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p048546\Downloads\"/>
    </mc:Choice>
  </mc:AlternateContent>
  <xr:revisionPtr revIDLastSave="0" documentId="13_ncr:1_{29916774-9003-46CA-81F6-CF1FBC72644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Q_RV" sheetId="40" r:id="rId1"/>
    <sheet name="DQ_RF" sheetId="42" r:id="rId2"/>
    <sheet name="DQ_FX" sheetId="45" r:id="rId3"/>
    <sheet name="DQ_FX_UH" sheetId="50" r:id="rId4"/>
    <sheet name="DQ_FXV2" sheetId="53" r:id="rId5"/>
    <sheet name="DQ_IN" sheetId="52" r:id="rId6"/>
    <sheet name="INFWD" sheetId="44" r:id="rId7"/>
    <sheet name="FX_HOLDING" sheetId="46" state="hidden" r:id="rId8"/>
  </sheets>
  <externalReferences>
    <externalReference r:id="rId9"/>
  </externalReferences>
  <definedNames>
    <definedName name="_xlnm._FilterDatabase" localSheetId="2" hidden="1">DQ_FX!$A$25:$BB$25</definedName>
    <definedName name="_xlnm._FilterDatabase" localSheetId="3" hidden="1">DQ_FX_UH!$A$25:$BB$25</definedName>
    <definedName name="_xlnm._FilterDatabase" localSheetId="5" hidden="1">DQ_IN!$A$11:$APL$14</definedName>
    <definedName name="_xlnm._FilterDatabase" localSheetId="1" hidden="1">DQ_RF!$A$16:$AYD$16</definedName>
    <definedName name="_xlnm._FilterDatabase" localSheetId="0" hidden="1">DQ_RV!$A$16:$QG$16</definedName>
    <definedName name="_xlnm._FilterDatabase" localSheetId="6" hidden="1">INFWD!$A$14:$AV$14</definedName>
    <definedName name="CIQWBGuid" hidden="1">"0fc1a1e6-461f-4174-80cd-9c66f722d694"</definedName>
    <definedName name="CIQWBInfo" hidden="1">"{ ""CIQVersion"":""9.45.614.5792""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46" l="1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64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E78" i="46"/>
  <c r="E79" i="46"/>
  <c r="I2" i="50"/>
  <c r="BE2" i="50"/>
  <c r="BF2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Q4" i="50"/>
  <c r="R4" i="50"/>
  <c r="S4" i="50"/>
  <c r="T4" i="50"/>
  <c r="U4" i="50"/>
  <c r="V4" i="50"/>
  <c r="W4" i="50"/>
  <c r="X4" i="50"/>
  <c r="Y4" i="50"/>
  <c r="Z4" i="50"/>
  <c r="AA4" i="50"/>
  <c r="AB4" i="50"/>
  <c r="AC4" i="50"/>
  <c r="AD4" i="50"/>
  <c r="AE4" i="50"/>
  <c r="AF4" i="50"/>
  <c r="AG4" i="50"/>
  <c r="AH4" i="50"/>
  <c r="AI4" i="50"/>
  <c r="AJ4" i="50"/>
  <c r="AK4" i="50"/>
  <c r="AL4" i="50"/>
  <c r="AM4" i="50"/>
  <c r="AN4" i="50"/>
  <c r="AO4" i="50"/>
  <c r="AP4" i="50"/>
  <c r="AQ4" i="50"/>
  <c r="AR4" i="50"/>
  <c r="AS4" i="50"/>
  <c r="AT4" i="50"/>
  <c r="AU4" i="50"/>
  <c r="AV4" i="50"/>
  <c r="AW4" i="50"/>
  <c r="AX4" i="50"/>
  <c r="AY4" i="50"/>
  <c r="AZ4" i="50"/>
  <c r="BA4" i="50"/>
  <c r="BB4" i="50"/>
  <c r="C5" i="50"/>
  <c r="D5" i="50"/>
  <c r="E5" i="50"/>
  <c r="F5" i="50"/>
  <c r="G5" i="50"/>
  <c r="H5" i="50"/>
  <c r="I5" i="50"/>
  <c r="J5" i="50"/>
  <c r="K5" i="50"/>
  <c r="L5" i="50"/>
  <c r="M5" i="50"/>
  <c r="N5" i="50"/>
  <c r="O5" i="50"/>
  <c r="P5" i="50"/>
  <c r="Q5" i="50"/>
  <c r="R5" i="50"/>
  <c r="S5" i="50"/>
  <c r="T5" i="50"/>
  <c r="U5" i="50"/>
  <c r="V5" i="50"/>
  <c r="W5" i="50"/>
  <c r="X5" i="50"/>
  <c r="Y5" i="50"/>
  <c r="Z5" i="50"/>
  <c r="AA5" i="50"/>
  <c r="AB5" i="50"/>
  <c r="AC5" i="50"/>
  <c r="AD5" i="50"/>
  <c r="AE5" i="50"/>
  <c r="AF5" i="50"/>
  <c r="AG5" i="50"/>
  <c r="AH5" i="50"/>
  <c r="AI5" i="50"/>
  <c r="AJ5" i="50"/>
  <c r="AK5" i="50"/>
  <c r="AL5" i="50"/>
  <c r="AM5" i="50"/>
  <c r="AN5" i="50"/>
  <c r="AO5" i="50"/>
  <c r="AP5" i="50"/>
  <c r="AQ5" i="50"/>
  <c r="AR5" i="50"/>
  <c r="AS5" i="50"/>
  <c r="AT5" i="50"/>
  <c r="AU5" i="50"/>
  <c r="AV5" i="50"/>
  <c r="AW5" i="50"/>
  <c r="AX5" i="50"/>
  <c r="AY5" i="50"/>
  <c r="AZ5" i="50"/>
  <c r="BA5" i="50"/>
  <c r="BB5" i="50"/>
  <c r="C6" i="50"/>
  <c r="D6" i="50"/>
  <c r="E6" i="50"/>
  <c r="F6" i="50"/>
  <c r="G6" i="50"/>
  <c r="H6" i="50"/>
  <c r="I6" i="50"/>
  <c r="J6" i="50"/>
  <c r="K6" i="50"/>
  <c r="L6" i="50"/>
  <c r="M6" i="50"/>
  <c r="N6" i="50"/>
  <c r="O6" i="50"/>
  <c r="P6" i="50"/>
  <c r="Q6" i="50"/>
  <c r="R6" i="50"/>
  <c r="S6" i="50"/>
  <c r="T6" i="50"/>
  <c r="U6" i="50"/>
  <c r="V6" i="50"/>
  <c r="W6" i="50"/>
  <c r="X6" i="50"/>
  <c r="Y6" i="50"/>
  <c r="Z6" i="50"/>
  <c r="AA6" i="50"/>
  <c r="AB6" i="50"/>
  <c r="AC6" i="50"/>
  <c r="AD6" i="50"/>
  <c r="AE6" i="50"/>
  <c r="AF6" i="50"/>
  <c r="AG6" i="50"/>
  <c r="AH6" i="50"/>
  <c r="AI6" i="50"/>
  <c r="AJ6" i="50"/>
  <c r="AK6" i="50"/>
  <c r="AL6" i="50"/>
  <c r="AM6" i="50"/>
  <c r="AN6" i="50"/>
  <c r="AO6" i="50"/>
  <c r="AP6" i="50"/>
  <c r="AQ6" i="50"/>
  <c r="AR6" i="50"/>
  <c r="AS6" i="50"/>
  <c r="AT6" i="50"/>
  <c r="AU6" i="50"/>
  <c r="AV6" i="50"/>
  <c r="AW6" i="50"/>
  <c r="AX6" i="50"/>
  <c r="AY6" i="50"/>
  <c r="AZ6" i="50"/>
  <c r="BA6" i="50"/>
  <c r="BB6" i="50"/>
  <c r="C7" i="50"/>
  <c r="D7" i="50"/>
  <c r="E7" i="50"/>
  <c r="F7" i="50"/>
  <c r="G7" i="50"/>
  <c r="H7" i="50"/>
  <c r="I7" i="50"/>
  <c r="J7" i="50"/>
  <c r="K7" i="50"/>
  <c r="L7" i="50"/>
  <c r="M7" i="50"/>
  <c r="N7" i="50"/>
  <c r="O7" i="50"/>
  <c r="P7" i="50"/>
  <c r="Q7" i="50"/>
  <c r="R7" i="50"/>
  <c r="S7" i="50"/>
  <c r="T7" i="50"/>
  <c r="U7" i="50"/>
  <c r="V7" i="50"/>
  <c r="W7" i="50"/>
  <c r="X7" i="50"/>
  <c r="Y7" i="50"/>
  <c r="Z7" i="50"/>
  <c r="AA7" i="50"/>
  <c r="AB7" i="50"/>
  <c r="AC7" i="50"/>
  <c r="AD7" i="50"/>
  <c r="AE7" i="50"/>
  <c r="AF7" i="50"/>
  <c r="AG7" i="50"/>
  <c r="AH7" i="50"/>
  <c r="AI7" i="50"/>
  <c r="AJ7" i="50"/>
  <c r="AK7" i="50"/>
  <c r="AL7" i="50"/>
  <c r="AM7" i="50"/>
  <c r="AN7" i="50"/>
  <c r="AO7" i="50"/>
  <c r="AP7" i="50"/>
  <c r="AQ7" i="50"/>
  <c r="AR7" i="50"/>
  <c r="AS7" i="50"/>
  <c r="AT7" i="50"/>
  <c r="AU7" i="50"/>
  <c r="AV7" i="50"/>
  <c r="AW7" i="50"/>
  <c r="AX7" i="50"/>
  <c r="AY7" i="50"/>
  <c r="AZ7" i="50"/>
  <c r="BA7" i="50"/>
  <c r="BB7" i="50"/>
  <c r="C8" i="50"/>
  <c r="D8" i="50"/>
  <c r="E8" i="50"/>
  <c r="F8" i="50"/>
  <c r="G8" i="50"/>
  <c r="H8" i="50"/>
  <c r="I8" i="50"/>
  <c r="J8" i="50"/>
  <c r="K8" i="50"/>
  <c r="L8" i="50"/>
  <c r="M8" i="50"/>
  <c r="N8" i="50"/>
  <c r="O8" i="50"/>
  <c r="P8" i="50"/>
  <c r="Q8" i="50"/>
  <c r="R8" i="50"/>
  <c r="S8" i="50"/>
  <c r="T8" i="50"/>
  <c r="U8" i="50"/>
  <c r="V8" i="50"/>
  <c r="W8" i="50"/>
  <c r="X8" i="50"/>
  <c r="Y8" i="50"/>
  <c r="Z8" i="50"/>
  <c r="AA8" i="50"/>
  <c r="AB8" i="50"/>
  <c r="AC8" i="50"/>
  <c r="AD8" i="50"/>
  <c r="AE8" i="50"/>
  <c r="AF8" i="50"/>
  <c r="AG8" i="50"/>
  <c r="AH8" i="50"/>
  <c r="AI8" i="50"/>
  <c r="AJ8" i="50"/>
  <c r="AK8" i="50"/>
  <c r="AL8" i="50"/>
  <c r="AM8" i="50"/>
  <c r="AN8" i="50"/>
  <c r="AO8" i="50"/>
  <c r="AP8" i="50"/>
  <c r="AQ8" i="50"/>
  <c r="AR8" i="50"/>
  <c r="AS8" i="50"/>
  <c r="AT8" i="50"/>
  <c r="AU8" i="50"/>
  <c r="AV8" i="50"/>
  <c r="AW8" i="50"/>
  <c r="AX8" i="50"/>
  <c r="AY8" i="50"/>
  <c r="AZ8" i="50"/>
  <c r="BA8" i="50"/>
  <c r="BB8" i="50"/>
  <c r="C9" i="50"/>
  <c r="D9" i="50"/>
  <c r="E9" i="50"/>
  <c r="F9" i="50"/>
  <c r="G9" i="50"/>
  <c r="H9" i="50"/>
  <c r="I9" i="50"/>
  <c r="J9" i="50"/>
  <c r="K9" i="50"/>
  <c r="L9" i="50"/>
  <c r="M9" i="50"/>
  <c r="N9" i="50"/>
  <c r="O9" i="50"/>
  <c r="P9" i="50"/>
  <c r="Q9" i="50"/>
  <c r="R9" i="50"/>
  <c r="S9" i="50"/>
  <c r="T9" i="50"/>
  <c r="U9" i="50"/>
  <c r="V9" i="50"/>
  <c r="W9" i="50"/>
  <c r="X9" i="50"/>
  <c r="Y9" i="50"/>
  <c r="Z9" i="50"/>
  <c r="AA9" i="50"/>
  <c r="AB9" i="50"/>
  <c r="AC9" i="50"/>
  <c r="AD9" i="50"/>
  <c r="AE9" i="50"/>
  <c r="AF9" i="50"/>
  <c r="AG9" i="50"/>
  <c r="AH9" i="50"/>
  <c r="AI9" i="50"/>
  <c r="AJ9" i="50"/>
  <c r="AK9" i="50"/>
  <c r="AL9" i="50"/>
  <c r="AM9" i="50"/>
  <c r="AN9" i="50"/>
  <c r="AO9" i="50"/>
  <c r="AP9" i="50"/>
  <c r="AQ9" i="50"/>
  <c r="AR9" i="50"/>
  <c r="AS9" i="50"/>
  <c r="AT9" i="50"/>
  <c r="AU9" i="50"/>
  <c r="AV9" i="50"/>
  <c r="AW9" i="50"/>
  <c r="AX9" i="50"/>
  <c r="AY9" i="50"/>
  <c r="AZ9" i="50"/>
  <c r="BA9" i="50"/>
  <c r="BB9" i="50"/>
  <c r="C10" i="50"/>
  <c r="D10" i="50"/>
  <c r="E10" i="50"/>
  <c r="F10" i="50"/>
  <c r="G10" i="50"/>
  <c r="H10" i="50"/>
  <c r="I10" i="50"/>
  <c r="J10" i="50"/>
  <c r="K10" i="50"/>
  <c r="L10" i="50"/>
  <c r="M10" i="50"/>
  <c r="N10" i="50"/>
  <c r="O10" i="50"/>
  <c r="P10" i="50"/>
  <c r="Q10" i="50"/>
  <c r="R10" i="50"/>
  <c r="S10" i="50"/>
  <c r="T10" i="50"/>
  <c r="U10" i="50"/>
  <c r="V10" i="50"/>
  <c r="W10" i="50"/>
  <c r="X10" i="50"/>
  <c r="Y10" i="50"/>
  <c r="Z10" i="50"/>
  <c r="AA10" i="50"/>
  <c r="AB10" i="50"/>
  <c r="AC10" i="50"/>
  <c r="AD10" i="50"/>
  <c r="AE10" i="50"/>
  <c r="AF10" i="50"/>
  <c r="AG10" i="50"/>
  <c r="AH10" i="50"/>
  <c r="AI10" i="50"/>
  <c r="AJ10" i="50"/>
  <c r="AK10" i="50"/>
  <c r="AL10" i="50"/>
  <c r="AM10" i="50"/>
  <c r="AN10" i="50"/>
  <c r="AO10" i="50"/>
  <c r="AP10" i="50"/>
  <c r="AQ10" i="50"/>
  <c r="AR10" i="50"/>
  <c r="AS10" i="50"/>
  <c r="AT10" i="50"/>
  <c r="AU10" i="50"/>
  <c r="AV10" i="50"/>
  <c r="AW10" i="50"/>
  <c r="AX10" i="50"/>
  <c r="AY10" i="50"/>
  <c r="AZ10" i="50"/>
  <c r="BA10" i="50"/>
  <c r="BB10" i="50"/>
  <c r="C11" i="50"/>
  <c r="D11" i="50"/>
  <c r="E11" i="50"/>
  <c r="F11" i="50"/>
  <c r="G11" i="50"/>
  <c r="H11" i="50"/>
  <c r="I11" i="50"/>
  <c r="J11" i="50"/>
  <c r="K11" i="50"/>
  <c r="L11" i="50"/>
  <c r="M11" i="50"/>
  <c r="N11" i="50"/>
  <c r="O11" i="50"/>
  <c r="P11" i="50"/>
  <c r="Q11" i="50"/>
  <c r="R11" i="50"/>
  <c r="S11" i="50"/>
  <c r="T11" i="50"/>
  <c r="U11" i="50"/>
  <c r="V11" i="50"/>
  <c r="W11" i="50"/>
  <c r="X11" i="50"/>
  <c r="Y11" i="50"/>
  <c r="Z11" i="50"/>
  <c r="AA11" i="50"/>
  <c r="AB11" i="50"/>
  <c r="AC11" i="50"/>
  <c r="AD11" i="50"/>
  <c r="AE11" i="50"/>
  <c r="AF11" i="50"/>
  <c r="AG11" i="50"/>
  <c r="AH11" i="50"/>
  <c r="AI11" i="50"/>
  <c r="AJ11" i="50"/>
  <c r="AK11" i="50"/>
  <c r="AL11" i="50"/>
  <c r="AM11" i="50"/>
  <c r="AN11" i="50"/>
  <c r="AO11" i="50"/>
  <c r="AP11" i="50"/>
  <c r="AQ11" i="50"/>
  <c r="AR11" i="50"/>
  <c r="AS11" i="50"/>
  <c r="AT11" i="50"/>
  <c r="AU11" i="50"/>
  <c r="AV11" i="50"/>
  <c r="AW11" i="50"/>
  <c r="AX11" i="50"/>
  <c r="AY11" i="50"/>
  <c r="AZ11" i="50"/>
  <c r="BA11" i="50"/>
  <c r="BB11" i="50"/>
  <c r="C12" i="50"/>
  <c r="D12" i="50"/>
  <c r="E12" i="50"/>
  <c r="F12" i="50"/>
  <c r="G12" i="50"/>
  <c r="H12" i="50"/>
  <c r="I12" i="50"/>
  <c r="J12" i="50"/>
  <c r="K12" i="50"/>
  <c r="L12" i="50"/>
  <c r="M12" i="50"/>
  <c r="N12" i="50"/>
  <c r="O12" i="50"/>
  <c r="P12" i="50"/>
  <c r="Q12" i="50"/>
  <c r="R12" i="50"/>
  <c r="S12" i="50"/>
  <c r="T12" i="50"/>
  <c r="U12" i="50"/>
  <c r="V12" i="50"/>
  <c r="W12" i="50"/>
  <c r="X12" i="50"/>
  <c r="Y12" i="50"/>
  <c r="Z12" i="50"/>
  <c r="AA12" i="50"/>
  <c r="AB12" i="50"/>
  <c r="AC12" i="50"/>
  <c r="AD12" i="50"/>
  <c r="AE12" i="50"/>
  <c r="AF12" i="50"/>
  <c r="AG12" i="50"/>
  <c r="AH12" i="50"/>
  <c r="AI12" i="50"/>
  <c r="AJ12" i="50"/>
  <c r="AK12" i="50"/>
  <c r="AL12" i="50"/>
  <c r="AM12" i="50"/>
  <c r="AN12" i="50"/>
  <c r="AO12" i="50"/>
  <c r="AP12" i="50"/>
  <c r="AQ12" i="50"/>
  <c r="AR12" i="50"/>
  <c r="AS12" i="50"/>
  <c r="AT12" i="50"/>
  <c r="AU12" i="50"/>
  <c r="AV12" i="50"/>
  <c r="AW12" i="50"/>
  <c r="AX12" i="50"/>
  <c r="AY12" i="50"/>
  <c r="AZ12" i="50"/>
  <c r="BA12" i="50"/>
  <c r="BB12" i="50"/>
  <c r="C13" i="50"/>
  <c r="D13" i="50"/>
  <c r="E13" i="50"/>
  <c r="F13" i="50"/>
  <c r="G13" i="50"/>
  <c r="H13" i="50"/>
  <c r="I13" i="50"/>
  <c r="J13" i="50"/>
  <c r="K13" i="50"/>
  <c r="L13" i="50"/>
  <c r="M13" i="50"/>
  <c r="N13" i="50"/>
  <c r="O13" i="50"/>
  <c r="P13" i="50"/>
  <c r="Q13" i="50"/>
  <c r="R13" i="50"/>
  <c r="S13" i="50"/>
  <c r="T13" i="50"/>
  <c r="U13" i="50"/>
  <c r="V13" i="50"/>
  <c r="W13" i="50"/>
  <c r="X13" i="50"/>
  <c r="Y13" i="50"/>
  <c r="Z13" i="50"/>
  <c r="AA13" i="50"/>
  <c r="AB13" i="50"/>
  <c r="AC13" i="50"/>
  <c r="AD13" i="50"/>
  <c r="AE13" i="50"/>
  <c r="AF13" i="50"/>
  <c r="AG13" i="50"/>
  <c r="AH13" i="50"/>
  <c r="AI13" i="50"/>
  <c r="AJ13" i="50"/>
  <c r="AK13" i="50"/>
  <c r="AL13" i="50"/>
  <c r="AM13" i="50"/>
  <c r="AN13" i="50"/>
  <c r="AO13" i="50"/>
  <c r="AP13" i="50"/>
  <c r="AQ13" i="50"/>
  <c r="AR13" i="50"/>
  <c r="AS13" i="50"/>
  <c r="AT13" i="50"/>
  <c r="AU13" i="50"/>
  <c r="AV13" i="50"/>
  <c r="AW13" i="50"/>
  <c r="AX13" i="50"/>
  <c r="AY13" i="50"/>
  <c r="AZ13" i="50"/>
  <c r="BA13" i="50"/>
  <c r="BB13" i="50"/>
  <c r="C14" i="50"/>
  <c r="D14" i="50"/>
  <c r="E14" i="50"/>
  <c r="F14" i="50"/>
  <c r="G14" i="50"/>
  <c r="H14" i="50"/>
  <c r="I14" i="50"/>
  <c r="J14" i="50"/>
  <c r="K14" i="50"/>
  <c r="L14" i="50"/>
  <c r="M14" i="50"/>
  <c r="N14" i="50"/>
  <c r="O14" i="50"/>
  <c r="P14" i="50"/>
  <c r="Q14" i="50"/>
  <c r="R14" i="50"/>
  <c r="S14" i="50"/>
  <c r="T14" i="50"/>
  <c r="U14" i="50"/>
  <c r="V14" i="50"/>
  <c r="W14" i="50"/>
  <c r="X14" i="50"/>
  <c r="Y14" i="50"/>
  <c r="Z14" i="50"/>
  <c r="AA14" i="50"/>
  <c r="AB14" i="50"/>
  <c r="AC14" i="50"/>
  <c r="AD14" i="50"/>
  <c r="AE14" i="50"/>
  <c r="AF14" i="50"/>
  <c r="AG14" i="50"/>
  <c r="AH14" i="50"/>
  <c r="AI14" i="50"/>
  <c r="AJ14" i="50"/>
  <c r="AK14" i="50"/>
  <c r="AL14" i="50"/>
  <c r="AM14" i="50"/>
  <c r="AN14" i="50"/>
  <c r="AO14" i="50"/>
  <c r="AP14" i="50"/>
  <c r="AQ14" i="50"/>
  <c r="AR14" i="50"/>
  <c r="AS14" i="50"/>
  <c r="AT14" i="50"/>
  <c r="AU14" i="50"/>
  <c r="AV14" i="50"/>
  <c r="AW14" i="50"/>
  <c r="AX14" i="50"/>
  <c r="AY14" i="50"/>
  <c r="AZ14" i="50"/>
  <c r="BA14" i="50"/>
  <c r="BB14" i="50"/>
  <c r="C15" i="50"/>
  <c r="D15" i="50"/>
  <c r="E15" i="50"/>
  <c r="F15" i="50"/>
  <c r="G15" i="50"/>
  <c r="H15" i="50"/>
  <c r="I15" i="50"/>
  <c r="J15" i="50"/>
  <c r="K15" i="50"/>
  <c r="L15" i="50"/>
  <c r="M15" i="50"/>
  <c r="N15" i="50"/>
  <c r="O15" i="50"/>
  <c r="P15" i="50"/>
  <c r="Q15" i="50"/>
  <c r="R15" i="50"/>
  <c r="S15" i="50"/>
  <c r="T15" i="50"/>
  <c r="U15" i="50"/>
  <c r="V15" i="50"/>
  <c r="W15" i="50"/>
  <c r="X15" i="50"/>
  <c r="Y15" i="50"/>
  <c r="Z15" i="50"/>
  <c r="AA15" i="50"/>
  <c r="AB15" i="50"/>
  <c r="AC15" i="50"/>
  <c r="AD15" i="50"/>
  <c r="AE15" i="50"/>
  <c r="AF15" i="50"/>
  <c r="AG15" i="50"/>
  <c r="AH15" i="50"/>
  <c r="AI15" i="50"/>
  <c r="AJ15" i="50"/>
  <c r="AK15" i="50"/>
  <c r="AL15" i="50"/>
  <c r="AM15" i="50"/>
  <c r="AN15" i="50"/>
  <c r="AO15" i="50"/>
  <c r="AP15" i="50"/>
  <c r="AQ15" i="50"/>
  <c r="AR15" i="50"/>
  <c r="AS15" i="50"/>
  <c r="AT15" i="50"/>
  <c r="AU15" i="50"/>
  <c r="AV15" i="50"/>
  <c r="AW15" i="50"/>
  <c r="AX15" i="50"/>
  <c r="AY15" i="50"/>
  <c r="AZ15" i="50"/>
  <c r="BA15" i="50"/>
  <c r="BB15" i="50"/>
  <c r="C16" i="50"/>
  <c r="D16" i="50"/>
  <c r="E16" i="50"/>
  <c r="F16" i="50"/>
  <c r="G16" i="50"/>
  <c r="H16" i="50"/>
  <c r="I16" i="50"/>
  <c r="J16" i="50"/>
  <c r="K16" i="50"/>
  <c r="L16" i="50"/>
  <c r="M16" i="50"/>
  <c r="N16" i="50"/>
  <c r="O16" i="50"/>
  <c r="P16" i="50"/>
  <c r="Q16" i="50"/>
  <c r="R16" i="50"/>
  <c r="S16" i="50"/>
  <c r="T16" i="50"/>
  <c r="U16" i="50"/>
  <c r="V16" i="50"/>
  <c r="W16" i="50"/>
  <c r="X16" i="50"/>
  <c r="Y16" i="50"/>
  <c r="Z16" i="50"/>
  <c r="AA16" i="50"/>
  <c r="AB16" i="50"/>
  <c r="AC16" i="50"/>
  <c r="AD16" i="50"/>
  <c r="AE16" i="50"/>
  <c r="AF16" i="50"/>
  <c r="AG16" i="50"/>
  <c r="AH16" i="50"/>
  <c r="AI16" i="50"/>
  <c r="AJ16" i="50"/>
  <c r="AK16" i="50"/>
  <c r="AL16" i="50"/>
  <c r="AM16" i="50"/>
  <c r="AN16" i="50"/>
  <c r="AO16" i="50"/>
  <c r="AP16" i="50"/>
  <c r="AQ16" i="50"/>
  <c r="AR16" i="50"/>
  <c r="AS16" i="50"/>
  <c r="AT16" i="50"/>
  <c r="AU16" i="50"/>
  <c r="AV16" i="50"/>
  <c r="AW16" i="50"/>
  <c r="AX16" i="50"/>
  <c r="AY16" i="50"/>
  <c r="AZ16" i="50"/>
  <c r="BA16" i="50"/>
  <c r="BB16" i="50"/>
  <c r="C17" i="50"/>
  <c r="D17" i="50"/>
  <c r="E17" i="50"/>
  <c r="F17" i="50"/>
  <c r="G17" i="50"/>
  <c r="H17" i="50"/>
  <c r="I17" i="50"/>
  <c r="J17" i="50"/>
  <c r="K17" i="50"/>
  <c r="L17" i="50"/>
  <c r="M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AB17" i="50"/>
  <c r="AC17" i="50"/>
  <c r="AD17" i="50"/>
  <c r="AE17" i="50"/>
  <c r="AF17" i="50"/>
  <c r="AG17" i="50"/>
  <c r="AH17" i="50"/>
  <c r="AI17" i="50"/>
  <c r="AJ17" i="50"/>
  <c r="AK17" i="50"/>
  <c r="AL17" i="50"/>
  <c r="AM17" i="50"/>
  <c r="AN17" i="50"/>
  <c r="AO17" i="50"/>
  <c r="AP17" i="50"/>
  <c r="AQ17" i="50"/>
  <c r="AR17" i="50"/>
  <c r="AS17" i="50"/>
  <c r="AT17" i="50"/>
  <c r="AU17" i="50"/>
  <c r="AV17" i="50"/>
  <c r="AW17" i="50"/>
  <c r="AX17" i="50"/>
  <c r="AY17" i="50"/>
  <c r="AZ17" i="50"/>
  <c r="BA17" i="50"/>
  <c r="BB17" i="50"/>
  <c r="C18" i="50"/>
  <c r="D18" i="50"/>
  <c r="E18" i="50"/>
  <c r="F18" i="50"/>
  <c r="G18" i="50"/>
  <c r="H18" i="50"/>
  <c r="I18" i="50"/>
  <c r="J18" i="50"/>
  <c r="K18" i="50"/>
  <c r="L18" i="50"/>
  <c r="M18" i="50"/>
  <c r="N18" i="50"/>
  <c r="O18" i="50"/>
  <c r="P18" i="50"/>
  <c r="Q18" i="50"/>
  <c r="R18" i="50"/>
  <c r="S18" i="50"/>
  <c r="T18" i="50"/>
  <c r="U18" i="50"/>
  <c r="V18" i="50"/>
  <c r="W18" i="50"/>
  <c r="X18" i="50"/>
  <c r="Y18" i="50"/>
  <c r="Z18" i="50"/>
  <c r="AA18" i="50"/>
  <c r="AB18" i="50"/>
  <c r="AC18" i="50"/>
  <c r="AD18" i="50"/>
  <c r="AE18" i="50"/>
  <c r="AF18" i="50"/>
  <c r="AG18" i="50"/>
  <c r="AH18" i="50"/>
  <c r="AI18" i="50"/>
  <c r="AJ18" i="50"/>
  <c r="AK18" i="50"/>
  <c r="AL18" i="50"/>
  <c r="AM18" i="50"/>
  <c r="AN18" i="50"/>
  <c r="AO18" i="50"/>
  <c r="AP18" i="50"/>
  <c r="AQ18" i="50"/>
  <c r="AR18" i="50"/>
  <c r="AS18" i="50"/>
  <c r="AT18" i="50"/>
  <c r="AU18" i="50"/>
  <c r="AV18" i="50"/>
  <c r="AW18" i="50"/>
  <c r="AX18" i="50"/>
  <c r="AY18" i="50"/>
  <c r="AZ18" i="50"/>
  <c r="BA18" i="50"/>
  <c r="BB18" i="50"/>
  <c r="C19" i="50"/>
  <c r="D19" i="50"/>
  <c r="E19" i="50"/>
  <c r="F19" i="50"/>
  <c r="G19" i="50"/>
  <c r="H19" i="50"/>
  <c r="I19" i="50"/>
  <c r="J19" i="50"/>
  <c r="K19" i="50"/>
  <c r="L19" i="50"/>
  <c r="M19" i="50"/>
  <c r="N19" i="50"/>
  <c r="O19" i="50"/>
  <c r="P19" i="50"/>
  <c r="Q19" i="50"/>
  <c r="R19" i="50"/>
  <c r="S19" i="50"/>
  <c r="T19" i="50"/>
  <c r="U19" i="50"/>
  <c r="V19" i="50"/>
  <c r="W19" i="50"/>
  <c r="X19" i="50"/>
  <c r="Y19" i="50"/>
  <c r="Z19" i="50"/>
  <c r="AA19" i="50"/>
  <c r="AB19" i="50"/>
  <c r="AC19" i="50"/>
  <c r="AD19" i="50"/>
  <c r="AE19" i="50"/>
  <c r="AF19" i="50"/>
  <c r="AG19" i="50"/>
  <c r="AH19" i="50"/>
  <c r="AI19" i="50"/>
  <c r="AJ19" i="50"/>
  <c r="AK19" i="50"/>
  <c r="AL19" i="50"/>
  <c r="AM19" i="50"/>
  <c r="AN19" i="50"/>
  <c r="AO19" i="50"/>
  <c r="AP19" i="50"/>
  <c r="AQ19" i="50"/>
  <c r="AR19" i="50"/>
  <c r="AS19" i="50"/>
  <c r="AT19" i="50"/>
  <c r="AU19" i="50"/>
  <c r="AV19" i="50"/>
  <c r="AW19" i="50"/>
  <c r="AX19" i="50"/>
  <c r="AY19" i="50"/>
  <c r="AZ19" i="50"/>
  <c r="BA19" i="50"/>
  <c r="BB19" i="50"/>
  <c r="C20" i="50"/>
  <c r="D20" i="50"/>
  <c r="E20" i="50"/>
  <c r="F20" i="50"/>
  <c r="G20" i="50"/>
  <c r="H20" i="50"/>
  <c r="I20" i="50"/>
  <c r="J20" i="50"/>
  <c r="K20" i="50"/>
  <c r="L20" i="50"/>
  <c r="M20" i="50"/>
  <c r="N20" i="50"/>
  <c r="O20" i="50"/>
  <c r="P20" i="50"/>
  <c r="Q20" i="50"/>
  <c r="R20" i="50"/>
  <c r="S20" i="50"/>
  <c r="T20" i="50"/>
  <c r="U20" i="50"/>
  <c r="V20" i="50"/>
  <c r="W20" i="50"/>
  <c r="X20" i="50"/>
  <c r="Y20" i="50"/>
  <c r="Z20" i="50"/>
  <c r="AA20" i="50"/>
  <c r="AB20" i="50"/>
  <c r="AC20" i="50"/>
  <c r="AD20" i="50"/>
  <c r="AE20" i="50"/>
  <c r="AF20" i="50"/>
  <c r="AG20" i="50"/>
  <c r="AH20" i="50"/>
  <c r="AI20" i="50"/>
  <c r="AJ20" i="50"/>
  <c r="AK20" i="50"/>
  <c r="AL20" i="50"/>
  <c r="AM20" i="50"/>
  <c r="AN20" i="50"/>
  <c r="AO20" i="50"/>
  <c r="AP20" i="50"/>
  <c r="AQ20" i="50"/>
  <c r="AR20" i="50"/>
  <c r="AS20" i="50"/>
  <c r="AT20" i="50"/>
  <c r="AU20" i="50"/>
  <c r="AV20" i="50"/>
  <c r="AW20" i="50"/>
  <c r="AX20" i="50"/>
  <c r="AY20" i="50"/>
  <c r="AZ20" i="50"/>
  <c r="BA20" i="50"/>
  <c r="BB20" i="50"/>
  <c r="C21" i="50"/>
  <c r="D21" i="50"/>
  <c r="E21" i="50"/>
  <c r="F21" i="50"/>
  <c r="G21" i="50"/>
  <c r="H21" i="50"/>
  <c r="I21" i="50"/>
  <c r="J21" i="50"/>
  <c r="K21" i="50"/>
  <c r="L21" i="50"/>
  <c r="M21" i="50"/>
  <c r="N21" i="50"/>
  <c r="O21" i="50"/>
  <c r="P21" i="50"/>
  <c r="Q21" i="50"/>
  <c r="R21" i="50"/>
  <c r="S21" i="50"/>
  <c r="T21" i="50"/>
  <c r="U21" i="50"/>
  <c r="V21" i="50"/>
  <c r="W21" i="50"/>
  <c r="X21" i="50"/>
  <c r="Y21" i="50"/>
  <c r="Z21" i="50"/>
  <c r="AA21" i="50"/>
  <c r="AB21" i="50"/>
  <c r="AC21" i="50"/>
  <c r="AD21" i="50"/>
  <c r="AE21" i="50"/>
  <c r="AF21" i="50"/>
  <c r="AG21" i="50"/>
  <c r="AH21" i="50"/>
  <c r="AI21" i="50"/>
  <c r="AJ21" i="50"/>
  <c r="AK21" i="50"/>
  <c r="AL21" i="50"/>
  <c r="AM21" i="50"/>
  <c r="AN21" i="50"/>
  <c r="AO21" i="50"/>
  <c r="AP21" i="50"/>
  <c r="AQ21" i="50"/>
  <c r="AR21" i="50"/>
  <c r="AS21" i="50"/>
  <c r="AT21" i="50"/>
  <c r="AU21" i="50"/>
  <c r="AV21" i="50"/>
  <c r="AW21" i="50"/>
  <c r="AX21" i="50"/>
  <c r="AY21" i="50"/>
  <c r="AZ21" i="50"/>
  <c r="BA21" i="50"/>
  <c r="BB21" i="50"/>
  <c r="I2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Q4" i="45"/>
  <c r="R4" i="45"/>
  <c r="S4" i="45"/>
  <c r="T4" i="45"/>
  <c r="U4" i="45"/>
  <c r="V4" i="45"/>
  <c r="W4" i="45"/>
  <c r="X4" i="45"/>
  <c r="Y4" i="45"/>
  <c r="Z4" i="45"/>
  <c r="AA4" i="45"/>
  <c r="AB4" i="45"/>
  <c r="AC4" i="45"/>
  <c r="AD4" i="45"/>
  <c r="AE4" i="45"/>
  <c r="AF4" i="45"/>
  <c r="AG4" i="45"/>
  <c r="AH4" i="45"/>
  <c r="AI4" i="45"/>
  <c r="AJ4" i="45"/>
  <c r="AK4" i="45"/>
  <c r="AL4" i="45"/>
  <c r="AM4" i="45"/>
  <c r="AN4" i="45"/>
  <c r="AO4" i="45"/>
  <c r="AP4" i="45"/>
  <c r="AQ4" i="45"/>
  <c r="AR4" i="45"/>
  <c r="AS4" i="45"/>
  <c r="AT4" i="45"/>
  <c r="AU4" i="45"/>
  <c r="AV4" i="45"/>
  <c r="AW4" i="45"/>
  <c r="AX4" i="45"/>
  <c r="AY4" i="45"/>
  <c r="AZ4" i="45"/>
  <c r="BA4" i="45"/>
  <c r="BB4" i="45"/>
  <c r="C5" i="45"/>
  <c r="D5" i="45"/>
  <c r="E5" i="45"/>
  <c r="F5" i="45"/>
  <c r="G5" i="45"/>
  <c r="H5" i="45"/>
  <c r="I5" i="45"/>
  <c r="J5" i="45"/>
  <c r="K5" i="45"/>
  <c r="L5" i="45"/>
  <c r="M5" i="45"/>
  <c r="N5" i="45"/>
  <c r="O5" i="45"/>
  <c r="P5" i="45"/>
  <c r="Q5" i="45"/>
  <c r="R5" i="45"/>
  <c r="S5" i="45"/>
  <c r="T5" i="45"/>
  <c r="U5" i="45"/>
  <c r="V5" i="45"/>
  <c r="W5" i="45"/>
  <c r="X5" i="45"/>
  <c r="Y5" i="45"/>
  <c r="Z5" i="45"/>
  <c r="AA5" i="45"/>
  <c r="AB5" i="45"/>
  <c r="AC5" i="45"/>
  <c r="AD5" i="45"/>
  <c r="AE5" i="45"/>
  <c r="AF5" i="45"/>
  <c r="AG5" i="45"/>
  <c r="AH5" i="45"/>
  <c r="AI5" i="45"/>
  <c r="AJ5" i="45"/>
  <c r="AK5" i="45"/>
  <c r="AL5" i="45"/>
  <c r="AM5" i="45"/>
  <c r="AN5" i="45"/>
  <c r="AO5" i="45"/>
  <c r="AP5" i="45"/>
  <c r="AQ5" i="45"/>
  <c r="AR5" i="45"/>
  <c r="AS5" i="45"/>
  <c r="AT5" i="45"/>
  <c r="AU5" i="45"/>
  <c r="AV5" i="45"/>
  <c r="AW5" i="45"/>
  <c r="AX5" i="45"/>
  <c r="AY5" i="45"/>
  <c r="AZ5" i="45"/>
  <c r="BA5" i="45"/>
  <c r="BB5" i="45"/>
  <c r="C6" i="45"/>
  <c r="D6" i="45"/>
  <c r="E6" i="45"/>
  <c r="F6" i="45"/>
  <c r="G6" i="45"/>
  <c r="H6" i="45"/>
  <c r="I6" i="45"/>
  <c r="J6" i="45"/>
  <c r="K6" i="45"/>
  <c r="L6" i="45"/>
  <c r="M6" i="45"/>
  <c r="N6" i="45"/>
  <c r="O6" i="45"/>
  <c r="P6" i="45"/>
  <c r="Q6" i="45"/>
  <c r="R6" i="45"/>
  <c r="S6" i="45"/>
  <c r="T6" i="45"/>
  <c r="U6" i="45"/>
  <c r="V6" i="45"/>
  <c r="W6" i="45"/>
  <c r="X6" i="45"/>
  <c r="Y6" i="45"/>
  <c r="Z6" i="45"/>
  <c r="AA6" i="45"/>
  <c r="AB6" i="45"/>
  <c r="AC6" i="45"/>
  <c r="AD6" i="45"/>
  <c r="AE6" i="45"/>
  <c r="AF6" i="45"/>
  <c r="AG6" i="45"/>
  <c r="AH6" i="45"/>
  <c r="AI6" i="45"/>
  <c r="AJ6" i="45"/>
  <c r="AK6" i="45"/>
  <c r="AL6" i="45"/>
  <c r="AM6" i="45"/>
  <c r="AN6" i="45"/>
  <c r="AO6" i="45"/>
  <c r="AP6" i="45"/>
  <c r="AQ6" i="45"/>
  <c r="AR6" i="45"/>
  <c r="AS6" i="45"/>
  <c r="AT6" i="45"/>
  <c r="AU6" i="45"/>
  <c r="AV6" i="45"/>
  <c r="AW6" i="45"/>
  <c r="AX6" i="45"/>
  <c r="AY6" i="45"/>
  <c r="AZ6" i="45"/>
  <c r="BA6" i="45"/>
  <c r="BB6" i="45"/>
  <c r="C7" i="45"/>
  <c r="D7" i="45"/>
  <c r="E7" i="45"/>
  <c r="F7" i="45"/>
  <c r="G7" i="45"/>
  <c r="H7" i="45"/>
  <c r="I7" i="45"/>
  <c r="J7" i="45"/>
  <c r="K7" i="45"/>
  <c r="L7" i="45"/>
  <c r="M7" i="45"/>
  <c r="N7" i="45"/>
  <c r="O7" i="45"/>
  <c r="P7" i="45"/>
  <c r="Q7" i="45"/>
  <c r="R7" i="45"/>
  <c r="S7" i="45"/>
  <c r="T7" i="45"/>
  <c r="U7" i="45"/>
  <c r="V7" i="45"/>
  <c r="W7" i="45"/>
  <c r="X7" i="45"/>
  <c r="Y7" i="45"/>
  <c r="Z7" i="45"/>
  <c r="AA7" i="45"/>
  <c r="AB7" i="45"/>
  <c r="AC7" i="45"/>
  <c r="AD7" i="45"/>
  <c r="AE7" i="45"/>
  <c r="AF7" i="45"/>
  <c r="AG7" i="45"/>
  <c r="AH7" i="45"/>
  <c r="AI7" i="45"/>
  <c r="AJ7" i="45"/>
  <c r="AK7" i="45"/>
  <c r="AL7" i="45"/>
  <c r="AM7" i="45"/>
  <c r="AN7" i="45"/>
  <c r="AO7" i="45"/>
  <c r="AP7" i="45"/>
  <c r="AQ7" i="45"/>
  <c r="AR7" i="45"/>
  <c r="AS7" i="45"/>
  <c r="AT7" i="45"/>
  <c r="AU7" i="45"/>
  <c r="AV7" i="45"/>
  <c r="AW7" i="45"/>
  <c r="AX7" i="45"/>
  <c r="AY7" i="45"/>
  <c r="AZ7" i="45"/>
  <c r="BA7" i="45"/>
  <c r="BB7" i="45"/>
  <c r="C8" i="45"/>
  <c r="D8" i="45"/>
  <c r="E8" i="45"/>
  <c r="F8" i="45"/>
  <c r="G8" i="45"/>
  <c r="H8" i="45"/>
  <c r="I8" i="45"/>
  <c r="J8" i="45"/>
  <c r="K8" i="45"/>
  <c r="L8" i="45"/>
  <c r="M8" i="45"/>
  <c r="N8" i="45"/>
  <c r="O8" i="45"/>
  <c r="P8" i="45"/>
  <c r="Q8" i="45"/>
  <c r="R8" i="45"/>
  <c r="S8" i="45"/>
  <c r="T8" i="45"/>
  <c r="U8" i="45"/>
  <c r="V8" i="45"/>
  <c r="W8" i="45"/>
  <c r="X8" i="45"/>
  <c r="Y8" i="45"/>
  <c r="Z8" i="45"/>
  <c r="AA8" i="45"/>
  <c r="AB8" i="45"/>
  <c r="AC8" i="45"/>
  <c r="AD8" i="45"/>
  <c r="AE8" i="45"/>
  <c r="AF8" i="45"/>
  <c r="AG8" i="45"/>
  <c r="AH8" i="45"/>
  <c r="AI8" i="45"/>
  <c r="AJ8" i="45"/>
  <c r="AK8" i="45"/>
  <c r="AL8" i="45"/>
  <c r="AM8" i="45"/>
  <c r="AN8" i="45"/>
  <c r="AO8" i="45"/>
  <c r="AP8" i="45"/>
  <c r="AQ8" i="45"/>
  <c r="AR8" i="45"/>
  <c r="AS8" i="45"/>
  <c r="AT8" i="45"/>
  <c r="AU8" i="45"/>
  <c r="AV8" i="45"/>
  <c r="AW8" i="45"/>
  <c r="AX8" i="45"/>
  <c r="AY8" i="45"/>
  <c r="AZ8" i="45"/>
  <c r="BA8" i="45"/>
  <c r="BB8" i="45"/>
  <c r="C9" i="45"/>
  <c r="D9" i="45"/>
  <c r="E9" i="45"/>
  <c r="F9" i="45"/>
  <c r="G9" i="45"/>
  <c r="H9" i="45"/>
  <c r="I9" i="45"/>
  <c r="J9" i="45"/>
  <c r="K9" i="45"/>
  <c r="L9" i="45"/>
  <c r="M9" i="45"/>
  <c r="N9" i="45"/>
  <c r="O9" i="45"/>
  <c r="P9" i="45"/>
  <c r="Q9" i="45"/>
  <c r="R9" i="45"/>
  <c r="S9" i="45"/>
  <c r="T9" i="45"/>
  <c r="U9" i="45"/>
  <c r="V9" i="45"/>
  <c r="W9" i="45"/>
  <c r="X9" i="45"/>
  <c r="Y9" i="45"/>
  <c r="Z9" i="45"/>
  <c r="AA9" i="45"/>
  <c r="AB9" i="45"/>
  <c r="AC9" i="45"/>
  <c r="AD9" i="45"/>
  <c r="AE9" i="45"/>
  <c r="AF9" i="45"/>
  <c r="AG9" i="45"/>
  <c r="AH9" i="45"/>
  <c r="AI9" i="45"/>
  <c r="AJ9" i="45"/>
  <c r="AK9" i="45"/>
  <c r="AL9" i="45"/>
  <c r="AM9" i="45"/>
  <c r="AN9" i="45"/>
  <c r="AO9" i="45"/>
  <c r="AP9" i="45"/>
  <c r="AQ9" i="45"/>
  <c r="AR9" i="45"/>
  <c r="AS9" i="45"/>
  <c r="AT9" i="45"/>
  <c r="AU9" i="45"/>
  <c r="AV9" i="45"/>
  <c r="AW9" i="45"/>
  <c r="AX9" i="45"/>
  <c r="AY9" i="45"/>
  <c r="AZ9" i="45"/>
  <c r="BA9" i="45"/>
  <c r="BB9" i="45"/>
  <c r="C10" i="45"/>
  <c r="D10" i="45"/>
  <c r="E10" i="45"/>
  <c r="F10" i="45"/>
  <c r="G10" i="45"/>
  <c r="H10" i="45"/>
  <c r="I10" i="45"/>
  <c r="J10" i="45"/>
  <c r="K10" i="45"/>
  <c r="L10" i="45"/>
  <c r="M10" i="45"/>
  <c r="N10" i="45"/>
  <c r="O10" i="45"/>
  <c r="P10" i="45"/>
  <c r="Q10" i="45"/>
  <c r="R10" i="45"/>
  <c r="S10" i="45"/>
  <c r="T10" i="45"/>
  <c r="U10" i="45"/>
  <c r="V10" i="45"/>
  <c r="W10" i="45"/>
  <c r="X10" i="45"/>
  <c r="Y10" i="45"/>
  <c r="Z10" i="45"/>
  <c r="AA10" i="45"/>
  <c r="AB10" i="45"/>
  <c r="AC10" i="45"/>
  <c r="AD10" i="45"/>
  <c r="AE10" i="45"/>
  <c r="AF10" i="45"/>
  <c r="AG10" i="45"/>
  <c r="AH10" i="45"/>
  <c r="AI10" i="45"/>
  <c r="AJ10" i="45"/>
  <c r="AK10" i="45"/>
  <c r="AL10" i="45"/>
  <c r="AM10" i="45"/>
  <c r="AN10" i="45"/>
  <c r="AO10" i="45"/>
  <c r="AP10" i="45"/>
  <c r="AQ10" i="45"/>
  <c r="AR10" i="45"/>
  <c r="AS10" i="45"/>
  <c r="AT10" i="45"/>
  <c r="AU10" i="45"/>
  <c r="AV10" i="45"/>
  <c r="AW10" i="45"/>
  <c r="AX10" i="45"/>
  <c r="AY10" i="45"/>
  <c r="AZ10" i="45"/>
  <c r="BA10" i="45"/>
  <c r="BB10" i="45"/>
  <c r="C11" i="45"/>
  <c r="D11" i="45"/>
  <c r="E11" i="45"/>
  <c r="F11" i="45"/>
  <c r="G11" i="45"/>
  <c r="H11" i="45"/>
  <c r="I11" i="45"/>
  <c r="J11" i="45"/>
  <c r="K11" i="45"/>
  <c r="L11" i="45"/>
  <c r="M11" i="45"/>
  <c r="N11" i="45"/>
  <c r="O11" i="45"/>
  <c r="P11" i="45"/>
  <c r="Q11" i="45"/>
  <c r="R11" i="45"/>
  <c r="S11" i="45"/>
  <c r="T11" i="45"/>
  <c r="U11" i="45"/>
  <c r="V11" i="45"/>
  <c r="W11" i="45"/>
  <c r="X11" i="45"/>
  <c r="Y11" i="45"/>
  <c r="Z11" i="45"/>
  <c r="AA11" i="45"/>
  <c r="AB11" i="45"/>
  <c r="AC11" i="45"/>
  <c r="AD11" i="45"/>
  <c r="AE11" i="45"/>
  <c r="AF11" i="45"/>
  <c r="AG11" i="45"/>
  <c r="AH11" i="45"/>
  <c r="AI11" i="45"/>
  <c r="AJ11" i="45"/>
  <c r="AK11" i="45"/>
  <c r="AL11" i="45"/>
  <c r="AM11" i="45"/>
  <c r="AN11" i="45"/>
  <c r="AO11" i="45"/>
  <c r="AP11" i="45"/>
  <c r="AQ11" i="45"/>
  <c r="AR11" i="45"/>
  <c r="AS11" i="45"/>
  <c r="AT11" i="45"/>
  <c r="AU11" i="45"/>
  <c r="AV11" i="45"/>
  <c r="AW11" i="45"/>
  <c r="AX11" i="45"/>
  <c r="AY11" i="45"/>
  <c r="AZ11" i="45"/>
  <c r="BA11" i="45"/>
  <c r="BB11" i="45"/>
  <c r="C12" i="45"/>
  <c r="D12" i="45"/>
  <c r="E12" i="45"/>
  <c r="F12" i="45"/>
  <c r="G12" i="45"/>
  <c r="H12" i="45"/>
  <c r="I12" i="45"/>
  <c r="J12" i="45"/>
  <c r="K12" i="45"/>
  <c r="L12" i="45"/>
  <c r="M12" i="45"/>
  <c r="N12" i="45"/>
  <c r="O12" i="45"/>
  <c r="P12" i="45"/>
  <c r="Q12" i="45"/>
  <c r="R12" i="45"/>
  <c r="S12" i="45"/>
  <c r="T12" i="45"/>
  <c r="U12" i="45"/>
  <c r="V12" i="45"/>
  <c r="W12" i="45"/>
  <c r="X12" i="45"/>
  <c r="Y12" i="45"/>
  <c r="Z12" i="45"/>
  <c r="AA12" i="45"/>
  <c r="AB12" i="45"/>
  <c r="AC12" i="45"/>
  <c r="AD12" i="45"/>
  <c r="AE12" i="45"/>
  <c r="AF12" i="45"/>
  <c r="AG12" i="45"/>
  <c r="AH12" i="45"/>
  <c r="AI12" i="45"/>
  <c r="AJ12" i="45"/>
  <c r="AK12" i="45"/>
  <c r="AL12" i="45"/>
  <c r="AM12" i="45"/>
  <c r="AN12" i="45"/>
  <c r="AO12" i="45"/>
  <c r="AP12" i="45"/>
  <c r="AQ12" i="45"/>
  <c r="AR12" i="45"/>
  <c r="AS12" i="45"/>
  <c r="AT12" i="45"/>
  <c r="AU12" i="45"/>
  <c r="AV12" i="45"/>
  <c r="AW12" i="45"/>
  <c r="AX12" i="45"/>
  <c r="AY12" i="45"/>
  <c r="AZ12" i="45"/>
  <c r="BA12" i="45"/>
  <c r="BB12" i="45"/>
  <c r="C13" i="45"/>
  <c r="D13" i="45"/>
  <c r="E13" i="45"/>
  <c r="F13" i="45"/>
  <c r="G13" i="45"/>
  <c r="H13" i="45"/>
  <c r="I13" i="45"/>
  <c r="J13" i="45"/>
  <c r="K13" i="45"/>
  <c r="L13" i="45"/>
  <c r="M13" i="45"/>
  <c r="N13" i="45"/>
  <c r="O13" i="45"/>
  <c r="P13" i="45"/>
  <c r="Q13" i="45"/>
  <c r="R13" i="45"/>
  <c r="S13" i="45"/>
  <c r="T13" i="45"/>
  <c r="U13" i="45"/>
  <c r="V13" i="45"/>
  <c r="W13" i="45"/>
  <c r="X13" i="45"/>
  <c r="Y13" i="45"/>
  <c r="Z13" i="45"/>
  <c r="AA13" i="45"/>
  <c r="AB13" i="45"/>
  <c r="AC13" i="45"/>
  <c r="AD13" i="45"/>
  <c r="AE13" i="45"/>
  <c r="AF13" i="45"/>
  <c r="AG13" i="45"/>
  <c r="AH13" i="45"/>
  <c r="AI13" i="45"/>
  <c r="AJ13" i="45"/>
  <c r="AK13" i="45"/>
  <c r="AL13" i="45"/>
  <c r="AM13" i="45"/>
  <c r="AN13" i="45"/>
  <c r="AO13" i="45"/>
  <c r="AP13" i="45"/>
  <c r="AQ13" i="45"/>
  <c r="AR13" i="45"/>
  <c r="AS13" i="45"/>
  <c r="AT13" i="45"/>
  <c r="AU13" i="45"/>
  <c r="AV13" i="45"/>
  <c r="AW13" i="45"/>
  <c r="AX13" i="45"/>
  <c r="AY13" i="45"/>
  <c r="AZ13" i="45"/>
  <c r="BA13" i="45"/>
  <c r="BB13" i="45"/>
  <c r="C14" i="45"/>
  <c r="D14" i="45"/>
  <c r="E14" i="45"/>
  <c r="F14" i="45"/>
  <c r="G14" i="45"/>
  <c r="H14" i="45"/>
  <c r="I14" i="45"/>
  <c r="J14" i="45"/>
  <c r="K14" i="45"/>
  <c r="L14" i="45"/>
  <c r="M14" i="45"/>
  <c r="N14" i="45"/>
  <c r="O14" i="45"/>
  <c r="P14" i="45"/>
  <c r="Q14" i="45"/>
  <c r="R14" i="45"/>
  <c r="S14" i="45"/>
  <c r="T14" i="45"/>
  <c r="U14" i="45"/>
  <c r="V14" i="45"/>
  <c r="W14" i="45"/>
  <c r="X14" i="45"/>
  <c r="Y14" i="45"/>
  <c r="Z14" i="45"/>
  <c r="AA14" i="45"/>
  <c r="AB14" i="45"/>
  <c r="AC14" i="45"/>
  <c r="AD14" i="45"/>
  <c r="AE14" i="45"/>
  <c r="AF14" i="45"/>
  <c r="AG14" i="45"/>
  <c r="AH14" i="45"/>
  <c r="AI14" i="45"/>
  <c r="AJ14" i="45"/>
  <c r="AK14" i="45"/>
  <c r="AL14" i="45"/>
  <c r="AM14" i="45"/>
  <c r="AN14" i="45"/>
  <c r="AO14" i="45"/>
  <c r="AP14" i="45"/>
  <c r="AQ14" i="45"/>
  <c r="AR14" i="45"/>
  <c r="AS14" i="45"/>
  <c r="AT14" i="45"/>
  <c r="AU14" i="45"/>
  <c r="AV14" i="45"/>
  <c r="AW14" i="45"/>
  <c r="AX14" i="45"/>
  <c r="AY14" i="45"/>
  <c r="AZ14" i="45"/>
  <c r="BA14" i="45"/>
  <c r="BB14" i="45"/>
  <c r="C15" i="45"/>
  <c r="D15" i="45"/>
  <c r="E15" i="45"/>
  <c r="F15" i="45"/>
  <c r="G15" i="45"/>
  <c r="H15" i="45"/>
  <c r="I15" i="45"/>
  <c r="J15" i="45"/>
  <c r="K15" i="45"/>
  <c r="L15" i="45"/>
  <c r="M15" i="45"/>
  <c r="N15" i="45"/>
  <c r="O15" i="45"/>
  <c r="P15" i="45"/>
  <c r="Q15" i="45"/>
  <c r="R15" i="45"/>
  <c r="S15" i="45"/>
  <c r="T15" i="45"/>
  <c r="U15" i="45"/>
  <c r="V15" i="45"/>
  <c r="W15" i="45"/>
  <c r="X15" i="45"/>
  <c r="Y15" i="45"/>
  <c r="Z15" i="45"/>
  <c r="AA15" i="45"/>
  <c r="AB15" i="45"/>
  <c r="AC15" i="45"/>
  <c r="AD15" i="45"/>
  <c r="AE15" i="45"/>
  <c r="AF15" i="45"/>
  <c r="AG15" i="45"/>
  <c r="AH15" i="45"/>
  <c r="AI15" i="45"/>
  <c r="AJ15" i="45"/>
  <c r="AK15" i="45"/>
  <c r="AL15" i="45"/>
  <c r="AM15" i="45"/>
  <c r="AN15" i="45"/>
  <c r="AO15" i="45"/>
  <c r="AP15" i="45"/>
  <c r="AQ15" i="45"/>
  <c r="AR15" i="45"/>
  <c r="AS15" i="45"/>
  <c r="AT15" i="45"/>
  <c r="AU15" i="45"/>
  <c r="AV15" i="45"/>
  <c r="AW15" i="45"/>
  <c r="AX15" i="45"/>
  <c r="AY15" i="45"/>
  <c r="AZ15" i="45"/>
  <c r="BA15" i="45"/>
  <c r="BB15" i="45"/>
  <c r="C16" i="45"/>
  <c r="D16" i="45"/>
  <c r="E16" i="45"/>
  <c r="F16" i="45"/>
  <c r="G16" i="45"/>
  <c r="H16" i="45"/>
  <c r="I16" i="45"/>
  <c r="J16" i="45"/>
  <c r="K16" i="45"/>
  <c r="L16" i="45"/>
  <c r="M16" i="45"/>
  <c r="N16" i="45"/>
  <c r="O16" i="45"/>
  <c r="P16" i="45"/>
  <c r="Q16" i="45"/>
  <c r="R16" i="45"/>
  <c r="S16" i="45"/>
  <c r="T16" i="45"/>
  <c r="U16" i="45"/>
  <c r="V16" i="45"/>
  <c r="W16" i="45"/>
  <c r="X16" i="45"/>
  <c r="Y16" i="45"/>
  <c r="Z16" i="45"/>
  <c r="AA16" i="45"/>
  <c r="AB16" i="45"/>
  <c r="AC16" i="45"/>
  <c r="AD16" i="45"/>
  <c r="AE16" i="45"/>
  <c r="AF16" i="45"/>
  <c r="AG16" i="45"/>
  <c r="AH16" i="45"/>
  <c r="AI16" i="45"/>
  <c r="AJ16" i="45"/>
  <c r="AK16" i="45"/>
  <c r="AL16" i="45"/>
  <c r="AM16" i="45"/>
  <c r="AN16" i="45"/>
  <c r="AO16" i="45"/>
  <c r="AP16" i="45"/>
  <c r="AQ16" i="45"/>
  <c r="AR16" i="45"/>
  <c r="AS16" i="45"/>
  <c r="AT16" i="45"/>
  <c r="AU16" i="45"/>
  <c r="AV16" i="45"/>
  <c r="AW16" i="45"/>
  <c r="AX16" i="45"/>
  <c r="AY16" i="45"/>
  <c r="AZ16" i="45"/>
  <c r="BA16" i="45"/>
  <c r="BB16" i="45"/>
  <c r="C17" i="45"/>
  <c r="D17" i="45"/>
  <c r="E17" i="45"/>
  <c r="F17" i="45"/>
  <c r="G17" i="45"/>
  <c r="H17" i="45"/>
  <c r="I17" i="45"/>
  <c r="J17" i="45"/>
  <c r="K17" i="45"/>
  <c r="L17" i="45"/>
  <c r="M17" i="45"/>
  <c r="N17" i="45"/>
  <c r="O17" i="45"/>
  <c r="P17" i="45"/>
  <c r="Q17" i="45"/>
  <c r="R17" i="45"/>
  <c r="S17" i="45"/>
  <c r="T17" i="45"/>
  <c r="U17" i="45"/>
  <c r="V17" i="45"/>
  <c r="W17" i="45"/>
  <c r="X17" i="45"/>
  <c r="Y17" i="45"/>
  <c r="Z17" i="45"/>
  <c r="AA17" i="45"/>
  <c r="AB17" i="45"/>
  <c r="AC17" i="45"/>
  <c r="AD17" i="45"/>
  <c r="AE17" i="45"/>
  <c r="AF17" i="45"/>
  <c r="AG17" i="45"/>
  <c r="AH17" i="45"/>
  <c r="AI17" i="45"/>
  <c r="AJ17" i="45"/>
  <c r="AK17" i="45"/>
  <c r="AL17" i="45"/>
  <c r="AM17" i="45"/>
  <c r="AN17" i="45"/>
  <c r="AO17" i="45"/>
  <c r="AP17" i="45"/>
  <c r="AQ17" i="45"/>
  <c r="AR17" i="45"/>
  <c r="AS17" i="45"/>
  <c r="AT17" i="45"/>
  <c r="AU17" i="45"/>
  <c r="AV17" i="45"/>
  <c r="AW17" i="45"/>
  <c r="AX17" i="45"/>
  <c r="AY17" i="45"/>
  <c r="AZ17" i="45"/>
  <c r="BA17" i="45"/>
  <c r="BB17" i="45"/>
  <c r="C18" i="45"/>
  <c r="D18" i="45"/>
  <c r="E18" i="45"/>
  <c r="F18" i="45"/>
  <c r="G18" i="45"/>
  <c r="H18" i="45"/>
  <c r="I18" i="45"/>
  <c r="J18" i="45"/>
  <c r="K18" i="45"/>
  <c r="L18" i="45"/>
  <c r="M18" i="45"/>
  <c r="N18" i="45"/>
  <c r="O18" i="45"/>
  <c r="P18" i="45"/>
  <c r="Q18" i="45"/>
  <c r="R18" i="45"/>
  <c r="S18" i="45"/>
  <c r="T18" i="45"/>
  <c r="U18" i="45"/>
  <c r="V18" i="45"/>
  <c r="W18" i="45"/>
  <c r="X18" i="45"/>
  <c r="Y18" i="45"/>
  <c r="Z18" i="45"/>
  <c r="AA18" i="45"/>
  <c r="AB18" i="45"/>
  <c r="AC18" i="45"/>
  <c r="AD18" i="45"/>
  <c r="AE18" i="45"/>
  <c r="AF18" i="45"/>
  <c r="AG18" i="45"/>
  <c r="AH18" i="45"/>
  <c r="AI18" i="45"/>
  <c r="AJ18" i="45"/>
  <c r="AK18" i="45"/>
  <c r="AL18" i="45"/>
  <c r="AM18" i="45"/>
  <c r="AN18" i="45"/>
  <c r="AO18" i="45"/>
  <c r="AP18" i="45"/>
  <c r="AQ18" i="45"/>
  <c r="AR18" i="45"/>
  <c r="AS18" i="45"/>
  <c r="AT18" i="45"/>
  <c r="AU18" i="45"/>
  <c r="AV18" i="45"/>
  <c r="AW18" i="45"/>
  <c r="AX18" i="45"/>
  <c r="AY18" i="45"/>
  <c r="AZ18" i="45"/>
  <c r="BA18" i="45"/>
  <c r="BB18" i="45"/>
  <c r="C19" i="45"/>
  <c r="D19" i="45"/>
  <c r="E19" i="45"/>
  <c r="F19" i="45"/>
  <c r="G19" i="45"/>
  <c r="H19" i="45"/>
  <c r="I19" i="45"/>
  <c r="J19" i="45"/>
  <c r="K19" i="45"/>
  <c r="L19" i="45"/>
  <c r="M19" i="45"/>
  <c r="N19" i="45"/>
  <c r="O19" i="45"/>
  <c r="P19" i="45"/>
  <c r="Q19" i="45"/>
  <c r="R19" i="45"/>
  <c r="S19" i="45"/>
  <c r="T19" i="45"/>
  <c r="U19" i="45"/>
  <c r="V19" i="45"/>
  <c r="W19" i="45"/>
  <c r="X19" i="45"/>
  <c r="Y19" i="45"/>
  <c r="Z19" i="45"/>
  <c r="AA19" i="45"/>
  <c r="AB19" i="45"/>
  <c r="AC19" i="45"/>
  <c r="AD19" i="45"/>
  <c r="AE19" i="45"/>
  <c r="AF19" i="45"/>
  <c r="AG19" i="45"/>
  <c r="AH19" i="45"/>
  <c r="AI19" i="45"/>
  <c r="AJ19" i="45"/>
  <c r="AK19" i="45"/>
  <c r="AL19" i="45"/>
  <c r="AM19" i="45"/>
  <c r="AN19" i="45"/>
  <c r="AO19" i="45"/>
  <c r="AP19" i="45"/>
  <c r="AQ19" i="45"/>
  <c r="AR19" i="45"/>
  <c r="AS19" i="45"/>
  <c r="AT19" i="45"/>
  <c r="AU19" i="45"/>
  <c r="AV19" i="45"/>
  <c r="AW19" i="45"/>
  <c r="AX19" i="45"/>
  <c r="AY19" i="45"/>
  <c r="AZ19" i="45"/>
  <c r="BA19" i="45"/>
  <c r="BB19" i="45"/>
  <c r="C20" i="45"/>
  <c r="D20" i="45"/>
  <c r="E20" i="45"/>
  <c r="F20" i="45"/>
  <c r="G20" i="45"/>
  <c r="H20" i="45"/>
  <c r="I20" i="45"/>
  <c r="J20" i="45"/>
  <c r="K20" i="45"/>
  <c r="L20" i="45"/>
  <c r="M20" i="45"/>
  <c r="N20" i="45"/>
  <c r="O20" i="45"/>
  <c r="P20" i="45"/>
  <c r="Q20" i="45"/>
  <c r="R20" i="45"/>
  <c r="S20" i="45"/>
  <c r="T20" i="45"/>
  <c r="U20" i="45"/>
  <c r="V20" i="45"/>
  <c r="W20" i="45"/>
  <c r="X20" i="45"/>
  <c r="Y20" i="45"/>
  <c r="Z20" i="45"/>
  <c r="AA20" i="45"/>
  <c r="AB20" i="45"/>
  <c r="AC20" i="45"/>
  <c r="AD20" i="45"/>
  <c r="AE20" i="45"/>
  <c r="AF20" i="45"/>
  <c r="AG20" i="45"/>
  <c r="AH20" i="45"/>
  <c r="AI20" i="45"/>
  <c r="AJ20" i="45"/>
  <c r="AK20" i="45"/>
  <c r="AL20" i="45"/>
  <c r="AM20" i="45"/>
  <c r="AN20" i="45"/>
  <c r="AO20" i="45"/>
  <c r="AP20" i="45"/>
  <c r="AQ20" i="45"/>
  <c r="AR20" i="45"/>
  <c r="AS20" i="45"/>
  <c r="AT20" i="45"/>
  <c r="AU20" i="45"/>
  <c r="AV20" i="45"/>
  <c r="AW20" i="45"/>
  <c r="AX20" i="45"/>
  <c r="AY20" i="45"/>
  <c r="AZ20" i="45"/>
  <c r="BA20" i="45"/>
  <c r="BB20" i="45"/>
  <c r="C21" i="45"/>
  <c r="D21" i="45"/>
  <c r="E21" i="45"/>
  <c r="F21" i="45"/>
  <c r="G21" i="45"/>
  <c r="H21" i="45"/>
  <c r="I21" i="45"/>
  <c r="J21" i="45"/>
  <c r="K21" i="45"/>
  <c r="L21" i="45"/>
  <c r="M21" i="45"/>
  <c r="N21" i="45"/>
  <c r="O21" i="45"/>
  <c r="P21" i="45"/>
  <c r="Q21" i="45"/>
  <c r="R21" i="45"/>
  <c r="S21" i="45"/>
  <c r="T21" i="45"/>
  <c r="U21" i="45"/>
  <c r="V21" i="45"/>
  <c r="W21" i="45"/>
  <c r="X21" i="45"/>
  <c r="Y21" i="45"/>
  <c r="Z21" i="45"/>
  <c r="AA21" i="45"/>
  <c r="AB21" i="45"/>
  <c r="AC21" i="45"/>
  <c r="AD21" i="45"/>
  <c r="AE21" i="45"/>
  <c r="AF21" i="45"/>
  <c r="AG21" i="45"/>
  <c r="AH21" i="45"/>
  <c r="AI21" i="45"/>
  <c r="AJ21" i="45"/>
  <c r="AK21" i="45"/>
  <c r="AL21" i="45"/>
  <c r="AM21" i="45"/>
  <c r="AN21" i="45"/>
  <c r="AO21" i="45"/>
  <c r="AP21" i="45"/>
  <c r="AQ21" i="45"/>
  <c r="AR21" i="45"/>
  <c r="AS21" i="45"/>
  <c r="AT21" i="45"/>
  <c r="AU21" i="45"/>
  <c r="AV21" i="45"/>
  <c r="AW21" i="45"/>
  <c r="AX21" i="45"/>
  <c r="AY21" i="45"/>
  <c r="AZ21" i="45"/>
  <c r="BA21" i="45"/>
  <c r="BB21" i="45"/>
  <c r="E2" i="45" l="1"/>
  <c r="E2" i="50"/>
  <c r="B9" i="50" l="1"/>
  <c r="B21" i="50"/>
  <c r="B14" i="50"/>
  <c r="B7" i="50"/>
  <c r="B19" i="50"/>
  <c r="B12" i="50"/>
  <c r="B5" i="50"/>
  <c r="B17" i="50"/>
  <c r="B10" i="50"/>
  <c r="B15" i="50"/>
  <c r="G2" i="50"/>
  <c r="B8" i="50"/>
  <c r="B20" i="50"/>
  <c r="B13" i="50"/>
  <c r="B6" i="50"/>
  <c r="B18" i="50"/>
  <c r="B11" i="50"/>
  <c r="B4" i="50"/>
  <c r="B16" i="50"/>
  <c r="B12" i="45"/>
  <c r="B5" i="45"/>
  <c r="B17" i="45"/>
  <c r="B10" i="45"/>
  <c r="B15" i="45"/>
  <c r="B8" i="45"/>
  <c r="B20" i="45"/>
  <c r="B13" i="45"/>
  <c r="G2" i="45"/>
  <c r="B6" i="45"/>
  <c r="B18" i="45"/>
  <c r="B11" i="45"/>
  <c r="B4" i="45"/>
  <c r="B16" i="45"/>
  <c r="B9" i="45"/>
  <c r="B21" i="45"/>
  <c r="B14" i="45"/>
  <c r="B7" i="45"/>
  <c r="B19" i="45"/>
</calcChain>
</file>

<file path=xl/sharedStrings.xml><?xml version="1.0" encoding="utf-8"?>
<sst xmlns="http://schemas.openxmlformats.org/spreadsheetml/2006/main" count="12319" uniqueCount="7606">
  <si>
    <t>Fecha</t>
  </si>
  <si>
    <t>Inicio</t>
  </si>
  <si>
    <t>Fin</t>
  </si>
  <si>
    <t>Nombre</t>
  </si>
  <si>
    <t>Tick</t>
  </si>
  <si>
    <t>Fondo</t>
  </si>
  <si>
    <t>Fondo_Fecha</t>
  </si>
  <si>
    <t>Vacaciones</t>
  </si>
  <si>
    <t>HA-FONDO1</t>
  </si>
  <si>
    <t>HA-FONDO2</t>
  </si>
  <si>
    <t>HA-FONDO3</t>
  </si>
  <si>
    <t>PF-FONDO1</t>
  </si>
  <si>
    <t>RI-FONDO1</t>
  </si>
  <si>
    <t>PF-FONDO2</t>
  </si>
  <si>
    <t>RI-FONDO2</t>
  </si>
  <si>
    <t>PF-FONDO3</t>
  </si>
  <si>
    <t>RI-FONDO3</t>
  </si>
  <si>
    <t>300011100001</t>
  </si>
  <si>
    <t>302012200001</t>
  </si>
  <si>
    <t>300013200001</t>
  </si>
  <si>
    <t>300009100001</t>
  </si>
  <si>
    <t>PEP120001008</t>
  </si>
  <si>
    <t>BMG2519Y1084</t>
  </si>
  <si>
    <t>PAP5626F1020</t>
  </si>
  <si>
    <t>PEP140001004</t>
  </si>
  <si>
    <t>302002100001</t>
  </si>
  <si>
    <t>302051100001</t>
  </si>
  <si>
    <t>312051100001</t>
  </si>
  <si>
    <t>3220512Q1094</t>
  </si>
  <si>
    <t>302029100001</t>
  </si>
  <si>
    <t>3220292P2083</t>
  </si>
  <si>
    <t>302048100002</t>
  </si>
  <si>
    <t>302048100001</t>
  </si>
  <si>
    <t>302057100001</t>
  </si>
  <si>
    <t>302008100002</t>
  </si>
  <si>
    <t>3220082A1040</t>
  </si>
  <si>
    <t>302845100002</t>
  </si>
  <si>
    <t>312039100001</t>
  </si>
  <si>
    <t>302043100001</t>
  </si>
  <si>
    <t>302043100002</t>
  </si>
  <si>
    <t>3020836W5029</t>
  </si>
  <si>
    <t>302032100002</t>
  </si>
  <si>
    <t>302030100001</t>
  </si>
  <si>
    <t>302061100001</t>
  </si>
  <si>
    <t>302009100001</t>
  </si>
  <si>
    <t>302011100001</t>
  </si>
  <si>
    <t>302107100001</t>
  </si>
  <si>
    <t>3021012171A1</t>
  </si>
  <si>
    <t>302082600001</t>
  </si>
  <si>
    <t>302059100001</t>
  </si>
  <si>
    <t>312025100001</t>
  </si>
  <si>
    <t>PEP140001006</t>
  </si>
  <si>
    <t>PEP140001007</t>
  </si>
  <si>
    <t>PEP140001008</t>
  </si>
  <si>
    <t>PEP140001011</t>
  </si>
  <si>
    <t>PEP140001012</t>
  </si>
  <si>
    <t>PEP140001013</t>
  </si>
  <si>
    <t>PEP140001014</t>
  </si>
  <si>
    <t>PEP140001015</t>
  </si>
  <si>
    <t>PEP140001016</t>
  </si>
  <si>
    <t>PEP140001017</t>
  </si>
  <si>
    <t>PEP140001018</t>
  </si>
  <si>
    <t>PEP140001019</t>
  </si>
  <si>
    <t>PEP140001020</t>
  </si>
  <si>
    <t>PEP140001021</t>
  </si>
  <si>
    <t>PEP140001022</t>
  </si>
  <si>
    <t>PEP140001023</t>
  </si>
  <si>
    <t>PEP140001024</t>
  </si>
  <si>
    <t>PEP140001025</t>
  </si>
  <si>
    <t>PEP140001026</t>
  </si>
  <si>
    <t>PEP140001027</t>
  </si>
  <si>
    <t>PEP140001028</t>
  </si>
  <si>
    <t>PEP140001029</t>
  </si>
  <si>
    <t>PEP140001030</t>
  </si>
  <si>
    <t>PEP140001031</t>
  </si>
  <si>
    <t>5460042E8427</t>
  </si>
  <si>
    <t>3353732C1053</t>
  </si>
  <si>
    <t>3352482H1059</t>
  </si>
  <si>
    <t>3350162A2201</t>
  </si>
  <si>
    <t>3350182A0303</t>
  </si>
  <si>
    <t>3352012A1079</t>
  </si>
  <si>
    <t>3351112L1026</t>
  </si>
  <si>
    <t>455324F00076</t>
  </si>
  <si>
    <t>345296261054</t>
  </si>
  <si>
    <t>335307282068</t>
  </si>
  <si>
    <t>345420900005</t>
  </si>
  <si>
    <t>345020242204</t>
  </si>
  <si>
    <t>345217200001</t>
  </si>
  <si>
    <t>345426231005</t>
  </si>
  <si>
    <t>3350292A3015</t>
  </si>
  <si>
    <t>3350242A2099</t>
  </si>
  <si>
    <t>3350372W1053</t>
  </si>
  <si>
    <t>33507229J206</t>
  </si>
  <si>
    <t>3350302A3033</t>
  </si>
  <si>
    <t>3350152AV408</t>
  </si>
  <si>
    <t>345074C0F108</t>
  </si>
  <si>
    <t>335082271050</t>
  </si>
  <si>
    <t>455289F00017</t>
  </si>
  <si>
    <t>345115C00423</t>
  </si>
  <si>
    <t>3350002A2086</t>
  </si>
  <si>
    <t>3350342H4083</t>
  </si>
  <si>
    <t>345034C00100</t>
  </si>
  <si>
    <t>5271112E7200</t>
  </si>
  <si>
    <t>5271112E7655</t>
  </si>
  <si>
    <t>5271112E8752</t>
  </si>
  <si>
    <t>5271112E7515</t>
  </si>
  <si>
    <t>5271112E7184</t>
  </si>
  <si>
    <t>5271112E7325</t>
  </si>
  <si>
    <t>5271112E8487</t>
  </si>
  <si>
    <t>5271112E7234</t>
  </si>
  <si>
    <t>5271112E6533</t>
  </si>
  <si>
    <t>5271112E6822</t>
  </si>
  <si>
    <t>5271112E6608</t>
  </si>
  <si>
    <t>5260002E1043</t>
  </si>
  <si>
    <t>5260012E1030</t>
  </si>
  <si>
    <t>5260012E4070</t>
  </si>
  <si>
    <t>5260012E5069</t>
  </si>
  <si>
    <t>5260012EY100</t>
  </si>
  <si>
    <t>5260012EY605</t>
  </si>
  <si>
    <t>5260012EY704</t>
  </si>
  <si>
    <t>5270652EU100</t>
  </si>
  <si>
    <t>5270652EU613</t>
  </si>
  <si>
    <t>5270195F4053</t>
  </si>
  <si>
    <t>5270252F5910</t>
  </si>
  <si>
    <t>5270252F8374</t>
  </si>
  <si>
    <t>5270292F0472</t>
  </si>
  <si>
    <t>5270324F9339</t>
  </si>
  <si>
    <t>5270414F7722</t>
  </si>
  <si>
    <t>5272092F0834</t>
  </si>
  <si>
    <t>5270492F0703</t>
  </si>
  <si>
    <t>5272022F1437</t>
  </si>
  <si>
    <t>5270164F3629</t>
  </si>
  <si>
    <t>5270182F5243</t>
  </si>
  <si>
    <t>5270062FCB08</t>
  </si>
  <si>
    <t>5270062FFN53</t>
  </si>
  <si>
    <t>5270232F2756</t>
  </si>
  <si>
    <t>5270252F1414</t>
  </si>
  <si>
    <t>5270264F6942</t>
  </si>
  <si>
    <t>5270282F3171</t>
  </si>
  <si>
    <t>5270292F4301</t>
  </si>
  <si>
    <t>5270382F9940</t>
  </si>
  <si>
    <t>5270392F5595</t>
  </si>
  <si>
    <t>5270462F0367</t>
  </si>
  <si>
    <t>5270772F5196</t>
  </si>
  <si>
    <t>5270772F5315</t>
  </si>
  <si>
    <t>5270772F9726</t>
  </si>
  <si>
    <t>5270972F4784</t>
  </si>
  <si>
    <t>5270972FXD05</t>
  </si>
  <si>
    <t>5271112E8513</t>
  </si>
  <si>
    <t>5270296FDJP0</t>
  </si>
  <si>
    <t>5211082FRFML</t>
  </si>
  <si>
    <t>5211082FRFLU</t>
  </si>
  <si>
    <t>5311082FIEAM</t>
  </si>
  <si>
    <t>12512927AS04</t>
  </si>
  <si>
    <t>12512927AA84</t>
  </si>
  <si>
    <t>12512924AA00</t>
  </si>
  <si>
    <t>12512927AK77</t>
  </si>
  <si>
    <t>12503724WAN5</t>
  </si>
  <si>
    <t>12503724WAP0</t>
  </si>
  <si>
    <t>125037906935</t>
  </si>
  <si>
    <t>1250308CAC49</t>
  </si>
  <si>
    <t>1250302TAA72</t>
  </si>
  <si>
    <t>1250302CAA82</t>
  </si>
  <si>
    <t>1250302CAD22</t>
  </si>
  <si>
    <t>1250342JAE03</t>
  </si>
  <si>
    <t>1250342JAH34</t>
  </si>
  <si>
    <t>12537028AA04</t>
  </si>
  <si>
    <t>12530087AA09</t>
  </si>
  <si>
    <t>1251818EAN07</t>
  </si>
  <si>
    <t>1251812EAC42</t>
  </si>
  <si>
    <t>1251812EAD25</t>
  </si>
  <si>
    <t>1251812EAK67</t>
  </si>
  <si>
    <t>12518120EAG5</t>
  </si>
  <si>
    <t>1251812EAP54</t>
  </si>
  <si>
    <t>1251812EAF72</t>
  </si>
  <si>
    <t>12509981AB24</t>
  </si>
  <si>
    <t>12509929AA47</t>
  </si>
  <si>
    <t>12509921AA41</t>
  </si>
  <si>
    <t>125272FCAA82</t>
  </si>
  <si>
    <t>125392FZAB50</t>
  </si>
  <si>
    <t>595132FRAB35</t>
  </si>
  <si>
    <t>5951322RAA51</t>
  </si>
  <si>
    <t>1251632FAB04</t>
  </si>
  <si>
    <t>1250822JAE58</t>
  </si>
  <si>
    <t>12508225AA20</t>
  </si>
  <si>
    <t>12535926AA73</t>
  </si>
  <si>
    <t>1250722JAX54</t>
  </si>
  <si>
    <t>125072963779</t>
  </si>
  <si>
    <t>1253762AAF05</t>
  </si>
  <si>
    <t>12530729AQ72</t>
  </si>
  <si>
    <t>12530729AN42</t>
  </si>
  <si>
    <t>12539028AA02</t>
  </si>
  <si>
    <t>12500129AH91</t>
  </si>
  <si>
    <t>12500129AJ57</t>
  </si>
  <si>
    <t>12500129AG19</t>
  </si>
  <si>
    <t>1255202KAA37</t>
  </si>
  <si>
    <t>12525628AB42</t>
  </si>
  <si>
    <t>12525628AC25</t>
  </si>
  <si>
    <t>1250842WAJ09</t>
  </si>
  <si>
    <t>1250842WAL54</t>
  </si>
  <si>
    <t>1250842WAM38</t>
  </si>
  <si>
    <t>1250842WAH43</t>
  </si>
  <si>
    <t>1250842WAN11</t>
  </si>
  <si>
    <t>1250842WAQ42</t>
  </si>
  <si>
    <t>125074C0AB64</t>
  </si>
  <si>
    <t>12507420AA81</t>
  </si>
  <si>
    <t>1253942AAA36</t>
  </si>
  <si>
    <t>12521725SUNA</t>
  </si>
  <si>
    <t>1252172VAD73</t>
  </si>
  <si>
    <t>1252172VAF22</t>
  </si>
  <si>
    <t>12521725SUNB</t>
  </si>
  <si>
    <t>1252172VAE56</t>
  </si>
  <si>
    <t>1252172VAG05</t>
  </si>
  <si>
    <t>12529725AA70</t>
  </si>
  <si>
    <t>12529728AA10</t>
  </si>
  <si>
    <t>1251202HAK97</t>
  </si>
  <si>
    <t>1251202HAL70</t>
  </si>
  <si>
    <t>155371F07087</t>
  </si>
  <si>
    <t>1553712BAB53</t>
  </si>
  <si>
    <t>15537120AD31</t>
  </si>
  <si>
    <t>1553242WAC49</t>
  </si>
  <si>
    <t>1553242ZAX44</t>
  </si>
  <si>
    <t>15502322AE39</t>
  </si>
  <si>
    <t>15502322DN01</t>
  </si>
  <si>
    <t>1550232WAA01</t>
  </si>
  <si>
    <t>1552018UAR59</t>
  </si>
  <si>
    <t>15520186EU29</t>
  </si>
  <si>
    <t>155165C9AL46</t>
  </si>
  <si>
    <t>1553782SAC19</t>
  </si>
  <si>
    <t>15511128LAA0</t>
  </si>
  <si>
    <t>15527829AA47</t>
  </si>
  <si>
    <t>15527829AB20</t>
  </si>
  <si>
    <t>15527829AH99</t>
  </si>
  <si>
    <t>15500627EH05</t>
  </si>
  <si>
    <t>1551282AAB61</t>
  </si>
  <si>
    <t>155310165785</t>
  </si>
  <si>
    <t>15528725AA58</t>
  </si>
  <si>
    <t>15528725AB32</t>
  </si>
  <si>
    <t>1550162MAH51</t>
  </si>
  <si>
    <t>1550162MAJ18</t>
  </si>
  <si>
    <t>155104920379</t>
  </si>
  <si>
    <t>155104907698</t>
  </si>
  <si>
    <t>15510182CAP8</t>
  </si>
  <si>
    <t>1551058YDH53</t>
  </si>
  <si>
    <t>15510587YBA2</t>
  </si>
  <si>
    <t>1551058WAA71</t>
  </si>
  <si>
    <t>15510526HD43</t>
  </si>
  <si>
    <t>1551051YAJ47</t>
  </si>
  <si>
    <t>1551051YCS28</t>
  </si>
  <si>
    <t>084006C06305</t>
  </si>
  <si>
    <t>084006C43744</t>
  </si>
  <si>
    <t>084006C06982</t>
  </si>
  <si>
    <t>084006C56705</t>
  </si>
  <si>
    <t>084006C56457</t>
  </si>
  <si>
    <t>084006C48115</t>
  </si>
  <si>
    <t>084006C03013</t>
  </si>
  <si>
    <t>084006C57182</t>
  </si>
  <si>
    <t>084006C04540</t>
  </si>
  <si>
    <t>084006C57265</t>
  </si>
  <si>
    <t>084006C52621</t>
  </si>
  <si>
    <t>084006C3AU21</t>
  </si>
  <si>
    <t>084006C37767</t>
  </si>
  <si>
    <t>084006C57349</t>
  </si>
  <si>
    <t>084006C55668</t>
  </si>
  <si>
    <t>084006C55640</t>
  </si>
  <si>
    <t>084006C57422</t>
  </si>
  <si>
    <t>084006C57778</t>
  </si>
  <si>
    <t>084006C40138</t>
  </si>
  <si>
    <t>084006C58669</t>
  </si>
  <si>
    <t>084006C58313</t>
  </si>
  <si>
    <t>08400623AW86</t>
  </si>
  <si>
    <t>084004F02336</t>
  </si>
  <si>
    <t>084004F02377</t>
  </si>
  <si>
    <t>084004F72122</t>
  </si>
  <si>
    <t>084004F02328</t>
  </si>
  <si>
    <t>084004F02401</t>
  </si>
  <si>
    <t>084004F02302</t>
  </si>
  <si>
    <t>084004F58444</t>
  </si>
  <si>
    <t>084004F02385</t>
  </si>
  <si>
    <t>084004F02625</t>
  </si>
  <si>
    <t>084004F22065</t>
  </si>
  <si>
    <t>08400425BE41</t>
  </si>
  <si>
    <t>08400425BH71</t>
  </si>
  <si>
    <t>08400425AJ47</t>
  </si>
  <si>
    <t>08400425BJ38</t>
  </si>
  <si>
    <t>08400425BL83</t>
  </si>
  <si>
    <t>08400425AU91</t>
  </si>
  <si>
    <t>08400425BN40</t>
  </si>
  <si>
    <t>08400425BD67</t>
  </si>
  <si>
    <t>08400425AL92</t>
  </si>
  <si>
    <t>08400425AQ89</t>
  </si>
  <si>
    <t>08400425BB02</t>
  </si>
  <si>
    <t>084004225BK0</t>
  </si>
  <si>
    <t>08400425BM66</t>
  </si>
  <si>
    <t>0840052QAQ10</t>
  </si>
  <si>
    <t>0840052QAL23</t>
  </si>
  <si>
    <t>08400528BA88</t>
  </si>
  <si>
    <t>0840052QAU22</t>
  </si>
  <si>
    <t>0840052QAW87</t>
  </si>
  <si>
    <t>08400528BN00</t>
  </si>
  <si>
    <t>0840052QBA58</t>
  </si>
  <si>
    <t>0840052QAJ76</t>
  </si>
  <si>
    <t>08400528AX90</t>
  </si>
  <si>
    <t>0840052QAG38</t>
  </si>
  <si>
    <t>0840052QAN88</t>
  </si>
  <si>
    <t>0840052QAS75</t>
  </si>
  <si>
    <t>0840052QAV05</t>
  </si>
  <si>
    <t>0840054QAT58</t>
  </si>
  <si>
    <t>084005470390</t>
  </si>
  <si>
    <t>084005900018</t>
  </si>
  <si>
    <t>084005900060</t>
  </si>
  <si>
    <t>084005900007</t>
  </si>
  <si>
    <t>084005900086</t>
  </si>
  <si>
    <t>084005900031</t>
  </si>
  <si>
    <t>0840059000CO</t>
  </si>
  <si>
    <t>0840059000F3</t>
  </si>
  <si>
    <t>084005900056</t>
  </si>
  <si>
    <t>0840059000G1</t>
  </si>
  <si>
    <t>0840059000L1</t>
  </si>
  <si>
    <t>0840059000N7</t>
  </si>
  <si>
    <t>0840059000Q0</t>
  </si>
  <si>
    <t>084005900015</t>
  </si>
  <si>
    <t>0840059000D8</t>
  </si>
  <si>
    <t>0840059000H9</t>
  </si>
  <si>
    <t>084005900023</t>
  </si>
  <si>
    <t>0840059000B2</t>
  </si>
  <si>
    <t>0840059000J5</t>
  </si>
  <si>
    <t>0840059000R8</t>
  </si>
  <si>
    <t>084007X87541</t>
  </si>
  <si>
    <t>084007XJRCJ6</t>
  </si>
  <si>
    <t>084007XJS4M5</t>
  </si>
  <si>
    <t>084007XJSMA2</t>
  </si>
  <si>
    <t>084007XJTJL3</t>
  </si>
  <si>
    <t>084007XJS3W6</t>
  </si>
  <si>
    <t>2220112KDN02</t>
  </si>
  <si>
    <t>22201110903A</t>
  </si>
  <si>
    <t>22201110702U</t>
  </si>
  <si>
    <t>22209729AA04</t>
  </si>
  <si>
    <t>22205124PAA7</t>
  </si>
  <si>
    <t>22203110701A</t>
  </si>
  <si>
    <t>22203110801B</t>
  </si>
  <si>
    <t>22203111002A</t>
  </si>
  <si>
    <t>17030210802A</t>
  </si>
  <si>
    <t>1703021CEA08</t>
  </si>
  <si>
    <t>22209410613A</t>
  </si>
  <si>
    <t>22209410713B</t>
  </si>
  <si>
    <t>22284528AA22</t>
  </si>
  <si>
    <t>1703031CHO1A</t>
  </si>
  <si>
    <t>22207120702A</t>
  </si>
  <si>
    <t>22207120601A</t>
  </si>
  <si>
    <t>22207130603A</t>
  </si>
  <si>
    <t>22207130704A</t>
  </si>
  <si>
    <t>22205420101B</t>
  </si>
  <si>
    <t>22205420201C</t>
  </si>
  <si>
    <t>2220552SAC90</t>
  </si>
  <si>
    <t>22209923AA66</t>
  </si>
  <si>
    <t>22208522AA77</t>
  </si>
  <si>
    <t>2220912QAA22</t>
  </si>
  <si>
    <t>22209123AA96</t>
  </si>
  <si>
    <t>22203220810A</t>
  </si>
  <si>
    <t>22203220912A</t>
  </si>
  <si>
    <t>22203220901A</t>
  </si>
  <si>
    <t>22203220902A</t>
  </si>
  <si>
    <t>22203221004A</t>
  </si>
  <si>
    <t>22203220911A</t>
  </si>
  <si>
    <t>22203221005A</t>
  </si>
  <si>
    <t>22203220808A</t>
  </si>
  <si>
    <t>22203210809A</t>
  </si>
  <si>
    <t>22203210704A</t>
  </si>
  <si>
    <t>22203210703A</t>
  </si>
  <si>
    <t>22203210701A</t>
  </si>
  <si>
    <t>22203010610U</t>
  </si>
  <si>
    <t>22203010917A</t>
  </si>
  <si>
    <t>22203010806A</t>
  </si>
  <si>
    <t>22203010913A</t>
  </si>
  <si>
    <t>22203010718A</t>
  </si>
  <si>
    <t>22203011003A</t>
  </si>
  <si>
    <t>22203010514U</t>
  </si>
  <si>
    <t>22203010701A</t>
  </si>
  <si>
    <t>22203010503A</t>
  </si>
  <si>
    <t>22203010605A</t>
  </si>
  <si>
    <t>22203010807A</t>
  </si>
  <si>
    <t>22203011001A</t>
  </si>
  <si>
    <t>22203011001B</t>
  </si>
  <si>
    <t>22203011104A</t>
  </si>
  <si>
    <t>22203011005A</t>
  </si>
  <si>
    <t>222030113A22</t>
  </si>
  <si>
    <t>22203011213A</t>
  </si>
  <si>
    <t>22203011215A</t>
  </si>
  <si>
    <t>22203011211A</t>
  </si>
  <si>
    <t>22203011312A</t>
  </si>
  <si>
    <t>22203030409U</t>
  </si>
  <si>
    <t>22203030411U</t>
  </si>
  <si>
    <t>22203030412U</t>
  </si>
  <si>
    <t>22206120904A</t>
  </si>
  <si>
    <t>22206121006A</t>
  </si>
  <si>
    <t>22206120803U</t>
  </si>
  <si>
    <t>22206110905A</t>
  </si>
  <si>
    <t>22206110701U</t>
  </si>
  <si>
    <t>22206110802U</t>
  </si>
  <si>
    <t>22206111007A</t>
  </si>
  <si>
    <t>22210728AA11</t>
  </si>
  <si>
    <t>22210821001D</t>
  </si>
  <si>
    <t>22210821102A</t>
  </si>
  <si>
    <t>22210821102B</t>
  </si>
  <si>
    <t>25210529AA12</t>
  </si>
  <si>
    <t>22210623AA63</t>
  </si>
  <si>
    <t>22202110605A</t>
  </si>
  <si>
    <t>22202110706A</t>
  </si>
  <si>
    <t>22202110909A</t>
  </si>
  <si>
    <t>22202110707A</t>
  </si>
  <si>
    <t>22202110708A</t>
  </si>
  <si>
    <t>22209211001U</t>
  </si>
  <si>
    <t>22208820901U</t>
  </si>
  <si>
    <t>2220872RAA51</t>
  </si>
  <si>
    <t>22208727AA71</t>
  </si>
  <si>
    <t>22200910712A</t>
  </si>
  <si>
    <t>22200910711A</t>
  </si>
  <si>
    <t>22200910711B</t>
  </si>
  <si>
    <t>22200910915A</t>
  </si>
  <si>
    <t>22200911016U</t>
  </si>
  <si>
    <t>22200910813A</t>
  </si>
  <si>
    <t>22200911203U</t>
  </si>
  <si>
    <t>22200911101U</t>
  </si>
  <si>
    <t>22200911204U</t>
  </si>
  <si>
    <t>22200911205U</t>
  </si>
  <si>
    <t>22200911207U</t>
  </si>
  <si>
    <t>22200911102U</t>
  </si>
  <si>
    <t>22200911206U</t>
  </si>
  <si>
    <t>2221002CAA73</t>
  </si>
  <si>
    <t>22207710702A</t>
  </si>
  <si>
    <t>2220682AAA45</t>
  </si>
  <si>
    <t>22207620601A</t>
  </si>
  <si>
    <t>22207620601B</t>
  </si>
  <si>
    <t>22209321001A</t>
  </si>
  <si>
    <t>22209321002A</t>
  </si>
  <si>
    <t>22205820405A</t>
  </si>
  <si>
    <t>22205820915A</t>
  </si>
  <si>
    <t>22205821017A</t>
  </si>
  <si>
    <t>22205821303A</t>
  </si>
  <si>
    <t>22205820704A</t>
  </si>
  <si>
    <t>22205821020A</t>
  </si>
  <si>
    <t>22205821204A</t>
  </si>
  <si>
    <t>22205811201A</t>
  </si>
  <si>
    <t>22205811301B</t>
  </si>
  <si>
    <t>22205921001A</t>
  </si>
  <si>
    <t>17030510801U</t>
  </si>
  <si>
    <t>17030710M018</t>
  </si>
  <si>
    <t>22207511001A</t>
  </si>
  <si>
    <t>22207511101B</t>
  </si>
  <si>
    <t>22207511102B</t>
  </si>
  <si>
    <t>22207511201A</t>
  </si>
  <si>
    <t>22207511201B</t>
  </si>
  <si>
    <t>22207511302A</t>
  </si>
  <si>
    <t>22207420701U</t>
  </si>
  <si>
    <t>22207420702U</t>
  </si>
  <si>
    <t>22207410703U</t>
  </si>
  <si>
    <t>22207410901U</t>
  </si>
  <si>
    <t>22207410902U</t>
  </si>
  <si>
    <t>22230420945A</t>
  </si>
  <si>
    <t>222304105SUN</t>
  </si>
  <si>
    <t>22230411031A</t>
  </si>
  <si>
    <t>22230411033A</t>
  </si>
  <si>
    <t>22230430704A</t>
  </si>
  <si>
    <t>22230430836B</t>
  </si>
  <si>
    <t>22230430712A</t>
  </si>
  <si>
    <t>22230430922A</t>
  </si>
  <si>
    <t>22230430719A</t>
  </si>
  <si>
    <t>22230430819B</t>
  </si>
  <si>
    <t>22230430837A</t>
  </si>
  <si>
    <t>22230430819C</t>
  </si>
  <si>
    <t>22230510918A</t>
  </si>
  <si>
    <t>22230510918B</t>
  </si>
  <si>
    <t>22230511009A</t>
  </si>
  <si>
    <t>22230511009B</t>
  </si>
  <si>
    <t>22230511011A</t>
  </si>
  <si>
    <t>22230511111B</t>
  </si>
  <si>
    <t>22230511227A</t>
  </si>
  <si>
    <t>22209828AA74</t>
  </si>
  <si>
    <t>2220642RAG67</t>
  </si>
  <si>
    <t>22206430404A</t>
  </si>
  <si>
    <t>22206430506A</t>
  </si>
  <si>
    <t>22200221003A</t>
  </si>
  <si>
    <t>22200210906U</t>
  </si>
  <si>
    <t>22200210703U</t>
  </si>
  <si>
    <t>22200210908U</t>
  </si>
  <si>
    <t>22200210701U</t>
  </si>
  <si>
    <t>22200210702U</t>
  </si>
  <si>
    <t>22200211301A</t>
  </si>
  <si>
    <t>22200211302A</t>
  </si>
  <si>
    <t>22204327AA42</t>
  </si>
  <si>
    <t>18205420101A</t>
  </si>
  <si>
    <t>18210211201U</t>
  </si>
  <si>
    <t>18210231202U</t>
  </si>
  <si>
    <t>18208920902A</t>
  </si>
  <si>
    <t>18208920903A</t>
  </si>
  <si>
    <t>18208920904A</t>
  </si>
  <si>
    <t>76230410602D</t>
  </si>
  <si>
    <t>23207511202A</t>
  </si>
  <si>
    <t>20001120901A</t>
  </si>
  <si>
    <t>20001110902A</t>
  </si>
  <si>
    <t>20001110903A</t>
  </si>
  <si>
    <t>20000210806A</t>
  </si>
  <si>
    <t>20003521301A</t>
  </si>
  <si>
    <t>20003821011A</t>
  </si>
  <si>
    <t>20003821011B</t>
  </si>
  <si>
    <t>20003821011C</t>
  </si>
  <si>
    <t>20003821011D</t>
  </si>
  <si>
    <t>20003821111E</t>
  </si>
  <si>
    <t>20003821111F</t>
  </si>
  <si>
    <t>20003821111G</t>
  </si>
  <si>
    <t>20003821111H</t>
  </si>
  <si>
    <t>20003821111I</t>
  </si>
  <si>
    <t>20003821110J</t>
  </si>
  <si>
    <t>20003821301A</t>
  </si>
  <si>
    <t>20009821001A</t>
  </si>
  <si>
    <t>20009821102A</t>
  </si>
  <si>
    <t>20009821102B</t>
  </si>
  <si>
    <t>20009821103A</t>
  </si>
  <si>
    <t>20009821103B</t>
  </si>
  <si>
    <t>20009821104A</t>
  </si>
  <si>
    <t>20009821204B</t>
  </si>
  <si>
    <t>20009821205A</t>
  </si>
  <si>
    <t>20009821205B</t>
  </si>
  <si>
    <t>20009821206A</t>
  </si>
  <si>
    <t>20009821201A</t>
  </si>
  <si>
    <t>20009821201B</t>
  </si>
  <si>
    <t>20009821202A</t>
  </si>
  <si>
    <t>20009821303A</t>
  </si>
  <si>
    <t>28003820702A</t>
  </si>
  <si>
    <t>28003820702B</t>
  </si>
  <si>
    <t>28003820702C</t>
  </si>
  <si>
    <t>28000320401A</t>
  </si>
  <si>
    <t>28000320502B</t>
  </si>
  <si>
    <t>28000320502A</t>
  </si>
  <si>
    <t>21001120701A</t>
  </si>
  <si>
    <t>21001120702A</t>
  </si>
  <si>
    <t>21001120803A</t>
  </si>
  <si>
    <t>21001110701A</t>
  </si>
  <si>
    <t>21001130804U</t>
  </si>
  <si>
    <t>21001130805U</t>
  </si>
  <si>
    <t>21001130703A</t>
  </si>
  <si>
    <t>21001130702A</t>
  </si>
  <si>
    <t>21001130806A</t>
  </si>
  <si>
    <t>21000220301A</t>
  </si>
  <si>
    <t>21000220301B</t>
  </si>
  <si>
    <t>21000220904A</t>
  </si>
  <si>
    <t>21000220904B</t>
  </si>
  <si>
    <t>21000220904C</t>
  </si>
  <si>
    <t>21000220904D</t>
  </si>
  <si>
    <t>21000225AA37</t>
  </si>
  <si>
    <t>2100022TAA97</t>
  </si>
  <si>
    <t>21000226AD58</t>
  </si>
  <si>
    <t>21000226AE32</t>
  </si>
  <si>
    <t>21000226AF07</t>
  </si>
  <si>
    <t>21000224AB92</t>
  </si>
  <si>
    <t>2100022TAC53</t>
  </si>
  <si>
    <t>210002162267</t>
  </si>
  <si>
    <t>210002162937</t>
  </si>
  <si>
    <t>21000210701A</t>
  </si>
  <si>
    <t>21003511301A</t>
  </si>
  <si>
    <t>21003820905A</t>
  </si>
  <si>
    <t>21003830904A</t>
  </si>
  <si>
    <t>21003830904B</t>
  </si>
  <si>
    <t>21003831004C</t>
  </si>
  <si>
    <t>210038313A22</t>
  </si>
  <si>
    <t>21003831201B</t>
  </si>
  <si>
    <t>21003831302A</t>
  </si>
  <si>
    <t>21000320301A</t>
  </si>
  <si>
    <t>21000320906A</t>
  </si>
  <si>
    <t>21000320802B</t>
  </si>
  <si>
    <t>2100032BAA08</t>
  </si>
  <si>
    <t>210003271536</t>
  </si>
  <si>
    <t>21000310905A</t>
  </si>
  <si>
    <t>21000311208A</t>
  </si>
  <si>
    <t>21000311302A</t>
  </si>
  <si>
    <t>21000330803A</t>
  </si>
  <si>
    <t>21004211201A</t>
  </si>
  <si>
    <t>21009911204A</t>
  </si>
  <si>
    <t>21015421101A</t>
  </si>
  <si>
    <t>21000920101G</t>
  </si>
  <si>
    <t>2100092TAP23</t>
  </si>
  <si>
    <t>63000211301C</t>
  </si>
  <si>
    <t>63000211301D</t>
  </si>
  <si>
    <t>63008711201B</t>
  </si>
  <si>
    <t>63008811203A</t>
  </si>
  <si>
    <t>63010111201B</t>
  </si>
  <si>
    <t>63004211301A</t>
  </si>
  <si>
    <t>63004211301B</t>
  </si>
  <si>
    <t>63004211301C</t>
  </si>
  <si>
    <t>25001120704A</t>
  </si>
  <si>
    <t>25001121206A</t>
  </si>
  <si>
    <t>25001126AE41</t>
  </si>
  <si>
    <t>25001120AA28</t>
  </si>
  <si>
    <t>25001111101A</t>
  </si>
  <si>
    <t>25001110807U</t>
  </si>
  <si>
    <t>25001111103A</t>
  </si>
  <si>
    <t>25001111205U</t>
  </si>
  <si>
    <t>25001111001U</t>
  </si>
  <si>
    <t>25001111002A</t>
  </si>
  <si>
    <t>25001111102A</t>
  </si>
  <si>
    <t>25000221008A</t>
  </si>
  <si>
    <t>25000225AG07</t>
  </si>
  <si>
    <t>25000226AC75</t>
  </si>
  <si>
    <t>2500022JCG87</t>
  </si>
  <si>
    <t>25000210905A</t>
  </si>
  <si>
    <t>25000210904A</t>
  </si>
  <si>
    <t>25000210904B</t>
  </si>
  <si>
    <t>25000210904C</t>
  </si>
  <si>
    <t>25000210701A</t>
  </si>
  <si>
    <t>25000210904D</t>
  </si>
  <si>
    <t>25000210801B</t>
  </si>
  <si>
    <t>25000210803A</t>
  </si>
  <si>
    <t>25000210803B</t>
  </si>
  <si>
    <t>25000211110A</t>
  </si>
  <si>
    <t>25000211210B</t>
  </si>
  <si>
    <t>25000211210C</t>
  </si>
  <si>
    <t>25008721306A</t>
  </si>
  <si>
    <t>25008711102A</t>
  </si>
  <si>
    <t>25008711102B</t>
  </si>
  <si>
    <t>25008711101B</t>
  </si>
  <si>
    <t>25008711304A</t>
  </si>
  <si>
    <t>25003520804A</t>
  </si>
  <si>
    <t>25003511301A</t>
  </si>
  <si>
    <t>2500032SAC00</t>
  </si>
  <si>
    <t>25008811201U</t>
  </si>
  <si>
    <t>25008811302U</t>
  </si>
  <si>
    <t>25008629AY82</t>
  </si>
  <si>
    <t>25008611103A</t>
  </si>
  <si>
    <t>25008611105A</t>
  </si>
  <si>
    <t>25008610912A</t>
  </si>
  <si>
    <t>25008611104A</t>
  </si>
  <si>
    <t>25008611001A</t>
  </si>
  <si>
    <t>25008610708A</t>
  </si>
  <si>
    <t>25008610808B</t>
  </si>
  <si>
    <t>25008611209A</t>
  </si>
  <si>
    <t>25008611210A</t>
  </si>
  <si>
    <t>25008611211A</t>
  </si>
  <si>
    <t>25008611302A</t>
  </si>
  <si>
    <t>25004211102A</t>
  </si>
  <si>
    <t>25004211102B</t>
  </si>
  <si>
    <t>25004211202C</t>
  </si>
  <si>
    <t>25004211304A</t>
  </si>
  <si>
    <t>25009911201A</t>
  </si>
  <si>
    <t>25009911202A</t>
  </si>
  <si>
    <t>25009911301A</t>
  </si>
  <si>
    <t>250153209291</t>
  </si>
  <si>
    <t>25004811202A</t>
  </si>
  <si>
    <t>25004811305A</t>
  </si>
  <si>
    <t>25004811201A</t>
  </si>
  <si>
    <t>25004811201B</t>
  </si>
  <si>
    <t>25004811204A</t>
  </si>
  <si>
    <t>25000910905A</t>
  </si>
  <si>
    <t>25000910905B</t>
  </si>
  <si>
    <t>25000910905C</t>
  </si>
  <si>
    <t>25000911201A</t>
  </si>
  <si>
    <t>25000911007A</t>
  </si>
  <si>
    <t>25000911201B</t>
  </si>
  <si>
    <t>25000911201C</t>
  </si>
  <si>
    <t>25000911008A</t>
  </si>
  <si>
    <t>25000911205A</t>
  </si>
  <si>
    <t>25000911103A</t>
  </si>
  <si>
    <t>25000911203B</t>
  </si>
  <si>
    <t>1641031BLA72</t>
  </si>
  <si>
    <t>165172231857</t>
  </si>
  <si>
    <t>160301123346</t>
  </si>
  <si>
    <t>09410128BL92</t>
  </si>
  <si>
    <t>294102106139</t>
  </si>
  <si>
    <t>29410110901A</t>
  </si>
  <si>
    <t>29410110601U</t>
  </si>
  <si>
    <t>01100028AN22</t>
  </si>
  <si>
    <t>01100028AQ52</t>
  </si>
  <si>
    <t>01100028AW21</t>
  </si>
  <si>
    <t>011000238AS1</t>
  </si>
  <si>
    <t>01100028AP79</t>
  </si>
  <si>
    <t>011000238AU6</t>
  </si>
  <si>
    <t>01100028BM30</t>
  </si>
  <si>
    <t>011000481182</t>
  </si>
  <si>
    <t>011000112S13</t>
  </si>
  <si>
    <t>011000105Y15</t>
  </si>
  <si>
    <t>011000112G17</t>
  </si>
  <si>
    <t>011000112G20</t>
  </si>
  <si>
    <t>431000112G20</t>
  </si>
  <si>
    <t>431000112G2A</t>
  </si>
  <si>
    <t>011000112S23</t>
  </si>
  <si>
    <t>011000112G26</t>
  </si>
  <si>
    <t>011000112F29</t>
  </si>
  <si>
    <t>011000112G31</t>
  </si>
  <si>
    <t>011000112G37</t>
  </si>
  <si>
    <t>011000112F42</t>
  </si>
  <si>
    <t>011000311D13</t>
  </si>
  <si>
    <t>011000330E14</t>
  </si>
  <si>
    <t>011000314A16</t>
  </si>
  <si>
    <t>011000308J16</t>
  </si>
  <si>
    <t>011000312F18</t>
  </si>
  <si>
    <t>011000313J19</t>
  </si>
  <si>
    <t>011000313O24</t>
  </si>
  <si>
    <t>011000331E35</t>
  </si>
  <si>
    <t>011000312G46</t>
  </si>
  <si>
    <t>770001123G13</t>
  </si>
  <si>
    <t>770001126GA3</t>
  </si>
  <si>
    <t>770001126G13</t>
  </si>
  <si>
    <t>770001127G13</t>
  </si>
  <si>
    <t>770001102S13</t>
  </si>
  <si>
    <t>770001110S13</t>
  </si>
  <si>
    <t>640001110S13</t>
  </si>
  <si>
    <t>640001112S13</t>
  </si>
  <si>
    <t>770001124S13</t>
  </si>
  <si>
    <t>640001110O13</t>
  </si>
  <si>
    <t>640001117O13</t>
  </si>
  <si>
    <t>640001107N13</t>
  </si>
  <si>
    <t>640001112N13</t>
  </si>
  <si>
    <t>640001112D13</t>
  </si>
  <si>
    <t>640001109E14</t>
  </si>
  <si>
    <t>640001116E14</t>
  </si>
  <si>
    <t>640001106F14</t>
  </si>
  <si>
    <t>640001113M14</t>
  </si>
  <si>
    <t>640001110A14</t>
  </si>
  <si>
    <t>640001115A14</t>
  </si>
  <si>
    <t>640001108Y14</t>
  </si>
  <si>
    <t>640001112J14</t>
  </si>
  <si>
    <t>640001110L14</t>
  </si>
  <si>
    <t>640001107G14</t>
  </si>
  <si>
    <t>47020320701P</t>
  </si>
  <si>
    <t>47020320701J</t>
  </si>
  <si>
    <t>47020221001J</t>
  </si>
  <si>
    <t>47020221001P</t>
  </si>
  <si>
    <t>2753612YAP88</t>
  </si>
  <si>
    <t>275361279716</t>
  </si>
  <si>
    <t>27020321301A</t>
  </si>
  <si>
    <t>27432729AA53</t>
  </si>
  <si>
    <t>2743282RAA52</t>
  </si>
  <si>
    <t>2743302GAA88</t>
  </si>
  <si>
    <t>2702022H102A</t>
  </si>
  <si>
    <t>2702022H308A</t>
  </si>
  <si>
    <t>2702022H307A</t>
  </si>
  <si>
    <t>2702022H103A</t>
  </si>
  <si>
    <t>2702022H101A</t>
  </si>
  <si>
    <t>2702021CMR4A</t>
  </si>
  <si>
    <t>2702021IP01U</t>
  </si>
  <si>
    <t>2702021IP02U</t>
  </si>
  <si>
    <t>2702023IP01U</t>
  </si>
  <si>
    <t>274310115N24</t>
  </si>
  <si>
    <t>274304115N22</t>
  </si>
  <si>
    <t>274307120991</t>
  </si>
  <si>
    <t>270300887474</t>
  </si>
  <si>
    <t>1603001DBA17</t>
  </si>
  <si>
    <t>274308284595</t>
  </si>
  <si>
    <t>27430628AA69</t>
  </si>
  <si>
    <t>27430620AA82</t>
  </si>
  <si>
    <t>27532021AA72</t>
  </si>
  <si>
    <t>27430325AA08</t>
  </si>
  <si>
    <t>2743032NAA54</t>
  </si>
  <si>
    <t>27430325AB80</t>
  </si>
  <si>
    <t>2743032NAB38</t>
  </si>
  <si>
    <t>2743052JAC09</t>
  </si>
  <si>
    <t>27430522AC59</t>
  </si>
  <si>
    <t>275321293727</t>
  </si>
  <si>
    <t>2743022PTSA1</t>
  </si>
  <si>
    <t>2743022PTS11</t>
  </si>
  <si>
    <t>2743022PTS22</t>
  </si>
  <si>
    <t>2743022PTSA2</t>
  </si>
  <si>
    <t>274331229698</t>
  </si>
  <si>
    <t>2743242PAB16</t>
  </si>
  <si>
    <t>2702041CM071</t>
  </si>
  <si>
    <t>2702041MA01U</t>
  </si>
  <si>
    <t>3743261FDINF</t>
  </si>
  <si>
    <t>22204721202A</t>
  </si>
  <si>
    <t>22204721101A</t>
  </si>
  <si>
    <t>15539325AD54</t>
  </si>
  <si>
    <t>CONTINC1</t>
  </si>
  <si>
    <t>CREDITC1 PE</t>
  </si>
  <si>
    <t>BAP</t>
  </si>
  <si>
    <t>IFS</t>
  </si>
  <si>
    <t>SCOTIAC1</t>
  </si>
  <si>
    <t>UNACEMC1</t>
  </si>
  <si>
    <t>CPACASC1</t>
  </si>
  <si>
    <t>CPACASI1</t>
  </si>
  <si>
    <t>CPAC US</t>
  </si>
  <si>
    <t>GRAMONC1</t>
  </si>
  <si>
    <t>ATACOBC1</t>
  </si>
  <si>
    <t>ATACOAC1</t>
  </si>
  <si>
    <t>BROCALC1</t>
  </si>
  <si>
    <t>BUENAVC1</t>
  </si>
  <si>
    <t>BVN</t>
  </si>
  <si>
    <t>MILPOC1</t>
  </si>
  <si>
    <t>MINSURI1</t>
  </si>
  <si>
    <t>VOLCAAC1</t>
  </si>
  <si>
    <t>VOLCABC1</t>
  </si>
  <si>
    <t>LUSURC1</t>
  </si>
  <si>
    <t>ALICORC1</t>
  </si>
  <si>
    <t>FERREYC1</t>
  </si>
  <si>
    <t>INRETC1 PE</t>
  </si>
  <si>
    <t>MPLE LN</t>
  </si>
  <si>
    <t>RELAPAC1</t>
  </si>
  <si>
    <t>EXALMAC1</t>
  </si>
  <si>
    <t>ELCOMEI1</t>
  </si>
  <si>
    <t>EPU US</t>
  </si>
  <si>
    <t>CARLYLE PERU</t>
  </si>
  <si>
    <t>BSMX US</t>
  </si>
  <si>
    <t>STD US</t>
  </si>
  <si>
    <t>C US</t>
  </si>
  <si>
    <t>AVAL CB</t>
  </si>
  <si>
    <t>MS US</t>
  </si>
  <si>
    <t>GFNORTEO MM</t>
  </si>
  <si>
    <t>JPM US</t>
  </si>
  <si>
    <t>BBD</t>
  </si>
  <si>
    <t>BSBR US</t>
  </si>
  <si>
    <t>V US</t>
  </si>
  <si>
    <t>BSAN CI</t>
  </si>
  <si>
    <t>CIB US</t>
  </si>
  <si>
    <t>PFDAVVND CB</t>
  </si>
  <si>
    <t>CORPBANC CI</t>
  </si>
  <si>
    <t>COPA</t>
  </si>
  <si>
    <t>HAL US</t>
  </si>
  <si>
    <t>ICA MM</t>
  </si>
  <si>
    <t>ICA US</t>
  </si>
  <si>
    <t>TSO US</t>
  </si>
  <si>
    <t>CZZ US</t>
  </si>
  <si>
    <t>TCK</t>
  </si>
  <si>
    <t>SCCO</t>
  </si>
  <si>
    <t>CNQ CN</t>
  </si>
  <si>
    <t>EOG US</t>
  </si>
  <si>
    <t>AAPL US</t>
  </si>
  <si>
    <t>FM CN</t>
  </si>
  <si>
    <t>NEM</t>
  </si>
  <si>
    <t>GFA US</t>
  </si>
  <si>
    <t>VALE</t>
  </si>
  <si>
    <t>AMX US</t>
  </si>
  <si>
    <t>AA US</t>
  </si>
  <si>
    <t>POT CN</t>
  </si>
  <si>
    <t>TFM US</t>
  </si>
  <si>
    <t>KBR US</t>
  </si>
  <si>
    <t>TV US</t>
  </si>
  <si>
    <t>BRFS US</t>
  </si>
  <si>
    <t>CNE CN</t>
  </si>
  <si>
    <t>MOS US</t>
  </si>
  <si>
    <t>PBR US</t>
  </si>
  <si>
    <t>FALAB CI</t>
  </si>
  <si>
    <t>ECL CI</t>
  </si>
  <si>
    <t xml:space="preserve">RTP US </t>
  </si>
  <si>
    <t>CSCO US</t>
  </si>
  <si>
    <t>ACI</t>
  </si>
  <si>
    <t>NUS US</t>
  </si>
  <si>
    <t>BTU</t>
  </si>
  <si>
    <t>PMG</t>
  </si>
  <si>
    <t>GGB US</t>
  </si>
  <si>
    <t>QCOM US</t>
  </si>
  <si>
    <t>PFAVTA CB</t>
  </si>
  <si>
    <t>WFM US</t>
  </si>
  <si>
    <t>LAN CI</t>
  </si>
  <si>
    <t>TEF US</t>
  </si>
  <si>
    <t>SLB US</t>
  </si>
  <si>
    <t>CNCO</t>
  </si>
  <si>
    <t>CENCOSUD CI</t>
  </si>
  <si>
    <t>CBI US</t>
  </si>
  <si>
    <t>FLR US</t>
  </si>
  <si>
    <t>HFC US</t>
  </si>
  <si>
    <t>ENERSIS CI</t>
  </si>
  <si>
    <t>IVV - Core S&amp;P 500</t>
  </si>
  <si>
    <t>IWM - Russell 2000</t>
  </si>
  <si>
    <t>ITB - Home Builders</t>
  </si>
  <si>
    <t>IGV - NA Tech-Software</t>
  </si>
  <si>
    <t>FXI - China Large Caps</t>
  </si>
  <si>
    <t>IXJ - Global Healthcare</t>
  </si>
  <si>
    <t>EWJ - Japan</t>
  </si>
  <si>
    <t>EEM - Emerging Markets</t>
  </si>
  <si>
    <t>EEMV - Emerging Markets Min Vol</t>
  </si>
  <si>
    <t>EWW - Mexico</t>
  </si>
  <si>
    <t>EZU - Eurpean Monetary Union</t>
  </si>
  <si>
    <t>QQQ - Nasdaq</t>
  </si>
  <si>
    <t>SPY</t>
  </si>
  <si>
    <t>XLY - Consumer Discretionary</t>
  </si>
  <si>
    <t>XLE - Energy</t>
  </si>
  <si>
    <t>XLB - Materials</t>
  </si>
  <si>
    <t>XLF - Financials</t>
  </si>
  <si>
    <t>XLI - Industrials</t>
  </si>
  <si>
    <t>OIH - Oil Services</t>
  </si>
  <si>
    <t>GDX - Gold Miners</t>
  </si>
  <si>
    <t>BRF - Brazil Small Caps</t>
  </si>
  <si>
    <t>SCHJPEC LX - Japan</t>
  </si>
  <si>
    <t>AGASMA2 LX - Asian Small Comp.</t>
  </si>
  <si>
    <t>ABGCHA2 LX - China</t>
  </si>
  <si>
    <t>IGLASMI LX - Latam Small Caps</t>
  </si>
  <si>
    <t>GAEUFUB LX - Cont. Europe</t>
  </si>
  <si>
    <t>DWSTEFC LX - Europe</t>
  </si>
  <si>
    <t>MIPTX US - Pacific Tigers</t>
  </si>
  <si>
    <t>VONEMBI - Emerging Markets</t>
  </si>
  <si>
    <t>LSMLAEI LX - Small &amp; Mid Latam</t>
  </si>
  <si>
    <t>FONDOS ASIA EMERGENTE</t>
  </si>
  <si>
    <t>FONDOS ASIA DESARROLLADA</t>
  </si>
  <si>
    <t>FONDOS US</t>
  </si>
  <si>
    <t>FONDOS EUROPA EMERGENTE</t>
  </si>
  <si>
    <t>FONDOS LATAM</t>
  </si>
  <si>
    <t>FONDOS ENERGÍA</t>
  </si>
  <si>
    <t>FONDOS AGRO</t>
  </si>
  <si>
    <t>FONDOS EUROPA</t>
  </si>
  <si>
    <t>FONDOS EMERGENTES</t>
  </si>
  <si>
    <t>WESABSA LX - ABS</t>
  </si>
  <si>
    <t>JBLEMBC LX - EM Local Currency</t>
  </si>
  <si>
    <t>MEEMDUC ID - EM Debt</t>
  </si>
  <si>
    <t>MEDLCCU ID - EM Local Currency</t>
  </si>
  <si>
    <t>PFEMGDI - EM Local Currency</t>
  </si>
  <si>
    <t>PFLATAI LX - Latam Local Currency</t>
  </si>
  <si>
    <t>ABESOAA - EM Debt</t>
  </si>
  <si>
    <t>RGCGMNA - High Yield</t>
  </si>
  <si>
    <t>JANHYII - High Yield</t>
  </si>
  <si>
    <t>INLACIA - Latam Corporate</t>
  </si>
  <si>
    <t>PIOUSUI - US High Yield</t>
  </si>
  <si>
    <t>MEMDIU1 LX - EM Debt</t>
  </si>
  <si>
    <t>FORBLIC LX - World EM Local</t>
  </si>
  <si>
    <t>TEMEFIA LX - EM Debt</t>
  </si>
  <si>
    <t>TGTRFIA LX - Total Return Debt</t>
  </si>
  <si>
    <t>TEMGBIA LX - Global Debt</t>
  </si>
  <si>
    <t>LARAMYA ID - US Corporate Debt</t>
  </si>
  <si>
    <t>MUZDUA ID - US Short Dur. HY</t>
  </si>
  <si>
    <t>HYG US - US High Yield</t>
  </si>
  <si>
    <t>INVEMDA LN - EM Local Currency</t>
  </si>
  <si>
    <t>LarraínVial - Renta Fija Latam 1</t>
  </si>
  <si>
    <t>LarraínVial - Renta Fija Latam</t>
  </si>
  <si>
    <t>PEP116001004</t>
  </si>
  <si>
    <t>AA 6 3/4 07/15/18</t>
  </si>
  <si>
    <t>AA 5.72 02/23/19</t>
  </si>
  <si>
    <t>AA 5.87 02/23/22</t>
  </si>
  <si>
    <t>AA 5.95 02/01/37</t>
  </si>
  <si>
    <t>AMXLMM 5 5/8 11/15/17</t>
  </si>
  <si>
    <t>AMXLMM 6 1/8 11/15/37</t>
  </si>
  <si>
    <t>AMXLMM 6.45 12/05/22</t>
  </si>
  <si>
    <t>BRFSBZ 7 3/4 05/22/18</t>
  </si>
  <si>
    <t>BRFSBZ 7 1/4 01/28/20</t>
  </si>
  <si>
    <t>BRFSBZ 5 7/8 06/06/22</t>
  </si>
  <si>
    <t>BRFSBZ 3.95 05/22/23</t>
  </si>
  <si>
    <t>CENSUD 5 1/2 01/20/21</t>
  </si>
  <si>
    <t>CENSUD 4 7/8 01/20/23</t>
  </si>
  <si>
    <t>TELEFO 5 3/8 09/27/22</t>
  </si>
  <si>
    <t>CEEB 11 3/4 04/27/16</t>
  </si>
  <si>
    <t>ODBR 8 1/4 04/25/18</t>
  </si>
  <si>
    <t>ODBR 9 5/8 04/09/14</t>
  </si>
  <si>
    <t>ODBR 7 04/21/20</t>
  </si>
  <si>
    <t>ODBR 5 1/8 06/26/22</t>
  </si>
  <si>
    <t>ODBR 6 04/05/23</t>
  </si>
  <si>
    <t>ODBR 4 3/8 04/25/25</t>
  </si>
  <si>
    <t>ODBR 7 1/2 09/29/49</t>
  </si>
  <si>
    <t>CSANBZ 9 1/2 03/14/18</t>
  </si>
  <si>
    <t>CSANBZ 7 02/01/17</t>
  </si>
  <si>
    <t>CSANBZ 5 03/14/23</t>
  </si>
  <si>
    <t>ELESM 8 3/4 01/25/21</t>
  </si>
  <si>
    <t>ETBCB 7 01/17/23</t>
  </si>
  <si>
    <t>EEPPME 8 3/8 02/01/21</t>
  </si>
  <si>
    <t>EEPPME 7 5/8 07/29/19</t>
  </si>
  <si>
    <t>ENRSIS 7.4 12/01/16</t>
  </si>
  <si>
    <t>GGBRBZ 7 1/4 10/20/17</t>
  </si>
  <si>
    <t>GGBRBZ 7 01/20/20</t>
  </si>
  <si>
    <t>AJECBV 6 1/2 05/14/22</t>
  </si>
  <si>
    <t>TELVIS 6 05/15/18</t>
  </si>
  <si>
    <t>TELVIS 7 1/4 05/14/43</t>
  </si>
  <si>
    <t>HYPEBZ 6 1/2 04/20/21</t>
  </si>
  <si>
    <t>ICASA 8 3/8 07/24/17</t>
  </si>
  <si>
    <t>ICASA 8.9 02/04/21</t>
  </si>
  <si>
    <t>ISCORP 8 3/8 04/04/21</t>
  </si>
  <si>
    <t>MEXGEN 5 1/2 12/06/32</t>
  </si>
  <si>
    <t>NEM 1 1/4 07/15/14</t>
  </si>
  <si>
    <t>NEM 1 5/8 07/15/17</t>
  </si>
  <si>
    <t>ODEBRE 6 3/4 10/01/22</t>
  </si>
  <si>
    <t>PRECN 7 1/4 12/12/21</t>
  </si>
  <si>
    <t>PRECN 5 1/8 03/28/23</t>
  </si>
  <si>
    <t>PETBRA 7 3/4 09/15/14</t>
  </si>
  <si>
    <t>PETBRA 6 1/8 10/06/16</t>
  </si>
  <si>
    <t>PETBRA 5 7/8 03/01/18</t>
  </si>
  <si>
    <t>PETBRA 8 3/8 12/10/18</t>
  </si>
  <si>
    <t>PETBRA 7 7/8 03/15/19</t>
  </si>
  <si>
    <t>PETBRA 6 7/8 01/20/40</t>
  </si>
  <si>
    <t>BFALA 6 1/2 04/30/23</t>
  </si>
  <si>
    <t>BFALA 3 3/4 04/30/23</t>
  </si>
  <si>
    <t>SMUSA 7 3/4 02/08/20</t>
  </si>
  <si>
    <t>SCCO 6 3/8 07/27/15</t>
  </si>
  <si>
    <t>SCCO 5 3/8 04/16/20</t>
  </si>
  <si>
    <t>SCCO 3 1/2 11/08/22</t>
  </si>
  <si>
    <t>SCCO 7 1/2 07/27/35</t>
  </si>
  <si>
    <t>SCCO 6 3/4 04/16/40</t>
  </si>
  <si>
    <t>SCCO 5 1/4 11/08/42</t>
  </si>
  <si>
    <t>TAM 9 1/2 01/29/20</t>
  </si>
  <si>
    <t>TAM 8 3/8 06/03/21</t>
  </si>
  <si>
    <t>OIBRBZ 9 1/2 04/23/19</t>
  </si>
  <si>
    <t>OIBRBZ 5 1/2 10/23/20</t>
  </si>
  <si>
    <t>BTGPBZ 7 09/27/17</t>
  </si>
  <si>
    <t>BTGPBZ 4 01/16/20</t>
  </si>
  <si>
    <t>BTGPBZ 5 3/4 09/28/22</t>
  </si>
  <si>
    <t>DAVIVI 2.95 01/29/18</t>
  </si>
  <si>
    <t>DAVIVI 5 7/8 07/09/22</t>
  </si>
  <si>
    <t>BANBRA 8 1/2 09/20/14</t>
  </si>
  <si>
    <t>BANBRA 5 7/8 01/26/22</t>
  </si>
  <si>
    <t>BANBRA 8 1/2 10/29/49</t>
  </si>
  <si>
    <t>SANBBZ 8 03/18/16</t>
  </si>
  <si>
    <t>SANBBZ8R3/18/16</t>
  </si>
  <si>
    <t>SANT 6 1/2 09/22/20</t>
  </si>
  <si>
    <t>BSANTM 4 1/8 11/09/22</t>
  </si>
  <si>
    <t>BCOLO 6 7/8 05/25/17</t>
  </si>
  <si>
    <t>BBVASM 4 1/2 03/10/16</t>
  </si>
  <si>
    <t>BBVASM 6 1/2 03/10/21</t>
  </si>
  <si>
    <t>BBVASM 6 3/4 09/30/22</t>
  </si>
  <si>
    <t>C 6 08/15/17</t>
  </si>
  <si>
    <t>CORBAN 3 1/8 01/15/18</t>
  </si>
  <si>
    <t>EIBKOR 6 7/8 09/07/22</t>
  </si>
  <si>
    <t>AVALCB 5 1/4 02/01/17</t>
  </si>
  <si>
    <t>AVALCB 4 3/4 09/26/22</t>
  </si>
  <si>
    <t>ITAU 5 1/2 08/06/22</t>
  </si>
  <si>
    <t>ITAU 5 1/8 05/13/23</t>
  </si>
  <si>
    <t>JPM 8.12 03/06/18</t>
  </si>
  <si>
    <t>JPM 8.81 06/21/31</t>
  </si>
  <si>
    <t>BAC 10.71 03/08/17</t>
  </si>
  <si>
    <t>MS 5.4 05/15/15</t>
  </si>
  <si>
    <t>MS 10.09 05/03/17</t>
  </si>
  <si>
    <t>MS 11 1/2 10/22/20</t>
  </si>
  <si>
    <t>MS 7 1/4 04/01/32</t>
  </si>
  <si>
    <t>MS 6 1/4 03/23/17</t>
  </si>
  <si>
    <t>MS 7.2 09/30/19</t>
  </si>
  <si>
    <t>BCPCL 6 11/01/13</t>
  </si>
  <si>
    <t>CHILE 3 01/01/15</t>
  </si>
  <si>
    <t>CHILBT 3 01/01/15</t>
  </si>
  <si>
    <t>CHILE 3 07/01/17</t>
  </si>
  <si>
    <t>CHILE 3 01/01/17</t>
  </si>
  <si>
    <t>CHILE 6 01/01/18</t>
  </si>
  <si>
    <t>BTPCL 6 03/01/18</t>
  </si>
  <si>
    <t>CHILE 3 01/01/19</t>
  </si>
  <si>
    <t>BTPCL 6 01/01/20</t>
  </si>
  <si>
    <t>CHILE 3 01/01/20</t>
  </si>
  <si>
    <t>CHILE 6 01/01/20</t>
  </si>
  <si>
    <t>CHILE 5 1/2 08/05/20</t>
  </si>
  <si>
    <t>BCPCL 6 02/01/21</t>
  </si>
  <si>
    <t>CHILE 3 01/01/22</t>
  </si>
  <si>
    <t>BTPCL 6 01/01/22</t>
  </si>
  <si>
    <t>CHILE 6 01/01/22</t>
  </si>
  <si>
    <t>CHILE 3 01/01/30</t>
  </si>
  <si>
    <t>CHILE 3 01/01/32</t>
  </si>
  <si>
    <t>CHILE 6 01/01/32</t>
  </si>
  <si>
    <t>CHILE 3 01/01/42</t>
  </si>
  <si>
    <t>CHILE 3 01/01/40</t>
  </si>
  <si>
    <t>CHILE 3 1/4 09/14/21</t>
  </si>
  <si>
    <t>COLTES 10 1/4 11/14/13</t>
  </si>
  <si>
    <t>COLTES 9 1/4 05/14/14</t>
  </si>
  <si>
    <t>COLOM 12 10/22/15</t>
  </si>
  <si>
    <t>COLTES 8 10/28/15</t>
  </si>
  <si>
    <t>COLTES 7 1/4 06/15/16</t>
  </si>
  <si>
    <t>COLTES 11 07/24/20</t>
  </si>
  <si>
    <t>COLOM 7 3/4 04/14/21</t>
  </si>
  <si>
    <t>COLTES 10 07/24/24</t>
  </si>
  <si>
    <t>COLTES 7 1/2 08/26/26</t>
  </si>
  <si>
    <t>COLOM 9.85 06/28/27</t>
  </si>
  <si>
    <t>COLOM 8 1/4 12/22/14</t>
  </si>
  <si>
    <t>COLOM 0 11/16/15</t>
  </si>
  <si>
    <t>COLOM 8.7 02/15/16</t>
  </si>
  <si>
    <t>COLOM 7 3/8 01/27/17</t>
  </si>
  <si>
    <t>COLOM 7 3/8 03/18/19</t>
  </si>
  <si>
    <t>COLOM 11 3/4 02/25/20</t>
  </si>
  <si>
    <t>COLOM 4 3/8 07/12/21</t>
  </si>
  <si>
    <t>COLOM 8 1/8 05/21/24</t>
  </si>
  <si>
    <t>COLOM 8 3/8 02/15/27</t>
  </si>
  <si>
    <t>COLOM 11.85 03/09/28</t>
  </si>
  <si>
    <t>COLOM 10 3/8 01/28/33</t>
  </si>
  <si>
    <t>COLOM 7 3/8 09/18/37</t>
  </si>
  <si>
    <t>COLOM 6 1/8 01/18/41</t>
  </si>
  <si>
    <t>MEX 5 7/8 01/15/14</t>
  </si>
  <si>
    <t>MEX 6 5/8 03/03/15</t>
  </si>
  <si>
    <t>MEX 11 3/8 09/15/16</t>
  </si>
  <si>
    <t>MEX 5 5/8 01/15/17</t>
  </si>
  <si>
    <t>MEX 5.95 03/19/19</t>
  </si>
  <si>
    <t>MEX 8 1/8 12/30/19</t>
  </si>
  <si>
    <t>MEX 3 5/8 03/15/22</t>
  </si>
  <si>
    <t>MEX 8 09/24/22</t>
  </si>
  <si>
    <t>MEX 11 1/2 05/15/26</t>
  </si>
  <si>
    <t>MEX 8.3 08/15/31</t>
  </si>
  <si>
    <t>MEX 7 1/2 04/08/33</t>
  </si>
  <si>
    <t>MEX 6 3/4 09/27/34</t>
  </si>
  <si>
    <t>MEX 6.05 01/11/40</t>
  </si>
  <si>
    <t>MEX 5 1/2 02/17/20</t>
  </si>
  <si>
    <t>MEX 5 3/4 10/12/10</t>
  </si>
  <si>
    <t>MUDI 3 1/2 12/19/13</t>
  </si>
  <si>
    <t>MBONO 9 1/2 12/18/14</t>
  </si>
  <si>
    <t>MUDI 4 1/2 12/18/14</t>
  </si>
  <si>
    <t>MBONO 8 12/17/15</t>
  </si>
  <si>
    <t>MUDI 5 06/16/16</t>
  </si>
  <si>
    <t>MBONO 7 1/4 12/15/16</t>
  </si>
  <si>
    <t>MBONO 7 3/4 12/14/17</t>
  </si>
  <si>
    <t>MUDI 3 1/2 12/14/17</t>
  </si>
  <si>
    <t>MBONO 8 1/2 12/13/18</t>
  </si>
  <si>
    <t>MBONO 8 06/11/20</t>
  </si>
  <si>
    <t>MBONO 6 1/2 06/10/21</t>
  </si>
  <si>
    <t>MBONO 6 1/2 06/09/22</t>
  </si>
  <si>
    <t>MBONO 10 12/05/24</t>
  </si>
  <si>
    <t>MUDI 4 1/2 12/04/25</t>
  </si>
  <si>
    <t>MBONO 7 1/2 06/03/27</t>
  </si>
  <si>
    <t>MBONO 8 1/2 05/31/29</t>
  </si>
  <si>
    <t>MUDI 4 1/2 11/22/35</t>
  </si>
  <si>
    <t>MBONO 10 11/20/36</t>
  </si>
  <si>
    <t>MBONO 8 1/2 11/18/38</t>
  </si>
  <si>
    <t>MBONO 7 3/4 11/13/42</t>
  </si>
  <si>
    <t>RUSSIA 7.85 03/10/18</t>
  </si>
  <si>
    <t>RFLB 7 1/2 03/15/18</t>
  </si>
  <si>
    <t>RFLB 7 1/2 02/27/19</t>
  </si>
  <si>
    <t>RFLB 7.6 07/20/22</t>
  </si>
  <si>
    <t>RFLB 7 01/25/23</t>
  </si>
  <si>
    <t>RFLB 8.15 02/03/27</t>
  </si>
  <si>
    <t>ALIPE 3 7/8 03/20/23</t>
  </si>
  <si>
    <t>ALICO2BC3A</t>
  </si>
  <si>
    <t>ALICO2BC2U</t>
  </si>
  <si>
    <t>CSOLNO 9 7/8 02/02/17</t>
  </si>
  <si>
    <t>CPACPE 4 1/2 02/08/23</t>
  </si>
  <si>
    <t>YURA2BC1A</t>
  </si>
  <si>
    <t>YURA2BC1B</t>
  </si>
  <si>
    <t>YURA3BC2A</t>
  </si>
  <si>
    <t>CNCO PE 7.625 08/12/17</t>
  </si>
  <si>
    <t>CNCO PE 7.188 05/05/18</t>
  </si>
  <si>
    <t>CHG1BC13A</t>
  </si>
  <si>
    <t>CHG1BC13B</t>
  </si>
  <si>
    <t>MILPOC 4 5/8 03/28/23</t>
  </si>
  <si>
    <t>CNCH 8.656 07/03/18</t>
  </si>
  <si>
    <t>CTO1BC2U</t>
  </si>
  <si>
    <t>CTO1BC1U</t>
  </si>
  <si>
    <t>CTO1BC3U</t>
  </si>
  <si>
    <t>CTO1BC4U</t>
  </si>
  <si>
    <t>AZUL0BC1B</t>
  </si>
  <si>
    <t>AZUL0BC1C</t>
  </si>
  <si>
    <t>TRANSM 4 3/8 05/07/23</t>
  </si>
  <si>
    <t>COZCAR 6 3/8 08/02/22</t>
  </si>
  <si>
    <t>CORJRL 6 3/4 11/23/21</t>
  </si>
  <si>
    <t>COPEIN 9 02/10/17</t>
  </si>
  <si>
    <t>EDEG3BC10A</t>
  </si>
  <si>
    <t>EDEG3BC12A</t>
  </si>
  <si>
    <t>EDEGE4BC1A</t>
  </si>
  <si>
    <t>EDEGE4BC2A</t>
  </si>
  <si>
    <t>EDEGE4BC4A</t>
  </si>
  <si>
    <t>EDEG3BC11A</t>
  </si>
  <si>
    <t>EDEGE4BC5A</t>
  </si>
  <si>
    <t>EDEGE3BC8A</t>
  </si>
  <si>
    <t>EDEGE3BC9A</t>
  </si>
  <si>
    <t>EDEGE3BC4A</t>
  </si>
  <si>
    <t>EDEGE3BC3A</t>
  </si>
  <si>
    <t>EDEGE3BC1A</t>
  </si>
  <si>
    <t>EDEL2BC10U</t>
  </si>
  <si>
    <t>EDEL3BC17A</t>
  </si>
  <si>
    <t>EDEL3BC6A</t>
  </si>
  <si>
    <t>EDEL3BC13A</t>
  </si>
  <si>
    <t>EDEL2BC18A</t>
  </si>
  <si>
    <t>EDEL4BC3A</t>
  </si>
  <si>
    <t>EDEL1BC14U</t>
  </si>
  <si>
    <t>EDEL3BC1A</t>
  </si>
  <si>
    <t>EDEL2BC3A</t>
  </si>
  <si>
    <t>EDEL2BC5A</t>
  </si>
  <si>
    <t>EDEL3BC7A</t>
  </si>
  <si>
    <t>EDEL4BC1A</t>
  </si>
  <si>
    <t>EDEL4BC1B</t>
  </si>
  <si>
    <t>EDEL4BC4A</t>
  </si>
  <si>
    <t>EDEL4BC5A</t>
  </si>
  <si>
    <t>EDEL4BC9A</t>
  </si>
  <si>
    <t>EDEL4BC13A</t>
  </si>
  <si>
    <t>EDEL4BC15A</t>
  </si>
  <si>
    <t>EDEL4BC11A</t>
  </si>
  <si>
    <t>EDEL4BC12A</t>
  </si>
  <si>
    <t>EDEL1BC9U</t>
  </si>
  <si>
    <t>EDEL1BC11U</t>
  </si>
  <si>
    <t>EDEL1BC12U</t>
  </si>
  <si>
    <t>ENER1BC4A</t>
  </si>
  <si>
    <t>ENER1BC6A</t>
  </si>
  <si>
    <t>ENER1BC3U</t>
  </si>
  <si>
    <t>ENER1BC5A</t>
  </si>
  <si>
    <t>ENER1BC1U</t>
  </si>
  <si>
    <t>ENER1BC2U</t>
  </si>
  <si>
    <t>ENER1BC7A</t>
  </si>
  <si>
    <t>FERROS 4 7/8 04/26/20</t>
  </si>
  <si>
    <t>FRYS1DBC1D</t>
  </si>
  <si>
    <t>FRYS1DBC2A</t>
  </si>
  <si>
    <t>FRYS1DBC2B</t>
  </si>
  <si>
    <t>MIVIVI 3 1/2 01/31/23</t>
  </si>
  <si>
    <t>CALLAO 4 3/8 04/01/23</t>
  </si>
  <si>
    <t>GLOR2BC5A</t>
  </si>
  <si>
    <t>GLOR2BC6A</t>
  </si>
  <si>
    <t>GLOR2BC9A</t>
  </si>
  <si>
    <t>GLOR2BC7A</t>
  </si>
  <si>
    <t>GLOR2BC8A</t>
  </si>
  <si>
    <t>INMUEB 8.5188 06/30/20</t>
  </si>
  <si>
    <t>AKALP1BC1U</t>
  </si>
  <si>
    <t>FRAGR 6.88 06/15/22</t>
  </si>
  <si>
    <t>LUSUPBC12A</t>
  </si>
  <si>
    <t>LUSUPBC11A</t>
  </si>
  <si>
    <t>LUSUPBC11B</t>
  </si>
  <si>
    <t>LUSUPBC15A</t>
  </si>
  <si>
    <t>LUSUPBC16U</t>
  </si>
  <si>
    <t>LUSUPBC13A</t>
  </si>
  <si>
    <t>LUSUR2BC3U</t>
  </si>
  <si>
    <t>LUSUR2BC1U</t>
  </si>
  <si>
    <t>LUSUR2BC4U</t>
  </si>
  <si>
    <t>LUSUR2BC5U</t>
  </si>
  <si>
    <t>LUSUR2BC7U</t>
  </si>
  <si>
    <t>LUSUR2BC2U</t>
  </si>
  <si>
    <t>LUSUR2BC6U</t>
  </si>
  <si>
    <t>MAESPE 6 3/4 09/26/19</t>
  </si>
  <si>
    <t>PAESP1BC2A</t>
  </si>
  <si>
    <t>PESEXA 7 3/8 01/31/20</t>
  </si>
  <si>
    <t>PLUSC1BC1A</t>
  </si>
  <si>
    <t>PLUSC1BC1B</t>
  </si>
  <si>
    <t>PLUSL1BC1A</t>
  </si>
  <si>
    <t>PLUSL1BC2A</t>
  </si>
  <si>
    <t>REP1BC5A</t>
  </si>
  <si>
    <t>REP2BC15A</t>
  </si>
  <si>
    <t>REP2BC17A</t>
  </si>
  <si>
    <t>REP3BC3A</t>
  </si>
  <si>
    <t>REP2BC4A</t>
  </si>
  <si>
    <t>REP2BC20A</t>
  </si>
  <si>
    <t>REP3BC4A</t>
  </si>
  <si>
    <t>REP3BC1A</t>
  </si>
  <si>
    <t>REP3BC1B</t>
  </si>
  <si>
    <t>RELAP5BC1A</t>
  </si>
  <si>
    <t>RIPLEY PE 8.563 08/12/17</t>
  </si>
  <si>
    <t>SABLN 6 3/4 03/18/15</t>
  </si>
  <si>
    <t>SAGA2BC1A</t>
  </si>
  <si>
    <t>SAGA2BC1B</t>
  </si>
  <si>
    <t>SAGA2BC2A</t>
  </si>
  <si>
    <t>SAGA3BC1A</t>
  </si>
  <si>
    <t>SAGA3BC1B</t>
  </si>
  <si>
    <t>SAGA3BC2A</t>
  </si>
  <si>
    <t>SUPER1BS1U</t>
  </si>
  <si>
    <t>SUPER1BS2U</t>
  </si>
  <si>
    <t>SUPER1BS3U</t>
  </si>
  <si>
    <t>SUPER1BC1U</t>
  </si>
  <si>
    <t>SUPER1BC2U</t>
  </si>
  <si>
    <t>TELE4BC45A</t>
  </si>
  <si>
    <t>TELEF 8 04/11/2016</t>
  </si>
  <si>
    <t>ATEL5BC31A</t>
  </si>
  <si>
    <t>ATEL5BC33A</t>
  </si>
  <si>
    <t>TELE4BC36A</t>
  </si>
  <si>
    <t>TELE4BC36B</t>
  </si>
  <si>
    <t>TELE4BC12A</t>
  </si>
  <si>
    <t>ATEL5BC22A</t>
  </si>
  <si>
    <t>TELE4BC19A</t>
  </si>
  <si>
    <t>TELE4BC19B</t>
  </si>
  <si>
    <t>TELE4BC37A</t>
  </si>
  <si>
    <t>TELE4BC19C</t>
  </si>
  <si>
    <t>TELM1BC18A</t>
  </si>
  <si>
    <t>TELM1BC18B</t>
  </si>
  <si>
    <t>ATEMO2BC9A</t>
  </si>
  <si>
    <t>ATEMO2BC9B</t>
  </si>
  <si>
    <t>ATMO2BC11A</t>
  </si>
  <si>
    <t>ATMO2BC11B</t>
  </si>
  <si>
    <t>ATMO2BC27A</t>
  </si>
  <si>
    <t>TPESA 8 1/8 04/01/37</t>
  </si>
  <si>
    <t>TGPERU 4 1/4 04/30/28</t>
  </si>
  <si>
    <t>TGP1BC4A</t>
  </si>
  <si>
    <t>TGP1BC6A</t>
  </si>
  <si>
    <t>ANDIN1BC3A</t>
  </si>
  <si>
    <t>CEMLI1BC6U</t>
  </si>
  <si>
    <t>CEMLI1BC3U</t>
  </si>
  <si>
    <t>CEMLI1BC8U</t>
  </si>
  <si>
    <t>CEMLI1BC1U</t>
  </si>
  <si>
    <t>CEMLI1BC2U</t>
  </si>
  <si>
    <t>UNAC2DBC1A</t>
  </si>
  <si>
    <t>UNAC2DBC2A</t>
  </si>
  <si>
    <t>VOLCAN 5 3/8 02/02/22</t>
  </si>
  <si>
    <t>AZUL0BC1A</t>
  </si>
  <si>
    <t>AH2OL1BC1U</t>
  </si>
  <si>
    <t>AH2OL1BC2U</t>
  </si>
  <si>
    <t>PLNG1BC2A</t>
  </si>
  <si>
    <t>PLNG1BC3A</t>
  </si>
  <si>
    <t>PLNG1BC4A</t>
  </si>
  <si>
    <t>TELF PAG 8.075 11/17/13</t>
  </si>
  <si>
    <t>SAGA3CP2A</t>
  </si>
  <si>
    <t>CONTI1BA1A</t>
  </si>
  <si>
    <t>CONTI1BA2A</t>
  </si>
  <si>
    <t>CONTI1BA3A</t>
  </si>
  <si>
    <t>CREDI1BA6A</t>
  </si>
  <si>
    <t>BFINA1BA1A</t>
  </si>
  <si>
    <t>BIF0BA11A</t>
  </si>
  <si>
    <t>BIF0BA11B</t>
  </si>
  <si>
    <t>BIF0BA11C</t>
  </si>
  <si>
    <t>BIF0BA11D</t>
  </si>
  <si>
    <t>BIF0BA11E</t>
  </si>
  <si>
    <t>BIF0BA11F</t>
  </si>
  <si>
    <t>BIF0BA11G</t>
  </si>
  <si>
    <t>BIF0BA11H</t>
  </si>
  <si>
    <t>BIF0BA11I</t>
  </si>
  <si>
    <t>BIF0BA11J</t>
  </si>
  <si>
    <t>BIF1BA1A</t>
  </si>
  <si>
    <t>LTOTA3BA1A</t>
  </si>
  <si>
    <t>LTOTA3BA2A</t>
  </si>
  <si>
    <t>LTOTA3BA2B</t>
  </si>
  <si>
    <t>LTOTA3BA3A</t>
  </si>
  <si>
    <t>LTOTA3BA3B</t>
  </si>
  <si>
    <t>LTOTA3BA4A</t>
  </si>
  <si>
    <t>LTOTA3BA4B</t>
  </si>
  <si>
    <t>LTOTA3BA5A</t>
  </si>
  <si>
    <t>LTOTA3BA5B</t>
  </si>
  <si>
    <t>LTOTA3BA6A</t>
  </si>
  <si>
    <t>LTOTA4BA1A</t>
  </si>
  <si>
    <t>LTOTA4BA1B</t>
  </si>
  <si>
    <t>LTOTA4BA2A</t>
  </si>
  <si>
    <t>LTOTA4BA3A</t>
  </si>
  <si>
    <t>BIF0BH2A</t>
  </si>
  <si>
    <t>BIF0BH2B</t>
  </si>
  <si>
    <t>BIF0BH2C</t>
  </si>
  <si>
    <t>INTER1BH1A</t>
  </si>
  <si>
    <t>INTER1BH2B</t>
  </si>
  <si>
    <t>INTER1BH2A</t>
  </si>
  <si>
    <t>CONTI2BS1A</t>
  </si>
  <si>
    <t>CONTI1BS2A</t>
  </si>
  <si>
    <t>CONTI2BS3A</t>
  </si>
  <si>
    <t>CONTI1BS1A</t>
  </si>
  <si>
    <t>CONTI2BS4U</t>
  </si>
  <si>
    <t>CONTI2BS5U</t>
  </si>
  <si>
    <t>CONTI1BS3A</t>
  </si>
  <si>
    <t>CONTI2BS2A</t>
  </si>
  <si>
    <t>CONTI2BS6A</t>
  </si>
  <si>
    <t>CREDI2BS1A</t>
  </si>
  <si>
    <t>CREDI2BS1B</t>
  </si>
  <si>
    <t>CREDI1BS4A</t>
  </si>
  <si>
    <t>CREDI1BS4B</t>
  </si>
  <si>
    <t>CREDI1BS4C</t>
  </si>
  <si>
    <t>CREDI1BS4D</t>
  </si>
  <si>
    <t>BCP 6.95 11/07/21</t>
  </si>
  <si>
    <t>BCP 6 7/8 09/16/26</t>
  </si>
  <si>
    <t>BCP 6 1/8 04/24/27</t>
  </si>
  <si>
    <t>BCP 9 3/4 11/06/69</t>
  </si>
  <si>
    <t>BCP 7.17 10/15/22</t>
  </si>
  <si>
    <t>CREDI1BS1A</t>
  </si>
  <si>
    <t>BFINA1BS1A</t>
  </si>
  <si>
    <t>BIFSUB5A</t>
  </si>
  <si>
    <t>BIFSUB4A</t>
  </si>
  <si>
    <t>BIFSUB4B</t>
  </si>
  <si>
    <t>BIFSUB4C</t>
  </si>
  <si>
    <t>BIF1BS1A</t>
  </si>
  <si>
    <t>BIF1BS1B</t>
  </si>
  <si>
    <t>BIF1BS2A</t>
  </si>
  <si>
    <t>INTER1BS1A</t>
  </si>
  <si>
    <t>INTER1BS6A</t>
  </si>
  <si>
    <t>INTER1BS2B</t>
  </si>
  <si>
    <t>BINTPE 8 1/2 04/23/70</t>
  </si>
  <si>
    <t>INTER1BS5A</t>
  </si>
  <si>
    <t>INTER1BS8A</t>
  </si>
  <si>
    <t>IVPRB 8.58 06/30/37</t>
  </si>
  <si>
    <t>INTER1BS3A</t>
  </si>
  <si>
    <t>CSCOT1BS1A</t>
  </si>
  <si>
    <t>EDYFI1BS1A</t>
  </si>
  <si>
    <t>EDYFI1BS2A</t>
  </si>
  <si>
    <t>EDYFI1BS4A</t>
  </si>
  <si>
    <t>PACIF1BS1A</t>
  </si>
  <si>
    <t>BWSSUB1G</t>
  </si>
  <si>
    <t>BSCN 4 1/2 12/13/27</t>
  </si>
  <si>
    <t>CREDI3CD1C</t>
  </si>
  <si>
    <t>CREDI3CD1D</t>
  </si>
  <si>
    <t>BFAL5CD1B</t>
  </si>
  <si>
    <t>BRIPL3CD3A</t>
  </si>
  <si>
    <t>CMSUL1CD1B</t>
  </si>
  <si>
    <t>CSCOT4CD1A</t>
  </si>
  <si>
    <t>CSCOT4CD1B</t>
  </si>
  <si>
    <t>CSCOT4CD1C</t>
  </si>
  <si>
    <t>CONTI3BC4A</t>
  </si>
  <si>
    <t>CONTI5BC6A</t>
  </si>
  <si>
    <t>BCOCPE 2 1/4 07/29/16</t>
  </si>
  <si>
    <t>BCOCPE 5 08/26/22</t>
  </si>
  <si>
    <t>CONTI5BC1A</t>
  </si>
  <si>
    <t>CONTI3BC7U</t>
  </si>
  <si>
    <t>CONTI4BC3A</t>
  </si>
  <si>
    <t>CONTI5BC5U</t>
  </si>
  <si>
    <t>CONTI4BC1U</t>
  </si>
  <si>
    <t>CONTI4BC2A</t>
  </si>
  <si>
    <t>CONTI5BC2A</t>
  </si>
  <si>
    <t>CREDI4BC8A</t>
  </si>
  <si>
    <t>BCP 4 3/4 03/16/16</t>
  </si>
  <si>
    <t>BCP 5 3/8 09/16/20</t>
  </si>
  <si>
    <t>BCP 4 1/4 04/01/23</t>
  </si>
  <si>
    <t>CREDI4BC5A</t>
  </si>
  <si>
    <t>CREDI4BC4A</t>
  </si>
  <si>
    <t>CREDI4BC4B</t>
  </si>
  <si>
    <t>CREDI4BC4C</t>
  </si>
  <si>
    <t>CREDI2BC1A</t>
  </si>
  <si>
    <t>CREDI4BC4D</t>
  </si>
  <si>
    <t>CREDI2BC1B</t>
  </si>
  <si>
    <t>CREDI2BC3A</t>
  </si>
  <si>
    <t>CREDI2BC3B</t>
  </si>
  <si>
    <t>CRED4BC10A</t>
  </si>
  <si>
    <t>CRED4BC10B</t>
  </si>
  <si>
    <t>CRED4BC10C</t>
  </si>
  <si>
    <t>BFAL1BC6A</t>
  </si>
  <si>
    <t>BFAL1BC2A</t>
  </si>
  <si>
    <t>BFAL1BC2B</t>
  </si>
  <si>
    <t>BFAL1BC1B</t>
  </si>
  <si>
    <t>BFAL1BC4A</t>
  </si>
  <si>
    <t>BFINA2BC4A</t>
  </si>
  <si>
    <t>BFIN1BC1A</t>
  </si>
  <si>
    <t>BINTPE 5 3/4 10/07/20</t>
  </si>
  <si>
    <t>BRIPL3BC1U</t>
  </si>
  <si>
    <t>BRIPL3BC2U</t>
  </si>
  <si>
    <t>COFIDE 4 3/4 02/08/22</t>
  </si>
  <si>
    <t>COFI3DBC3A</t>
  </si>
  <si>
    <t>COFI3DBC5A</t>
  </si>
  <si>
    <t>COFI2BC12A</t>
  </si>
  <si>
    <t>COFI3DBC4A</t>
  </si>
  <si>
    <t>COFID3BC1A</t>
  </si>
  <si>
    <t>COFID2BC8A</t>
  </si>
  <si>
    <t>COFID2BC8B</t>
  </si>
  <si>
    <t>COFI3DBC9A</t>
  </si>
  <si>
    <t>COF3DBC10A</t>
  </si>
  <si>
    <t>COF3DBC11A</t>
  </si>
  <si>
    <t>COFI4DBC2A</t>
  </si>
  <si>
    <t>CSCOT1BC2A</t>
  </si>
  <si>
    <t>CSCOT1BC2B</t>
  </si>
  <si>
    <t>CSCOT1BC2C</t>
  </si>
  <si>
    <t>CSCOT1BC4A</t>
  </si>
  <si>
    <t>EDYFI2BC1A</t>
  </si>
  <si>
    <t>EDYFI2BC2A</t>
  </si>
  <si>
    <t>EDYFI3BC1A</t>
  </si>
  <si>
    <t>GRPACP 9 05/30/21</t>
  </si>
  <si>
    <t>MIBAN3BC2A</t>
  </si>
  <si>
    <t>MIBAN3BC5A</t>
  </si>
  <si>
    <t>MIBAN3BC1A</t>
  </si>
  <si>
    <t>MIBAN3BC1B</t>
  </si>
  <si>
    <t>MIBAN3BC4A</t>
  </si>
  <si>
    <t>SCOTI1BC5A</t>
  </si>
  <si>
    <t>SCOTI1BC5B</t>
  </si>
  <si>
    <t>SCOTI1BC5C</t>
  </si>
  <si>
    <t>SCOTI2BC1A</t>
  </si>
  <si>
    <t>SCOTI1BC7A</t>
  </si>
  <si>
    <t>SCOTI2BC1B</t>
  </si>
  <si>
    <t>SCOTI2BC1C</t>
  </si>
  <si>
    <t>SCOTI1BC8A</t>
  </si>
  <si>
    <t>SCOTI2BC5A</t>
  </si>
  <si>
    <t>SCOTI2BC3A</t>
  </si>
  <si>
    <t>SCOTI2BC3B</t>
  </si>
  <si>
    <t>BLADEX 6.5 11/19/14</t>
  </si>
  <si>
    <t>IFHBH 8 5/8 06/30/19</t>
  </si>
  <si>
    <t>JPM 6.46 11/02/17</t>
  </si>
  <si>
    <t>CAF 5 3/4 01/12/17</t>
  </si>
  <si>
    <t>IADB 6 5/8 04/15/17</t>
  </si>
  <si>
    <t>CAF2BC1A</t>
  </si>
  <si>
    <t>CAF1BC1U</t>
  </si>
  <si>
    <t>PERU 9 7/8 02/06/15</t>
  </si>
  <si>
    <t>PERU 8 3/8 05/03/16</t>
  </si>
  <si>
    <t>PERU 7 1/8 03/30/19</t>
  </si>
  <si>
    <t>PERU 7.35 07/21/25</t>
  </si>
  <si>
    <t>PERU 8 3/4 11/21/33</t>
  </si>
  <si>
    <t>PERU 6.55 03/14/37</t>
  </si>
  <si>
    <t>PERU 5 5/8 11/18/50</t>
  </si>
  <si>
    <t>PERU 7 1/2 10/14/14</t>
  </si>
  <si>
    <t>SB12SEP13</t>
  </si>
  <si>
    <t>SB05MAY15</t>
  </si>
  <si>
    <t>SB12AGO17</t>
  </si>
  <si>
    <t>SB12AGO20</t>
  </si>
  <si>
    <t>PERU 7.84 08/12/20</t>
  </si>
  <si>
    <t>SB12SEP23</t>
  </si>
  <si>
    <t>SB12AGO26</t>
  </si>
  <si>
    <t>SB12FEB29</t>
  </si>
  <si>
    <t>SB12AGO31</t>
  </si>
  <si>
    <t>SB12AGO37</t>
  </si>
  <si>
    <t>SB12FEB42</t>
  </si>
  <si>
    <t>SB11DIC13</t>
  </si>
  <si>
    <t>SB30ENE14</t>
  </si>
  <si>
    <t>SB14ABR16</t>
  </si>
  <si>
    <t>SB08JUN16</t>
  </si>
  <si>
    <t>SB12FEB18</t>
  </si>
  <si>
    <t>SB13JUL19</t>
  </si>
  <si>
    <t>SB13OCT24</t>
  </si>
  <si>
    <t>SB31ENE35</t>
  </si>
  <si>
    <t>SB12AGO46</t>
  </si>
  <si>
    <t>R23AGO13-1</t>
  </si>
  <si>
    <t>R26AGO13-2</t>
  </si>
  <si>
    <t>R26AGO13-1</t>
  </si>
  <si>
    <t>R27AGO13-1</t>
  </si>
  <si>
    <t>R02SEP13-1</t>
  </si>
  <si>
    <t>R10SEP13-1</t>
  </si>
  <si>
    <t>CD10SET13</t>
  </si>
  <si>
    <t>CD12SET13</t>
  </si>
  <si>
    <t>R24SEP13-1</t>
  </si>
  <si>
    <t>CD10OCT13</t>
  </si>
  <si>
    <t>CD17OCT13</t>
  </si>
  <si>
    <t>CD07NOV13</t>
  </si>
  <si>
    <t>CD12NOV13</t>
  </si>
  <si>
    <t>CD12DIC13</t>
  </si>
  <si>
    <t>CD09ENE14</t>
  </si>
  <si>
    <t>CD16ENE14</t>
  </si>
  <si>
    <t>CD06FEB14</t>
  </si>
  <si>
    <t>CD13MAR14</t>
  </si>
  <si>
    <t>CD10ABR14</t>
  </si>
  <si>
    <t>CD15ABR14</t>
  </si>
  <si>
    <t>CD08MAY14</t>
  </si>
  <si>
    <t>CD12JUN14</t>
  </si>
  <si>
    <t>CD10JUL14</t>
  </si>
  <si>
    <t>CD07AGO14</t>
  </si>
  <si>
    <t>CON1THBC11</t>
  </si>
  <si>
    <t>CON1THBC12</t>
  </si>
  <si>
    <t>TP0THSUB1B</t>
  </si>
  <si>
    <t>TP0THPRF1A</t>
  </si>
  <si>
    <t>CCRIN 2012-CA C</t>
  </si>
  <si>
    <t>CCRIN 2012-CX C</t>
  </si>
  <si>
    <t>CON1TLP1A</t>
  </si>
  <si>
    <t>BCOCPE 7 3/8 10/07/40</t>
  </si>
  <si>
    <t>BCOCPE 5 1/2 11/18/20</t>
  </si>
  <si>
    <t>BCOCPE 5 3/4 01/18/17</t>
  </si>
  <si>
    <t>CRE2THOC2A</t>
  </si>
  <si>
    <t>CRE3THOC8A</t>
  </si>
  <si>
    <t>CRE3THOC7A</t>
  </si>
  <si>
    <t>CRE2THOC3A</t>
  </si>
  <si>
    <t>CRE2THOC1A</t>
  </si>
  <si>
    <t>CRE1TCM4A</t>
  </si>
  <si>
    <t>CRE2TIP1U</t>
  </si>
  <si>
    <t>CRDTIT  8.438 01/20/32</t>
  </si>
  <si>
    <t>CRDTIT  4.75 01/20/32</t>
  </si>
  <si>
    <t>CRPAO 0 11/15/24</t>
  </si>
  <si>
    <t>CRPAO 0 11/15/22</t>
  </si>
  <si>
    <t>EMBLEM 0 10/14/14</t>
  </si>
  <si>
    <t>DB 6 08/17/20</t>
  </si>
  <si>
    <t>DB 5.74 04/18/17</t>
  </si>
  <si>
    <t>IBKDPR 0 06/15/16</t>
  </si>
  <si>
    <t>IIRSA 8 3/4 05/30/24</t>
  </si>
  <si>
    <t>IFHBH 8 7/8 11/14/18</t>
  </si>
  <si>
    <t>INTERF 0 11/30/18</t>
  </si>
  <si>
    <t>INTERF 0  11/30/25</t>
  </si>
  <si>
    <t>INTERF 0 05/15/30</t>
  </si>
  <si>
    <t>INTERG 0 05/15/30</t>
  </si>
  <si>
    <t>IFHBH 8 3/4 11/10/23</t>
  </si>
  <si>
    <t>PERUEN 0 05/31/18</t>
  </si>
  <si>
    <t>PERUEN 0 06/02/25</t>
  </si>
  <si>
    <t>PPDFL 0 11/01/29</t>
  </si>
  <si>
    <t>BNSCN 0 03/15/17</t>
  </si>
  <si>
    <t>SCOT1TLM1U</t>
  </si>
  <si>
    <t>SCOT1MA1U</t>
  </si>
  <si>
    <t>CP Huascacocha</t>
  </si>
  <si>
    <t>DUKE2BC2A</t>
  </si>
  <si>
    <t>DUKE2BC1A</t>
  </si>
  <si>
    <t>BCGBK 6 3/4 03/15/23</t>
  </si>
  <si>
    <t>US013817AS04</t>
  </si>
  <si>
    <t>US013817AP64</t>
  </si>
  <si>
    <t>US013817AQ48</t>
  </si>
  <si>
    <t>US013817AK77</t>
  </si>
  <si>
    <t>US02364WAN56</t>
  </si>
  <si>
    <t>US02364WAP05</t>
  </si>
  <si>
    <t>XS0860706935</t>
  </si>
  <si>
    <t>USP1905CAC49</t>
  </si>
  <si>
    <t>USG3400TAA72</t>
  </si>
  <si>
    <t>USP1905CAA82</t>
  </si>
  <si>
    <t>USP1905CAD22</t>
  </si>
  <si>
    <t>USP2205JAE03</t>
  </si>
  <si>
    <t>USP2205JAH34</t>
  </si>
  <si>
    <t>USP28768AA04</t>
  </si>
  <si>
    <t>USP30587AA09</t>
  </si>
  <si>
    <t>USG6710EAN07</t>
  </si>
  <si>
    <t>USG6710EAC42</t>
  </si>
  <si>
    <t>USG6710EAD25</t>
  </si>
  <si>
    <t>USG6710EAK67</t>
  </si>
  <si>
    <t>USG6710EAG55</t>
  </si>
  <si>
    <t>USG6710EAP54</t>
  </si>
  <si>
    <t>USG6710EAF72</t>
  </si>
  <si>
    <t>USL20041AB24</t>
  </si>
  <si>
    <t>USG24419AA47</t>
  </si>
  <si>
    <t>USL20041AA41</t>
  </si>
  <si>
    <t>USP3703CAA82</t>
  </si>
  <si>
    <t>USP3711ZAB50</t>
  </si>
  <si>
    <t>USP9379RAB35</t>
  </si>
  <si>
    <t>USP9379RAA51</t>
  </si>
  <si>
    <t>US29274FAB04</t>
  </si>
  <si>
    <t>USG2440JAE58</t>
  </si>
  <si>
    <t>USU37405AA20</t>
  </si>
  <si>
    <t>USN01766AA73</t>
  </si>
  <si>
    <t>US40049JAX54</t>
  </si>
  <si>
    <t>XS0931063779</t>
  </si>
  <si>
    <t>USP5246AAF05</t>
  </si>
  <si>
    <t>USP37149AQ72</t>
  </si>
  <si>
    <t>USP37149AN42</t>
  </si>
  <si>
    <t>USG4808VAA82</t>
  </si>
  <si>
    <t>USP66208AA02</t>
  </si>
  <si>
    <t>US651639AH91</t>
  </si>
  <si>
    <t>US651639AJ57</t>
  </si>
  <si>
    <t>US651639AG19</t>
  </si>
  <si>
    <t>USG6711KAA37</t>
  </si>
  <si>
    <t>USC71058AB42</t>
  </si>
  <si>
    <t>USC71058AC25</t>
  </si>
  <si>
    <t>US71645WAJ09</t>
  </si>
  <si>
    <t>US71645WAL54</t>
  </si>
  <si>
    <t>US71645WAM38</t>
  </si>
  <si>
    <t>US71645WAH43</t>
  </si>
  <si>
    <t>US71645WAN11</t>
  </si>
  <si>
    <t>US71645WAQ42</t>
  </si>
  <si>
    <t>USP82290AB64</t>
  </si>
  <si>
    <t>USP82290AA81</t>
  </si>
  <si>
    <t>USP8719AAA36</t>
  </si>
  <si>
    <t>US84265VAB18</t>
  </si>
  <si>
    <t>US84265VAD73</t>
  </si>
  <si>
    <t>US84265VAF22</t>
  </si>
  <si>
    <t>US84265VAA35</t>
  </si>
  <si>
    <t>US84265VAE56</t>
  </si>
  <si>
    <t>US84265VAG05</t>
  </si>
  <si>
    <t>USG86665AA70</t>
  </si>
  <si>
    <t>USG86668AA10</t>
  </si>
  <si>
    <t>USP9037HAK97</t>
  </si>
  <si>
    <t>USP9037HAL70</t>
  </si>
  <si>
    <t>XS0835507087</t>
  </si>
  <si>
    <t>US05971BAB53</t>
  </si>
  <si>
    <t>USP07790AD31</t>
  </si>
  <si>
    <t>USP0R11WAC49</t>
  </si>
  <si>
    <t>USP0918ZAX44</t>
  </si>
  <si>
    <t>USG07402AE39</t>
  </si>
  <si>
    <t>USG07402DN01</t>
  </si>
  <si>
    <t>USP3772WAA01</t>
  </si>
  <si>
    <t>US05966UAR59</t>
  </si>
  <si>
    <t>USP1R066EU29</t>
  </si>
  <si>
    <t>USP15069AL46</t>
  </si>
  <si>
    <t>USP1507SAC19</t>
  </si>
  <si>
    <t>US05968LAA08</t>
  </si>
  <si>
    <t>USP16259AA47</t>
  </si>
  <si>
    <t>USP16259AB20</t>
  </si>
  <si>
    <t>USP16259AH99</t>
  </si>
  <si>
    <t>US172967EH05</t>
  </si>
  <si>
    <t>US21987AAB61</t>
  </si>
  <si>
    <t>XS0536365785</t>
  </si>
  <si>
    <t>USG42045AA58</t>
  </si>
  <si>
    <t>USG42045AB32</t>
  </si>
  <si>
    <t>US46556MAH51</t>
  </si>
  <si>
    <t>US46556MAJ18</t>
  </si>
  <si>
    <t>XS0246220379</t>
  </si>
  <si>
    <t>XS0624807698</t>
  </si>
  <si>
    <t>US59022CAP86</t>
  </si>
  <si>
    <t>US61747YDH53</t>
  </si>
  <si>
    <t>US61747YBA29</t>
  </si>
  <si>
    <t>US61747WAA71</t>
  </si>
  <si>
    <t>US617446HD43</t>
  </si>
  <si>
    <t>US61747YAJ47</t>
  </si>
  <si>
    <t>US61747YCS28</t>
  </si>
  <si>
    <t>CL0000006305</t>
  </si>
  <si>
    <t>XS0831743744</t>
  </si>
  <si>
    <t>CL0000006982</t>
  </si>
  <si>
    <t>XS0820856705</t>
  </si>
  <si>
    <t>XS0820856457</t>
  </si>
  <si>
    <t>XS0831748115</t>
  </si>
  <si>
    <t>CL0000003013</t>
  </si>
  <si>
    <t>XS0820857182</t>
  </si>
  <si>
    <t>CL0000006974</t>
  </si>
  <si>
    <t>XS0820857265</t>
  </si>
  <si>
    <t>XS0820852621</t>
  </si>
  <si>
    <t>US168863AU21</t>
  </si>
  <si>
    <t>CL0001737767</t>
  </si>
  <si>
    <t>XS0820857349</t>
  </si>
  <si>
    <t>CL0001855668</t>
  </si>
  <si>
    <t>XS0820855640</t>
  </si>
  <si>
    <t>XS0820857422</t>
  </si>
  <si>
    <t>XS0820857778</t>
  </si>
  <si>
    <t>XS0831740138</t>
  </si>
  <si>
    <t>XS0820858669</t>
  </si>
  <si>
    <t>XS0820858313</t>
  </si>
  <si>
    <t>US168863AW86</t>
  </si>
  <si>
    <t>COL17CT02336</t>
  </si>
  <si>
    <t>COL17CT02377</t>
  </si>
  <si>
    <t>XS0213272122</t>
  </si>
  <si>
    <t>COL17CT02328</t>
  </si>
  <si>
    <t>COL17CT02401</t>
  </si>
  <si>
    <t>COL17CT02302</t>
  </si>
  <si>
    <t>XS0502258444</t>
  </si>
  <si>
    <t>COL17CT02385</t>
  </si>
  <si>
    <t>COL17CT02625</t>
  </si>
  <si>
    <t>XS0306322065</t>
  </si>
  <si>
    <t>US195325BE41</t>
  </si>
  <si>
    <t>US195325BH71</t>
  </si>
  <si>
    <t>US195325AJ47</t>
  </si>
  <si>
    <t>US195325BJ38</t>
  </si>
  <si>
    <t>US195325BL83</t>
  </si>
  <si>
    <t>US195325AU91</t>
  </si>
  <si>
    <t>US195325BN40</t>
  </si>
  <si>
    <t>US195325BD67</t>
  </si>
  <si>
    <t>US195325AL92</t>
  </si>
  <si>
    <t>US195325AQ89</t>
  </si>
  <si>
    <t>US195325BB02</t>
  </si>
  <si>
    <t>US195325BK01</t>
  </si>
  <si>
    <t>US195325BM66</t>
  </si>
  <si>
    <t>US91086QAQ10</t>
  </si>
  <si>
    <t>US91086QAL23</t>
  </si>
  <si>
    <t>US593048BA88</t>
  </si>
  <si>
    <t>US91086QAU22</t>
  </si>
  <si>
    <t>US91086QAW87</t>
  </si>
  <si>
    <t>US593048BN00</t>
  </si>
  <si>
    <t>US91086QBA58</t>
  </si>
  <si>
    <t>US91086QAJ76</t>
  </si>
  <si>
    <t>US593048AX90</t>
  </si>
  <si>
    <t>US91086QAG38</t>
  </si>
  <si>
    <t>US91086QAN88</t>
  </si>
  <si>
    <t>US91086QAS75</t>
  </si>
  <si>
    <t>US91086QAV05</t>
  </si>
  <si>
    <t>US91086QAT58</t>
  </si>
  <si>
    <t>XS0206170390</t>
  </si>
  <si>
    <t>US91086QAZ19</t>
  </si>
  <si>
    <t>MXS0GO000018</t>
  </si>
  <si>
    <t>MX0MGO000060</t>
  </si>
  <si>
    <t>MX0SGO000007</t>
  </si>
  <si>
    <t>MX0MGO000086</t>
  </si>
  <si>
    <t>MX0SGO000031</t>
  </si>
  <si>
    <t>MX0MGO0000C0</t>
  </si>
  <si>
    <t>MX0MGO0000F3</t>
  </si>
  <si>
    <t>MX0SGO000056</t>
  </si>
  <si>
    <t>MX0MGO0000G1</t>
  </si>
  <si>
    <t>MX0MGO0000L1</t>
  </si>
  <si>
    <t>MX0MGO0000N7</t>
  </si>
  <si>
    <t>MX0MGO0000Q0</t>
  </si>
  <si>
    <t>MX0MGO000078</t>
  </si>
  <si>
    <t>MX0SGO000015</t>
  </si>
  <si>
    <t>MX0MGO0000D8</t>
  </si>
  <si>
    <t>MX0MGO0000H9</t>
  </si>
  <si>
    <t>MX0SGO000023</t>
  </si>
  <si>
    <t>MX0MGO0000B2</t>
  </si>
  <si>
    <t>MX0MGO0000J5</t>
  </si>
  <si>
    <t>MX0MGO0000R8</t>
  </si>
  <si>
    <t>XS0564087541</t>
  </si>
  <si>
    <t>RU000A0JRCJ6</t>
  </si>
  <si>
    <t>RU000A0JS4M5</t>
  </si>
  <si>
    <t>RU000A0JSMA2</t>
  </si>
  <si>
    <t>RU000A0JTJL3</t>
  </si>
  <si>
    <t>RU000A0JS3W6</t>
  </si>
  <si>
    <t>USP0161KDN02</t>
  </si>
  <si>
    <t>PEP21400M049</t>
  </si>
  <si>
    <t>PEP21400M031</t>
  </si>
  <si>
    <t>USP19189AA04</t>
  </si>
  <si>
    <t>USP2194PAA77</t>
  </si>
  <si>
    <t>PEP58501M016</t>
  </si>
  <si>
    <t>PEP58501M024</t>
  </si>
  <si>
    <t>PEP58501M040</t>
  </si>
  <si>
    <t>CVL75851M228</t>
  </si>
  <si>
    <t>CVL75851M111</t>
  </si>
  <si>
    <t>PEP69400M026</t>
  </si>
  <si>
    <t>PEP69400M034</t>
  </si>
  <si>
    <t>USP67848AA22</t>
  </si>
  <si>
    <t>CVL71800M013</t>
  </si>
  <si>
    <t>PEP72900M020</t>
  </si>
  <si>
    <t>PEP72900M012</t>
  </si>
  <si>
    <t>PEP72900M038</t>
  </si>
  <si>
    <t>PEP72900M046</t>
  </si>
  <si>
    <t>PEP69500A028</t>
  </si>
  <si>
    <t>PEP69500A036</t>
  </si>
  <si>
    <t>USP3083SAC90</t>
  </si>
  <si>
    <t>USP31353AA66</t>
  </si>
  <si>
    <t>USP31442AA77</t>
  </si>
  <si>
    <t>US21988QAA22</t>
  </si>
  <si>
    <t>USR15893AA96</t>
  </si>
  <si>
    <t>PEP70051M289</t>
  </si>
  <si>
    <t>PEP70051M313</t>
  </si>
  <si>
    <t>PEP70051M321</t>
  </si>
  <si>
    <t>PEP70051M339</t>
  </si>
  <si>
    <t>PEP70051M347</t>
  </si>
  <si>
    <t>PEP70051M297</t>
  </si>
  <si>
    <t>PEP70051M354</t>
  </si>
  <si>
    <t>PEP70051M263</t>
  </si>
  <si>
    <t>PEP70051M271</t>
  </si>
  <si>
    <t>PEP70051M222</t>
  </si>
  <si>
    <t>PEP70051M206</t>
  </si>
  <si>
    <t>PEP70051M198</t>
  </si>
  <si>
    <t>PEP70101M258</t>
  </si>
  <si>
    <t>PEP70101M431</t>
  </si>
  <si>
    <t>PEP70101M340</t>
  </si>
  <si>
    <t>PEP70101M423</t>
  </si>
  <si>
    <t>PEP70101M274</t>
  </si>
  <si>
    <t>PEP70101M456</t>
  </si>
  <si>
    <t>PEP70101M142</t>
  </si>
  <si>
    <t>PEP70101M290</t>
  </si>
  <si>
    <t>PEP70101M175</t>
  </si>
  <si>
    <t>PEP70101M191</t>
  </si>
  <si>
    <t>PEP70101M357</t>
  </si>
  <si>
    <t>PEP70101M449</t>
  </si>
  <si>
    <t>PEP70101M472</t>
  </si>
  <si>
    <t>PEP70101M480</t>
  </si>
  <si>
    <t>PEP70101M464</t>
  </si>
  <si>
    <t>PEP70101M498</t>
  </si>
  <si>
    <t>PEP70101M514</t>
  </si>
  <si>
    <t>PEP70101M522</t>
  </si>
  <si>
    <t>PEP70101M506</t>
  </si>
  <si>
    <t>PEP70101M530</t>
  </si>
  <si>
    <t>PEP70101M092</t>
  </si>
  <si>
    <t>PEP70101M118</t>
  </si>
  <si>
    <t>PEP70101M126</t>
  </si>
  <si>
    <t>PEP70210M042</t>
  </si>
  <si>
    <t>PEP70210M067</t>
  </si>
  <si>
    <t>PEP70210M034</t>
  </si>
  <si>
    <t>PEP70210M059</t>
  </si>
  <si>
    <t>PEP70210M018</t>
  </si>
  <si>
    <t>PEP70210M026</t>
  </si>
  <si>
    <t>PEP70210M075</t>
  </si>
  <si>
    <t>USP39238AA11</t>
  </si>
  <si>
    <t>PEP73600M199</t>
  </si>
  <si>
    <t>USP42009AA12</t>
  </si>
  <si>
    <t>USP47113AA63</t>
  </si>
  <si>
    <t>PEP36100M055</t>
  </si>
  <si>
    <t>PEP36100M063</t>
  </si>
  <si>
    <t>PEP36100M097</t>
  </si>
  <si>
    <t>PEP36100M071</t>
  </si>
  <si>
    <t>PEP36100M089</t>
  </si>
  <si>
    <t>PEP74175M019</t>
  </si>
  <si>
    <t>PEP70240M015</t>
  </si>
  <si>
    <t>USP6276RAA51</t>
  </si>
  <si>
    <t>US532517AA71</t>
  </si>
  <si>
    <t>PEP70252M093</t>
  </si>
  <si>
    <t>PEP70252M077</t>
  </si>
  <si>
    <t>PEP70252M085</t>
  </si>
  <si>
    <t>PEP70252M135</t>
  </si>
  <si>
    <t>PEP70252M143</t>
  </si>
  <si>
    <t>PEP70252M101</t>
  </si>
  <si>
    <t>PEP70252M176</t>
  </si>
  <si>
    <t>PEP70252M150</t>
  </si>
  <si>
    <t>PEP70252M184</t>
  </si>
  <si>
    <t>PEP70252M192</t>
  </si>
  <si>
    <t>PEP70252M218</t>
  </si>
  <si>
    <t>PEP70252M168</t>
  </si>
  <si>
    <t>PEP70252M200</t>
  </si>
  <si>
    <t>USP6426CAA73</t>
  </si>
  <si>
    <t>PEP78300M019</t>
  </si>
  <si>
    <t>USP7744AAA45</t>
  </si>
  <si>
    <t>PEP74450M016</t>
  </si>
  <si>
    <t>PEP74450M032</t>
  </si>
  <si>
    <t>PEP75470M013</t>
  </si>
  <si>
    <t>PEP75470M021</t>
  </si>
  <si>
    <t>PEP70310M057</t>
  </si>
  <si>
    <t>PEP70310M107</t>
  </si>
  <si>
    <t>PEP70310M115</t>
  </si>
  <si>
    <t>PEP70310M164</t>
  </si>
  <si>
    <t>PEP70310M073</t>
  </si>
  <si>
    <t>PEP70310M123</t>
  </si>
  <si>
    <t>PEP70310M131</t>
  </si>
  <si>
    <t>PEP70310M149</t>
  </si>
  <si>
    <t>PEP70310M156</t>
  </si>
  <si>
    <t>PEP52105M046</t>
  </si>
  <si>
    <t>CVL14200M016</t>
  </si>
  <si>
    <t>PEP99850M018</t>
  </si>
  <si>
    <t>PEP75700M047</t>
  </si>
  <si>
    <t>PEP75700M054</t>
  </si>
  <si>
    <t>PEP75700M062</t>
  </si>
  <si>
    <t>PEP75700M070</t>
  </si>
  <si>
    <t>PEP75700M088</t>
  </si>
  <si>
    <t>PEP75700M096</t>
  </si>
  <si>
    <t>PEP75725D019</t>
  </si>
  <si>
    <t>PEP75725D027</t>
  </si>
  <si>
    <t>PEP75725D035</t>
  </si>
  <si>
    <t>PEP75725M010</t>
  </si>
  <si>
    <t>PEP75725M028</t>
  </si>
  <si>
    <t>PEP70500M483</t>
  </si>
  <si>
    <t>XS0232002526</t>
  </si>
  <si>
    <t>PEP70500M624</t>
  </si>
  <si>
    <t>PEP70500M632</t>
  </si>
  <si>
    <t>PEP70500M350</t>
  </si>
  <si>
    <t>PEP70500M392</t>
  </si>
  <si>
    <t>PEP70500M376</t>
  </si>
  <si>
    <t>PEP70500M566</t>
  </si>
  <si>
    <t>PEP70500M335</t>
  </si>
  <si>
    <t>PEP70500M434</t>
  </si>
  <si>
    <t>PEP70500M442</t>
  </si>
  <si>
    <t>PEP70500M459</t>
  </si>
  <si>
    <t>PEP70400M114</t>
  </si>
  <si>
    <t>PEP70400M122</t>
  </si>
  <si>
    <t>PEP70400M155</t>
  </si>
  <si>
    <t>PEP70400M163</t>
  </si>
  <si>
    <t>PEP70400M148</t>
  </si>
  <si>
    <t>PEP70400M171</t>
  </si>
  <si>
    <t>PEP70400M189</t>
  </si>
  <si>
    <t>USP91308AA74</t>
  </si>
  <si>
    <t>USP9367RAG67</t>
  </si>
  <si>
    <t>PEP70600M028</t>
  </si>
  <si>
    <t>PEP70600M044</t>
  </si>
  <si>
    <t>PEP23750M029</t>
  </si>
  <si>
    <t>PEP23900M053</t>
  </si>
  <si>
    <t>PEP23900M038</t>
  </si>
  <si>
    <t>PEP23900M087</t>
  </si>
  <si>
    <t>PEP23900M012</t>
  </si>
  <si>
    <t>PEP23900M020</t>
  </si>
  <si>
    <t>PEP23900M095</t>
  </si>
  <si>
    <t>USP98047AA42</t>
  </si>
  <si>
    <t>PEP69500A010</t>
  </si>
  <si>
    <t>PEP73675M019</t>
  </si>
  <si>
    <t>PEP73675M027</t>
  </si>
  <si>
    <t>PEP75460M022</t>
  </si>
  <si>
    <t>PEP75460M030</t>
  </si>
  <si>
    <t>PEP75460M048</t>
  </si>
  <si>
    <t>CVL70500P2A0</t>
  </si>
  <si>
    <t>PEP75700V105</t>
  </si>
  <si>
    <t>PEP11600K016</t>
  </si>
  <si>
    <t>PEP11600K024</t>
  </si>
  <si>
    <t>PEP11600K032</t>
  </si>
  <si>
    <t>PEP12000K059</t>
  </si>
  <si>
    <t>PEP13000K017</t>
  </si>
  <si>
    <t>PEP12100B429</t>
  </si>
  <si>
    <t>PEP12100B437</t>
  </si>
  <si>
    <t>PEP12100B445</t>
  </si>
  <si>
    <t>PEP12100B452</t>
  </si>
  <si>
    <t>PEP12100B460</t>
  </si>
  <si>
    <t>PEP12100B478</t>
  </si>
  <si>
    <t>PEP12100B486</t>
  </si>
  <si>
    <t>PEP12100B494</t>
  </si>
  <si>
    <t>PEP12100B502</t>
  </si>
  <si>
    <t>PEP12100B510</t>
  </si>
  <si>
    <t>PEP12100K016</t>
  </si>
  <si>
    <t>PEP75100K101</t>
  </si>
  <si>
    <t>PEP75100K119</t>
  </si>
  <si>
    <t>PEP75100K127</t>
  </si>
  <si>
    <t>PEP75100K135</t>
  </si>
  <si>
    <t>PEP75100K143</t>
  </si>
  <si>
    <t>PEP75100K150</t>
  </si>
  <si>
    <t>PEP75100K168</t>
  </si>
  <si>
    <t>PEP75100K176</t>
  </si>
  <si>
    <t>PEP75100K184</t>
  </si>
  <si>
    <t>PEP75100K192</t>
  </si>
  <si>
    <t>PEP75100K200</t>
  </si>
  <si>
    <t>PEP75100K218</t>
  </si>
  <si>
    <t>PEP75100K226</t>
  </si>
  <si>
    <t>PEP75100K234</t>
  </si>
  <si>
    <t>PEP12100G055</t>
  </si>
  <si>
    <t>PEP12100G063</t>
  </si>
  <si>
    <t>PEP12100G071</t>
  </si>
  <si>
    <t>PEP14800G017</t>
  </si>
  <si>
    <t>PEP14800G033</t>
  </si>
  <si>
    <t>PEP14800G025</t>
  </si>
  <si>
    <t>PEP11600D045</t>
  </si>
  <si>
    <t>PEP11600D029</t>
  </si>
  <si>
    <t>PEP11600D060</t>
  </si>
  <si>
    <t>PEP11600D011</t>
  </si>
  <si>
    <t>PEP11600D078</t>
  </si>
  <si>
    <t>PEP11600D086</t>
  </si>
  <si>
    <t>PEP11600D037</t>
  </si>
  <si>
    <t>PEP11600D052</t>
  </si>
  <si>
    <t>PEP11600D094</t>
  </si>
  <si>
    <t>PEP12000D013</t>
  </si>
  <si>
    <t>PEP12000D021</t>
  </si>
  <si>
    <t>PEP12000D047</t>
  </si>
  <si>
    <t>PEP12000D054</t>
  </si>
  <si>
    <t>PEP12000D062</t>
  </si>
  <si>
    <t>PEP12000D070</t>
  </si>
  <si>
    <t>USP09645AA37</t>
  </si>
  <si>
    <t>US05954TAA97</t>
  </si>
  <si>
    <t>USP09646AD58</t>
  </si>
  <si>
    <t>USP09646AE32</t>
  </si>
  <si>
    <t>USP09646AF07</t>
  </si>
  <si>
    <t>USP09646AB92</t>
  </si>
  <si>
    <t>US05954TAC53</t>
  </si>
  <si>
    <t>XS0324362267</t>
  </si>
  <si>
    <t>XS0324362937</t>
  </si>
  <si>
    <t>PEP12000D039</t>
  </si>
  <si>
    <t>PEP13000D012</t>
  </si>
  <si>
    <t>PEP12100D169</t>
  </si>
  <si>
    <t>PEP12100D151</t>
  </si>
  <si>
    <t>PEP12100D177</t>
  </si>
  <si>
    <t>PEP12100D185</t>
  </si>
  <si>
    <t>PEP12100D193</t>
  </si>
  <si>
    <t>PEP12100D201</t>
  </si>
  <si>
    <t>PEP12100D219</t>
  </si>
  <si>
    <t>PEP14800D097</t>
  </si>
  <si>
    <t>PEP14800D139</t>
  </si>
  <si>
    <t>PEP14800D113</t>
  </si>
  <si>
    <t>US05960BAA08</t>
  </si>
  <si>
    <t>XS0504271536</t>
  </si>
  <si>
    <t>PEP14800D121</t>
  </si>
  <si>
    <t>PEP14800D147</t>
  </si>
  <si>
    <t>PEP14800D154</t>
  </si>
  <si>
    <t>PEP14800D105</t>
  </si>
  <si>
    <t>PEP16920D018</t>
  </si>
  <si>
    <t>PEP16980D012</t>
  </si>
  <si>
    <t>PEP16980D020</t>
  </si>
  <si>
    <t>PEP16980D038</t>
  </si>
  <si>
    <t>PEP66900D019</t>
  </si>
  <si>
    <t>PEP14000D177</t>
  </si>
  <si>
    <t>USP8542TAP23</t>
  </si>
  <si>
    <t>PEP12000Q353</t>
  </si>
  <si>
    <t>PEP12000Q361</t>
  </si>
  <si>
    <t>PEP14150Q669</t>
  </si>
  <si>
    <t>PEP14300Q538</t>
  </si>
  <si>
    <t>PEP16925Q027</t>
  </si>
  <si>
    <t>PEP16920Q101</t>
  </si>
  <si>
    <t>PEP16920Q119</t>
  </si>
  <si>
    <t>PEP16920Q127</t>
  </si>
  <si>
    <t>PEP11600M111</t>
  </si>
  <si>
    <t>PEP11600M202</t>
  </si>
  <si>
    <t>USP16236AE41</t>
  </si>
  <si>
    <t>USP16260AA28</t>
  </si>
  <si>
    <t>PEP11600M178</t>
  </si>
  <si>
    <t>PEP11600M137</t>
  </si>
  <si>
    <t>PEP11600M160</t>
  </si>
  <si>
    <t>PEP11600M194</t>
  </si>
  <si>
    <t>PEP11600M145</t>
  </si>
  <si>
    <t>PEP11600M152</t>
  </si>
  <si>
    <t>PEP11600M186</t>
  </si>
  <si>
    <t>PEP12000M253</t>
  </si>
  <si>
    <t>USP09645AG07</t>
  </si>
  <si>
    <t>USP09646AC75</t>
  </si>
  <si>
    <t>USP0956JCG87</t>
  </si>
  <si>
    <t>PEP12000M220</t>
  </si>
  <si>
    <t>PEP12000M204</t>
  </si>
  <si>
    <t>PEP12000M212</t>
  </si>
  <si>
    <t>PEP12000M238</t>
  </si>
  <si>
    <t>PEP12000M154</t>
  </si>
  <si>
    <t>PEP12000M246</t>
  </si>
  <si>
    <t>PEP12000M162</t>
  </si>
  <si>
    <t>PEP12000M188</t>
  </si>
  <si>
    <t>PEP12000M196</t>
  </si>
  <si>
    <t>PEP12000M279</t>
  </si>
  <si>
    <t>PEP12000M287</t>
  </si>
  <si>
    <t>PEP12000M295</t>
  </si>
  <si>
    <t>PEP14150M064</t>
  </si>
  <si>
    <t>PEP14150M023</t>
  </si>
  <si>
    <t>PEP14150M049</t>
  </si>
  <si>
    <t>PEP14150M031</t>
  </si>
  <si>
    <t>PEP14150M056</t>
  </si>
  <si>
    <t>PEP13000M062</t>
  </si>
  <si>
    <t>PEP13000M088</t>
  </si>
  <si>
    <t>USP1342SAC00</t>
  </si>
  <si>
    <t>PEP14300M115</t>
  </si>
  <si>
    <t>PEP14300M123</t>
  </si>
  <si>
    <t>USP31389AY82</t>
  </si>
  <si>
    <t>PEP11100M211</t>
  </si>
  <si>
    <t>PEP11100M237</t>
  </si>
  <si>
    <t>PEP11100M187</t>
  </si>
  <si>
    <t>PEP11100M229</t>
  </si>
  <si>
    <t>PEP11100M195</t>
  </si>
  <si>
    <t>PEP11100M138</t>
  </si>
  <si>
    <t>PEP11100M153</t>
  </si>
  <si>
    <t>PEP11100M245</t>
  </si>
  <si>
    <t>PEP11100M252</t>
  </si>
  <si>
    <t>PEP11100M260</t>
  </si>
  <si>
    <t>PEP11100M278</t>
  </si>
  <si>
    <t>PEP16920M019</t>
  </si>
  <si>
    <t>PEP16920M027</t>
  </si>
  <si>
    <t>PEP16920M035</t>
  </si>
  <si>
    <t>PEP16920M043</t>
  </si>
  <si>
    <t>PEP16980M039</t>
  </si>
  <si>
    <t>PEP16980M047</t>
  </si>
  <si>
    <t>PEP16980M054</t>
  </si>
  <si>
    <t>XS0611909291</t>
  </si>
  <si>
    <t>PEP13300M082</t>
  </si>
  <si>
    <t>PEP13300M124</t>
  </si>
  <si>
    <t>PEP13300M090</t>
  </si>
  <si>
    <t>PEP13300M108</t>
  </si>
  <si>
    <t>PEP13300M116</t>
  </si>
  <si>
    <t>PEP14000M053</t>
  </si>
  <si>
    <t>PEP14000M061</t>
  </si>
  <si>
    <t>PEP14000M087</t>
  </si>
  <si>
    <t>PEP14000M129</t>
  </si>
  <si>
    <t>PEP14000M095</t>
  </si>
  <si>
    <t>PEP14000M145</t>
  </si>
  <si>
    <t>PEP14000M152</t>
  </si>
  <si>
    <t>PEP14000M103</t>
  </si>
  <si>
    <t>PEP14000M160</t>
  </si>
  <si>
    <t>PEP14000M111</t>
  </si>
  <si>
    <t>PEP14000M137</t>
  </si>
  <si>
    <t>CVL12250B2A0</t>
  </si>
  <si>
    <t>XS0459231857</t>
  </si>
  <si>
    <t>XS0329423346</t>
  </si>
  <si>
    <t>US219868BL92</t>
  </si>
  <si>
    <t>XS0272106435</t>
  </si>
  <si>
    <t>PEP31347M024</t>
  </si>
  <si>
    <t>PEP31347M016</t>
  </si>
  <si>
    <t>US715638AN22</t>
  </si>
  <si>
    <t>US715638AQ52</t>
  </si>
  <si>
    <t>US715638AW21</t>
  </si>
  <si>
    <t>US715638AS19</t>
  </si>
  <si>
    <t>US715638AP79</t>
  </si>
  <si>
    <t>US715638AU64</t>
  </si>
  <si>
    <t>US715638BM30</t>
  </si>
  <si>
    <t>XS0203281182</t>
  </si>
  <si>
    <t>PEP01000C4M5</t>
  </si>
  <si>
    <t>PEP01000CX67</t>
  </si>
  <si>
    <t>PEP01000CY09</t>
  </si>
  <si>
    <t>PEP01000CY33</t>
  </si>
  <si>
    <t>US715638BA91</t>
  </si>
  <si>
    <t>US715638AZ51</t>
  </si>
  <si>
    <t>PEP01000C4N3</t>
  </si>
  <si>
    <t>PEP01000C0J9</t>
  </si>
  <si>
    <t>PEP01000C4Q6</t>
  </si>
  <si>
    <t>PEP01000C4G7</t>
  </si>
  <si>
    <t>PEP01000C2Z1</t>
  </si>
  <si>
    <t>PEP01000C4L7</t>
  </si>
  <si>
    <t>PEP01000CQ25</t>
  </si>
  <si>
    <t>PEP01000CQ66</t>
  </si>
  <si>
    <t>PEP01000CR73</t>
  </si>
  <si>
    <t>PEP01000CS56</t>
  </si>
  <si>
    <t>PEP01000C4P8</t>
  </si>
  <si>
    <t>PEP01000CS98</t>
  </si>
  <si>
    <t>PEP01000CT89</t>
  </si>
  <si>
    <t>PEP01000CV85</t>
  </si>
  <si>
    <t>PEP01000C1S8</t>
  </si>
  <si>
    <t>PEP80040F102</t>
  </si>
  <si>
    <t>PEP80040F110</t>
  </si>
  <si>
    <t>PEP80250F024</t>
  </si>
  <si>
    <t>PEP80250F016</t>
  </si>
  <si>
    <t>US12502YAP88</t>
  </si>
  <si>
    <t>XS0799679716</t>
  </si>
  <si>
    <t>PEP80040F128</t>
  </si>
  <si>
    <t>USG23909AA53</t>
  </si>
  <si>
    <t>USG2523RAA52</t>
  </si>
  <si>
    <t>USG2524GAA88</t>
  </si>
  <si>
    <t>PEP80050F234</t>
  </si>
  <si>
    <t>PEP80050F309</t>
  </si>
  <si>
    <t>PEPB0050F291</t>
  </si>
  <si>
    <t>PEP80050F242</t>
  </si>
  <si>
    <t>PEP80050F226</t>
  </si>
  <si>
    <t>PEP80050F218</t>
  </si>
  <si>
    <t>PEP80050F259</t>
  </si>
  <si>
    <t>CVL80050F026</t>
  </si>
  <si>
    <t>CVL80050F018</t>
  </si>
  <si>
    <t>XS0547755040</t>
  </si>
  <si>
    <t>XS0370312596</t>
  </si>
  <si>
    <t>XS0431820991</t>
  </si>
  <si>
    <t>XS0847087474</t>
  </si>
  <si>
    <t>XS0297122987</t>
  </si>
  <si>
    <t>XS0426084595</t>
  </si>
  <si>
    <t>US451738AA69</t>
  </si>
  <si>
    <t>USG47150AA82</t>
  </si>
  <si>
    <t>USG48051AA72</t>
  </si>
  <si>
    <t>USP52715AA08</t>
  </si>
  <si>
    <t>US46062NAA54</t>
  </si>
  <si>
    <t>USP52715AB80</t>
  </si>
  <si>
    <t>US46062NAB38</t>
  </si>
  <si>
    <t>US46062JAC09</t>
  </si>
  <si>
    <t>USG34072AC59</t>
  </si>
  <si>
    <t>XS0684993727</t>
  </si>
  <si>
    <t>US715457AA58</t>
  </si>
  <si>
    <t>XS0279119787</t>
  </si>
  <si>
    <t>XS0279120793</t>
  </si>
  <si>
    <t>US715457AB32</t>
  </si>
  <si>
    <t>XS0781029698</t>
  </si>
  <si>
    <t>USG7841PAB16</t>
  </si>
  <si>
    <t>PEP80200F177</t>
  </si>
  <si>
    <t>PEP80200F201</t>
  </si>
  <si>
    <t>CVL120000019</t>
  </si>
  <si>
    <t>PEP70155M064</t>
  </si>
  <si>
    <t>PEP70155M056</t>
  </si>
  <si>
    <t>USP31925AD54</t>
  </si>
  <si>
    <t>1703042VAA82</t>
  </si>
  <si>
    <t>1703042VAB65</t>
  </si>
  <si>
    <t>USG4808VAB65</t>
  </si>
  <si>
    <t>5270172E8413</t>
  </si>
  <si>
    <t>US9229084135</t>
  </si>
  <si>
    <t>VOO US - Vanguard S&amp;P500</t>
  </si>
  <si>
    <t>08400028RH57</t>
  </si>
  <si>
    <t>US912828RH57</t>
  </si>
  <si>
    <t>T 1 3/8 09/30/18</t>
  </si>
  <si>
    <t>5271112E5105</t>
  </si>
  <si>
    <t>IAU US - Gold ETF</t>
  </si>
  <si>
    <t>US4642851053</t>
  </si>
  <si>
    <t>5260012EV107</t>
  </si>
  <si>
    <t>GLD - SPDR Gold Shares</t>
  </si>
  <si>
    <t>US78463V1070</t>
  </si>
  <si>
    <t>5270172E2874</t>
  </si>
  <si>
    <t>VGK US - Vanguard European Fund</t>
  </si>
  <si>
    <t>US9220428745</t>
  </si>
  <si>
    <t>Q</t>
  </si>
  <si>
    <t>PxQ</t>
  </si>
  <si>
    <t>%Fondo</t>
  </si>
  <si>
    <t>Dato</t>
  </si>
  <si>
    <t>SBS</t>
  </si>
  <si>
    <t>VALFON</t>
  </si>
  <si>
    <t>CAJBAN</t>
  </si>
  <si>
    <t>CAJ_CAD</t>
  </si>
  <si>
    <t>CAJ_CLP</t>
  </si>
  <si>
    <t>CAJ_COP</t>
  </si>
  <si>
    <t>CAJ_DOL</t>
  </si>
  <si>
    <t>CAJ_EUR</t>
  </si>
  <si>
    <t>CAJ_GBP</t>
  </si>
  <si>
    <t>CAJ_JPY</t>
  </si>
  <si>
    <t>CAJ_MXN</t>
  </si>
  <si>
    <t>CAJ_NSOL</t>
  </si>
  <si>
    <t>CTACOB</t>
  </si>
  <si>
    <t>CTAPAG</t>
  </si>
  <si>
    <t>DPZ_NSOL</t>
  </si>
  <si>
    <t>DPZ_DOL</t>
  </si>
  <si>
    <t>CD_NSOL</t>
  </si>
  <si>
    <t>5111042FIMRE</t>
  </si>
  <si>
    <t>5111042FINM2</t>
  </si>
  <si>
    <t>5371262AGPII</t>
  </si>
  <si>
    <t>5371332COL6A</t>
  </si>
  <si>
    <t>5111142FFOR1</t>
  </si>
  <si>
    <t>5371242PAVIL</t>
  </si>
  <si>
    <t>5371362PGS11</t>
  </si>
  <si>
    <t>5111052INFS1</t>
  </si>
  <si>
    <t>5370862TRGL1</t>
  </si>
  <si>
    <t>5111042INF1U</t>
  </si>
  <si>
    <t>5111102FIBR2</t>
  </si>
  <si>
    <t>5111102FIBRC</t>
  </si>
  <si>
    <t>5111092FMEZZ</t>
  </si>
  <si>
    <t>5371484A8AFE</t>
  </si>
  <si>
    <t>PAT</t>
  </si>
  <si>
    <t>Bancos</t>
  </si>
  <si>
    <t>CPP</t>
  </si>
  <si>
    <t>CPC</t>
  </si>
  <si>
    <t>COLLER VI</t>
  </si>
  <si>
    <t>CTOLMOS2A</t>
  </si>
  <si>
    <t>EIBKK</t>
  </si>
  <si>
    <t>MBONO2022</t>
  </si>
  <si>
    <t>INTER144A</t>
  </si>
  <si>
    <t>PAVIL</t>
  </si>
  <si>
    <t>PERUPASSA2</t>
  </si>
  <si>
    <t>OIH US</t>
  </si>
  <si>
    <t>VGK US</t>
  </si>
  <si>
    <t>VONEMBI</t>
  </si>
  <si>
    <t>EEM</t>
  </si>
  <si>
    <t>XLI</t>
  </si>
  <si>
    <t>GAEUFUB LX</t>
  </si>
  <si>
    <t>MILPOC4 3/23</t>
  </si>
  <si>
    <t>BFALA 6 1/2</t>
  </si>
  <si>
    <t>IGV US</t>
  </si>
  <si>
    <t>HYG US</t>
  </si>
  <si>
    <t>EWJ</t>
  </si>
  <si>
    <t>ISIN</t>
  </si>
  <si>
    <t>ARCFUNDII</t>
  </si>
  <si>
    <t>APAX VIII</t>
  </si>
  <si>
    <t>SINONIMO</t>
  </si>
  <si>
    <t>CDBCR</t>
  </si>
  <si>
    <t>BEP</t>
  </si>
  <si>
    <t>FMX</t>
  </si>
  <si>
    <t>FIV</t>
  </si>
  <si>
    <t>BEX</t>
  </si>
  <si>
    <t>FIAX</t>
  </si>
  <si>
    <t>ETF PE</t>
  </si>
  <si>
    <t>OSX</t>
  </si>
  <si>
    <t>OSF</t>
  </si>
  <si>
    <t>TCDC</t>
  </si>
  <si>
    <t>ACC</t>
  </si>
  <si>
    <t>BAF</t>
  </si>
  <si>
    <t>BSF</t>
  </si>
  <si>
    <t>ACX</t>
  </si>
  <si>
    <t>TDEMEX</t>
  </si>
  <si>
    <t>TCDP</t>
  </si>
  <si>
    <t>TEX</t>
  </si>
  <si>
    <t>BGC</t>
  </si>
  <si>
    <t>BNP</t>
  </si>
  <si>
    <t>ACT</t>
  </si>
  <si>
    <t>ADR</t>
  </si>
  <si>
    <t>IN-FONDO1</t>
  </si>
  <si>
    <t>IN-FONDO2</t>
  </si>
  <si>
    <t>IN-FONDO3</t>
  </si>
  <si>
    <t>SOBFEB2042</t>
  </si>
  <si>
    <t>SOBAGO26</t>
  </si>
  <si>
    <t>SOBAGOS31</t>
  </si>
  <si>
    <t>SOBAGO2037</t>
  </si>
  <si>
    <t>PERU 25</t>
  </si>
  <si>
    <t>PERU 33</t>
  </si>
  <si>
    <t>SOBJUL2019</t>
  </si>
  <si>
    <t>SOBOCT24</t>
  </si>
  <si>
    <t>SOBENE2035</t>
  </si>
  <si>
    <t>COLOM 2033</t>
  </si>
  <si>
    <t>TELEVISA2043</t>
  </si>
  <si>
    <t>EMGESA 2021</t>
  </si>
  <si>
    <t>BBVASM 2021</t>
  </si>
  <si>
    <t>BBVASM 2022</t>
  </si>
  <si>
    <t>BCP 2069</t>
  </si>
  <si>
    <t>BCP 2026</t>
  </si>
  <si>
    <t>BCP 2027</t>
  </si>
  <si>
    <t>BINTPE 2022</t>
  </si>
  <si>
    <t>ITBKSUB 2023</t>
  </si>
  <si>
    <t>ITBK SUBO2B</t>
  </si>
  <si>
    <t>ITBK23-04-70</t>
  </si>
  <si>
    <t>PACIFICO 1A</t>
  </si>
  <si>
    <t>EDEGEL 3A</t>
  </si>
  <si>
    <t>EDEGEL 3A1</t>
  </si>
  <si>
    <t>VOLCAN 2022</t>
  </si>
  <si>
    <t>TRANSM2023</t>
  </si>
  <si>
    <t>REP3B4A</t>
  </si>
  <si>
    <t>TGPERU 2028</t>
  </si>
  <si>
    <t>TGP VAC 4-A</t>
  </si>
  <si>
    <t>OLMOS 1U</t>
  </si>
  <si>
    <t>OLMOS3A</t>
  </si>
  <si>
    <t>OLMOS 4A</t>
  </si>
  <si>
    <t>CALLAO 23</t>
  </si>
  <si>
    <t>FERROS 2020</t>
  </si>
  <si>
    <t>CREDI4BC10A</t>
  </si>
  <si>
    <t>BCP 09/16/20</t>
  </si>
  <si>
    <t>BCP 2023</t>
  </si>
  <si>
    <t>ITBK2020</t>
  </si>
  <si>
    <t>CONTIN 2A</t>
  </si>
  <si>
    <t>CONTI 5PR 2A</t>
  </si>
  <si>
    <t>BCOCPE 2022</t>
  </si>
  <si>
    <t>COFIDE 2022</t>
  </si>
  <si>
    <t>INM PAN 2P1E</t>
  </si>
  <si>
    <t>INTEROCEA IV</t>
  </si>
  <si>
    <t>CRPAO1</t>
  </si>
  <si>
    <t>BCOCPE 2040</t>
  </si>
  <si>
    <t>BBVA 2020</t>
  </si>
  <si>
    <t>PPDFL2029</t>
  </si>
  <si>
    <t>ACC_SOL BWS</t>
  </si>
  <si>
    <t>ACC_SOL BCO</t>
  </si>
  <si>
    <t>ACC_SOL CL</t>
  </si>
  <si>
    <t>ACC_SOL</t>
  </si>
  <si>
    <t>ACC_SOL LDS</t>
  </si>
  <si>
    <t>ACC_SOL ALI</t>
  </si>
  <si>
    <t>ACC_DOL BAP</t>
  </si>
  <si>
    <t>ACC_SOL GM</t>
  </si>
  <si>
    <t>VOLCANC1A</t>
  </si>
  <si>
    <t>ACC_SOL VCM</t>
  </si>
  <si>
    <t>ACC_SOL ATA</t>
  </si>
  <si>
    <t>ACC_SOL   CP</t>
  </si>
  <si>
    <t>HOC</t>
  </si>
  <si>
    <t>INRETC1</t>
  </si>
  <si>
    <t>ACC_SOL EFE</t>
  </si>
  <si>
    <t>ACC_SOL MILP</t>
  </si>
  <si>
    <t>ACI_SOL ELCO</t>
  </si>
  <si>
    <t>ACI_SOL MIN</t>
  </si>
  <si>
    <t>ADR_DOL BVN</t>
  </si>
  <si>
    <t>CPAC</t>
  </si>
  <si>
    <t>ACC_DOL PCU</t>
  </si>
  <si>
    <t>BCP-PF</t>
  </si>
  <si>
    <t>5111022FINM1</t>
  </si>
  <si>
    <t>5111022FINR2</t>
  </si>
  <si>
    <t>FDO COMPYME1</t>
  </si>
  <si>
    <t>COMPASSINMB1</t>
  </si>
  <si>
    <t>COMPASSINM1A</t>
  </si>
  <si>
    <t>FDO SEAF LAT</t>
  </si>
  <si>
    <t>MULTINMOB2</t>
  </si>
  <si>
    <t>FIMI II</t>
  </si>
  <si>
    <t>FIVL_DOL_ACA</t>
  </si>
  <si>
    <t>SIGMA</t>
  </si>
  <si>
    <t>SIGMA INFRA</t>
  </si>
  <si>
    <t>FDO MEZZASUM</t>
  </si>
  <si>
    <t>FDOBIENESRII</t>
  </si>
  <si>
    <t>FDO BIENESRA</t>
  </si>
  <si>
    <t>FORTALEZAI</t>
  </si>
  <si>
    <t>FDOLARRAINF1</t>
  </si>
  <si>
    <t>FDO RTAFIJA</t>
  </si>
  <si>
    <t>XLY</t>
  </si>
  <si>
    <t>XLE</t>
  </si>
  <si>
    <t>FMX_DOL_XLF</t>
  </si>
  <si>
    <t>MELLON EMM</t>
  </si>
  <si>
    <t>VOO US</t>
  </si>
  <si>
    <t>PFEMGDI LX</t>
  </si>
  <si>
    <t>ABESOAA LX</t>
  </si>
  <si>
    <t>ABGCHA2 LX</t>
  </si>
  <si>
    <t>INLACIA LX</t>
  </si>
  <si>
    <t>MEMDIU1 LX</t>
  </si>
  <si>
    <t>FORT EMWLD</t>
  </si>
  <si>
    <t>GDX</t>
  </si>
  <si>
    <t>BRF US</t>
  </si>
  <si>
    <t>TEMPLETON F</t>
  </si>
  <si>
    <t>TEMPLETON GF</t>
  </si>
  <si>
    <t>EEMV</t>
  </si>
  <si>
    <t>FMX_DOL</t>
  </si>
  <si>
    <t>EWW</t>
  </si>
  <si>
    <t>FXI</t>
  </si>
  <si>
    <t>IVV</t>
  </si>
  <si>
    <t>IWM</t>
  </si>
  <si>
    <t>5370552AARCF</t>
  </si>
  <si>
    <t>5370904PGD09</t>
  </si>
  <si>
    <t>5371072PBCR2</t>
  </si>
  <si>
    <t>DPZ_BRL</t>
  </si>
  <si>
    <t>DPZ_MXN</t>
  </si>
  <si>
    <t>FDOLARAENERG</t>
  </si>
  <si>
    <t>ARCFUND</t>
  </si>
  <si>
    <t>TRG LA PF I</t>
  </si>
  <si>
    <t>PARTNERS GDI</t>
  </si>
  <si>
    <t>PINEB CO II</t>
  </si>
  <si>
    <t>PARTNERS2011</t>
  </si>
  <si>
    <t>EPU</t>
  </si>
  <si>
    <t>EEPPME 2021</t>
  </si>
  <si>
    <t>DPZBRL360DTF</t>
  </si>
  <si>
    <t>DPZMXN360DTF</t>
  </si>
  <si>
    <t>DPZ</t>
  </si>
  <si>
    <t>CDLP</t>
  </si>
  <si>
    <t>CAJ_RUB</t>
  </si>
  <si>
    <t>DOL</t>
  </si>
  <si>
    <t>BRL</t>
  </si>
  <si>
    <t>MXN</t>
  </si>
  <si>
    <t>CAD</t>
  </si>
  <si>
    <t>EUR</t>
  </si>
  <si>
    <t>CLP</t>
  </si>
  <si>
    <t>COP</t>
  </si>
  <si>
    <t>JPY</t>
  </si>
  <si>
    <t>GBP</t>
  </si>
  <si>
    <t>527025212106</t>
  </si>
  <si>
    <t>527049208755</t>
  </si>
  <si>
    <t>527049485137</t>
  </si>
  <si>
    <t>ABEFROA LX - Emerging Markets</t>
  </si>
  <si>
    <t>DWIGAFC LX - Global Agribusiness</t>
  </si>
  <si>
    <t>PBIINEY ID - India Equity Fund</t>
  </si>
  <si>
    <t>VONFARB LX - Far East Equity</t>
  </si>
  <si>
    <t>VONEUEU LX - European Value</t>
  </si>
  <si>
    <t>LU0132412106</t>
  </si>
  <si>
    <t>LU0273147834</t>
  </si>
  <si>
    <t>IE00B0JY6L58</t>
  </si>
  <si>
    <t>LU0084408755</t>
  </si>
  <si>
    <t>LU0153585137</t>
  </si>
  <si>
    <t>MBONO 2042</t>
  </si>
  <si>
    <t>MIVIVIE 2023</t>
  </si>
  <si>
    <t>5271112E6400</t>
  </si>
  <si>
    <t>5271112E6806</t>
  </si>
  <si>
    <t>5270384F5073</t>
  </si>
  <si>
    <t>EWZ - Brasil</t>
  </si>
  <si>
    <t>EWG US - Alemania</t>
  </si>
  <si>
    <t>SLV - iShares Silver Trust</t>
  </si>
  <si>
    <t>TEHEIGA - European High Yield Bond</t>
  </si>
  <si>
    <t>PIOGHYI LX - Global High Yield</t>
  </si>
  <si>
    <t>US4642864007</t>
  </si>
  <si>
    <t>EWG US</t>
  </si>
  <si>
    <t>US46428Q1094</t>
  </si>
  <si>
    <t>GB00B1XK5G42</t>
  </si>
  <si>
    <t>LU0190650738</t>
  </si>
  <si>
    <t>CVS US</t>
  </si>
  <si>
    <t>DVA US</t>
  </si>
  <si>
    <t>GNC US</t>
  </si>
  <si>
    <t>KORS US</t>
  </si>
  <si>
    <t>CLR US</t>
  </si>
  <si>
    <t>TUMI US</t>
  </si>
  <si>
    <t>US1266501006</t>
  </si>
  <si>
    <t>US23918K1088</t>
  </si>
  <si>
    <t>US36191G1076</t>
  </si>
  <si>
    <t>VGG607541015</t>
  </si>
  <si>
    <t>US2120151012</t>
  </si>
  <si>
    <t>US89969Q1040</t>
  </si>
  <si>
    <t>63010211301U</t>
  </si>
  <si>
    <t>63010211302U</t>
  </si>
  <si>
    <t>63010211303A</t>
  </si>
  <si>
    <t>CMHU1CD1U</t>
  </si>
  <si>
    <t>CMHU1CD2U</t>
  </si>
  <si>
    <t>CMHU1CD3A</t>
  </si>
  <si>
    <t>PEP16890Q023</t>
  </si>
  <si>
    <t>PEP16890Q015</t>
  </si>
  <si>
    <t>PEP16890Q031</t>
  </si>
  <si>
    <t>2702041AP01U</t>
  </si>
  <si>
    <t>PEP80200F219</t>
  </si>
  <si>
    <t>SCOT1TMB1U</t>
  </si>
  <si>
    <t>Dólares</t>
  </si>
  <si>
    <t>Euros</t>
  </si>
  <si>
    <t>Yen</t>
  </si>
  <si>
    <t>Libra Esterlina</t>
  </si>
  <si>
    <t>Dólar canadiense</t>
  </si>
  <si>
    <t>Real Brasileño</t>
  </si>
  <si>
    <t>Pesos Mexicanos</t>
  </si>
  <si>
    <t>Francos
Suizos</t>
  </si>
  <si>
    <t>Coronas
Noruegas</t>
  </si>
  <si>
    <t>Dólares Australianos</t>
  </si>
  <si>
    <t>Pesos Colombianos</t>
  </si>
  <si>
    <t>TRY</t>
  </si>
  <si>
    <t>CHF</t>
  </si>
  <si>
    <t>NOK</t>
  </si>
  <si>
    <t>AUD</t>
  </si>
  <si>
    <t>DOLAJ</t>
  </si>
  <si>
    <t>4020571CS002</t>
  </si>
  <si>
    <t>SUSB BROCAL</t>
  </si>
  <si>
    <t>CSP</t>
  </si>
  <si>
    <t>3351152A3100</t>
  </si>
  <si>
    <t>LFL US</t>
  </si>
  <si>
    <t>VRA</t>
  </si>
  <si>
    <t>22200911308U</t>
  </si>
  <si>
    <t>LUSUR2BC8U</t>
  </si>
  <si>
    <t>PEP70252M226</t>
  </si>
  <si>
    <t>25000911305B</t>
  </si>
  <si>
    <t>PEP14000M178</t>
  </si>
  <si>
    <t>SCOTI2BC5B</t>
  </si>
  <si>
    <t>Moneda</t>
  </si>
  <si>
    <t>NSOL</t>
  </si>
  <si>
    <t>RUB</t>
  </si>
  <si>
    <t>VAC</t>
  </si>
  <si>
    <t>1256692LAA47</t>
  </si>
  <si>
    <t>USG1990LAA47</t>
  </si>
  <si>
    <t>CEMPRO 7 1/8 11/06/23</t>
  </si>
  <si>
    <t>5755442JAA19</t>
  </si>
  <si>
    <t>GUANFI 6</t>
  </si>
  <si>
    <t>TDCE</t>
  </si>
  <si>
    <t>USG4182JAA19</t>
  </si>
  <si>
    <t>GUANFI 6 12/15/20</t>
  </si>
  <si>
    <t>3354462G1004</t>
  </si>
  <si>
    <t>5270164F5125</t>
  </si>
  <si>
    <t>AVH US</t>
  </si>
  <si>
    <t>MA US</t>
  </si>
  <si>
    <t>WESABSA 2</t>
  </si>
  <si>
    <t>CAJ</t>
  </si>
  <si>
    <t>RF US</t>
  </si>
  <si>
    <t>VNTV US</t>
  </si>
  <si>
    <t>MTH US</t>
  </si>
  <si>
    <t>63010011302A</t>
  </si>
  <si>
    <t>PEP13150Q025</t>
  </si>
  <si>
    <t>CMAQP1CD2A</t>
  </si>
  <si>
    <t>MBONO2029</t>
  </si>
  <si>
    <t>MBONO 2038</t>
  </si>
  <si>
    <t>PRE CN</t>
  </si>
  <si>
    <t>IXJ US</t>
  </si>
  <si>
    <t>63010511301U</t>
  </si>
  <si>
    <t>PEP16870Q017</t>
  </si>
  <si>
    <t>FINUN1CD1U</t>
  </si>
  <si>
    <t>PEP73610M040</t>
  </si>
  <si>
    <t>PEP73610M057</t>
  </si>
  <si>
    <t>CEMEXCPO MM</t>
  </si>
  <si>
    <t>VESTA* MM</t>
  </si>
  <si>
    <t>COV US</t>
  </si>
  <si>
    <t>HCA US</t>
  </si>
  <si>
    <t>MXP225611567</t>
  </si>
  <si>
    <t>MX01VE0M0003</t>
  </si>
  <si>
    <t>IE00B68SQD29</t>
  </si>
  <si>
    <t>US40412C1018</t>
  </si>
  <si>
    <t>US0572241075</t>
  </si>
  <si>
    <t>BHI US</t>
  </si>
  <si>
    <t>5270854TSMEQ</t>
  </si>
  <si>
    <t>JBSJAPC LX - Japan Equities</t>
  </si>
  <si>
    <t>PICJAPI - Japan Select</t>
  </si>
  <si>
    <t>LU0099405374</t>
  </si>
  <si>
    <t>LU0080998981</t>
  </si>
  <si>
    <t>21000321303A</t>
  </si>
  <si>
    <t>INTER2BS3A</t>
  </si>
  <si>
    <t>PEP14800D162</t>
  </si>
  <si>
    <t>2702022H310A</t>
  </si>
  <si>
    <t>PEP80050F358</t>
  </si>
  <si>
    <t>CRE3THO10A</t>
  </si>
  <si>
    <t>08400026BU23</t>
  </si>
  <si>
    <t>UST 16/01/14</t>
  </si>
  <si>
    <t>US912796BU23</t>
  </si>
  <si>
    <t>08400026CA59</t>
  </si>
  <si>
    <t>UST 27/02/14</t>
  </si>
  <si>
    <t>5270432F6750</t>
  </si>
  <si>
    <t>AXASDHY LX</t>
  </si>
  <si>
    <t>335407208898</t>
  </si>
  <si>
    <t>CX US</t>
  </si>
  <si>
    <t>MEXCHEM* MM</t>
  </si>
  <si>
    <t>ESRX US</t>
  </si>
  <si>
    <t>US1512908898</t>
  </si>
  <si>
    <t>MX01ME050007</t>
  </si>
  <si>
    <t>US30219G1085</t>
  </si>
  <si>
    <t>5271112E6772</t>
  </si>
  <si>
    <t>5271112EB671</t>
  </si>
  <si>
    <t>EWY US - South Korea</t>
  </si>
  <si>
    <t>MCHI US - MSCI China</t>
  </si>
  <si>
    <t>EWY US</t>
  </si>
  <si>
    <t>MCHI US</t>
  </si>
  <si>
    <t>5271112E8281</t>
  </si>
  <si>
    <t>EMB US - JPMorgan EM Bonds</t>
  </si>
  <si>
    <t>21000226AG89</t>
  </si>
  <si>
    <t>5270242F3819</t>
  </si>
  <si>
    <t>DFSVX</t>
  </si>
  <si>
    <t>2220392TAA36</t>
  </si>
  <si>
    <t>MINSUR 2024</t>
  </si>
  <si>
    <t>USP6811TAA36</t>
  </si>
  <si>
    <t>MINSUR 6 1/4 02/07/24</t>
  </si>
  <si>
    <t>2221092NAC67</t>
  </si>
  <si>
    <t>USP0323NAC67</t>
  </si>
  <si>
    <t>ANDINV 11 11/13/20</t>
  </si>
  <si>
    <t>182111238405</t>
  </si>
  <si>
    <t>XS1003738405</t>
  </si>
  <si>
    <t>ETENPE 7.65 12/30/33</t>
  </si>
  <si>
    <t>US912796CA59</t>
  </si>
  <si>
    <t>2221122GAA69</t>
  </si>
  <si>
    <t>USP3318GAA69</t>
  </si>
  <si>
    <t>HOCLN 7 3/4 01/23/21</t>
  </si>
  <si>
    <t>BCP 6 1/8 04/24/27 A</t>
  </si>
  <si>
    <t>08400026AW97</t>
  </si>
  <si>
    <t>25001126AF16</t>
  </si>
  <si>
    <t>BCOCPE 3 1/4 04/08/18</t>
  </si>
  <si>
    <t>USP16236AF16</t>
  </si>
  <si>
    <t>US T-BIL 06/03/2014</t>
  </si>
  <si>
    <t>FCX US</t>
  </si>
  <si>
    <t>PINFRA* MM</t>
  </si>
  <si>
    <t>ITUB US</t>
  </si>
  <si>
    <t>AGUAS/A CI</t>
  </si>
  <si>
    <t>PEP23900M103</t>
  </si>
  <si>
    <t>5270242F3827</t>
  </si>
  <si>
    <t>DFLVX</t>
  </si>
  <si>
    <t>DFS US</t>
  </si>
  <si>
    <t>US2547091080</t>
  </si>
  <si>
    <t>CLP3880F1085</t>
  </si>
  <si>
    <t>CXO US</t>
  </si>
  <si>
    <t>US20605P1012</t>
  </si>
  <si>
    <t>63010511402A</t>
  </si>
  <si>
    <t>5270132F4904</t>
  </si>
  <si>
    <t>5271112E6855</t>
  </si>
  <si>
    <t>FLEJPEC LX</t>
  </si>
  <si>
    <t>EWI US</t>
  </si>
  <si>
    <t>FLEJPEC LX - Japan Equities</t>
  </si>
  <si>
    <t>EWI US - Italy</t>
  </si>
  <si>
    <t>5271112E6764</t>
  </si>
  <si>
    <t>EWP US</t>
  </si>
  <si>
    <t>EWP US - Spain</t>
  </si>
  <si>
    <t>041000115N14</t>
  </si>
  <si>
    <t>041000118O14</t>
  </si>
  <si>
    <t>LTP15NOV14</t>
  </si>
  <si>
    <t>LTP18OCT14</t>
  </si>
  <si>
    <t>08400026BA68</t>
  </si>
  <si>
    <t>FIDEUHG LX - European High Yield</t>
  </si>
  <si>
    <t>EL US</t>
  </si>
  <si>
    <t>12525628AD08</t>
  </si>
  <si>
    <t>USC71058AD08</t>
  </si>
  <si>
    <t>PRECN 5 3/8 01/26/19</t>
  </si>
  <si>
    <t>22200911410U</t>
  </si>
  <si>
    <t>PEP70252M242</t>
  </si>
  <si>
    <t>LUSU2BC10U</t>
  </si>
  <si>
    <t>21015121401U</t>
  </si>
  <si>
    <t>PEP66450D023</t>
  </si>
  <si>
    <t>INTSE2BS1U</t>
  </si>
  <si>
    <t>PEP16870Q025</t>
  </si>
  <si>
    <t>FINUN1CD2A</t>
  </si>
  <si>
    <t>08400026CG20</t>
  </si>
  <si>
    <t>041000101J14</t>
  </si>
  <si>
    <t>041000104Y14</t>
  </si>
  <si>
    <t>LTP01JUN14</t>
  </si>
  <si>
    <t>LTP04MAY14</t>
  </si>
  <si>
    <t>5270474F8984</t>
  </si>
  <si>
    <t>ALZEUWP GR</t>
  </si>
  <si>
    <t>ALZEUWP GR - European Growth</t>
  </si>
  <si>
    <t>5270185F0537</t>
  </si>
  <si>
    <t>63000211403A</t>
  </si>
  <si>
    <t>CREDI3CD3A</t>
  </si>
  <si>
    <t>5270292F85G6</t>
  </si>
  <si>
    <t>GUIEURF LX</t>
  </si>
  <si>
    <t>GUIEURF LX - European Equities</t>
  </si>
  <si>
    <t>MORSCUI LX - Global Convertible Debt</t>
  </si>
  <si>
    <t>US59156R1086</t>
  </si>
  <si>
    <t>MET US</t>
  </si>
  <si>
    <t>15532622AC47</t>
  </si>
  <si>
    <t>15532622AB63</t>
  </si>
  <si>
    <t>25210529AB94</t>
  </si>
  <si>
    <t>25010411301A</t>
  </si>
  <si>
    <t>UST 03/04/14</t>
  </si>
  <si>
    <t>UST 10/04/14</t>
  </si>
  <si>
    <t>BANBOG 5 3/8 02/19/23</t>
  </si>
  <si>
    <t>BANBOG 5 01/15/17</t>
  </si>
  <si>
    <t>MIVIVI 3 3/8 04/12/19</t>
  </si>
  <si>
    <t>EFECT1BC1A</t>
  </si>
  <si>
    <t>08400026BE80</t>
  </si>
  <si>
    <t>5270195F3982</t>
  </si>
  <si>
    <t>SCHJSCA LX</t>
  </si>
  <si>
    <t>63000211403B</t>
  </si>
  <si>
    <t>CREDI3CD3B</t>
  </si>
  <si>
    <t>084005900H50</t>
  </si>
  <si>
    <t>5270854F1002</t>
  </si>
  <si>
    <t>TDNEUG2</t>
  </si>
  <si>
    <t>08400026BJ77</t>
  </si>
  <si>
    <t>USTBILL29Y14</t>
  </si>
  <si>
    <t>084005900GV7</t>
  </si>
  <si>
    <t>TDNEUG2 - Threadneedle European Equities</t>
  </si>
  <si>
    <t>MXBIGO000H50</t>
  </si>
  <si>
    <t>MCET 0 07/17/14</t>
  </si>
  <si>
    <t>22203011409A</t>
  </si>
  <si>
    <t>PEP70101M589</t>
  </si>
  <si>
    <t>EDEL5BC9A</t>
  </si>
  <si>
    <t>63010611401A</t>
  </si>
  <si>
    <t>PEP16940Q018</t>
  </si>
  <si>
    <t>FCONF1CD1A</t>
  </si>
  <si>
    <t>22211323AA51</t>
  </si>
  <si>
    <t>USP00173AA51</t>
  </si>
  <si>
    <t>ABENGO 6 7/8 04/30/43</t>
  </si>
  <si>
    <t>22211511401A</t>
  </si>
  <si>
    <t>PEP72840M010</t>
  </si>
  <si>
    <t>CINEP1BC1A</t>
  </si>
  <si>
    <t>US912796BE80</t>
  </si>
  <si>
    <t>B 05/01/14</t>
  </si>
  <si>
    <t>2702041OP01U</t>
  </si>
  <si>
    <t>PEP80200F235</t>
  </si>
  <si>
    <t>SCO1TSCO1U</t>
  </si>
  <si>
    <t>MXBIGO000GV7</t>
  </si>
  <si>
    <t>20001111401A</t>
  </si>
  <si>
    <t>PEP11600K040</t>
  </si>
  <si>
    <t>CONTI23A1A</t>
  </si>
  <si>
    <t>5271112E8182</t>
  </si>
  <si>
    <t>AAXJ US - Asia Ex-Japan</t>
  </si>
  <si>
    <t>IAT US - Regional Banks</t>
  </si>
  <si>
    <t>IHI US - Medical Services</t>
  </si>
  <si>
    <t>5260012E2090</t>
  </si>
  <si>
    <t>XLV US - Healthcare</t>
  </si>
  <si>
    <t>XLP US - Consumer Staples</t>
  </si>
  <si>
    <t>MOO US - Agribusiness</t>
  </si>
  <si>
    <t>5270414F4783</t>
  </si>
  <si>
    <t>5270264F7309</t>
  </si>
  <si>
    <t>ROCHINE LX - Chineese Equities</t>
  </si>
  <si>
    <t>5270474F8182</t>
  </si>
  <si>
    <t>DITWEUR GR - Watschum Europa</t>
  </si>
  <si>
    <t>5270234F2853</t>
  </si>
  <si>
    <t>PFLATIE LX - Latam Local Currency</t>
  </si>
  <si>
    <t>22200911309U</t>
  </si>
  <si>
    <t>LUSUR2BC9U</t>
  </si>
  <si>
    <t>21001121301U</t>
  </si>
  <si>
    <t>CONTI3BS1U</t>
  </si>
  <si>
    <t>2702022AT02A</t>
  </si>
  <si>
    <t>CRE1TATN2A</t>
  </si>
  <si>
    <t>08400026DR75</t>
  </si>
  <si>
    <t>0840038BRA16</t>
  </si>
  <si>
    <t>BRAZIL 12 1/2 01/05/16</t>
  </si>
  <si>
    <t>B 0 08/28/14</t>
  </si>
  <si>
    <t>INGEHYX LX - Euro High Dividend</t>
  </si>
  <si>
    <t>1257382RAC09</t>
  </si>
  <si>
    <t>OCENSA 4 05/07/2021</t>
  </si>
  <si>
    <t>22203011411A</t>
  </si>
  <si>
    <t>EDEL5BC11A</t>
  </si>
  <si>
    <t>5270254F7631</t>
  </si>
  <si>
    <t>ABEEHYA LX</t>
  </si>
  <si>
    <t>ABEEHYA LX - Euro High Yield</t>
  </si>
  <si>
    <t>08400026BT59</t>
  </si>
  <si>
    <t>3453438CNOR8</t>
  </si>
  <si>
    <t>PDGR3 BZ</t>
  </si>
  <si>
    <t>27211723AA91</t>
  </si>
  <si>
    <t>084005900H43</t>
  </si>
  <si>
    <t>22211619AA48</t>
  </si>
  <si>
    <t>RUTLI 2036</t>
  </si>
  <si>
    <t>ATVI US</t>
  </si>
  <si>
    <t>EWT US - Taiwan</t>
  </si>
  <si>
    <t>MXBIGO000H43</t>
  </si>
  <si>
    <t>MCET 0 10/02/2014</t>
  </si>
  <si>
    <t>US912796BT59</t>
  </si>
  <si>
    <t>B 07/24/14</t>
  </si>
  <si>
    <t>T 2 1/2 03/31/15</t>
  </si>
  <si>
    <t>08400028MW79</t>
  </si>
  <si>
    <t>USP56243AA91</t>
  </si>
  <si>
    <t>INRSHM 6 1/2 07/09/21</t>
  </si>
  <si>
    <t>PEP70101M605</t>
  </si>
  <si>
    <t>22203011410A</t>
  </si>
  <si>
    <t>PEP70101M597</t>
  </si>
  <si>
    <t>EDEL5BC10A</t>
  </si>
  <si>
    <t>USP82169AA48</t>
  </si>
  <si>
    <t>RUTLI 8 3/8 06/30/2036</t>
  </si>
  <si>
    <t>22200911401A</t>
  </si>
  <si>
    <t>PEP70252M259</t>
  </si>
  <si>
    <t>LUSUR3BC1A</t>
  </si>
  <si>
    <t>084005900GL8</t>
  </si>
  <si>
    <t>2100862GAA71</t>
  </si>
  <si>
    <t>2500862GAF68</t>
  </si>
  <si>
    <t>MCET121114</t>
  </si>
  <si>
    <t>COFIDE2029</t>
  </si>
  <si>
    <t>CAJ_BRL</t>
  </si>
  <si>
    <t>COFIDE 5 1/4 15/07/2029</t>
  </si>
  <si>
    <t>COFIDE 3 1/4  15/07/2019</t>
  </si>
  <si>
    <t>084005900GF0</t>
  </si>
  <si>
    <t>084005900GW5</t>
  </si>
  <si>
    <t>20003811402B</t>
  </si>
  <si>
    <t>MCET02/05/15</t>
  </si>
  <si>
    <t>BIF1BA2B</t>
  </si>
  <si>
    <t>LUZSUR 7.03</t>
  </si>
  <si>
    <t>2721171IRSM1</t>
  </si>
  <si>
    <t>TITIRSM1</t>
  </si>
  <si>
    <t>011000112F55</t>
  </si>
  <si>
    <t>SOBFEB55</t>
  </si>
  <si>
    <t>4911021PYME1</t>
  </si>
  <si>
    <t>491105206SI1</t>
  </si>
  <si>
    <t>4871412CLPEF</t>
  </si>
  <si>
    <t>011000312F30</t>
  </si>
  <si>
    <t>SB12FEB30</t>
  </si>
  <si>
    <t>5271112UNIUK</t>
  </si>
  <si>
    <t>5271112E6665</t>
  </si>
  <si>
    <t>5271112E6731</t>
  </si>
  <si>
    <t>EWU US - iShares UK</t>
  </si>
  <si>
    <t>IWS US - Russel Mid-Cap Value</t>
  </si>
  <si>
    <t>IBB US - iShares NASDAQ Biotech</t>
  </si>
  <si>
    <t>IEV US - Europe ETF</t>
  </si>
  <si>
    <t>IEO US - US O&amp;G Exploration &amp; Prod</t>
  </si>
  <si>
    <t>EPP US - Pacific Ex-Japan</t>
  </si>
  <si>
    <t>ACWI US - All Country World Index</t>
  </si>
  <si>
    <t>5270242INTCO</t>
  </si>
  <si>
    <t>5270242EMECO</t>
  </si>
  <si>
    <t>DFIEX US - DFA International Core Equity</t>
  </si>
  <si>
    <t>DFEOX US - DFA US Core Equity 1</t>
  </si>
  <si>
    <t>DFCEX US - DFA EM Core Equity</t>
  </si>
  <si>
    <t>5260012EY803</t>
  </si>
  <si>
    <t>XLK US - Tech</t>
  </si>
  <si>
    <t>XLU US - Utilities</t>
  </si>
  <si>
    <t>5270172E2858</t>
  </si>
  <si>
    <t>5270172TOMKT</t>
  </si>
  <si>
    <t>5270172AWXUS</t>
  </si>
  <si>
    <t>5270652EU506</t>
  </si>
  <si>
    <t>VWO - Vanguard EM</t>
  </si>
  <si>
    <t>VTI US - Total Stock Market</t>
  </si>
  <si>
    <t>VDE US - Vanguard Energy Fund</t>
  </si>
  <si>
    <t>VIG US - US Dividend Appreciation</t>
  </si>
  <si>
    <t>VOT US - Vanguard Mid-Cap Growth</t>
  </si>
  <si>
    <t>VT US - Vang Total World Stock</t>
  </si>
  <si>
    <t>VEU US - FTSE All World Ex US</t>
  </si>
  <si>
    <t>RSX US - Russian Equities</t>
  </si>
  <si>
    <t>5270404GLOHC</t>
  </si>
  <si>
    <t>5272092JAPAN</t>
  </si>
  <si>
    <t>5272092KOREA</t>
  </si>
  <si>
    <t>FIDHCFE - Global Healthcare Equities</t>
  </si>
  <si>
    <t>MIJFX US - Japan</t>
  </si>
  <si>
    <t>MIKOX US - Korea</t>
  </si>
  <si>
    <t>5270064EMDEB</t>
  </si>
  <si>
    <t>5270404FEUHY</t>
  </si>
  <si>
    <t>MEDLCCE ID</t>
  </si>
  <si>
    <t>AXAUSHB LX</t>
  </si>
  <si>
    <t>PIEUSIE LX - Euro Strategic Bond</t>
  </si>
  <si>
    <t>PISTINI LX - Strategic Income</t>
  </si>
  <si>
    <t>LQD US - Iboxx IG Corps</t>
  </si>
  <si>
    <t>22203011301A</t>
  </si>
  <si>
    <t>EDEL5BC1A</t>
  </si>
  <si>
    <t>22205821407A</t>
  </si>
  <si>
    <t>REP3BC7A</t>
  </si>
  <si>
    <t>22200211303A</t>
  </si>
  <si>
    <t>UNAC2DBC3A</t>
  </si>
  <si>
    <t>21000325AA33</t>
  </si>
  <si>
    <t>BINTPE 6 5/8 03/19/29</t>
  </si>
  <si>
    <t>EDYFI1BS5A</t>
  </si>
  <si>
    <t>EDYFI1BS5B</t>
  </si>
  <si>
    <t>63004211401D</t>
  </si>
  <si>
    <t>63004211401E</t>
  </si>
  <si>
    <t>CSCOT4CD1D</t>
  </si>
  <si>
    <t>CSCOT4CD1E</t>
  </si>
  <si>
    <t>63008711302A</t>
  </si>
  <si>
    <t>BFAL5CD2A</t>
  </si>
  <si>
    <t>25003511406A</t>
  </si>
  <si>
    <t>BFIN1BC6A</t>
  </si>
  <si>
    <t>25008811303A</t>
  </si>
  <si>
    <t>BRIPL3BC3A</t>
  </si>
  <si>
    <t>25004811305B</t>
  </si>
  <si>
    <t>MIBAN3BC5B</t>
  </si>
  <si>
    <t>25000911409B</t>
  </si>
  <si>
    <t>SCOTI2BC9B</t>
  </si>
  <si>
    <t>25000911409A</t>
  </si>
  <si>
    <t>SCOTI2BC9A</t>
  </si>
  <si>
    <t>SB12FEB55</t>
  </si>
  <si>
    <t>011000312F40</t>
  </si>
  <si>
    <t>SB12FEB40</t>
  </si>
  <si>
    <t>2702022AT01A</t>
  </si>
  <si>
    <t>CRE1TATN1A</t>
  </si>
  <si>
    <t>SCOT1TLR1U</t>
  </si>
  <si>
    <t>2702042LR01U</t>
  </si>
  <si>
    <t>5271112E7861</t>
  </si>
  <si>
    <t>5271112E8851</t>
  </si>
  <si>
    <t>5270192F9988</t>
  </si>
  <si>
    <t>5273112FXVT8</t>
  </si>
  <si>
    <t>SCHPFCA LX</t>
  </si>
  <si>
    <t>EWT US</t>
  </si>
  <si>
    <t>IEV US</t>
  </si>
  <si>
    <t>AAXJ US</t>
  </si>
  <si>
    <t>IEO US</t>
  </si>
  <si>
    <t>HEND</t>
  </si>
  <si>
    <t>640001106N14</t>
  </si>
  <si>
    <t>640001108E15</t>
  </si>
  <si>
    <t>640001109L15</t>
  </si>
  <si>
    <t>640001111D14</t>
  </si>
  <si>
    <t>640001111J15</t>
  </si>
  <si>
    <t>640001111S14</t>
  </si>
  <si>
    <t>640001112F15</t>
  </si>
  <si>
    <t>640001115E15</t>
  </si>
  <si>
    <t>640001116O14</t>
  </si>
  <si>
    <t>SCHPFCA LX - Asian Opps</t>
  </si>
  <si>
    <t>HCHNOIA LN - China Opps</t>
  </si>
  <si>
    <t>TEMFMEA LX - Templeton Euro Fund</t>
  </si>
  <si>
    <t>TEMKIAC - Templeton Korea Fund</t>
  </si>
  <si>
    <t>5270772TEMEU</t>
  </si>
  <si>
    <t>5270772TEMKO</t>
  </si>
  <si>
    <t>MIAPX US - Asia Growth</t>
  </si>
  <si>
    <t>MICFX US - China Fund</t>
  </si>
  <si>
    <t>MIDNX US - India Fund</t>
  </si>
  <si>
    <t>MISMX US - Asian Small Companies</t>
  </si>
  <si>
    <t>5272092MIAPX</t>
  </si>
  <si>
    <t>5272092MICFX</t>
  </si>
  <si>
    <t>5272092MIDNX</t>
  </si>
  <si>
    <t>5272092MISMX</t>
  </si>
  <si>
    <t>1250242TAM53</t>
  </si>
  <si>
    <t>US91911TAM53</t>
  </si>
  <si>
    <t>1250942PAA95</t>
  </si>
  <si>
    <t>12509428AC30</t>
  </si>
  <si>
    <t>USP3661PAA95</t>
  </si>
  <si>
    <t>US279158AE95</t>
  </si>
  <si>
    <t>US279158AC30</t>
  </si>
  <si>
    <t>08400028D564</t>
  </si>
  <si>
    <t>US912828D564</t>
  </si>
  <si>
    <t>15527829AK29</t>
  </si>
  <si>
    <t>USP16259AK29</t>
  </si>
  <si>
    <t>155800F0AA25</t>
  </si>
  <si>
    <t>USP40420AA2X</t>
  </si>
  <si>
    <t>08400623AV04</t>
  </si>
  <si>
    <t>US168863AV04</t>
  </si>
  <si>
    <t>0840042NHK11</t>
  </si>
  <si>
    <t>08400425BQ70</t>
  </si>
  <si>
    <t>USP3772NHK11</t>
  </si>
  <si>
    <t>US195325BQ70</t>
  </si>
  <si>
    <t>08400425BR53</t>
  </si>
  <si>
    <t>US195325BR53</t>
  </si>
  <si>
    <t>22209729AB86</t>
  </si>
  <si>
    <t>USP19189AB86</t>
  </si>
  <si>
    <t>22208522AC34</t>
  </si>
  <si>
    <t>USP31442AC34</t>
  </si>
  <si>
    <t>20003811402C</t>
  </si>
  <si>
    <t>PEP12100K040</t>
  </si>
  <si>
    <t>620002105Y14</t>
  </si>
  <si>
    <t>62000215Y14A</t>
  </si>
  <si>
    <t>TEMPBCP2</t>
  </si>
  <si>
    <t>TEMPBCP3</t>
  </si>
  <si>
    <t>63004911401A</t>
  </si>
  <si>
    <t>PEP16900Q012</t>
  </si>
  <si>
    <t>20009420902U</t>
  </si>
  <si>
    <t>PEP72500K337</t>
  </si>
  <si>
    <t>CD06NOV14</t>
  </si>
  <si>
    <t>640001109A15</t>
  </si>
  <si>
    <t>640001109O14</t>
  </si>
  <si>
    <t>CD09ABR15</t>
  </si>
  <si>
    <t>CD09OCT14</t>
  </si>
  <si>
    <t>640001112M15</t>
  </si>
  <si>
    <t>640001115O15</t>
  </si>
  <si>
    <t>CD12MAR15</t>
  </si>
  <si>
    <t>CD16OCT14</t>
  </si>
  <si>
    <t>CD15OCT15</t>
  </si>
  <si>
    <t>CD08ENE15</t>
  </si>
  <si>
    <t>CD09JUL15</t>
  </si>
  <si>
    <t>CD11DIC14</t>
  </si>
  <si>
    <t>CD11JUN15</t>
  </si>
  <si>
    <t>CD11SET14</t>
  </si>
  <si>
    <t>CD12FEB15</t>
  </si>
  <si>
    <t>CD15ENE15</t>
  </si>
  <si>
    <t>21001126AG98</t>
  </si>
  <si>
    <t>BCOCPE 5 1/4</t>
  </si>
  <si>
    <t>DONEURD360TV</t>
  </si>
  <si>
    <t>DPZ_EUR</t>
  </si>
  <si>
    <t>084005900HH4</t>
  </si>
  <si>
    <t>084005900HR3</t>
  </si>
  <si>
    <t>MCET 0072315</t>
  </si>
  <si>
    <t>MCET0 091715</t>
  </si>
  <si>
    <t>GDN</t>
  </si>
  <si>
    <t>63008811401B</t>
  </si>
  <si>
    <t>BRIPL4CD18</t>
  </si>
  <si>
    <t>08400026EG02</t>
  </si>
  <si>
    <t>TB 12/04/14</t>
  </si>
  <si>
    <t>5270224F8686</t>
  </si>
  <si>
    <t>27211826AA33</t>
  </si>
  <si>
    <t>5270224F8317</t>
  </si>
  <si>
    <t>3352872W1018</t>
  </si>
  <si>
    <t>AVAL US</t>
  </si>
  <si>
    <t>INGEHIH LX - ING European High Yield</t>
  </si>
  <si>
    <t>12509428AK55</t>
  </si>
  <si>
    <t>22203011412A</t>
  </si>
  <si>
    <t>22203011402A</t>
  </si>
  <si>
    <t>22202111402A</t>
  </si>
  <si>
    <t>22200911403A</t>
  </si>
  <si>
    <t>640001107Y15</t>
  </si>
  <si>
    <t>ECOPET 4 1/8 01/16/2025</t>
  </si>
  <si>
    <t>EDEL5BC12A</t>
  </si>
  <si>
    <t>EDEL5BC2A</t>
  </si>
  <si>
    <t>GLOR1BC2A</t>
  </si>
  <si>
    <t>LUSUR3BC3A</t>
  </si>
  <si>
    <t>INRCON 5 1/4 10/10/21</t>
  </si>
  <si>
    <t>CD07MAY15</t>
  </si>
  <si>
    <t>KRW</t>
  </si>
  <si>
    <t>63003811401A</t>
  </si>
  <si>
    <t>PEP12100Q021</t>
  </si>
  <si>
    <t>BIF3CD1A</t>
  </si>
  <si>
    <t>63010611402A</t>
  </si>
  <si>
    <t>FCONF1CD2A</t>
  </si>
  <si>
    <t>12507420AG51</t>
  </si>
  <si>
    <t>XLV</t>
  </si>
  <si>
    <t>2721181IRCO1</t>
  </si>
  <si>
    <t>2220022YAC77</t>
  </si>
  <si>
    <t>XLK</t>
  </si>
  <si>
    <t>PERUGLOB2050</t>
  </si>
  <si>
    <t>011000112G24</t>
  </si>
  <si>
    <t>SB12AGO24</t>
  </si>
  <si>
    <t>431000112G24</t>
  </si>
  <si>
    <t>63000211403C</t>
  </si>
  <si>
    <t>4911021CORF1</t>
  </si>
  <si>
    <t>CORF1</t>
  </si>
  <si>
    <t>08400028WJ58</t>
  </si>
  <si>
    <t>041000114O15</t>
  </si>
  <si>
    <t>011000312F54</t>
  </si>
  <si>
    <t>BFALA4 3/8 27/01/2025</t>
  </si>
  <si>
    <t>T 2 1/2 05/15/24</t>
  </si>
  <si>
    <t>CLPE 5 7/8 10/30/21</t>
  </si>
  <si>
    <t>LTP18OCT15</t>
  </si>
  <si>
    <t>PERU 7.84 08/12/24</t>
  </si>
  <si>
    <t>SB12FEB54</t>
  </si>
  <si>
    <t>TITINRCON1</t>
  </si>
  <si>
    <t>USP82290AG51</t>
  </si>
  <si>
    <t>US912828WJ58</t>
  </si>
  <si>
    <t>USP9451YAC77</t>
  </si>
  <si>
    <t>PEP16940Q026</t>
  </si>
  <si>
    <t>PEP01000T137</t>
  </si>
  <si>
    <t>USP78024AB57</t>
  </si>
  <si>
    <t>PEP01000C4W4</t>
  </si>
  <si>
    <t>PEP01000C4T0</t>
  </si>
  <si>
    <t>CVL80070S209</t>
  </si>
  <si>
    <t>25008811401A</t>
  </si>
  <si>
    <t>BRIPL4BC1A</t>
  </si>
  <si>
    <t>GBMCREBP - Mexican Equities</t>
  </si>
  <si>
    <t>EMLC US - EM Local Currency ETF</t>
  </si>
  <si>
    <t>21015121402U</t>
  </si>
  <si>
    <t>21015120301U</t>
  </si>
  <si>
    <t>2500022JCJ27</t>
  </si>
  <si>
    <t>640001114L14</t>
  </si>
  <si>
    <t>INTSE2BS2U</t>
  </si>
  <si>
    <t>INTSE0BS1U</t>
  </si>
  <si>
    <t>BCP 2 3/4 01/09/2018</t>
  </si>
  <si>
    <t>CD14JUL14</t>
  </si>
  <si>
    <t>22201111401A</t>
  </si>
  <si>
    <t>ALICO3BC1A</t>
  </si>
  <si>
    <t>OT</t>
  </si>
  <si>
    <t>2221192QAA24</t>
  </si>
  <si>
    <t>CONGLO6 08/3</t>
  </si>
  <si>
    <t>FWD</t>
  </si>
  <si>
    <t>25008711407A</t>
  </si>
  <si>
    <t>BFAL1BC7A</t>
  </si>
  <si>
    <t>Compass - RF Local</t>
  </si>
  <si>
    <t>SCCO 40</t>
  </si>
  <si>
    <t>5373382ACOA3</t>
  </si>
  <si>
    <t>APOLCRED</t>
  </si>
  <si>
    <t>5111152FCRET</t>
  </si>
  <si>
    <t>5270172E8744</t>
  </si>
  <si>
    <t>FARO CAP RET</t>
  </si>
  <si>
    <t>IWD - Russel 1000 Value</t>
  </si>
  <si>
    <t>ECH US - Chile</t>
  </si>
  <si>
    <t>5271112FRANC</t>
  </si>
  <si>
    <t>EWQ US - France</t>
  </si>
  <si>
    <t>5271112EPOLO</t>
  </si>
  <si>
    <t>EPOL US - Polonia</t>
  </si>
  <si>
    <t>5271112SINGA</t>
  </si>
  <si>
    <t>EWS US - Singapour</t>
  </si>
  <si>
    <t>IEZ US - US Oil Equipment &amp; Services</t>
  </si>
  <si>
    <t>VTV - Varguard Value</t>
  </si>
  <si>
    <t>INVPGCC LX - Invesco Greater China</t>
  </si>
  <si>
    <t>SBCEHKI LX - UBS China Opportunities</t>
  </si>
  <si>
    <t>1251812EAL41</t>
  </si>
  <si>
    <t>USG6710EAL41</t>
  </si>
  <si>
    <t>ODBR 7 1/8 06/26/42</t>
  </si>
  <si>
    <t>1250242TAH68</t>
  </si>
  <si>
    <t>1250242TAK97</t>
  </si>
  <si>
    <t>US91911TAH68</t>
  </si>
  <si>
    <t>US91911TAK97</t>
  </si>
  <si>
    <t>VALEBZ 6 7/8 11/21/36</t>
  </si>
  <si>
    <t>VALEBZ 6 7/8 11/10/39</t>
  </si>
  <si>
    <t>12509428AB56</t>
  </si>
  <si>
    <t>US279158AB56</t>
  </si>
  <si>
    <t>ECOPET 7 5/8 07/23/19</t>
  </si>
  <si>
    <t>0840052QBB32</t>
  </si>
  <si>
    <t>US91086QBB32</t>
  </si>
  <si>
    <t>MEX 4 3/4 03/08/44</t>
  </si>
  <si>
    <t>0840052QAZ19</t>
  </si>
  <si>
    <t>PEP21400M056</t>
  </si>
  <si>
    <t>PEP14300M149</t>
  </si>
  <si>
    <t>63008811401A</t>
  </si>
  <si>
    <t>PEP14300Q546</t>
  </si>
  <si>
    <t>BRIPL4CD1A</t>
  </si>
  <si>
    <t>PEP14150M072</t>
  </si>
  <si>
    <t>041000113J15</t>
  </si>
  <si>
    <t>PEP01000T210</t>
  </si>
  <si>
    <t>LTP13JUN15</t>
  </si>
  <si>
    <t>041000114F15</t>
  </si>
  <si>
    <t>PEP01000T178</t>
  </si>
  <si>
    <t>LTP14FEB15</t>
  </si>
  <si>
    <t>USP3773QAA24</t>
  </si>
  <si>
    <t>CONGLO 6 08/30/34</t>
  </si>
  <si>
    <t>5111141KFIIP</t>
  </si>
  <si>
    <t>KANDEOII</t>
  </si>
  <si>
    <t>08400425CU73</t>
  </si>
  <si>
    <t>22201111502A</t>
  </si>
  <si>
    <t>COLOM 5 06/1</t>
  </si>
  <si>
    <t>ALICO3BC2A</t>
  </si>
  <si>
    <t>25008611505A</t>
  </si>
  <si>
    <t>COFI4DBC5A</t>
  </si>
  <si>
    <t>25003511503A</t>
  </si>
  <si>
    <t>BFIN3BC3A</t>
  </si>
  <si>
    <t>TEST</t>
  </si>
  <si>
    <t>US195325CU73</t>
  </si>
  <si>
    <t>PEP13000M104</t>
  </si>
  <si>
    <t>PEP11100M286</t>
  </si>
  <si>
    <t>222121371023</t>
  </si>
  <si>
    <t>GYMFV</t>
  </si>
  <si>
    <t>LQDE LN - iShares Corporate Bonds UCITS</t>
  </si>
  <si>
    <t>222116304874</t>
  </si>
  <si>
    <t>22212011501A</t>
  </si>
  <si>
    <t>22212011502A</t>
  </si>
  <si>
    <t>XS1144471023</t>
  </si>
  <si>
    <t>GYMFRS 4 3/4 11/25/39</t>
  </si>
  <si>
    <t>XS1084504874</t>
  </si>
  <si>
    <t>PEP73720M013</t>
  </si>
  <si>
    <t>ICCIN1BC1A</t>
  </si>
  <si>
    <t>PEP73720M021</t>
  </si>
  <si>
    <t>ICCIN1BC2A</t>
  </si>
  <si>
    <t>5271112MALAS</t>
  </si>
  <si>
    <t>EWM US - Malasya</t>
  </si>
  <si>
    <t>1550232WAC66</t>
  </si>
  <si>
    <t>08400020RH32</t>
  </si>
  <si>
    <t>041000114M15</t>
  </si>
  <si>
    <t>BANBRA 9 1/4 10/29/2049</t>
  </si>
  <si>
    <t>T 3 1/8 08/15/44</t>
  </si>
  <si>
    <t>LTP14MAR15</t>
  </si>
  <si>
    <t>25517212A018</t>
  </si>
  <si>
    <t>5270252F8013</t>
  </si>
  <si>
    <t>INT 7.65625%</t>
  </si>
  <si>
    <t>ABGLEM</t>
  </si>
  <si>
    <t>BRK/A US</t>
  </si>
  <si>
    <t>22202111503A</t>
  </si>
  <si>
    <t>22202111504A</t>
  </si>
  <si>
    <t>GLOR1BC3A</t>
  </si>
  <si>
    <t>GLOR1BC4A</t>
  </si>
  <si>
    <t>PEP36100M139</t>
  </si>
  <si>
    <t>PEP36100M147</t>
  </si>
  <si>
    <t>INTERCORP 7 3/4</t>
  </si>
  <si>
    <t>08400028G385</t>
  </si>
  <si>
    <t>UST 11/15/24</t>
  </si>
  <si>
    <t>TWD</t>
  </si>
  <si>
    <t>T 2 1/4 11/15/24</t>
  </si>
  <si>
    <t>ABESOIA - EM Debt</t>
  </si>
  <si>
    <t>770001105M15</t>
  </si>
  <si>
    <t>CD15MAR15</t>
  </si>
  <si>
    <t>5111011CCINM</t>
  </si>
  <si>
    <t>CCINM</t>
  </si>
  <si>
    <t>5270082F1215</t>
  </si>
  <si>
    <t>SBCEHKI</t>
  </si>
  <si>
    <t>HKD</t>
  </si>
  <si>
    <t>5271112E6871</t>
  </si>
  <si>
    <t>EWH US - MSCI Hong Kong</t>
  </si>
  <si>
    <t>041000118A15</t>
  </si>
  <si>
    <t>PEP01000T194</t>
  </si>
  <si>
    <t>LTP18ABR15</t>
  </si>
  <si>
    <t>431000112G31</t>
  </si>
  <si>
    <t>US715638BE14</t>
  </si>
  <si>
    <t>PERU 6.95 08/12/31</t>
  </si>
  <si>
    <t>431000112G37</t>
  </si>
  <si>
    <t>USP87324BE10</t>
  </si>
  <si>
    <t>PERU 6.9 08/12/37</t>
  </si>
  <si>
    <t>5272872EW851</t>
  </si>
  <si>
    <t>DXJ US</t>
  </si>
  <si>
    <t>DXJ</t>
  </si>
  <si>
    <t>SOBAGO31 GDN</t>
  </si>
  <si>
    <t>5271112E8257</t>
  </si>
  <si>
    <t>ACWI US</t>
  </si>
  <si>
    <t>094104130111</t>
  </si>
  <si>
    <t>Cabei</t>
  </si>
  <si>
    <t>EUFN US - Europe Financials</t>
  </si>
  <si>
    <t>Allianz Global Investors</t>
  </si>
  <si>
    <t>CONCENT GR - Allianz Germany</t>
  </si>
  <si>
    <t>1252172VAJ44</t>
  </si>
  <si>
    <t>SCCO 5 7/8 0</t>
  </si>
  <si>
    <t>US84265VAJ44</t>
  </si>
  <si>
    <t>JBSGERC LX - German Value</t>
  </si>
  <si>
    <t>63004911402A</t>
  </si>
  <si>
    <t>63010511403U</t>
  </si>
  <si>
    <t>63010511504A</t>
  </si>
  <si>
    <t>63010511504B</t>
  </si>
  <si>
    <t>63003811401B</t>
  </si>
  <si>
    <t>25009911403A</t>
  </si>
  <si>
    <t>041000127L15</t>
  </si>
  <si>
    <t>GNB1CD2A</t>
  </si>
  <si>
    <t>FINUN1CD3U</t>
  </si>
  <si>
    <t>FINUN1CD4A</t>
  </si>
  <si>
    <t>FINUN1CD4B</t>
  </si>
  <si>
    <t>BIF3CD1B</t>
  </si>
  <si>
    <t>EDYFI3BC3A</t>
  </si>
  <si>
    <t>LTP27JUL15</t>
  </si>
  <si>
    <t>25008811501B</t>
  </si>
  <si>
    <t>BRIPL4BC1B</t>
  </si>
  <si>
    <t>4911182HMCHY</t>
  </si>
  <si>
    <t>08400020RK60</t>
  </si>
  <si>
    <t>22203111501A</t>
  </si>
  <si>
    <t>YURA4BC1A</t>
  </si>
  <si>
    <t>FDO HMC</t>
  </si>
  <si>
    <t>US912810RK60</t>
  </si>
  <si>
    <t>PEP58501M057</t>
  </si>
  <si>
    <t>5272872EX701</t>
  </si>
  <si>
    <t>HEDJ US</t>
  </si>
  <si>
    <t>HEDJ US - Europe</t>
  </si>
  <si>
    <t>21000911501A</t>
  </si>
  <si>
    <t>SCOTI1BS1A</t>
  </si>
  <si>
    <t>INDIA ETF</t>
  </si>
  <si>
    <t>DJ Transportation Average</t>
  </si>
  <si>
    <t>PARJSCI LX - Japan Small Cap</t>
  </si>
  <si>
    <t>08400020RM27</t>
  </si>
  <si>
    <t>T 3 05/15/45</t>
  </si>
  <si>
    <t>3743332FINF2</t>
  </si>
  <si>
    <t>ALICORI1</t>
  </si>
  <si>
    <t>ALICORP</t>
  </si>
  <si>
    <t>IYH US - US Healthcare</t>
  </si>
  <si>
    <t>1558212TAN92</t>
  </si>
  <si>
    <t>BANGAN 4 7/8 04/21/25</t>
  </si>
  <si>
    <t>22203111502A</t>
  </si>
  <si>
    <t>YURA4BC2A</t>
  </si>
  <si>
    <t>63003811501C</t>
  </si>
  <si>
    <t>25000911509C</t>
  </si>
  <si>
    <t>PEP14000M202</t>
  </si>
  <si>
    <t>SCOTI2BC9C</t>
  </si>
  <si>
    <t>63008611503A</t>
  </si>
  <si>
    <t>PEP11100Q014</t>
  </si>
  <si>
    <t>COFI2DCD3A</t>
  </si>
  <si>
    <t>431000112G26</t>
  </si>
  <si>
    <t>US715638AY86</t>
  </si>
  <si>
    <t>PERU 8.2 08/12/26</t>
  </si>
  <si>
    <t>2702042TRSU1</t>
  </si>
  <si>
    <t>2702042TRSU2</t>
  </si>
  <si>
    <t>2743342RDOR1</t>
  </si>
  <si>
    <t>CVL140000015</t>
  </si>
  <si>
    <t>PEP80200F243</t>
  </si>
  <si>
    <t>SCO1TRYT1A</t>
  </si>
  <si>
    <t>SCO1TRYT2A</t>
  </si>
  <si>
    <t>PEP80200F250</t>
  </si>
  <si>
    <t>XS1198024827</t>
  </si>
  <si>
    <t>REDOPE 5 7/8 10/12/31</t>
  </si>
  <si>
    <t>Fideicomiso 2</t>
  </si>
  <si>
    <t>5111181FDVI1</t>
  </si>
  <si>
    <t>FODEVI</t>
  </si>
  <si>
    <t>2500862GAK53</t>
  </si>
  <si>
    <t>2500862GAL37</t>
  </si>
  <si>
    <t>COFIDE4 3/4</t>
  </si>
  <si>
    <t>COFIDE3 1/4</t>
  </si>
  <si>
    <t>5273862FW849</t>
  </si>
  <si>
    <t>5270172E2742</t>
  </si>
  <si>
    <t>5270432F1588</t>
  </si>
  <si>
    <t>VT US</t>
  </si>
  <si>
    <t>AXUHYIU LX</t>
  </si>
  <si>
    <t>22203011517A</t>
  </si>
  <si>
    <t>EDEL5BC17A</t>
  </si>
  <si>
    <t>5270194SCEUR</t>
  </si>
  <si>
    <t xml:space="preserve">SCHEUR LX - Schroders Select </t>
  </si>
  <si>
    <t>LU0995121646</t>
  </si>
  <si>
    <t>LU0211118053</t>
  </si>
  <si>
    <t>IE00B3RW8498</t>
  </si>
  <si>
    <t>NUSHYIU - Nomura High Yield</t>
  </si>
  <si>
    <t>08400020RJ97</t>
  </si>
  <si>
    <t>08400028H292</t>
  </si>
  <si>
    <t>US912810RJ97</t>
  </si>
  <si>
    <t>US912828H292</t>
  </si>
  <si>
    <t>T 3 11/15/44</t>
  </si>
  <si>
    <t>T 0 5/8 12/31/16</t>
  </si>
  <si>
    <t>25004811501A</t>
  </si>
  <si>
    <t>4911141MIND1</t>
  </si>
  <si>
    <t>MIBAN4BC1A</t>
  </si>
  <si>
    <t>MINFR</t>
  </si>
  <si>
    <t>22212211501U</t>
  </si>
  <si>
    <t>NORVI1BC1U</t>
  </si>
  <si>
    <t>22212211502U</t>
  </si>
  <si>
    <t>NORVI1BC2U</t>
  </si>
  <si>
    <t>22212311501A</t>
  </si>
  <si>
    <t>FALAB1BC1A</t>
  </si>
  <si>
    <t>2551722XAB03</t>
  </si>
  <si>
    <t>PEP13300M140</t>
  </si>
  <si>
    <t>5270802F9801</t>
  </si>
  <si>
    <t>2702011INSC2</t>
  </si>
  <si>
    <t>INNSCH2E1U</t>
  </si>
  <si>
    <t>DFSTX - DFA US Small Caps</t>
  </si>
  <si>
    <t>52BRAF2BRADF</t>
  </si>
  <si>
    <t>MERDUD2 LX - Asian Dragon Fund</t>
  </si>
  <si>
    <t>FIDLIBI - Iberia Fund</t>
  </si>
  <si>
    <t>TDNKEA LN - UK Equity Income Fund</t>
  </si>
  <si>
    <t>5270412CONVE</t>
  </si>
  <si>
    <t>DWSCNE2 LX - Global Convertibles Fund</t>
  </si>
  <si>
    <t>22202111505A</t>
  </si>
  <si>
    <t>PEP36100M154</t>
  </si>
  <si>
    <t>GLOR1BC5A</t>
  </si>
  <si>
    <t>2743352L2ML1</t>
  </si>
  <si>
    <t>USG54897AA45</t>
  </si>
  <si>
    <t>LIMAMT 5 7/8 07/05/2034</t>
  </si>
  <si>
    <t>08400020RN00</t>
  </si>
  <si>
    <t>PFIFGEI LX - Global EM Debt</t>
  </si>
  <si>
    <t>01100028BU55</t>
  </si>
  <si>
    <t>PERU 2027</t>
  </si>
  <si>
    <t>22200911502A</t>
  </si>
  <si>
    <t>5372842LCP8F</t>
  </si>
  <si>
    <t>LEXCAPPARTVIII</t>
  </si>
  <si>
    <t>US912810RN00</t>
  </si>
  <si>
    <t>US TREASURY 08/15/45</t>
  </si>
  <si>
    <t>PEP70252M275</t>
  </si>
  <si>
    <t>CVL800703P16</t>
  </si>
  <si>
    <t>5373852ASSIV</t>
  </si>
  <si>
    <t>Ares SS</t>
  </si>
  <si>
    <t>08400028J272</t>
  </si>
  <si>
    <t>63003811501D</t>
  </si>
  <si>
    <t>20002221503U</t>
  </si>
  <si>
    <t>63010611503A</t>
  </si>
  <si>
    <t>63008611504A</t>
  </si>
  <si>
    <t>T 2 1/2 02/15/25</t>
  </si>
  <si>
    <t>US912828J272</t>
  </si>
  <si>
    <t>BIF3CD1D</t>
  </si>
  <si>
    <t>PEP12100Q054</t>
  </si>
  <si>
    <t>SAN2BA3V</t>
  </si>
  <si>
    <t>PEP13100K031</t>
  </si>
  <si>
    <t>FCONF1CD3A</t>
  </si>
  <si>
    <t>PEP16940Q034</t>
  </si>
  <si>
    <t>PEP11100V022</t>
  </si>
  <si>
    <t>COFI2DCP4A</t>
  </si>
  <si>
    <t>PERU 5 5/8 11/18/27</t>
  </si>
  <si>
    <t>US715638BU55</t>
  </si>
  <si>
    <t>5270254F7343</t>
  </si>
  <si>
    <t>5373892AESS3</t>
  </si>
  <si>
    <t>Avenue III</t>
  </si>
  <si>
    <t>5270232F9801</t>
  </si>
  <si>
    <t>ABEEHIA LX - Euro High Yield</t>
  </si>
  <si>
    <t>22212411501A</t>
  </si>
  <si>
    <t>COSAP1BC1A</t>
  </si>
  <si>
    <t>5270732EMR08</t>
  </si>
  <si>
    <t>5373592OPF6F</t>
  </si>
  <si>
    <t>Oaktree III</t>
  </si>
  <si>
    <t>RGCCGED LX - Consumer Trend</t>
  </si>
  <si>
    <t>INGEEQX LX - Emerging Europe</t>
  </si>
  <si>
    <t>5270224EMEUR</t>
  </si>
  <si>
    <t>4A2083600001</t>
  </si>
  <si>
    <t>5273874F8985</t>
  </si>
  <si>
    <t>011000481708</t>
  </si>
  <si>
    <t>PARVIND - PARVEST Best Select Asia Ex Japan</t>
  </si>
  <si>
    <t>LU0823397798</t>
  </si>
  <si>
    <t>HOCN LN</t>
  </si>
  <si>
    <t>5273956E5VV1</t>
  </si>
  <si>
    <t>VEUR LN</t>
  </si>
  <si>
    <t>5273952EXRP0</t>
  </si>
  <si>
    <t>5270192SCIND</t>
  </si>
  <si>
    <t>SISINCA LX</t>
  </si>
  <si>
    <t>08400028XB14</t>
  </si>
  <si>
    <t>T 2 1/4 05/15/2025</t>
  </si>
  <si>
    <t>5270464ASEXJ</t>
  </si>
  <si>
    <t>PERU 2 3/4  01/30/26</t>
  </si>
  <si>
    <t>DPZ_GBP</t>
  </si>
  <si>
    <t>DONGBPD360TV</t>
  </si>
  <si>
    <t>5273952EPGT3</t>
  </si>
  <si>
    <t>XRT - Retail</t>
  </si>
  <si>
    <t>KRE - Reg Bank</t>
  </si>
  <si>
    <t>XOP - SPDR Oil Gas</t>
  </si>
  <si>
    <t>DXGE - Alemania</t>
  </si>
  <si>
    <t>FIDLEMI LX - Emerging Markets</t>
  </si>
  <si>
    <t>63008811501C</t>
  </si>
  <si>
    <t>BRIPL4CD1C</t>
  </si>
  <si>
    <t>63010511501A</t>
  </si>
  <si>
    <t>FINUN2CD1A</t>
  </si>
  <si>
    <t>SSEMX US - State Street Emergin</t>
  </si>
  <si>
    <t>ZODMUAA LX - Invesco Floating Rates</t>
  </si>
  <si>
    <t>ORG</t>
  </si>
  <si>
    <t>REAL</t>
  </si>
  <si>
    <t>C</t>
  </si>
  <si>
    <t>F</t>
  </si>
  <si>
    <t>C_F</t>
  </si>
  <si>
    <t>IN-F1</t>
  </si>
  <si>
    <t>IN-F2</t>
  </si>
  <si>
    <t>IN-F3</t>
  </si>
  <si>
    <t>TCK US</t>
  </si>
  <si>
    <t>BBD US</t>
  </si>
  <si>
    <t>VALE US</t>
  </si>
  <si>
    <t>CNCO US</t>
  </si>
  <si>
    <t>EWZ US</t>
  </si>
  <si>
    <t xml:space="preserve">VT US </t>
  </si>
  <si>
    <t>ABEEHIA LX</t>
  </si>
  <si>
    <t>HEDJ</t>
  </si>
  <si>
    <t>MIJFX US</t>
  </si>
  <si>
    <t>MIKOX US</t>
  </si>
  <si>
    <t>TEMKIAC</t>
  </si>
  <si>
    <t>EWU US</t>
  </si>
  <si>
    <t>EWH US</t>
  </si>
  <si>
    <t>5273972E0974</t>
  </si>
  <si>
    <t>5273972E3540</t>
  </si>
  <si>
    <t>4911181HMCSY</t>
  </si>
  <si>
    <t>W Capital FODEVI</t>
  </si>
  <si>
    <t>5270734EQG56</t>
  </si>
  <si>
    <t>22212521501A</t>
  </si>
  <si>
    <t>JPLAZ1BC1A</t>
  </si>
  <si>
    <t>12509428AL39</t>
  </si>
  <si>
    <t>ECOPET 5.325 01/06/2026</t>
  </si>
  <si>
    <t>63008611504B</t>
  </si>
  <si>
    <t>COFI2DCP4B</t>
  </si>
  <si>
    <t>FFIBERY LX - Iberia Funds</t>
  </si>
  <si>
    <t>5270942F5733</t>
  </si>
  <si>
    <t>5273976E9477</t>
  </si>
  <si>
    <t>XD5E LN</t>
  </si>
  <si>
    <t>21003521503U</t>
  </si>
  <si>
    <t>BFIN2PP3E</t>
  </si>
  <si>
    <t>XHB US -Homebuilders ETF</t>
  </si>
  <si>
    <t>PREURIC LX - Europe Small Cap</t>
  </si>
  <si>
    <t>15511128LAH50</t>
  </si>
  <si>
    <t>US05968LAH50</t>
  </si>
  <si>
    <t>BCOLO 5 1/8 09/11/2022</t>
  </si>
  <si>
    <t>PEP73140M014</t>
  </si>
  <si>
    <t>US912828XB14</t>
  </si>
  <si>
    <t>PEP14300Q561</t>
  </si>
  <si>
    <t>PEP16870Q074</t>
  </si>
  <si>
    <t>US279158AL39</t>
  </si>
  <si>
    <t>PEP11100V030</t>
  </si>
  <si>
    <t>PEP71320M014</t>
  </si>
  <si>
    <t>041000104Y16</t>
  </si>
  <si>
    <t>PEP01000T343</t>
  </si>
  <si>
    <t>LTP04MAY16</t>
  </si>
  <si>
    <t>SOB12FEB40</t>
  </si>
  <si>
    <t>5270474F8219</t>
  </si>
  <si>
    <t>ROBASIL LX - Robeco Asian Stars</t>
  </si>
  <si>
    <t>GAMCIEA ID - Continental Europe</t>
  </si>
  <si>
    <t>WMPUSEA LX - US Research</t>
  </si>
  <si>
    <t>INGCNGI LX - NN L Consumer Goods</t>
  </si>
  <si>
    <t>5270222GCONS</t>
  </si>
  <si>
    <t>XMJD LN - MSCI Japan UCIT ETF</t>
  </si>
  <si>
    <t>XMUJ LN - MSCI Japan UCIT ETF</t>
  </si>
  <si>
    <t>CEU LN - Ishares MSCI EMU UCITS ETF</t>
  </si>
  <si>
    <t>HEWJ - Japan Hedged</t>
  </si>
  <si>
    <t>1250342JAK62</t>
  </si>
  <si>
    <t>USP2205JAK62</t>
  </si>
  <si>
    <t>CENSUD 5.15 12/02/25</t>
  </si>
  <si>
    <t>27020230F042</t>
  </si>
  <si>
    <t>CVL80050F042</t>
  </si>
  <si>
    <t>BTCRE2P4U</t>
  </si>
  <si>
    <t>GSUSFBA LX Equity - US Investment Grade</t>
  </si>
  <si>
    <t>640001109F17</t>
  </si>
  <si>
    <t>CD09FEB17</t>
  </si>
  <si>
    <t>FLEESGD LX - Europe Strategic Growth</t>
  </si>
  <si>
    <t>USP3713LAA63</t>
  </si>
  <si>
    <t>ELMTIA 5 1/2 01/15/25</t>
  </si>
  <si>
    <t>22201111604A</t>
  </si>
  <si>
    <t>ALICO3BC4A</t>
  </si>
  <si>
    <t>63010511602A</t>
  </si>
  <si>
    <t>FINUN3CD2A</t>
  </si>
  <si>
    <t>52INVE2GLHIC</t>
  </si>
  <si>
    <t>INVSBCA ID - Invesco Global High Income</t>
  </si>
  <si>
    <t>22201111603A</t>
  </si>
  <si>
    <t>PEP21400M072</t>
  </si>
  <si>
    <t>ALICO3BC3A</t>
  </si>
  <si>
    <t>PEP21400M080</t>
  </si>
  <si>
    <t>25210511601A</t>
  </si>
  <si>
    <t>MIVIVI 6 2/3 04/08/19</t>
  </si>
  <si>
    <t>5270252F6294</t>
  </si>
  <si>
    <t>EDMINVE SM - Inversión España</t>
  </si>
  <si>
    <t>SANSMOA LX - Santander Moderate OECD</t>
  </si>
  <si>
    <t>15529926AB25</t>
  </si>
  <si>
    <t>5271112E7457</t>
  </si>
  <si>
    <t>SHY US</t>
  </si>
  <si>
    <t>5270652EF106</t>
  </si>
  <si>
    <t>5270652EF825</t>
  </si>
  <si>
    <t>5270434F2486</t>
  </si>
  <si>
    <t>AXWESFI LX</t>
  </si>
  <si>
    <t>GDX US</t>
  </si>
  <si>
    <t>MLEMUD2 LX - Emerging Market</t>
  </si>
  <si>
    <t>INVPGLC LX - Invesco Global Leisure</t>
  </si>
  <si>
    <t>0840052QBE70</t>
  </si>
  <si>
    <t>MEX 5.55 01/21/45</t>
  </si>
  <si>
    <t>US91086QBE70</t>
  </si>
  <si>
    <t>21004811601A</t>
  </si>
  <si>
    <t>FMK US - US Large Cap</t>
  </si>
  <si>
    <t>MORITBZ LX - Europe High Yield</t>
  </si>
  <si>
    <t>52MSIM4EURHY</t>
  </si>
  <si>
    <t>USG42036AB25</t>
  </si>
  <si>
    <t>GRUPOS 5.5 04/29/26</t>
  </si>
  <si>
    <t>08400528BA89</t>
  </si>
  <si>
    <t>08400528AY44</t>
  </si>
  <si>
    <t>08400528BX15</t>
  </si>
  <si>
    <t>08400528BD97</t>
  </si>
  <si>
    <t>US91087BAA89</t>
  </si>
  <si>
    <t>US91086QAY44</t>
  </si>
  <si>
    <t>US91086QBC15</t>
  </si>
  <si>
    <t>US91086QBD97</t>
  </si>
  <si>
    <t>MEX 3.6 01/30/25</t>
  </si>
  <si>
    <t>MEX 5 1/8 01/15/20</t>
  </si>
  <si>
    <t>MEX 4 10/02/23</t>
  </si>
  <si>
    <t>MEX 3 1/2 01/21/21</t>
  </si>
  <si>
    <t>0840052QBF46</t>
  </si>
  <si>
    <t>US91086QBF46</t>
  </si>
  <si>
    <t>MEX 4.6 01/23/46</t>
  </si>
  <si>
    <t>63008811501D</t>
  </si>
  <si>
    <t>PEP14300Q579</t>
  </si>
  <si>
    <t>BRIPL4CD1D</t>
  </si>
  <si>
    <t>0840059000P2</t>
  </si>
  <si>
    <t>MIBAN2BS1A</t>
  </si>
  <si>
    <t>MBONO 7 3/4 05/29/31</t>
  </si>
  <si>
    <t>OTROS</t>
  </si>
  <si>
    <t>5271112CANAD</t>
  </si>
  <si>
    <t>EWC US - Canada</t>
  </si>
  <si>
    <t>FOLESCI LX - US Small Cap</t>
  </si>
  <si>
    <t>63010611404B</t>
  </si>
  <si>
    <t>63010511401A</t>
  </si>
  <si>
    <t>PEP16940Q059</t>
  </si>
  <si>
    <t>PEP16870Q082</t>
  </si>
  <si>
    <t>FCONF1CD4B</t>
  </si>
  <si>
    <t>FINUN3CD1A</t>
  </si>
  <si>
    <t>2220882KAB37</t>
  </si>
  <si>
    <t>PEP16880M015</t>
  </si>
  <si>
    <t>KALLPA 4 7/8 05/24/26</t>
  </si>
  <si>
    <t>22212311603A</t>
  </si>
  <si>
    <t>FALAB1BC3A</t>
  </si>
  <si>
    <t>PEP74100M025</t>
  </si>
  <si>
    <t>USP6040KAB37</t>
  </si>
  <si>
    <t>22230411009A</t>
  </si>
  <si>
    <t>22230411111B</t>
  </si>
  <si>
    <t>22230411011A</t>
  </si>
  <si>
    <t>22230411009B</t>
  </si>
  <si>
    <t>ATEL2BC11A</t>
  </si>
  <si>
    <t>ATEL2BC9B</t>
  </si>
  <si>
    <t>25004811601B</t>
  </si>
  <si>
    <t>MIBAN4BC1B</t>
  </si>
  <si>
    <t>22230411611A</t>
  </si>
  <si>
    <t>PEP13300M157</t>
  </si>
  <si>
    <t>TDP6BC11A</t>
  </si>
  <si>
    <t>TDP4PC3A</t>
  </si>
  <si>
    <t>PEP70500M715</t>
  </si>
  <si>
    <t>PEP70500VW24</t>
  </si>
  <si>
    <t>22206111601A</t>
  </si>
  <si>
    <t>DEHYCFC LX - Europe High Yield</t>
  </si>
  <si>
    <t>5273974EURHY</t>
  </si>
  <si>
    <t>GSEMKDI LX Equity - Emerging Debt</t>
  </si>
  <si>
    <t>52GLDS2GEMDB</t>
  </si>
  <si>
    <t>AXWESFI LX - Europe Small Cap</t>
  </si>
  <si>
    <t>MX0MGO000P2</t>
  </si>
  <si>
    <t>08400623BN78</t>
  </si>
  <si>
    <t>08400623BP27</t>
  </si>
  <si>
    <t>08400623BW77</t>
  </si>
  <si>
    <t>US168863BN78</t>
  </si>
  <si>
    <t>US168863BP27</t>
  </si>
  <si>
    <t>US168863BW77</t>
  </si>
  <si>
    <t>CHILE 2 1/4 10/30/22</t>
  </si>
  <si>
    <t>CHILE 3 5/8 10/30/42</t>
  </si>
  <si>
    <t>CHILE 3 1/8 03/27/25</t>
  </si>
  <si>
    <t>ATEL2BC9A</t>
  </si>
  <si>
    <t>ATEL2BC11B</t>
  </si>
  <si>
    <t>08400028K742</t>
  </si>
  <si>
    <t>US912828K742</t>
  </si>
  <si>
    <t>T 2 15/08/2025</t>
  </si>
  <si>
    <t>ENGIE3BC1A</t>
  </si>
  <si>
    <t>PEP70210M083</t>
  </si>
  <si>
    <t>25001111602A</t>
  </si>
  <si>
    <t>PEP11600M236</t>
  </si>
  <si>
    <t>BCOCPE 6 9/32 06/30/21</t>
  </si>
  <si>
    <t>22203011620A</t>
  </si>
  <si>
    <t>EDEL5BC20A</t>
  </si>
  <si>
    <t>22203011301B</t>
  </si>
  <si>
    <t>EDEL5BC1B</t>
  </si>
  <si>
    <t>PEP70101M563</t>
  </si>
  <si>
    <t>25210511604A</t>
  </si>
  <si>
    <t>FMV1BC4A</t>
  </si>
  <si>
    <t>22200911604A</t>
  </si>
  <si>
    <t>LUSUR3BC4A</t>
  </si>
  <si>
    <t>PUT</t>
  </si>
  <si>
    <t>OPC</t>
  </si>
  <si>
    <t>PEP70252M283</t>
  </si>
  <si>
    <t>PEP70101M662</t>
  </si>
  <si>
    <t>PEP16880M023</t>
  </si>
  <si>
    <t>22212311603B</t>
  </si>
  <si>
    <t>FALAB1BC3B</t>
  </si>
  <si>
    <t>22212511603A</t>
  </si>
  <si>
    <t>JPLAZ1BC3A</t>
  </si>
  <si>
    <t>5271112EG103</t>
  </si>
  <si>
    <t>IEMG US</t>
  </si>
  <si>
    <t>3350222V1035</t>
  </si>
  <si>
    <t>3351632F1049</t>
  </si>
  <si>
    <t>345205941019</t>
  </si>
  <si>
    <t>3457848CNOR3</t>
  </si>
  <si>
    <t>ENIA US</t>
  </si>
  <si>
    <t>CIEL3 BZ</t>
  </si>
  <si>
    <t>GMEXICOB MM</t>
  </si>
  <si>
    <t>ABEV US</t>
  </si>
  <si>
    <t>US92204A8760</t>
  </si>
  <si>
    <t>US92204A7028</t>
  </si>
  <si>
    <t>VPU US - Vanguard Utilities</t>
  </si>
  <si>
    <t>VGT US - Vanguard Information Technology</t>
  </si>
  <si>
    <t>LU0129463179</t>
  </si>
  <si>
    <t>JPMUSVC LX- JPM US Value</t>
  </si>
  <si>
    <t>527040275426</t>
  </si>
  <si>
    <t>LU0132212944</t>
  </si>
  <si>
    <t>EFJAPIU LX - Pioneer Japanese Equity</t>
  </si>
  <si>
    <t>5270382PJAPE</t>
  </si>
  <si>
    <t>LU0852482198</t>
  </si>
  <si>
    <t>LU0840619489</t>
  </si>
  <si>
    <t>ALRRGWT LX - Allianz Euroland Equity Growth</t>
  </si>
  <si>
    <t>ALLGEQW LX - Allianz German Equity</t>
  </si>
  <si>
    <t>5270474ALLGR</t>
  </si>
  <si>
    <t>640001107S17</t>
  </si>
  <si>
    <t>CD07SET17</t>
  </si>
  <si>
    <t>PEP74100M033</t>
  </si>
  <si>
    <t>PEP71320M030</t>
  </si>
  <si>
    <t>640001127D16</t>
  </si>
  <si>
    <t>CD27DIC16</t>
  </si>
  <si>
    <t>US51817R1068</t>
  </si>
  <si>
    <t>US57636Q1040</t>
  </si>
  <si>
    <t>US05367G1004</t>
  </si>
  <si>
    <t>US7591EP1005</t>
  </si>
  <si>
    <t>US92210H1059</t>
  </si>
  <si>
    <t>US59001A1025</t>
  </si>
  <si>
    <t>LU0188167505</t>
  </si>
  <si>
    <t>US4642882819</t>
  </si>
  <si>
    <t>US2332038197</t>
  </si>
  <si>
    <t>US2332038270</t>
  </si>
  <si>
    <t>US4642868552</t>
  </si>
  <si>
    <t>LU0129464904</t>
  </si>
  <si>
    <t>US4642867646</t>
  </si>
  <si>
    <t>US5184391044</t>
  </si>
  <si>
    <t>DE0009789842</t>
  </si>
  <si>
    <t>LU0345777493</t>
  </si>
  <si>
    <t>LU0149084476</t>
  </si>
  <si>
    <t>LU0106243982</t>
  </si>
  <si>
    <t>GB0030810021</t>
  </si>
  <si>
    <t>US4642881829</t>
  </si>
  <si>
    <t>US4642887784</t>
  </si>
  <si>
    <t>US4642888105</t>
  </si>
  <si>
    <t>US81369Y2090</t>
  </si>
  <si>
    <t>US81369Y3080</t>
  </si>
  <si>
    <t>LU0187077309</t>
  </si>
  <si>
    <t>DE0008481821</t>
  </si>
  <si>
    <t>LU0325328531</t>
  </si>
  <si>
    <t>LU0127786860</t>
  </si>
  <si>
    <t>LU0119176310</t>
  </si>
  <si>
    <t>BRPDGRACNOR8</t>
  </si>
  <si>
    <t>US00507V1098</t>
  </si>
  <si>
    <t>US4642874733</t>
  </si>
  <si>
    <t>US4642875565</t>
  </si>
  <si>
    <t>US4642878619</t>
  </si>
  <si>
    <t>US4642888519</t>
  </si>
  <si>
    <t>US4642866655</t>
  </si>
  <si>
    <t>US4642882579</t>
  </si>
  <si>
    <t>US2332033719</t>
  </si>
  <si>
    <t>US2332034139</t>
  </si>
  <si>
    <t>US2332034212</t>
  </si>
  <si>
    <t>US81369Y8030</t>
  </si>
  <si>
    <t>US81369Y8865</t>
  </si>
  <si>
    <t>US9220428588</t>
  </si>
  <si>
    <t>US9229087690</t>
  </si>
  <si>
    <t>US92204A3068</t>
  </si>
  <si>
    <t>US9219088443</t>
  </si>
  <si>
    <t>US9229085389</t>
  </si>
  <si>
    <t>US9220427424</t>
  </si>
  <si>
    <t>US9220427754</t>
  </si>
  <si>
    <t>LU0114720955</t>
  </si>
  <si>
    <t>US5771307924</t>
  </si>
  <si>
    <t>US5771308260</t>
  </si>
  <si>
    <t>IE00B11YFJ18</t>
  </si>
  <si>
    <t>LU0110060430</t>
  </si>
  <si>
    <t>LU0190666064</t>
  </si>
  <si>
    <t>LU0162304561</t>
  </si>
  <si>
    <t>US4642872422</t>
  </si>
  <si>
    <t>LU0106259988</t>
  </si>
  <si>
    <t>GB00B4YXVT80</t>
  </si>
  <si>
    <t>LU0109981661</t>
  </si>
  <si>
    <t>LU0260871479</t>
  </si>
  <si>
    <t>US5771307767</t>
  </si>
  <si>
    <t>US5771308187</t>
  </si>
  <si>
    <t>US5771307684</t>
  </si>
  <si>
    <t>US5771258671</t>
  </si>
  <si>
    <t>US40053W1018</t>
  </si>
  <si>
    <t>LU0529383175</t>
  </si>
  <si>
    <t>MX52GB0W0043</t>
  </si>
  <si>
    <t>CVL790409F26</t>
  </si>
  <si>
    <t>US4642875987</t>
  </si>
  <si>
    <t>US4642866408</t>
  </si>
  <si>
    <t>US4642867075</t>
  </si>
  <si>
    <t>US46429B6065</t>
  </si>
  <si>
    <t>US4642888444</t>
  </si>
  <si>
    <t>US9229087443</t>
  </si>
  <si>
    <t>LU0067412154</t>
  </si>
  <si>
    <t>IE0032895942</t>
  </si>
  <si>
    <t>US0846701086</t>
  </si>
  <si>
    <t>LU0231480137</t>
  </si>
  <si>
    <t>US4642868719</t>
  </si>
  <si>
    <t>US97717W8516</t>
  </si>
  <si>
    <t>US4642891802</t>
  </si>
  <si>
    <t>LU0099390162</t>
  </si>
  <si>
    <t>US46429B5984</t>
  </si>
  <si>
    <t>US4642871929</t>
  </si>
  <si>
    <t>US4642875235</t>
  </si>
  <si>
    <t>LU0102000758</t>
  </si>
  <si>
    <t>US4642877629</t>
  </si>
  <si>
    <t>US2332038437</t>
  </si>
  <si>
    <t>LU0411709560</t>
  </si>
  <si>
    <t>LU0048581077</t>
  </si>
  <si>
    <t>GB0001448785</t>
  </si>
  <si>
    <t>LU0273179522</t>
  </si>
  <si>
    <t>LU0325327566</t>
  </si>
  <si>
    <t>LU0231473439</t>
  </si>
  <si>
    <t>LU0187079347</t>
  </si>
  <si>
    <t>IE00B3CTFW21</t>
  </si>
  <si>
    <t>LU0113311731</t>
  </si>
  <si>
    <t>LU0264410993</t>
  </si>
  <si>
    <t>US78464A7147</t>
  </si>
  <si>
    <t>US78464A6982</t>
  </si>
  <si>
    <t>US97717W4481</t>
  </si>
  <si>
    <t>LU0048575426</t>
  </si>
  <si>
    <t>US7849247892</t>
  </si>
  <si>
    <t>LU0258953479</t>
  </si>
  <si>
    <t>LU0100600369</t>
  </si>
  <si>
    <t>LU0346389850</t>
  </si>
  <si>
    <t>US78464A8889</t>
  </si>
  <si>
    <t>LU0212179997</t>
  </si>
  <si>
    <t>LU0963031652</t>
  </si>
  <si>
    <t>LU0050381036</t>
  </si>
  <si>
    <t>LU0242142494</t>
  </si>
  <si>
    <t>LU0274209740</t>
  </si>
  <si>
    <t>LU0927735406</t>
  </si>
  <si>
    <t>IE00B53QG562</t>
  </si>
  <si>
    <t>US46434V8862</t>
  </si>
  <si>
    <t>LU0234572708</t>
  </si>
  <si>
    <t>LU0129443577</t>
  </si>
  <si>
    <t>IE00B3D84101</t>
  </si>
  <si>
    <t>ES0168674036</t>
  </si>
  <si>
    <t>LU0781563928</t>
  </si>
  <si>
    <t>LU0297941386</t>
  </si>
  <si>
    <t>LU0100598878</t>
  </si>
  <si>
    <t>US33737M5085</t>
  </si>
  <si>
    <t>LU0360481153</t>
  </si>
  <si>
    <t>US4642865095</t>
  </si>
  <si>
    <t>LU0823411292</t>
  </si>
  <si>
    <t>US92189F1066</t>
  </si>
  <si>
    <t>LU0616840772</t>
  </si>
  <si>
    <t>LU0129914015</t>
  </si>
  <si>
    <t>LU0184624863</t>
  </si>
  <si>
    <t>QQQ US</t>
  </si>
  <si>
    <t>SPY US</t>
  </si>
  <si>
    <t>XLY US</t>
  </si>
  <si>
    <t>XLE US</t>
  </si>
  <si>
    <t>GLD US</t>
  </si>
  <si>
    <t>XLB US</t>
  </si>
  <si>
    <t>XLF US</t>
  </si>
  <si>
    <t>XLI US</t>
  </si>
  <si>
    <t>MEEMDUC ID</t>
  </si>
  <si>
    <t>MEDLCCU ID</t>
  </si>
  <si>
    <t>JBLEMBC LX</t>
  </si>
  <si>
    <t>PIOUSUI LX</t>
  </si>
  <si>
    <t>FORBLIC LX</t>
  </si>
  <si>
    <t>TEMEFIA LX</t>
  </si>
  <si>
    <t>TGTRFIA LX</t>
  </si>
  <si>
    <t>IAU US</t>
  </si>
  <si>
    <t>EEMV US</t>
  </si>
  <si>
    <t>EZU US</t>
  </si>
  <si>
    <t>EWW US</t>
  </si>
  <si>
    <t>FXI US</t>
  </si>
  <si>
    <t>IVV US</t>
  </si>
  <si>
    <t>EEM US</t>
  </si>
  <si>
    <t>IWM US</t>
  </si>
  <si>
    <t>EWJ US</t>
  </si>
  <si>
    <t>ITB US</t>
  </si>
  <si>
    <t>DFLVX US</t>
  </si>
  <si>
    <t>XLP US</t>
  </si>
  <si>
    <t>XLV US</t>
  </si>
  <si>
    <t>XLK US</t>
  </si>
  <si>
    <t>VTV US</t>
  </si>
  <si>
    <t>SBCEHKI LX</t>
  </si>
  <si>
    <t>NUSHYIU ID</t>
  </si>
  <si>
    <t>CSTNL US</t>
  </si>
  <si>
    <t>FFIBERY LX</t>
  </si>
  <si>
    <t>VFDEF US</t>
  </si>
  <si>
    <t>VNGDF US</t>
  </si>
  <si>
    <t>VNFGF US</t>
  </si>
  <si>
    <t>DBXRF US</t>
  </si>
  <si>
    <t>DXTRF US</t>
  </si>
  <si>
    <t>XMTIF US</t>
  </si>
  <si>
    <t>ALRRGWT LX</t>
  </si>
  <si>
    <t>560001115G16</t>
  </si>
  <si>
    <t>CDL15AGO16</t>
  </si>
  <si>
    <t>US4385161066</t>
  </si>
  <si>
    <t>HON US</t>
  </si>
  <si>
    <t>IE00B127D732</t>
  </si>
  <si>
    <t>INVASCI ID - Asian Equity</t>
  </si>
  <si>
    <t>52INVE4ASEQT</t>
  </si>
  <si>
    <t>640001115D16</t>
  </si>
  <si>
    <t>640001108F18</t>
  </si>
  <si>
    <t>CD15DIC16</t>
  </si>
  <si>
    <t>CD08FEB18</t>
  </si>
  <si>
    <t>640001116F17</t>
  </si>
  <si>
    <t>CD16FEB17</t>
  </si>
  <si>
    <t>2702033CCH1A</t>
  </si>
  <si>
    <t>CVL80040C016</t>
  </si>
  <si>
    <t>CHIRA11U</t>
  </si>
  <si>
    <t>EMB US</t>
  </si>
  <si>
    <t>5373542PGS15</t>
  </si>
  <si>
    <t>5373962COL7F</t>
  </si>
  <si>
    <t>63010311603A</t>
  </si>
  <si>
    <t>COLLER VII</t>
  </si>
  <si>
    <t>COMPF1CD3A</t>
  </si>
  <si>
    <t>PRIVFAEPGS15</t>
  </si>
  <si>
    <t>EDMSEQI LX - Inversión España</t>
  </si>
  <si>
    <t>SANHYDI LX - Santander Latam Corp</t>
  </si>
  <si>
    <t>LU1034951563</t>
  </si>
  <si>
    <t>LU0363170191</t>
  </si>
  <si>
    <t>PEP73054M017</t>
  </si>
  <si>
    <t>CD10AGO17</t>
  </si>
  <si>
    <t>CD13DIC16</t>
  </si>
  <si>
    <t>22209911601A</t>
  </si>
  <si>
    <t>640001110G17</t>
  </si>
  <si>
    <t>640001113D16</t>
  </si>
  <si>
    <t>COAZ1BC1A</t>
  </si>
  <si>
    <t>640001117G17</t>
  </si>
  <si>
    <t>CD17AGO17</t>
  </si>
  <si>
    <t>PEP16820Q038</t>
  </si>
  <si>
    <t>5271112EV464</t>
  </si>
  <si>
    <t>CRBN US</t>
  </si>
  <si>
    <t>5271112E7770</t>
  </si>
  <si>
    <t>HEZU - European Monetary Union Hedge</t>
  </si>
  <si>
    <t>AVEMMBP LX-Emerging Markets Bond Fund</t>
  </si>
  <si>
    <t>US46434V6395</t>
  </si>
  <si>
    <t>LU0180621863</t>
  </si>
  <si>
    <t>SMIPET 7 3/4 11/06/20</t>
  </si>
  <si>
    <t>USP84523AA03</t>
  </si>
  <si>
    <t>PEP16870Q090</t>
  </si>
  <si>
    <t>22211023AA03</t>
  </si>
  <si>
    <t>CD08MAR18</t>
  </si>
  <si>
    <t>640001108M18</t>
  </si>
  <si>
    <t>25000211601B</t>
  </si>
  <si>
    <t>PEP12000M311</t>
  </si>
  <si>
    <t>CREDI5BC1B</t>
  </si>
  <si>
    <t>011000112G28</t>
  </si>
  <si>
    <t>SB12AGO28</t>
  </si>
  <si>
    <t>T 1 5/8 02/15/26</t>
  </si>
  <si>
    <t>US912828P469</t>
  </si>
  <si>
    <t>08400028P469</t>
  </si>
  <si>
    <t>US92204A8018</t>
  </si>
  <si>
    <t>VAW US - Materials</t>
  </si>
  <si>
    <t>FDN US - Internet Index</t>
  </si>
  <si>
    <t>US33733E3027</t>
  </si>
  <si>
    <t>LU0603408385</t>
  </si>
  <si>
    <t>MSEMCBZ LX - EM Corporate debt</t>
  </si>
  <si>
    <t>431000112G28</t>
  </si>
  <si>
    <t>PERU 6.35 08/12/28</t>
  </si>
  <si>
    <t>PEP01000C5D1</t>
  </si>
  <si>
    <t>22582511601A</t>
  </si>
  <si>
    <t>PEP73125M015</t>
  </si>
  <si>
    <t>PRIMX1BC1A</t>
  </si>
  <si>
    <t>COF4DBC10A</t>
  </si>
  <si>
    <t>PEP11100M302</t>
  </si>
  <si>
    <t>25008611610A</t>
  </si>
  <si>
    <t>PEP73125M023</t>
  </si>
  <si>
    <t>PEP73125M031</t>
  </si>
  <si>
    <t>PRIMX1BC2A</t>
  </si>
  <si>
    <t>PRIMX1BC3A</t>
  </si>
  <si>
    <t>22582511602A</t>
  </si>
  <si>
    <t>22582511603A</t>
  </si>
  <si>
    <t>PEP70101M670</t>
  </si>
  <si>
    <t>EDEL5BC21A</t>
  </si>
  <si>
    <t>5270802F6924</t>
  </si>
  <si>
    <t>LU0128469243</t>
  </si>
  <si>
    <t>25008611610B</t>
  </si>
  <si>
    <t>COF4DBC10B</t>
  </si>
  <si>
    <t>OBSF</t>
  </si>
  <si>
    <t>PEP11600K057</t>
  </si>
  <si>
    <t>USP09646AH62</t>
  </si>
  <si>
    <t>20001111601B</t>
  </si>
  <si>
    <t>25000226AH62</t>
  </si>
  <si>
    <t>CONTI2BA1B</t>
  </si>
  <si>
    <t>BCP 2 1/4 10/25/2019</t>
  </si>
  <si>
    <t>5270882F2267</t>
  </si>
  <si>
    <t>5271112E6517</t>
  </si>
  <si>
    <t>5270272F7318</t>
  </si>
  <si>
    <t>JPEAHIU LX</t>
  </si>
  <si>
    <t>LEMB US</t>
  </si>
  <si>
    <t>GSGEMIA LX</t>
  </si>
  <si>
    <t>US46434G8143</t>
  </si>
  <si>
    <t>US46434G7806</t>
  </si>
  <si>
    <t>US46434G7723</t>
  </si>
  <si>
    <t>US46435G3341</t>
  </si>
  <si>
    <t>US46434G8226</t>
  </si>
  <si>
    <t>PEP12000M329</t>
  </si>
  <si>
    <t>25000211601C</t>
  </si>
  <si>
    <t>CREDI5BC1C</t>
  </si>
  <si>
    <t>USP3691NBF61</t>
  </si>
  <si>
    <t>LIVEPL 3 7/8 10/06/2026</t>
  </si>
  <si>
    <t>5270652EF718</t>
  </si>
  <si>
    <t>21001811601A</t>
  </si>
  <si>
    <t>BN1BS1A</t>
  </si>
  <si>
    <t>5271112E7390</t>
  </si>
  <si>
    <t>ILF</t>
  </si>
  <si>
    <t>22208511601A</t>
  </si>
  <si>
    <t>LIND1BC1U</t>
  </si>
  <si>
    <t>63010511601A</t>
  </si>
  <si>
    <t>1254402NBF61</t>
  </si>
  <si>
    <t>PEP70101M654</t>
  </si>
  <si>
    <t>CVL43401B018</t>
  </si>
  <si>
    <t>USP19189AC69</t>
  </si>
  <si>
    <t>PEP70500M699</t>
  </si>
  <si>
    <t>PEP11600M210</t>
  </si>
  <si>
    <t>PEP11600M228</t>
  </si>
  <si>
    <t>PEP16900Q038</t>
  </si>
  <si>
    <t>PEP12000M303</t>
  </si>
  <si>
    <t>PEP12030D010</t>
  </si>
  <si>
    <t>22203011619A</t>
  </si>
  <si>
    <t>22209729AC69</t>
  </si>
  <si>
    <t>22230411227A</t>
  </si>
  <si>
    <t>23230411603A</t>
  </si>
  <si>
    <t>25001111601A</t>
  </si>
  <si>
    <t>25001111601B</t>
  </si>
  <si>
    <t>63004911603A</t>
  </si>
  <si>
    <t>25000211601A</t>
  </si>
  <si>
    <t>EDEL5BC19A</t>
  </si>
  <si>
    <t>CSOLNO 10 1/2 07/15/21</t>
  </si>
  <si>
    <t>CONTI6BC1A</t>
  </si>
  <si>
    <t>CONTI6BC1B</t>
  </si>
  <si>
    <t>GNB1CD3A</t>
  </si>
  <si>
    <t>CREDI5BC1A</t>
  </si>
  <si>
    <t>AGJEI2A LX - Aberdeen Japanese Equity</t>
  </si>
  <si>
    <t>LU0231459107</t>
  </si>
  <si>
    <t>25008611611A</t>
  </si>
  <si>
    <t>FINOH4CD1A</t>
  </si>
  <si>
    <t>5374112KKR12</t>
  </si>
  <si>
    <t>COF4DBC11A</t>
  </si>
  <si>
    <t>KKR Americas Fund XII LP</t>
  </si>
  <si>
    <t>2702021ADP1A</t>
  </si>
  <si>
    <t>5274136F2800</t>
  </si>
  <si>
    <t>20001111701C</t>
  </si>
  <si>
    <t>CONTI2BA1C</t>
  </si>
  <si>
    <t>PEP11600K065</t>
  </si>
  <si>
    <t>US97717W3079</t>
  </si>
  <si>
    <t>DLN LargeCap Dividend Fund</t>
  </si>
  <si>
    <t>INVEUEA LN</t>
  </si>
  <si>
    <t>25008811702B</t>
  </si>
  <si>
    <t>BTADP1EU</t>
  </si>
  <si>
    <t>BRIPL4BC2B</t>
  </si>
  <si>
    <t>CREDI5BC1D</t>
  </si>
  <si>
    <t>25000211701D</t>
  </si>
  <si>
    <t>PEP12000M337</t>
  </si>
  <si>
    <t>22200911705A</t>
  </si>
  <si>
    <t>LUZ SUR 5A</t>
  </si>
  <si>
    <t>25210511701U</t>
  </si>
  <si>
    <t>MIVIVI</t>
  </si>
  <si>
    <t>52EAIN2JAPEQ</t>
  </si>
  <si>
    <t>LU0865490428</t>
  </si>
  <si>
    <t xml:space="preserve">FR0010589325 </t>
  </si>
  <si>
    <t>IE00BYYTL417</t>
  </si>
  <si>
    <t>ESJPDBU LX - Japanese Equities</t>
  </si>
  <si>
    <t>GPAVEUM FP - Small / Mid European Equities</t>
  </si>
  <si>
    <t>TOKMJPI - Japanese Equity Focus</t>
  </si>
  <si>
    <t>1228462UAF30</t>
  </si>
  <si>
    <t>US31572UAF30</t>
  </si>
  <si>
    <t>FIBRBZ 5 1/2 01/17/27</t>
  </si>
  <si>
    <t>FMV0BC1U</t>
  </si>
  <si>
    <t>PEP16880M031</t>
  </si>
  <si>
    <t>302128100001</t>
  </si>
  <si>
    <t>5270222F3349</t>
  </si>
  <si>
    <t>FOSSALC1</t>
  </si>
  <si>
    <t>INGSIUH LX</t>
  </si>
  <si>
    <t>FSSLY US</t>
  </si>
  <si>
    <t>PEP736211009</t>
  </si>
  <si>
    <t>22582811701A</t>
  </si>
  <si>
    <t>3221282L1089</t>
  </si>
  <si>
    <t>HERME1BC1A</t>
  </si>
  <si>
    <t>PEP73668M014</t>
  </si>
  <si>
    <t>25010511701A</t>
  </si>
  <si>
    <t>FINOH1BC1A</t>
  </si>
  <si>
    <t>0840052BAC46</t>
  </si>
  <si>
    <t>US4642877702</t>
  </si>
  <si>
    <t>LU1240965456</t>
  </si>
  <si>
    <t>IYG - US Financial Services</t>
  </si>
  <si>
    <t>INVSACE LX - European Equities</t>
  </si>
  <si>
    <t>US46432F3394</t>
  </si>
  <si>
    <t>US46432F3881</t>
  </si>
  <si>
    <t>LU0440072402</t>
  </si>
  <si>
    <t>LU0106235459</t>
  </si>
  <si>
    <t>LU0611395327</t>
  </si>
  <si>
    <t>5270194EUREQ</t>
  </si>
  <si>
    <t>5270292EMCOD</t>
  </si>
  <si>
    <t>QUAL US</t>
  </si>
  <si>
    <t>VLUE US</t>
  </si>
  <si>
    <t>ROCEQIU LX - Chinese Equities</t>
  </si>
  <si>
    <t>SCHEUCA LX - European Equities</t>
  </si>
  <si>
    <t>63008811601F</t>
  </si>
  <si>
    <t>2702033CCH2A</t>
  </si>
  <si>
    <t>PEP14300Q595</t>
  </si>
  <si>
    <t>CVL80040C024</t>
  </si>
  <si>
    <t>BRIPL4CD1F</t>
  </si>
  <si>
    <t>CHIRA12U</t>
  </si>
  <si>
    <t>5270464BPESC</t>
  </si>
  <si>
    <t>084004227COL</t>
  </si>
  <si>
    <t>US195325DL65</t>
  </si>
  <si>
    <t>COLOM 3 7/8 04/25/27</t>
  </si>
  <si>
    <t>22212311701A</t>
  </si>
  <si>
    <t>PEP74100M041</t>
  </si>
  <si>
    <t>PEP70500M723</t>
  </si>
  <si>
    <t>FALAB2BC1A</t>
  </si>
  <si>
    <t>TDP6BC11B</t>
  </si>
  <si>
    <t>FUT</t>
  </si>
  <si>
    <t>22203011621A</t>
  </si>
  <si>
    <t>22230411711B</t>
  </si>
  <si>
    <t>21004811101A</t>
  </si>
  <si>
    <t>21004811102A</t>
  </si>
  <si>
    <t>21004811405A</t>
  </si>
  <si>
    <t>21004811405B</t>
  </si>
  <si>
    <t>LU0886779783</t>
  </si>
  <si>
    <t>LU0880945901</t>
  </si>
  <si>
    <t>LU1432415641</t>
  </si>
  <si>
    <t>5270252ABEEM</t>
  </si>
  <si>
    <t>5273974EUHY2</t>
  </si>
  <si>
    <t>ABEMG2A LX -Emerging Markets</t>
  </si>
  <si>
    <t>USG371E2AA61</t>
  </si>
  <si>
    <t>US91911TAP84</t>
  </si>
  <si>
    <t>USP58072AL66</t>
  </si>
  <si>
    <t>USP09252AK62</t>
  </si>
  <si>
    <t>PEP70252M291</t>
  </si>
  <si>
    <t>PEP16870Q108</t>
  </si>
  <si>
    <t>PEP80200F268</t>
  </si>
  <si>
    <t>PEP80200F276</t>
  </si>
  <si>
    <t>FRESLN 5 1/2 11/23/23</t>
  </si>
  <si>
    <t>VALEBZ 6 1/4 08/10/2026</t>
  </si>
  <si>
    <t>CMPCCI 4 3/8 04/04/27</t>
  </si>
  <si>
    <t>BANBOG 6 1/4 05/12/26</t>
  </si>
  <si>
    <t>LUSUR3BC5A</t>
  </si>
  <si>
    <t>FINOH2CD1B</t>
  </si>
  <si>
    <t>SCOT1TIP1U</t>
  </si>
  <si>
    <t>SCOT1TIP2U</t>
  </si>
  <si>
    <t>12FRES2FRE23</t>
  </si>
  <si>
    <t>15532622AK62</t>
  </si>
  <si>
    <t>63010511601B</t>
  </si>
  <si>
    <t>2702041IPS1U</t>
  </si>
  <si>
    <t>2702043IPS2U</t>
  </si>
  <si>
    <t>2220472BAA19</t>
  </si>
  <si>
    <t>ORAZEN 5 5/8 04/28/2027</t>
  </si>
  <si>
    <t>5274142F4590</t>
  </si>
  <si>
    <t>ASHIUSA LX</t>
  </si>
  <si>
    <t>CNH</t>
  </si>
  <si>
    <t>CZK</t>
  </si>
  <si>
    <t>DKK</t>
  </si>
  <si>
    <t>EGP</t>
  </si>
  <si>
    <t>HUF</t>
  </si>
  <si>
    <t>IDR</t>
  </si>
  <si>
    <t>ILS</t>
  </si>
  <si>
    <t>NZD</t>
  </si>
  <si>
    <t>PLN</t>
  </si>
  <si>
    <t>RON</t>
  </si>
  <si>
    <t>SEK</t>
  </si>
  <si>
    <t>SGD</t>
  </si>
  <si>
    <t>THB</t>
  </si>
  <si>
    <t>ZAR</t>
  </si>
  <si>
    <t>INR</t>
  </si>
  <si>
    <t>LKR</t>
  </si>
  <si>
    <t>MYR</t>
  </si>
  <si>
    <t>PHP</t>
  </si>
  <si>
    <t>VND</t>
  </si>
  <si>
    <t>BDT</t>
  </si>
  <si>
    <t>PKR</t>
  </si>
  <si>
    <t>AED</t>
  </si>
  <si>
    <t>QAR</t>
  </si>
  <si>
    <t>ARS</t>
  </si>
  <si>
    <t>NGN</t>
  </si>
  <si>
    <t>UYU</t>
  </si>
  <si>
    <t>ZMW</t>
  </si>
  <si>
    <t>GHS</t>
  </si>
  <si>
    <t>RSD</t>
  </si>
  <si>
    <t>DOP</t>
  </si>
  <si>
    <t>KES</t>
  </si>
  <si>
    <t>5374062AIXFE</t>
  </si>
  <si>
    <t>Apax IX GP Co. Limited</t>
  </si>
  <si>
    <t>23204321701B</t>
  </si>
  <si>
    <t>PEP64801V021</t>
  </si>
  <si>
    <t>USP7372BAA19</t>
  </si>
  <si>
    <t>VOLCA1CP1B</t>
  </si>
  <si>
    <t>ORAZEN 5 5/8 04/28/27</t>
  </si>
  <si>
    <t>US92189F8251</t>
  </si>
  <si>
    <t>5270942FY6L5</t>
  </si>
  <si>
    <t>PBIINEY ID</t>
  </si>
  <si>
    <t>5270182JBEME</t>
  </si>
  <si>
    <t>JBEMEUC LX - EM Equities</t>
  </si>
  <si>
    <t>IJEACAJ LX - Japanese Equity Advantage</t>
  </si>
  <si>
    <t>SGESOCA LN - Continental European Fund</t>
  </si>
  <si>
    <t>DBEBLCE LX - EM Debt Local Currency</t>
  </si>
  <si>
    <t>PIMINGE ID Equity</t>
  </si>
  <si>
    <t>LU1112790479</t>
  </si>
  <si>
    <t>LU0607514808</t>
  </si>
  <si>
    <t>GB00B0119487</t>
  </si>
  <si>
    <t>LU0616945282</t>
  </si>
  <si>
    <t>IE00B11XZ434</t>
  </si>
  <si>
    <t>15SUAM2LAA63</t>
  </si>
  <si>
    <t>25004811403A</t>
  </si>
  <si>
    <t>63010511702A</t>
  </si>
  <si>
    <t>25008711101A</t>
  </si>
  <si>
    <t>640001109E18</t>
  </si>
  <si>
    <t>USP8803LAA63</t>
  </si>
  <si>
    <t>US91087BAC46</t>
  </si>
  <si>
    <t>PEP13300D016</t>
  </si>
  <si>
    <t>PEP13300M173</t>
  </si>
  <si>
    <t>PEP16870Q124</t>
  </si>
  <si>
    <t>PEP16870Q132</t>
  </si>
  <si>
    <t>PEP16870M016</t>
  </si>
  <si>
    <t>PEP11100M310</t>
  </si>
  <si>
    <t>PEP11100M328</t>
  </si>
  <si>
    <t>PEP14150M015</t>
  </si>
  <si>
    <t>USP78024AC31</t>
  </si>
  <si>
    <t>CD09ENE18</t>
  </si>
  <si>
    <t>CVL80050A019</t>
  </si>
  <si>
    <t>SUAMSA 4 3/8 04/11/27</t>
  </si>
  <si>
    <t>MEX 4.15 03/28/27</t>
  </si>
  <si>
    <t>FINOH4CD2A</t>
  </si>
  <si>
    <t>BFAL1BC1A</t>
  </si>
  <si>
    <t>5374204CVC7A</t>
  </si>
  <si>
    <t>CVC Capital Partners VII Limited</t>
  </si>
  <si>
    <t>08400623CE60</t>
  </si>
  <si>
    <t>5270132F56110</t>
  </si>
  <si>
    <t>5271112AUSTR</t>
  </si>
  <si>
    <t>GAMCOIU ID</t>
  </si>
  <si>
    <t>IE00B5769310</t>
  </si>
  <si>
    <t>52GAML2USCOF</t>
  </si>
  <si>
    <t>US105756BX78</t>
  </si>
  <si>
    <t>BRAZIL 6 04/07/2026</t>
  </si>
  <si>
    <t>0840032BRA26</t>
  </si>
  <si>
    <t>US4642861037</t>
  </si>
  <si>
    <t>US4642878791</t>
  </si>
  <si>
    <t>LU1259265335</t>
  </si>
  <si>
    <t>LU0248056110</t>
  </si>
  <si>
    <t>EWA</t>
  </si>
  <si>
    <t>IJS US</t>
  </si>
  <si>
    <t>ESJDCJJ LX - Japanese Equities</t>
  </si>
  <si>
    <t>JPJEIAC LX - Japan Equities</t>
  </si>
  <si>
    <t>5374192HCI4A</t>
  </si>
  <si>
    <t>HarbourVest Co</t>
  </si>
  <si>
    <t>US168863CE60</t>
  </si>
  <si>
    <t>USP7808BAB38</t>
  </si>
  <si>
    <t>2221292BAB38</t>
  </si>
  <si>
    <t>CHILE 3.86 06/21/47</t>
  </si>
  <si>
    <t>PETRPE 5 5/8 06/19/47</t>
  </si>
  <si>
    <t>ENGIE3BC3A</t>
  </si>
  <si>
    <t>22206111703A</t>
  </si>
  <si>
    <t>GRUMAB MM</t>
  </si>
  <si>
    <t>3454129K1056</t>
  </si>
  <si>
    <t>52GAML2CHINA</t>
  </si>
  <si>
    <t>DEHYCRD LX</t>
  </si>
  <si>
    <t>INEMCBI LX</t>
  </si>
  <si>
    <t>PEP70210M109</t>
  </si>
  <si>
    <t>21004811701B</t>
  </si>
  <si>
    <t>PEP13300D073</t>
  </si>
  <si>
    <t>MIBAN2BS1B</t>
  </si>
  <si>
    <t>5270652EF494</t>
  </si>
  <si>
    <t>25010511701B</t>
  </si>
  <si>
    <t>FINOH1BC1B</t>
  </si>
  <si>
    <t>2221292BAA54</t>
  </si>
  <si>
    <t>PETRPE 4 3/4 06/19/32</t>
  </si>
  <si>
    <t>USP7808BAA54</t>
  </si>
  <si>
    <t>GAMCOAU ID - China Equity</t>
  </si>
  <si>
    <t>IE00B1W3Wr42</t>
  </si>
  <si>
    <t>22206111702A</t>
  </si>
  <si>
    <t>PEP70210M091</t>
  </si>
  <si>
    <t>ENGIE3BC2A</t>
  </si>
  <si>
    <t>011000112G32</t>
  </si>
  <si>
    <t>SB12AGO32</t>
  </si>
  <si>
    <t>HHJPNIA LX - Japanese Smaller Companies</t>
  </si>
  <si>
    <t>LU0196036015</t>
  </si>
  <si>
    <t>LU1079841513</t>
  </si>
  <si>
    <t>UCAP LN - Ossiam Shiller Barclays Cape</t>
  </si>
  <si>
    <t>US78464A7550</t>
  </si>
  <si>
    <t>XME - Metals &amp; Mining</t>
  </si>
  <si>
    <t>IE00B5BMR087</t>
  </si>
  <si>
    <t>CSPX LN - S&amp;P</t>
  </si>
  <si>
    <t>22201111705A</t>
  </si>
  <si>
    <t>PEP21400M098</t>
  </si>
  <si>
    <t>ALICO3BC5A</t>
  </si>
  <si>
    <t>22230411713A</t>
  </si>
  <si>
    <t>PEP70500M749</t>
  </si>
  <si>
    <t>TDP6BC13A</t>
  </si>
  <si>
    <t>PEP16870M024</t>
  </si>
  <si>
    <t>PEP01000C5E9</t>
  </si>
  <si>
    <t>08400425DL65</t>
  </si>
  <si>
    <t>13210519AD50</t>
  </si>
  <si>
    <t>KALLPA 4 1/8 08/16/27</t>
  </si>
  <si>
    <t>INTERC 2025</t>
  </si>
  <si>
    <t>2702011INSC3</t>
  </si>
  <si>
    <t>INNSCH3E1U</t>
  </si>
  <si>
    <t>4974252SLBDC</t>
  </si>
  <si>
    <t>4974252SVBDC</t>
  </si>
  <si>
    <t>FIT</t>
  </si>
  <si>
    <t>USP2400PAA77</t>
  </si>
  <si>
    <t>FIBDCA</t>
  </si>
  <si>
    <t>FIBDCB</t>
  </si>
  <si>
    <t>US4642865178</t>
  </si>
  <si>
    <t>LEMB US - JPMorgan EM Bonds</t>
  </si>
  <si>
    <t>LU0990544842</t>
  </si>
  <si>
    <t>RHYBIUS LX</t>
  </si>
  <si>
    <t>USP9379RAV98</t>
  </si>
  <si>
    <t>595132FRAV98</t>
  </si>
  <si>
    <t>EEPPME 7 5/8 09/10/24</t>
  </si>
  <si>
    <t>US05968LAG77</t>
  </si>
  <si>
    <t>15511128LAG77</t>
  </si>
  <si>
    <t>BCOLO 5.95 06/03/21</t>
  </si>
  <si>
    <t>5270884SGWEU</t>
  </si>
  <si>
    <t>22230411714A</t>
  </si>
  <si>
    <t>CPT</t>
  </si>
  <si>
    <t>TDP6BC14A</t>
  </si>
  <si>
    <t>SMIPET 2022</t>
  </si>
  <si>
    <t>5374272CRF8B</t>
  </si>
  <si>
    <t>CARLYLE REALTY VIII</t>
  </si>
  <si>
    <t>22300220AB35</t>
  </si>
  <si>
    <t>FENIPE 2027</t>
  </si>
  <si>
    <t>2220882PAA77</t>
  </si>
  <si>
    <t>22211023AB85</t>
  </si>
  <si>
    <t>SMIPETT 2022</t>
  </si>
  <si>
    <t>5111322LATAM</t>
  </si>
  <si>
    <t>PEP70500M756</t>
  </si>
  <si>
    <t>IJR US</t>
  </si>
  <si>
    <t>SGJPNCA - Japan CoreAlpha</t>
  </si>
  <si>
    <t>DEXEHYS LX - Eur High Yield</t>
  </si>
  <si>
    <t>SXGFIUS LX</t>
  </si>
  <si>
    <t>JPEAHIU LX - EM Debt</t>
  </si>
  <si>
    <t>PGHYBFI</t>
  </si>
  <si>
    <t>SOBAGO2037 GDN</t>
  </si>
  <si>
    <t>0840052BAD29</t>
  </si>
  <si>
    <t>08400326BZ27</t>
  </si>
  <si>
    <t>FENIPE 4.317 09/20/27</t>
  </si>
  <si>
    <t>USP40070AB35</t>
  </si>
  <si>
    <t>LU1232062585</t>
  </si>
  <si>
    <t>US09251T5092</t>
  </si>
  <si>
    <t>MALOX US - Global Allocation</t>
  </si>
  <si>
    <t>USP42009AD50</t>
  </si>
  <si>
    <t xml:space="preserve"> MIVIVI 7 02/14/24</t>
  </si>
  <si>
    <t>CVL800704P23</t>
  </si>
  <si>
    <t>5270465F0075</t>
  </si>
  <si>
    <t>USP84523AB85</t>
  </si>
  <si>
    <t>PEP78300M035</t>
  </si>
  <si>
    <t>PEP78300M043</t>
  </si>
  <si>
    <t>PAESP2BC4A</t>
  </si>
  <si>
    <t>PAESP2BC5A</t>
  </si>
  <si>
    <t>22207711704A</t>
  </si>
  <si>
    <t>22207711705A</t>
  </si>
  <si>
    <t>22230411715A</t>
  </si>
  <si>
    <t>TDP6BC15A</t>
  </si>
  <si>
    <t>335073241108</t>
  </si>
  <si>
    <t>KOF</t>
  </si>
  <si>
    <t>US91087BAD29</t>
  </si>
  <si>
    <t>MEX 4.6 02/10/48</t>
  </si>
  <si>
    <t>12507420AR17</t>
  </si>
  <si>
    <t>FALABELLA 2027</t>
  </si>
  <si>
    <t>2500021JCK99</t>
  </si>
  <si>
    <t>395833228291</t>
  </si>
  <si>
    <t>BCP 4.85% 2020</t>
  </si>
  <si>
    <t>NEXA</t>
  </si>
  <si>
    <t>AEX</t>
  </si>
  <si>
    <t>LU1701428291</t>
  </si>
  <si>
    <t>NEXA US</t>
  </si>
  <si>
    <t>AZHBAEA LX - Hybrid Bonds</t>
  </si>
  <si>
    <t>1252802VAC49</t>
  </si>
  <si>
    <t>INKENE 2027</t>
  </si>
  <si>
    <t>LRGF US</t>
  </si>
  <si>
    <t>IICZEIE LX</t>
  </si>
  <si>
    <t>SISEECA LX - European Value Equities</t>
  </si>
  <si>
    <t>US46434V2824</t>
  </si>
  <si>
    <t>LU1086912554</t>
  </si>
  <si>
    <t>LU0161305759</t>
  </si>
  <si>
    <t>5270224CZCHE</t>
  </si>
  <si>
    <t>PEP75455M014</t>
  </si>
  <si>
    <t>PAEPS1BC1A</t>
  </si>
  <si>
    <t>0840038BRAZ21</t>
  </si>
  <si>
    <t>BRSTNCNTF0N5</t>
  </si>
  <si>
    <t>BNTNF 10 01/01/21</t>
  </si>
  <si>
    <t>25001111703A</t>
  </si>
  <si>
    <t>PEP11600M244</t>
  </si>
  <si>
    <t>CONTI6BC3A</t>
  </si>
  <si>
    <t xml:space="preserve">INKENE 5  7/8 11/09/27 </t>
  </si>
  <si>
    <t>USG4808VAC49</t>
  </si>
  <si>
    <t>5274186F1948</t>
  </si>
  <si>
    <t>SGESOCA LN</t>
  </si>
  <si>
    <t>25010511702A</t>
  </si>
  <si>
    <t>FINOH1BC2A</t>
  </si>
  <si>
    <t>MBONO 7 1/2 06/</t>
  </si>
  <si>
    <t>52ALLB2EMGRO</t>
  </si>
  <si>
    <t>5274186JPALP</t>
  </si>
  <si>
    <t>52NORD4EMSTR</t>
  </si>
  <si>
    <t>1250248VAL21</t>
  </si>
  <si>
    <t>12VALE8VAL22</t>
  </si>
  <si>
    <t>155324FWAF79</t>
  </si>
  <si>
    <t>08400425CX13</t>
  </si>
  <si>
    <t>0840052QBG29</t>
  </si>
  <si>
    <t>2100132IFSPE</t>
  </si>
  <si>
    <t>21004921601A</t>
  </si>
  <si>
    <t>VALEBZ 6.6232 08/15/20</t>
  </si>
  <si>
    <t>VALEBZ 6.6252 08/15/22</t>
  </si>
  <si>
    <t xml:space="preserve">BFALA 3 3/4 10/30/27 </t>
  </si>
  <si>
    <t>DAVIVI 7 1/2 10/24/22</t>
  </si>
  <si>
    <t>COLOM 4 1/2 01/28/2026</t>
  </si>
  <si>
    <t>MEX 4 1/8 01/20/2026</t>
  </si>
  <si>
    <t>BRAZIL 4 5/8 01/13/28</t>
  </si>
  <si>
    <t>IFSPE 4 1/8 10/19/27</t>
  </si>
  <si>
    <t>GNB1BS1A</t>
  </si>
  <si>
    <t>BRVALEDBS093</t>
  </si>
  <si>
    <t>BRVALEDBS0A5</t>
  </si>
  <si>
    <t>USP82290AR17</t>
  </si>
  <si>
    <t>USP0R11WAF79</t>
  </si>
  <si>
    <t>US195325CX13</t>
  </si>
  <si>
    <t>US91086QBG29</t>
  </si>
  <si>
    <t>US105756BZ27</t>
  </si>
  <si>
    <t>PEP70500M764</t>
  </si>
  <si>
    <t>USP5626FAA05</t>
  </si>
  <si>
    <t>PEP16900D010</t>
  </si>
  <si>
    <t>ALLDMCS LX - Emerging Growth</t>
  </si>
  <si>
    <t>IEVL LN - Europe Value Factor</t>
  </si>
  <si>
    <t>ENZL - New Zealand</t>
  </si>
  <si>
    <t>HHJSC2J LX - Japanese Smaller Companies</t>
  </si>
  <si>
    <t>NEMSBIE LX - Emerging Stars EQ-BIE</t>
  </si>
  <si>
    <t>DGRW - US Dividend Growth Quality</t>
  </si>
  <si>
    <t>GSGEMIA LX - EM Debt</t>
  </si>
  <si>
    <t>LU0206294794</t>
  </si>
  <si>
    <t>IE00BQN1K901</t>
  </si>
  <si>
    <t>US4642891232</t>
  </si>
  <si>
    <t>LU1562332939</t>
  </si>
  <si>
    <t>GB00B0119B50</t>
  </si>
  <si>
    <t>LU0602539271</t>
  </si>
  <si>
    <t>US97717X6691</t>
  </si>
  <si>
    <t>LU0234573185</t>
  </si>
  <si>
    <t>1228462UAE64</t>
  </si>
  <si>
    <t>US31572UAE64</t>
  </si>
  <si>
    <t>FIBRBZ 5 1/4 05/12/24</t>
  </si>
  <si>
    <t>640001112D17</t>
  </si>
  <si>
    <t>CD12DIC17</t>
  </si>
  <si>
    <t>63010511702B</t>
  </si>
  <si>
    <t>PEP16870Q140</t>
  </si>
  <si>
    <t xml:space="preserve"> FINOH4CD2B</t>
  </si>
  <si>
    <t>TDP6BC12A</t>
  </si>
  <si>
    <t>PEP70500M731</t>
  </si>
  <si>
    <t>22230411712A</t>
  </si>
  <si>
    <t>LU1232062742</t>
  </si>
  <si>
    <t>22583521701U</t>
  </si>
  <si>
    <t>BCIR1P1ESA</t>
  </si>
  <si>
    <t>SX7EEX GY - Euro Stoxx Bank</t>
  </si>
  <si>
    <t>AZHBAUA LX - Hybrid Bonds</t>
  </si>
  <si>
    <t>DE0006289309</t>
  </si>
  <si>
    <t>22203011701A</t>
  </si>
  <si>
    <t>EDP6BC1A</t>
  </si>
  <si>
    <t>PEP70101M688</t>
  </si>
  <si>
    <t>PEP16870M040</t>
  </si>
  <si>
    <t>0840052BAE02</t>
  </si>
  <si>
    <t>5111072DES1B</t>
  </si>
  <si>
    <t>5111072DES2B</t>
  </si>
  <si>
    <t>MEXICO 2040</t>
  </si>
  <si>
    <t>Enfoca - Descubridor 1</t>
  </si>
  <si>
    <t>Enfoca - Descubridor 2</t>
  </si>
  <si>
    <t>25000325AB16</t>
  </si>
  <si>
    <t>BINTPE 2023</t>
  </si>
  <si>
    <t>PERU 8.2 12/08/26 GDN</t>
  </si>
  <si>
    <t>2500132FAA05</t>
  </si>
  <si>
    <t>IFSPE 2027</t>
  </si>
  <si>
    <t>LU1390246210</t>
  </si>
  <si>
    <t>CSESEBE LX - Europe Small Caps</t>
  </si>
  <si>
    <t>GB0033028001</t>
  </si>
  <si>
    <t>Invesco Perpetual European Equity</t>
  </si>
  <si>
    <t>IE00B02T6L79</t>
  </si>
  <si>
    <t>VERASIU ID - Asian Fund</t>
  </si>
  <si>
    <t>52CRSU4EURSC</t>
  </si>
  <si>
    <t>15527890A0051</t>
  </si>
  <si>
    <t>MX94BA0A0051</t>
  </si>
  <si>
    <t>BBVASM 7.83 08/24/20</t>
  </si>
  <si>
    <t>CVL14017HL12</t>
  </si>
  <si>
    <t>12VALE2VAL42</t>
  </si>
  <si>
    <t>US91912EAA38</t>
  </si>
  <si>
    <t>VALEBZ 5 5/8 09/11/2042</t>
  </si>
  <si>
    <t>USP13435AB16</t>
  </si>
  <si>
    <t>BINTPE 3 3/8 01/18/23</t>
  </si>
  <si>
    <t>LU1410485624</t>
  </si>
  <si>
    <t>CABEMV2 LX - EM Bonds</t>
  </si>
  <si>
    <t>LU0103813712</t>
  </si>
  <si>
    <t>JPMULCD LX - Liquidity Fund</t>
  </si>
  <si>
    <t>22212311702A</t>
  </si>
  <si>
    <t>FALAB2BC2A</t>
  </si>
  <si>
    <t>2220892BAE13</t>
  </si>
  <si>
    <t>PERULNG 2030</t>
  </si>
  <si>
    <t>22203011802A</t>
  </si>
  <si>
    <t>EDP6BC2A</t>
  </si>
  <si>
    <t>27211723AD31</t>
  </si>
  <si>
    <t>INRSHM 2028</t>
  </si>
  <si>
    <t>5374414P7SLP</t>
  </si>
  <si>
    <t>PAI Europe VII</t>
  </si>
  <si>
    <t>5374404P7SCS</t>
  </si>
  <si>
    <t>5273984A9676</t>
  </si>
  <si>
    <t>AEEM FP - Amundi EEM UCITS ETF</t>
  </si>
  <si>
    <t>FR0010959676</t>
  </si>
  <si>
    <t>USP56243AD31</t>
  </si>
  <si>
    <t>INRSHM 5 3/4 04/03/2028</t>
  </si>
  <si>
    <t>PEP70101M696</t>
  </si>
  <si>
    <t>USP7721BAE13</t>
  </si>
  <si>
    <t>PERLNG 5 ⅜ 03/22/30</t>
  </si>
  <si>
    <t>22212311802A</t>
  </si>
  <si>
    <t>PEP74100M058</t>
  </si>
  <si>
    <t>USP98118AA38</t>
  </si>
  <si>
    <t>NEXA 5 3/8 05/04/27</t>
  </si>
  <si>
    <t>PEP14300M172</t>
  </si>
  <si>
    <t>LU1160618309</t>
  </si>
  <si>
    <t>NOEHBPU LX - Emerging Hard Currency</t>
  </si>
  <si>
    <t>IE0002420739</t>
  </si>
  <si>
    <t>LU0926439729</t>
  </si>
  <si>
    <t>VEMIUSD LX - Emerging Markets Debt</t>
  </si>
  <si>
    <t>52WELI2NVR20</t>
  </si>
  <si>
    <t>IE00BW4NVR20</t>
  </si>
  <si>
    <t>WELESAU ID-Emerging Local Debt</t>
  </si>
  <si>
    <t>22583927AA16</t>
  </si>
  <si>
    <t>RETAIL 5 ⅜ 05/02/23</t>
  </si>
  <si>
    <t>USP56237AA16</t>
  </si>
  <si>
    <t>22583911801U</t>
  </si>
  <si>
    <t>INRPHARMA1</t>
  </si>
  <si>
    <t>22583211701A</t>
  </si>
  <si>
    <t>CVL11000A018</t>
  </si>
  <si>
    <t>2702041CCPN1</t>
  </si>
  <si>
    <t>SCOT1TPN1A</t>
  </si>
  <si>
    <t>US4642873909</t>
  </si>
  <si>
    <t>ILF US Equity</t>
  </si>
  <si>
    <t>LU0512128439</t>
  </si>
  <si>
    <t>JPMECIU LX - Emerging Markets Global EMD Corporate USD</t>
  </si>
  <si>
    <t>US4642861458</t>
  </si>
  <si>
    <t>FM US - Frontier MSCI 100</t>
  </si>
  <si>
    <t>LU0823432371</t>
  </si>
  <si>
    <t>5270464F4267</t>
  </si>
  <si>
    <t>FORERIC LX</t>
  </si>
  <si>
    <t>PIPPTFE LX - Emerging Europe</t>
  </si>
  <si>
    <t>LU0131718073</t>
  </si>
  <si>
    <t>LU0106820292</t>
  </si>
  <si>
    <t>SCHEMCA LX - Emerging Europe</t>
  </si>
  <si>
    <t>IE00B3XXRP09</t>
  </si>
  <si>
    <t>VUSD LN - Vanguard S&amp;P500</t>
  </si>
  <si>
    <t>US97717W2816</t>
  </si>
  <si>
    <t>DGS US Small Cap</t>
  </si>
  <si>
    <t>CABHYSE LX - Euro High Yield</t>
  </si>
  <si>
    <t>LU1432307756</t>
  </si>
  <si>
    <t>LU1273585916</t>
  </si>
  <si>
    <t>PGSIEND LX - Global Subordinate Bond</t>
  </si>
  <si>
    <t>1250242TAP84</t>
  </si>
  <si>
    <t>595132FRAZ03</t>
  </si>
  <si>
    <t>USP9379RAZ03</t>
  </si>
  <si>
    <t>EEPPME 8 3/8 11/08/27</t>
  </si>
  <si>
    <t>25010511802B</t>
  </si>
  <si>
    <t>FINOH1BC2B</t>
  </si>
  <si>
    <t>22230411812B</t>
  </si>
  <si>
    <t>TDP6BC12B</t>
  </si>
  <si>
    <t>1250242EAA38</t>
  </si>
  <si>
    <t>15532622AM29</t>
  </si>
  <si>
    <t>084005900078</t>
  </si>
  <si>
    <t>0840059000Y4</t>
  </si>
  <si>
    <t>0840038BRA22</t>
  </si>
  <si>
    <t>0840032BRA45</t>
  </si>
  <si>
    <t>0840032BRA23</t>
  </si>
  <si>
    <t>0840032BRA25</t>
  </si>
  <si>
    <t>0840032BRA47</t>
  </si>
  <si>
    <t>08400326BB58</t>
  </si>
  <si>
    <t>08400326BK57</t>
  </si>
  <si>
    <t>08400326BR01</t>
  </si>
  <si>
    <t>US05968LAK89</t>
  </si>
  <si>
    <t>USP09252AM29</t>
  </si>
  <si>
    <t>MX0MGO0000Y4</t>
  </si>
  <si>
    <t>US105756BL31</t>
  </si>
  <si>
    <t>US105756BW95</t>
  </si>
  <si>
    <t>US105756BU30</t>
  </si>
  <si>
    <t>US105756BV13</t>
  </si>
  <si>
    <t>US105756BY51</t>
  </si>
  <si>
    <t>US105756BB58</t>
  </si>
  <si>
    <t>US105756BK57</t>
  </si>
  <si>
    <t>US105756BR01</t>
  </si>
  <si>
    <t>BCOLO 4 7/8 10/18/27</t>
  </si>
  <si>
    <t>BANBOG 4 3/8 08/03/27</t>
  </si>
  <si>
    <t>MBONO 5 3/4 03/05/26</t>
  </si>
  <si>
    <t>BRAZIL 12 1/2 01/05/22</t>
  </si>
  <si>
    <t>BRAZIL 5 01/27/45</t>
  </si>
  <si>
    <t>BRAZIL 2 5/8 01/05/23</t>
  </si>
  <si>
    <t>BRAZIL 4 1/4 01/07/25</t>
  </si>
  <si>
    <t>BRAZIL 5 5/8 02/21/47</t>
  </si>
  <si>
    <t>BRAZIL 8 1/4 01/20/34</t>
  </si>
  <si>
    <t>BRAZIL 7 1/8 01/20/37</t>
  </si>
  <si>
    <t>BRAZIL 5 5/8 01/07/41</t>
  </si>
  <si>
    <t>5374434CEPVF</t>
  </si>
  <si>
    <t>PRIVFAECEPVF</t>
  </si>
  <si>
    <t>2258402PAB96</t>
  </si>
  <si>
    <t>HNTOIL 6 3/8</t>
  </si>
  <si>
    <t>25001111801A</t>
  </si>
  <si>
    <t>CONTI7BC1A</t>
  </si>
  <si>
    <t>5260002EE103</t>
  </si>
  <si>
    <t>22206111803B</t>
  </si>
  <si>
    <t>25001111801B</t>
  </si>
  <si>
    <t>5374342CPVII</t>
  </si>
  <si>
    <t>ENGIE3BC3B</t>
  </si>
  <si>
    <t>CONTI7BC1B</t>
  </si>
  <si>
    <t>CP VII</t>
  </si>
  <si>
    <t>USP5300PAB96</t>
  </si>
  <si>
    <t>HNTOIL 6 3/8 06//01/2028</t>
  </si>
  <si>
    <t>IE0030759645</t>
  </si>
  <si>
    <t>PIMEMBI ID - Emerging Markets Bond Fund</t>
  </si>
  <si>
    <t>IE0005300805</t>
  </si>
  <si>
    <t>PIMHYIA ID - US High Yield</t>
  </si>
  <si>
    <t>52AVIV4EMLC</t>
  </si>
  <si>
    <t>ACMLCBA LX</t>
  </si>
  <si>
    <t>5374482LCPIX</t>
  </si>
  <si>
    <t>PRIVFAELCPIX</t>
  </si>
  <si>
    <t>084005900MQ5</t>
  </si>
  <si>
    <t>MCET 01/31/19</t>
  </si>
  <si>
    <t>5270942F9584</t>
  </si>
  <si>
    <t>084000283W81</t>
  </si>
  <si>
    <t>US9128283W81</t>
  </si>
  <si>
    <t>T 2 3/4 02/15/2028</t>
  </si>
  <si>
    <t>PEP80200F284</t>
  </si>
  <si>
    <t>IE0030395846</t>
  </si>
  <si>
    <t>22582511801A</t>
  </si>
  <si>
    <t>PEP73125M049</t>
  </si>
  <si>
    <t>DPZ_JPY</t>
  </si>
  <si>
    <t>PRIMX2BC1A</t>
  </si>
  <si>
    <t>084000284V99</t>
  </si>
  <si>
    <t>T 2 7/8 08/15/2</t>
  </si>
  <si>
    <t>5270732ENQZ4</t>
  </si>
  <si>
    <t xml:space="preserve">AEID4C LX - Amundi EM </t>
  </si>
  <si>
    <t>CAEMVCE LX - EM Equities</t>
  </si>
  <si>
    <t>XCREI1C LN - Croci Euro</t>
  </si>
  <si>
    <t>FFEDGIE LX - European Dynamic Growth</t>
  </si>
  <si>
    <t>GSECSAI LX Equity - EM Core Quant</t>
  </si>
  <si>
    <t>INCESEA  - Continental European</t>
  </si>
  <si>
    <t>PBIBALI ID - Pinebridge Global Dynamic</t>
  </si>
  <si>
    <t>SCHECAC LX - EM Asia</t>
  </si>
  <si>
    <t>CWB - Convertible Securities</t>
  </si>
  <si>
    <t>VERASCU ID - Asian Fund</t>
  </si>
  <si>
    <t>NEMBBIU . EM Bond Fund</t>
  </si>
  <si>
    <t>LU0729060128</t>
  </si>
  <si>
    <t>LU1397645281</t>
  </si>
  <si>
    <t>LU0194163308</t>
  </si>
  <si>
    <t>LU1353442731</t>
  </si>
  <si>
    <t>LU0313358250</t>
  </si>
  <si>
    <t>IE00BD9G0980</t>
  </si>
  <si>
    <t>IE0007357332</t>
  </si>
  <si>
    <t>LU0181496059</t>
  </si>
  <si>
    <t>US78464A3591</t>
  </si>
  <si>
    <t>IE00BD065N65</t>
  </si>
  <si>
    <t>LU0772925789</t>
  </si>
  <si>
    <t>5273982AEEMF</t>
  </si>
  <si>
    <t>5270192SCHEC</t>
  </si>
  <si>
    <t>T 2 7/8 08/15/28</t>
  </si>
  <si>
    <t>US9128284V99</t>
  </si>
  <si>
    <t>BGIL</t>
  </si>
  <si>
    <t>084004F03011</t>
  </si>
  <si>
    <t>25008811803B</t>
  </si>
  <si>
    <t>COLTES 7 09/11/19</t>
  </si>
  <si>
    <t>BRIPL4BC3B</t>
  </si>
  <si>
    <t>084004F03581</t>
  </si>
  <si>
    <t>COLTC 0 06/11/1</t>
  </si>
  <si>
    <t>5272092F0792</t>
  </si>
  <si>
    <t>MIJFX US EQUITY</t>
  </si>
  <si>
    <t>BCP 2019</t>
  </si>
  <si>
    <t>22584221801U</t>
  </si>
  <si>
    <t>5274532FTGR4</t>
  </si>
  <si>
    <t>INTBC1A</t>
  </si>
  <si>
    <t>5270272F5825</t>
  </si>
  <si>
    <t>25001111801C</t>
  </si>
  <si>
    <t>CONTI7BC1C</t>
  </si>
  <si>
    <t>5374552HFCP9</t>
  </si>
  <si>
    <t>Hellman &amp; Friedman</t>
  </si>
  <si>
    <t>22230411801A</t>
  </si>
  <si>
    <t>5274042EE302</t>
  </si>
  <si>
    <t>5358472ASF8G</t>
  </si>
  <si>
    <t>TDP1PP1A</t>
  </si>
  <si>
    <t>LU1200235437 </t>
  </si>
  <si>
    <t>EM Sustainable Debt</t>
  </si>
  <si>
    <t>FR0010642611</t>
  </si>
  <si>
    <t>OBJCONJ FP - Convertible</t>
  </si>
  <si>
    <t>5274494CONVE</t>
  </si>
  <si>
    <t>CL0000007469</t>
  </si>
  <si>
    <t>CFIIMDL CI - Deuda Latinoamericana</t>
  </si>
  <si>
    <t>IE0002459539</t>
  </si>
  <si>
    <t>PIMSISA - Stock plus</t>
  </si>
  <si>
    <t>22210611802U</t>
  </si>
  <si>
    <t>PEP70215M017</t>
  </si>
  <si>
    <t>CALID1BC2U</t>
  </si>
  <si>
    <t>CVL74200B016</t>
  </si>
  <si>
    <t>PEP11600M293</t>
  </si>
  <si>
    <t>25010411801A</t>
  </si>
  <si>
    <t>EFECT2BC1A</t>
  </si>
  <si>
    <t>22201111801A</t>
  </si>
  <si>
    <t>ALIC1DBC1A</t>
  </si>
  <si>
    <t>5271112EG102</t>
  </si>
  <si>
    <t>US46435G1022</t>
  </si>
  <si>
    <t>CNY</t>
  </si>
  <si>
    <t>5274502INVEN</t>
  </si>
  <si>
    <t>US7824946039</t>
  </si>
  <si>
    <t xml:space="preserve">REMAX US - EM </t>
  </si>
  <si>
    <t>25004911802A</t>
  </si>
  <si>
    <t>GNB1BC2A</t>
  </si>
  <si>
    <t>402029100002</t>
  </si>
  <si>
    <t>CSPGRAMX</t>
  </si>
  <si>
    <t>PEP736586111</t>
  </si>
  <si>
    <t>22203111803A</t>
  </si>
  <si>
    <t>PEP58501M073</t>
  </si>
  <si>
    <t>YURA4BC3A</t>
  </si>
  <si>
    <t>011000112B29</t>
  </si>
  <si>
    <t>SB12FEB29E</t>
  </si>
  <si>
    <t>431000112B29</t>
  </si>
  <si>
    <t>PERU 5.94 02/12</t>
  </si>
  <si>
    <t>12ELMT29AA30</t>
  </si>
  <si>
    <t>US286189AA30</t>
  </si>
  <si>
    <t>PEP01000C5F6</t>
  </si>
  <si>
    <t>LU1769937829</t>
  </si>
  <si>
    <t>DIICEIC LX - Croci Euro</t>
  </si>
  <si>
    <t>0840052BAF76</t>
  </si>
  <si>
    <t>MEX 4 1/2 04/22/29</t>
  </si>
  <si>
    <t>XLC</t>
  </si>
  <si>
    <t>US81369Y8527</t>
  </si>
  <si>
    <t>5274374MGJAP</t>
  </si>
  <si>
    <t>TYH9</t>
  </si>
  <si>
    <t>FTCMEF0-TYH9</t>
  </si>
  <si>
    <t>5374632COL8F</t>
  </si>
  <si>
    <t>Coller - Coller VIII</t>
  </si>
  <si>
    <t>INTSE3BS1U</t>
  </si>
  <si>
    <t>21015121901U</t>
  </si>
  <si>
    <t>ICVT US - Ishares Convertible Bonds</t>
  </si>
  <si>
    <t>CPACA2BC2A</t>
  </si>
  <si>
    <t>22205111902A</t>
  </si>
  <si>
    <t>CPACA2BC1A</t>
  </si>
  <si>
    <t>22205111901A</t>
  </si>
  <si>
    <t>CPACPE 6.6875 02/01/2029</t>
  </si>
  <si>
    <t>CPACPE 6.85375 02/01/2034</t>
  </si>
  <si>
    <t>PEP23950M017</t>
  </si>
  <si>
    <t>PEP23950M025</t>
  </si>
  <si>
    <t>JP EM LCL</t>
  </si>
  <si>
    <t>5270732E4WH5</t>
  </si>
  <si>
    <t>CEMB US</t>
  </si>
  <si>
    <t>5271112E6251</t>
  </si>
  <si>
    <t>5270732E4GZ6</t>
  </si>
  <si>
    <t>EIMI LN</t>
  </si>
  <si>
    <t>FTCMEF0-TYM9</t>
  </si>
  <si>
    <t>TYM9 Comdty</t>
  </si>
  <si>
    <t>22200911807A</t>
  </si>
  <si>
    <t>LUSUR3BC7A</t>
  </si>
  <si>
    <t>21003811902A</t>
  </si>
  <si>
    <t>BIF3BS2A</t>
  </si>
  <si>
    <t>084005900OA5</t>
  </si>
  <si>
    <t>MCET 0 02/27/2020</t>
  </si>
  <si>
    <t>25000331905A</t>
  </si>
  <si>
    <t>INTER2BC5A</t>
  </si>
  <si>
    <t>IVSCSEA LX</t>
  </si>
  <si>
    <t>LU1775962480</t>
  </si>
  <si>
    <t>5274134CESEA</t>
  </si>
  <si>
    <t>GFESMIC LX</t>
  </si>
  <si>
    <t>LU0675296932</t>
  </si>
  <si>
    <t>PBIJSYI ID</t>
  </si>
  <si>
    <t>IE0030395952</t>
  </si>
  <si>
    <t>COMPF2CD1B</t>
  </si>
  <si>
    <t>PEP16820Q061</t>
  </si>
  <si>
    <t>63010311801B</t>
  </si>
  <si>
    <t>COFI2DCP5A</t>
  </si>
  <si>
    <t>PEP11100V048</t>
  </si>
  <si>
    <t>63008611805A</t>
  </si>
  <si>
    <t>BTPCL 4.5 03/01/21</t>
  </si>
  <si>
    <t>CL0002269331</t>
  </si>
  <si>
    <t>084006C69331</t>
  </si>
  <si>
    <t>GFAVEAC LX</t>
  </si>
  <si>
    <t>LU1866781336</t>
  </si>
  <si>
    <t>CGJPYIA ID</t>
  </si>
  <si>
    <t>IE00BQ1YBP44</t>
  </si>
  <si>
    <t>PTISSU 6 5/8 10/20/24</t>
  </si>
  <si>
    <t>PEP50420M017</t>
  </si>
  <si>
    <t>MEX 4.35 01/15/47</t>
  </si>
  <si>
    <t>US91087BAB62</t>
  </si>
  <si>
    <t>0840052BAB62</t>
  </si>
  <si>
    <t>5271112E7804</t>
  </si>
  <si>
    <t>22585911901A</t>
  </si>
  <si>
    <t>PALTO1P1E</t>
  </si>
  <si>
    <t>5374652VEP7A</t>
  </si>
  <si>
    <t>Vista Equity Partners Fund VII GP, L.P.</t>
  </si>
  <si>
    <t>TELEFO 7 3/8 04/10/27</t>
  </si>
  <si>
    <t>2223041GAR67</t>
  </si>
  <si>
    <t>LU0273494806</t>
  </si>
  <si>
    <t>US92189H3003</t>
  </si>
  <si>
    <t>5274042FEMUS</t>
  </si>
  <si>
    <t>5270292LATAM</t>
  </si>
  <si>
    <t>VOMSEMG LX</t>
  </si>
  <si>
    <t>5270492F6660</t>
  </si>
  <si>
    <t>USP9T36GAR67</t>
  </si>
  <si>
    <t>5273932EY308</t>
  </si>
  <si>
    <t>ALIPE 6 7/8 04/17/27</t>
  </si>
  <si>
    <t>TRANSM 4.7 04/16/2034</t>
  </si>
  <si>
    <t>2220111KDW01</t>
  </si>
  <si>
    <t>2220552SAD73</t>
  </si>
  <si>
    <t>USP0161KDW01</t>
  </si>
  <si>
    <t>USP3083SAD73</t>
  </si>
  <si>
    <t>VCOF5DBC1A</t>
  </si>
  <si>
    <t>BAEMBUA ID</t>
  </si>
  <si>
    <t>25008611901A</t>
  </si>
  <si>
    <t>5270512FGKM4</t>
  </si>
  <si>
    <t>15527829AM84</t>
  </si>
  <si>
    <t>USP16259AM84</t>
  </si>
  <si>
    <t>BBVASM 5 1/8 01/18/2033</t>
  </si>
  <si>
    <t>084000204N73</t>
  </si>
  <si>
    <t>US9128284N73</t>
  </si>
  <si>
    <t>T 2 7/8 05/15/2028</t>
  </si>
  <si>
    <t>CL0002172501</t>
  </si>
  <si>
    <t>084006C72501</t>
  </si>
  <si>
    <t>BTPCL 4.5 03/01/26</t>
  </si>
  <si>
    <t>CL0002454230</t>
  </si>
  <si>
    <t>BTPCL 4 03/01/23</t>
  </si>
  <si>
    <t>084006C54230</t>
  </si>
  <si>
    <t>BNTNF 10 01/01/29</t>
  </si>
  <si>
    <t>PEP70500M772</t>
  </si>
  <si>
    <t>TDP6BC16A</t>
  </si>
  <si>
    <t>CVL80070H012</t>
  </si>
  <si>
    <t>ALZEAWT LX - Allianz Emerging Asia Equity</t>
  </si>
  <si>
    <t>LU1156968403</t>
  </si>
  <si>
    <t>LU0794787092</t>
  </si>
  <si>
    <t>LU0113993553</t>
  </si>
  <si>
    <t>GASMCOB LX - European Small Caps</t>
  </si>
  <si>
    <t>LU0260086037</t>
  </si>
  <si>
    <t>JGEUGRI LX - European Growth</t>
  </si>
  <si>
    <t>VANSTOC ID - Vanguard Japan</t>
  </si>
  <si>
    <t>5273952JAPIX</t>
  </si>
  <si>
    <t>IE0007292422</t>
  </si>
  <si>
    <t>LU0635707705</t>
  </si>
  <si>
    <t>CSNGSMU LX - Global Senior Loans</t>
  </si>
  <si>
    <t>52CRSU2GLOAN</t>
  </si>
  <si>
    <t>IE00B5N2XQ43</t>
  </si>
  <si>
    <t>DEUMACC ID - Money Market</t>
  </si>
  <si>
    <t>CL0000006727</t>
  </si>
  <si>
    <t>PIMEMLC ID - EM Local Currency</t>
  </si>
  <si>
    <t>IE00B29K0P99</t>
  </si>
  <si>
    <t>INRSHM 6 9/16 04/03/2028</t>
  </si>
  <si>
    <t>CVL800700S16</t>
  </si>
  <si>
    <t>2721171IRSM2</t>
  </si>
  <si>
    <t>PEP11600K073</t>
  </si>
  <si>
    <t>CONTI2BA2A</t>
  </si>
  <si>
    <t>20001111702A</t>
  </si>
  <si>
    <t>CONTI7BC2A</t>
  </si>
  <si>
    <t>PEP11600M277</t>
  </si>
  <si>
    <t>25001111802A</t>
  </si>
  <si>
    <t>CONTI7BC2B</t>
  </si>
  <si>
    <t>PEP11600M285</t>
  </si>
  <si>
    <t>25001111802B</t>
  </si>
  <si>
    <t>BIF2BS3C</t>
  </si>
  <si>
    <t>PEP12100D268</t>
  </si>
  <si>
    <t>21003821703C</t>
  </si>
  <si>
    <t>2702011HCP1U</t>
  </si>
  <si>
    <t>22584111801A</t>
  </si>
  <si>
    <t>22582511802A</t>
  </si>
  <si>
    <t>PEP73125M056</t>
  </si>
  <si>
    <t>PRIMX2BC2A</t>
  </si>
  <si>
    <t>22230411816A</t>
  </si>
  <si>
    <t>GB0006014921</t>
  </si>
  <si>
    <t>BGFJSBI LN - Japan Small Cap</t>
  </si>
  <si>
    <t xml:space="preserve">RICOMEI ID - European Equities </t>
  </si>
  <si>
    <t>IE00B138F130</t>
  </si>
  <si>
    <t>VANESUI ID - Eurozone Equities</t>
  </si>
  <si>
    <t>IE00B02JYG83</t>
  </si>
  <si>
    <t>X</t>
  </si>
  <si>
    <t>300002100001</t>
  </si>
  <si>
    <t>302068100001</t>
  </si>
  <si>
    <t>5371412CLPEF</t>
  </si>
  <si>
    <t>345006271016</t>
  </si>
  <si>
    <t>345287F00025</t>
  </si>
  <si>
    <t>345105264486</t>
  </si>
  <si>
    <t>345119911014</t>
  </si>
  <si>
    <t>34510425H100</t>
  </si>
  <si>
    <t>3455062C8394</t>
  </si>
  <si>
    <t>345165CA1070</t>
  </si>
  <si>
    <t>345128C90014</t>
  </si>
  <si>
    <t>34501921D857</t>
  </si>
  <si>
    <t>345219261017</t>
  </si>
  <si>
    <t>345307991046</t>
  </si>
  <si>
    <t>345260291016</t>
  </si>
  <si>
    <t>345206231073</t>
  </si>
  <si>
    <t>3452567U2065</t>
  </si>
  <si>
    <t>345387251017</t>
  </si>
  <si>
    <t>3454532P1012</t>
  </si>
  <si>
    <t>345325741052</t>
  </si>
  <si>
    <t>345001201066</t>
  </si>
  <si>
    <t>345129271014</t>
  </si>
  <si>
    <t>3452312L1076</t>
  </si>
  <si>
    <t>3454772H1068</t>
  </si>
  <si>
    <t>3453172W1062</t>
  </si>
  <si>
    <t>345267781045</t>
  </si>
  <si>
    <t>3453652C1036</t>
  </si>
  <si>
    <t>345264C91081</t>
  </si>
  <si>
    <t>335131241008</t>
  </si>
  <si>
    <t>34505125R102</t>
  </si>
  <si>
    <t>345273201008</t>
  </si>
  <si>
    <t>3455112T1051</t>
  </si>
  <si>
    <t>345274291047</t>
  </si>
  <si>
    <t>3452557K1083</t>
  </si>
  <si>
    <t>345499251036</t>
  </si>
  <si>
    <t>345442271068</t>
  </si>
  <si>
    <t>345147C00035</t>
  </si>
  <si>
    <t>345220271086</t>
  </si>
  <si>
    <t>345315201095</t>
  </si>
  <si>
    <t>345214221022</t>
  </si>
  <si>
    <t>345368261082</t>
  </si>
  <si>
    <t>345163C61061</t>
  </si>
  <si>
    <t>PROXYS2ASIAEM</t>
  </si>
  <si>
    <t>PROXYS2ASIADES</t>
  </si>
  <si>
    <t>PROXYS2US</t>
  </si>
  <si>
    <t>PROXYS4EUREM</t>
  </si>
  <si>
    <t>PROXYS2LAT</t>
  </si>
  <si>
    <t>PROXYS2ENER</t>
  </si>
  <si>
    <t>PROXYS2AGRO</t>
  </si>
  <si>
    <t>PROXYS2EUR</t>
  </si>
  <si>
    <t>PROXYS2EM</t>
  </si>
  <si>
    <t>52PINE2Y6L58</t>
  </si>
  <si>
    <t>5271112EQ109</t>
  </si>
  <si>
    <t>5270854FK5G4</t>
  </si>
  <si>
    <t>345432201006</t>
  </si>
  <si>
    <t>3455482K1088</t>
  </si>
  <si>
    <t>3454562G1076</t>
  </si>
  <si>
    <t>345575241015</t>
  </si>
  <si>
    <t>345508251012</t>
  </si>
  <si>
    <t>3455772Q1040</t>
  </si>
  <si>
    <t>3454922Q1040</t>
  </si>
  <si>
    <t>3455372P1005</t>
  </si>
  <si>
    <t>3456662H1059</t>
  </si>
  <si>
    <t>3455982A1025</t>
  </si>
  <si>
    <t>345407911567</t>
  </si>
  <si>
    <t>3455719M0003</t>
  </si>
  <si>
    <t>3455882SQD29</t>
  </si>
  <si>
    <t>3455562C1018</t>
  </si>
  <si>
    <t>345318241075</t>
  </si>
  <si>
    <t>5270235F9898</t>
  </si>
  <si>
    <t>345438950007</t>
  </si>
  <si>
    <t>3456802G1085</t>
  </si>
  <si>
    <t>5271112E7531</t>
  </si>
  <si>
    <t>345403291080</t>
  </si>
  <si>
    <t>3456722P1012</t>
  </si>
  <si>
    <t>52FIDE4FEUHY</t>
  </si>
  <si>
    <t>345576291044</t>
  </si>
  <si>
    <t>52MOST2GCOND</t>
  </si>
  <si>
    <t>3454942R1086</t>
  </si>
  <si>
    <t>5271112E8778</t>
  </si>
  <si>
    <t>5271112E8810</t>
  </si>
  <si>
    <t>3452392V1098</t>
  </si>
  <si>
    <t>5271112USMIV</t>
  </si>
  <si>
    <t>5271112ISQQQ</t>
  </si>
  <si>
    <t>5270242USACOR</t>
  </si>
  <si>
    <t>5270172ENERG</t>
  </si>
  <si>
    <t>5270172EDVAP</t>
  </si>
  <si>
    <t>5270172MCGRO</t>
  </si>
  <si>
    <t>5270432USSHY</t>
  </si>
  <si>
    <t>5270384EUBON</t>
  </si>
  <si>
    <t>5270382STRIN</t>
  </si>
  <si>
    <t>5271112E7242</t>
  </si>
  <si>
    <t>52GBMA9FEME</t>
  </si>
  <si>
    <t>5260022E7598</t>
  </si>
  <si>
    <t>5271112OEQ&amp;S</t>
  </si>
  <si>
    <t>345071270108</t>
  </si>
  <si>
    <t>5270474ALALE</t>
  </si>
  <si>
    <t>5270184JBGER</t>
  </si>
  <si>
    <t>5271112TRANS</t>
  </si>
  <si>
    <t>312011100001</t>
  </si>
  <si>
    <t>5271112EUSHC</t>
  </si>
  <si>
    <t>5270242USMALL</t>
  </si>
  <si>
    <t>5273874FIBER</t>
  </si>
  <si>
    <t>5270856UKEQI</t>
  </si>
  <si>
    <t>5270802F2756</t>
  </si>
  <si>
    <t>5260012RETAI</t>
  </si>
  <si>
    <t>5260012REBAN</t>
  </si>
  <si>
    <t>5272872ALEMI</t>
  </si>
  <si>
    <t>52INVE2FLOAT</t>
  </si>
  <si>
    <t>5260012A8889</t>
  </si>
  <si>
    <t>52WELL2USRES</t>
  </si>
  <si>
    <t>5271112V8862</t>
  </si>
  <si>
    <t>52GLDS2GIGUS</t>
  </si>
  <si>
    <t>52JPME4SGWEU</t>
  </si>
  <si>
    <t>52EDMG4INVES</t>
  </si>
  <si>
    <t>52SANT4FIOCD</t>
  </si>
  <si>
    <t>52BRAF2BEMRG</t>
  </si>
  <si>
    <t>52704042USLCP</t>
  </si>
  <si>
    <t>5270462USMCP</t>
  </si>
  <si>
    <t>5270172A8760</t>
  </si>
  <si>
    <t>5270172A7028</t>
  </si>
  <si>
    <t>52JPME2JPUSV</t>
  </si>
  <si>
    <t>34HONY2HINTE</t>
  </si>
  <si>
    <t>52EDMG4SPAIN</t>
  </si>
  <si>
    <t>52SANT2LATAM</t>
  </si>
  <si>
    <t>52AVIV2EMMHC</t>
  </si>
  <si>
    <t>5270172MATER</t>
  </si>
  <si>
    <t>52MSIM2EMERG</t>
  </si>
  <si>
    <t>5272872W3079</t>
  </si>
  <si>
    <t>52TOKI5JAPEF</t>
  </si>
  <si>
    <t>5271112QUALU</t>
  </si>
  <si>
    <t>5271112VLUEU</t>
  </si>
  <si>
    <t>5271112SPSMC</t>
  </si>
  <si>
    <t>5271112LCEMB</t>
  </si>
  <si>
    <t>5271112SPSMX</t>
  </si>
  <si>
    <t>52PIMC2GDOHY</t>
  </si>
  <si>
    <t>5272184GLBHB</t>
  </si>
  <si>
    <t>5271282GALLO</t>
  </si>
  <si>
    <t>5271112MULTI</t>
  </si>
  <si>
    <t>5270194EURVA</t>
  </si>
  <si>
    <t>5270734EUVAF</t>
  </si>
  <si>
    <t>5271112NEWZL</t>
  </si>
  <si>
    <t>5272872USDGQ</t>
  </si>
  <si>
    <t>5272182GSEHB</t>
  </si>
  <si>
    <t>5270882F1371</t>
  </si>
  <si>
    <t>52NORD2EHBPU</t>
  </si>
  <si>
    <t>5271112FRONT</t>
  </si>
  <si>
    <t>527023418073</t>
  </si>
  <si>
    <t>5272872W2816</t>
  </si>
  <si>
    <t>5270384GBOND</t>
  </si>
  <si>
    <t>5273974E3308</t>
  </si>
  <si>
    <t>5273874EURDG</t>
  </si>
  <si>
    <t>52INVE4CESEA</t>
  </si>
  <si>
    <t>52NORD2EMBBI</t>
  </si>
  <si>
    <t>MXP371491046</t>
  </si>
  <si>
    <t>US71361V3033</t>
  </si>
  <si>
    <t>US57060U5065</t>
  </si>
  <si>
    <t>5270945PBJSC</t>
  </si>
  <si>
    <t>52COMG5JAPGR</t>
  </si>
  <si>
    <t>5270324JHESC</t>
  </si>
  <si>
    <t>5270412DBDOL</t>
  </si>
  <si>
    <t>5274504EUREQ</t>
  </si>
  <si>
    <t>5273952EUZSI</t>
  </si>
  <si>
    <t>LU1670626446</t>
  </si>
  <si>
    <t>MGJPEAA LX - Japan</t>
  </si>
  <si>
    <t>5273932EA359</t>
  </si>
  <si>
    <t>5270492F3972</t>
  </si>
  <si>
    <t>63003511902A</t>
  </si>
  <si>
    <t>BPICH1CD2A</t>
  </si>
  <si>
    <t>5273882F4892</t>
  </si>
  <si>
    <t>RGHYBID LX - High Yield</t>
  </si>
  <si>
    <t>5273884CONSU</t>
  </si>
  <si>
    <t>5273882RBAST</t>
  </si>
  <si>
    <t>5273882HIGHY</t>
  </si>
  <si>
    <t>5271112E6640</t>
  </si>
  <si>
    <t>NBEDUIA ID - Emerging Hard Currency</t>
  </si>
  <si>
    <t>IE00B99K4563</t>
  </si>
  <si>
    <t>LU0742536872</t>
  </si>
  <si>
    <t>5273872FIDEM</t>
  </si>
  <si>
    <t>FIDEMIA LX - Emerging Markets Equity</t>
  </si>
  <si>
    <t>MGJSCEA LX - Japan Small Caps</t>
  </si>
  <si>
    <t>LU1670715975</t>
  </si>
  <si>
    <t>5274374JAPSC</t>
  </si>
  <si>
    <t>5270472ALLEM</t>
  </si>
  <si>
    <t>5273932EY852</t>
  </si>
  <si>
    <t>5272872JPSCD</t>
  </si>
  <si>
    <t>52702222NNFMD</t>
  </si>
  <si>
    <t>AEMFUII LX - Ashmore FM Equity</t>
  </si>
  <si>
    <t>US73935A1043</t>
  </si>
  <si>
    <t>US46434G1031</t>
  </si>
  <si>
    <t>IEMG - Emerging Markets</t>
  </si>
  <si>
    <t>US4642878049</t>
  </si>
  <si>
    <t>IJR US - Core S&amp;P Small Caps</t>
  </si>
  <si>
    <t>US33737J1824</t>
  </si>
  <si>
    <t>FEM US - EM</t>
  </si>
  <si>
    <t>LU0492943443</t>
  </si>
  <si>
    <t>INLAEIA - Latam Equity</t>
  </si>
  <si>
    <t>PBIJEGI ID - Japan Small Cap</t>
  </si>
  <si>
    <t>IE00B95PGT31</t>
  </si>
  <si>
    <t>VDJP LN - Vanguard Japan</t>
  </si>
  <si>
    <t>LU1767066605</t>
  </si>
  <si>
    <t>VOMSEMG LX - Sustainable EM</t>
  </si>
  <si>
    <t>US97717W8367</t>
  </si>
  <si>
    <t>DFJ US - Japan Small Cap Dividend</t>
  </si>
  <si>
    <t>LU0990547431</t>
  </si>
  <si>
    <t>IRFFMIA LX - Frontier Markets HC</t>
  </si>
  <si>
    <t>08400386BN96</t>
  </si>
  <si>
    <t>08400386BT66</t>
  </si>
  <si>
    <t>US91087BAE02</t>
  </si>
  <si>
    <t>US105756BN96</t>
  </si>
  <si>
    <t>US105756BT66</t>
  </si>
  <si>
    <t>PEP70252M317</t>
  </si>
  <si>
    <t>CVL71370PA16</t>
  </si>
  <si>
    <t>PEP66450D056</t>
  </si>
  <si>
    <t>USP0956JCK99</t>
  </si>
  <si>
    <t>PEP16870M057</t>
  </si>
  <si>
    <t>PEP70210M117</t>
  </si>
  <si>
    <t>CVL70500T015</t>
  </si>
  <si>
    <t>PEP21400M106</t>
  </si>
  <si>
    <t>MEX 3 3/4 01/11/28</t>
  </si>
  <si>
    <t>BRAZIL 10 1/4 01/10/28</t>
  </si>
  <si>
    <t>BRAZIL 8 1/2 01/05/2024</t>
  </si>
  <si>
    <t xml:space="preserve">BCP 4.85 10/30/20 </t>
  </si>
  <si>
    <t>EDP6BC3A</t>
  </si>
  <si>
    <t>PEP70101M704</t>
  </si>
  <si>
    <t>22203011903A</t>
  </si>
  <si>
    <t>EIMI LN - Emerging Markets</t>
  </si>
  <si>
    <t>IE00BKM4GZ66</t>
  </si>
  <si>
    <t>IUFS LN Equity - S&amp;P500 Financials</t>
  </si>
  <si>
    <t>IE00B4JNQZ49</t>
  </si>
  <si>
    <t>LUSUR3BC8A</t>
  </si>
  <si>
    <t>PEP70252M325</t>
  </si>
  <si>
    <t>22200911908A</t>
  </si>
  <si>
    <t>PEP11100M336</t>
  </si>
  <si>
    <t>FTCMEF0-TYU9</t>
  </si>
  <si>
    <t>TYU9</t>
  </si>
  <si>
    <t>BD Capital</t>
  </si>
  <si>
    <t>4974252SCBDC</t>
  </si>
  <si>
    <t>0840038TF0N5</t>
  </si>
  <si>
    <t>011000112G34</t>
  </si>
  <si>
    <t>SB12AGO34</t>
  </si>
  <si>
    <t>12583828AA38</t>
  </si>
  <si>
    <t>NEXA 5 3/8 05/04/2027</t>
  </si>
  <si>
    <t>5273982F6385</t>
  </si>
  <si>
    <t>APUHI2U LX</t>
  </si>
  <si>
    <t>SUZANO 5 01/15/2030</t>
  </si>
  <si>
    <t>USA8372TAK46</t>
  </si>
  <si>
    <t>12SUZA2SUZ30</t>
  </si>
  <si>
    <t>CEMB US - Corp EM Debt USD</t>
  </si>
  <si>
    <t>US4642862514</t>
  </si>
  <si>
    <t>SPEM US - Emerging Markets</t>
  </si>
  <si>
    <t>US78463X5095</t>
  </si>
  <si>
    <t>LU0946223368</t>
  </si>
  <si>
    <t>JGEUGDG LX - European Growth</t>
  </si>
  <si>
    <t>0840038TF1Q6</t>
  </si>
  <si>
    <t>PEP01000C5G4</t>
  </si>
  <si>
    <t>25210511905A</t>
  </si>
  <si>
    <t>FMV1BC5A</t>
  </si>
  <si>
    <t>Robeco High YLD BD-IUSD</t>
  </si>
  <si>
    <t>LU0398248921</t>
  </si>
  <si>
    <t>PERU 2 3/8 06/20/30</t>
  </si>
  <si>
    <t>US715638DA73</t>
  </si>
  <si>
    <t>01100028DA73</t>
  </si>
  <si>
    <t>Global Infrastructure GP IV, L.P.</t>
  </si>
  <si>
    <t>5374792GIP4F</t>
  </si>
  <si>
    <t>300013200002</t>
  </si>
  <si>
    <t>IFS US</t>
  </si>
  <si>
    <t>PEP16880M049</t>
  </si>
  <si>
    <t>IFHBH 3 7/8 08/15/2029</t>
  </si>
  <si>
    <t>INTER25L29</t>
  </si>
  <si>
    <t>2551722XAC85</t>
  </si>
  <si>
    <t>25517212A026</t>
  </si>
  <si>
    <t>COLTES 7 3/4 09/18/2030</t>
  </si>
  <si>
    <t>084004F03342</t>
  </si>
  <si>
    <t>LU1865158890</t>
  </si>
  <si>
    <t>THESC2E LX - European Smaller Comp</t>
  </si>
  <si>
    <t>PAL2400671A3</t>
  </si>
  <si>
    <t>USP5625XAC85</t>
  </si>
  <si>
    <t>CVL52632A026</t>
  </si>
  <si>
    <t>5270732EPKV6</t>
  </si>
  <si>
    <t>IEMB LN</t>
  </si>
  <si>
    <t>EEPPME 4 1/4 07/18/29</t>
  </si>
  <si>
    <t>USP9379RBA43</t>
  </si>
  <si>
    <t>EDP6BC4A</t>
  </si>
  <si>
    <t>PEP70101M712</t>
  </si>
  <si>
    <t>22203011904A</t>
  </si>
  <si>
    <t>CINEP2BC1A</t>
  </si>
  <si>
    <t>PEP72840M028</t>
  </si>
  <si>
    <t>22211511901A</t>
  </si>
  <si>
    <t>TRGEMA2 LX - EM Local Currency</t>
  </si>
  <si>
    <t>LU1892591238</t>
  </si>
  <si>
    <t>52DTRG2EDMLC</t>
  </si>
  <si>
    <t>CALID1BC5U</t>
  </si>
  <si>
    <t>22210611905U</t>
  </si>
  <si>
    <t>BCP 2.7 01/11/25</t>
  </si>
  <si>
    <t>2500022V2A26</t>
  </si>
  <si>
    <t>2702011IS11A</t>
  </si>
  <si>
    <t>SINT1TCP1A</t>
  </si>
  <si>
    <t>5270732EY7Y7</t>
  </si>
  <si>
    <t>IHYU LN - US High Yield UCITS</t>
  </si>
  <si>
    <t>PEP70215M025</t>
  </si>
  <si>
    <t>2500021V2B09</t>
  </si>
  <si>
    <t>BCP 4.65 09/17/24</t>
  </si>
  <si>
    <t>5270772F2269</t>
  </si>
  <si>
    <t>FGCSIAU LX - Global Convertibles</t>
  </si>
  <si>
    <t>OBJCGAU FP - Global Convertibles</t>
  </si>
  <si>
    <t>FR0013185550</t>
  </si>
  <si>
    <t>CFIMLDL CI - Deuda Latinoamericana</t>
  </si>
  <si>
    <t>52MDOM2CORP1</t>
  </si>
  <si>
    <t>CCLACDS LX - Renta Fija Latam Corps LCC</t>
  </si>
  <si>
    <t>LU1569037366</t>
  </si>
  <si>
    <t>ASHMDIU LX - EM Bonds Fund</t>
  </si>
  <si>
    <t>LU0912263752</t>
  </si>
  <si>
    <t>COLTES 7 05/04/2022</t>
  </si>
  <si>
    <t>COL17CT02864</t>
  </si>
  <si>
    <t>084004F02864</t>
  </si>
  <si>
    <t>MXBIG00000A5</t>
  </si>
  <si>
    <t>BRAZIL 4.5 05/30/2029</t>
  </si>
  <si>
    <t>US105756CA66</t>
  </si>
  <si>
    <t>08400326CA66</t>
  </si>
  <si>
    <t>BNTNF 10 01/01/2027</t>
  </si>
  <si>
    <t>BRSTNCNTF1P8</t>
  </si>
  <si>
    <t>0840038TF1P8</t>
  </si>
  <si>
    <t>US05971V2A26</t>
  </si>
  <si>
    <t>US05971V2B09</t>
  </si>
  <si>
    <t>25000325AC98</t>
  </si>
  <si>
    <t>BINTPE 3 1/4 10</t>
  </si>
  <si>
    <t>5274122FK0P9</t>
  </si>
  <si>
    <t>5274122GD0HY</t>
  </si>
  <si>
    <t>5274124GBLIG</t>
  </si>
  <si>
    <t>5274122STOCK</t>
  </si>
  <si>
    <t>5274122EMBFU</t>
  </si>
  <si>
    <t>5273932EX509</t>
  </si>
  <si>
    <t>25000310A109</t>
  </si>
  <si>
    <t>IBKSNO2026</t>
  </si>
  <si>
    <t>22586511901A</t>
  </si>
  <si>
    <t>TECSB1P1A</t>
  </si>
  <si>
    <t>IWDA LN</t>
  </si>
  <si>
    <t>5270732E5Y98</t>
  </si>
  <si>
    <t>5274104F8932</t>
  </si>
  <si>
    <t>5274104AVEUR</t>
  </si>
  <si>
    <t>5274104AVEAC</t>
  </si>
  <si>
    <t>5273932EMERG</t>
  </si>
  <si>
    <t>CVL14800A109 </t>
  </si>
  <si>
    <t>63008711901A</t>
  </si>
  <si>
    <t>PEP14150Q685</t>
  </si>
  <si>
    <t>BFAL6CD1A</t>
  </si>
  <si>
    <t>1551112LAK89</t>
  </si>
  <si>
    <t>5374782A10FE</t>
  </si>
  <si>
    <t>APAX X USD GP L.P.</t>
  </si>
  <si>
    <t>CVL75840TB14</t>
  </si>
  <si>
    <t>PTCMEF0-II008C-PUT</t>
  </si>
  <si>
    <t>PTCMEF0-II009C-PUT</t>
  </si>
  <si>
    <t>PTCMEF0-II010C-PUT</t>
  </si>
  <si>
    <t>25008611903A</t>
  </si>
  <si>
    <t>XCOF5DBC3A</t>
  </si>
  <si>
    <t>IJPA LN - Japan</t>
  </si>
  <si>
    <t>5270732E5YX2</t>
  </si>
  <si>
    <t>LUSUR4BC1A</t>
  </si>
  <si>
    <t>PEP70252M333</t>
  </si>
  <si>
    <t>22200911901A</t>
  </si>
  <si>
    <t>PTCMEF0-II011C-PUT</t>
  </si>
  <si>
    <t>5271112E7432</t>
  </si>
  <si>
    <t>TLT US</t>
  </si>
  <si>
    <t>GB00B5STJW84</t>
  </si>
  <si>
    <t>JUPEUIA LN - European Fund</t>
  </si>
  <si>
    <t>UTIIDEI ID - India Equity Fund</t>
  </si>
  <si>
    <t>IE00BYPC7R45</t>
  </si>
  <si>
    <t>52UTII2C7R45</t>
  </si>
  <si>
    <t>US4642874576</t>
  </si>
  <si>
    <t>SHY US - Ishares 1-3 Treasury Bond</t>
  </si>
  <si>
    <t>LU0727122698</t>
  </si>
  <si>
    <t>LU0189893794</t>
  </si>
  <si>
    <t>SCHHYDC LX - Global High Yield</t>
  </si>
  <si>
    <t>5270192SCHHY</t>
  </si>
  <si>
    <t>USP6777MAB83</t>
  </si>
  <si>
    <t>USP55409AB50</t>
  </si>
  <si>
    <t>USP55409AA77</t>
  </si>
  <si>
    <t>SCCOMX 4 1/2 01/26/2050</t>
  </si>
  <si>
    <t>PENOMX 5.65 09/12/2049</t>
  </si>
  <si>
    <t>PENOMX 4.15 09/12/2029</t>
  </si>
  <si>
    <t>1258642MAB83</t>
  </si>
  <si>
    <t>12586329AB50</t>
  </si>
  <si>
    <t>12586329AA77</t>
  </si>
  <si>
    <t>COL17CT02914</t>
  </si>
  <si>
    <t>COLTES 6 04/28/28</t>
  </si>
  <si>
    <t>MXBIGO000O44</t>
  </si>
  <si>
    <t>0840059MCET2</t>
  </si>
  <si>
    <t>MCET 0 01/02/20</t>
  </si>
  <si>
    <t>BRSTNCNTF1Q6</t>
  </si>
  <si>
    <t>5274095F6533</t>
  </si>
  <si>
    <t>5374842BREVI</t>
  </si>
  <si>
    <t>Blackstone Real Estate Associates Europe VI</t>
  </si>
  <si>
    <t>GPAVEUM FP</t>
  </si>
  <si>
    <t>ESJDCJJ LX</t>
  </si>
  <si>
    <t>5274162E4151</t>
  </si>
  <si>
    <t>52GAML4ECIEA</t>
  </si>
  <si>
    <t>SB12AGO40</t>
  </si>
  <si>
    <t>011000112G40</t>
  </si>
  <si>
    <t>UCAP LN</t>
  </si>
  <si>
    <t>PEP01000C5H2</t>
  </si>
  <si>
    <t>INGSACI LX - All China Equity</t>
  </si>
  <si>
    <t>5274352CHINA</t>
  </si>
  <si>
    <t>LU1235249262</t>
  </si>
  <si>
    <t>US78468R6633</t>
  </si>
  <si>
    <t>BIL US - 1-3 month T-Bill</t>
  </si>
  <si>
    <t>5273932BILUS</t>
  </si>
  <si>
    <t>BRSTNCLTN7J0</t>
  </si>
  <si>
    <t>BLTN 0 04/01/20</t>
  </si>
  <si>
    <t>0840038TF7J0</t>
  </si>
  <si>
    <t>INTSE3BS2U</t>
  </si>
  <si>
    <t>PEP66450D064</t>
  </si>
  <si>
    <t>21015121902U</t>
  </si>
  <si>
    <t>PEP11100M351</t>
  </si>
  <si>
    <t>ASF Cosmos Co-Invest L.P.</t>
  </si>
  <si>
    <t>5374872ASFCC</t>
  </si>
  <si>
    <t>5111302INFAM</t>
  </si>
  <si>
    <t>Sura Credicorp Infraestructura</t>
  </si>
  <si>
    <t>CASAND11A</t>
  </si>
  <si>
    <t>2702042CA11U</t>
  </si>
  <si>
    <t>PIMEMLC ID</t>
  </si>
  <si>
    <t>5271112E8679</t>
  </si>
  <si>
    <t>SHV US - Ishares Short Treasury Bond</t>
  </si>
  <si>
    <t>5111042INF2A</t>
  </si>
  <si>
    <t>AC Capitales - Infraestructura II</t>
  </si>
  <si>
    <t>KWEB US - China Internet Fund ETF</t>
  </si>
  <si>
    <t>US5007673065</t>
  </si>
  <si>
    <t>IE00B5M4WH52</t>
  </si>
  <si>
    <t>IEML LN - EM Local Gov Bonds UCITS</t>
  </si>
  <si>
    <t>5274852WYS31</t>
  </si>
  <si>
    <t>IE00BFNWYS31</t>
  </si>
  <si>
    <t>LAHYUIA ID - High Yield</t>
  </si>
  <si>
    <t>FINOH1BC3A</t>
  </si>
  <si>
    <t>PEP16870M065</t>
  </si>
  <si>
    <t>25010511903A</t>
  </si>
  <si>
    <t>CVL80200F308</t>
  </si>
  <si>
    <t>5274082CHINA</t>
  </si>
  <si>
    <t>5274082GLEIS</t>
  </si>
  <si>
    <t>5274085INJAD</t>
  </si>
  <si>
    <t>5274084F6545</t>
  </si>
  <si>
    <t>MAFJFIU LX - Japan Fund</t>
  </si>
  <si>
    <t>5272092F5713</t>
  </si>
  <si>
    <t>0840052BAH33</t>
  </si>
  <si>
    <t>MEX 3 1/4 04/16/30</t>
  </si>
  <si>
    <t>INVSACE LX</t>
  </si>
  <si>
    <t>5274492F8555</t>
  </si>
  <si>
    <t>OBJCGAU FP</t>
  </si>
  <si>
    <t>25210512006A</t>
  </si>
  <si>
    <t>FMV1BC6A</t>
  </si>
  <si>
    <t>COLOM 5.2 05/15/49</t>
  </si>
  <si>
    <t>08400425DQ52</t>
  </si>
  <si>
    <t>LarraínVial Colliers - Fibra III</t>
  </si>
  <si>
    <t>5111102FIBR3</t>
  </si>
  <si>
    <t>ERUS US - Russia</t>
  </si>
  <si>
    <t>US46434G7988</t>
  </si>
  <si>
    <t>5271112G7988</t>
  </si>
  <si>
    <t>MCET 0 04/23/20 Corp</t>
  </si>
  <si>
    <t>MXBIGO000OK4</t>
  </si>
  <si>
    <t>084005900OK4</t>
  </si>
  <si>
    <t>SUZANO 7 03/16/2047</t>
  </si>
  <si>
    <t>USA8372TAC20</t>
  </si>
  <si>
    <t>PRIMX1BC4A</t>
  </si>
  <si>
    <t>PEP73125M064</t>
  </si>
  <si>
    <t>PEP16880M056</t>
  </si>
  <si>
    <t>FTCMEF0-TYH0</t>
  </si>
  <si>
    <t>TYH0 Comdty</t>
  </si>
  <si>
    <t>5270192F5998</t>
  </si>
  <si>
    <t>5270492F8979</t>
  </si>
  <si>
    <t>VONEMCX LX - Corp EM Debt USD</t>
  </si>
  <si>
    <t>5273874F4273</t>
  </si>
  <si>
    <t>FTCMEF0-UXYM0</t>
  </si>
  <si>
    <t>UXYM0 Comdty</t>
  </si>
  <si>
    <t>FFEDGIE LX</t>
  </si>
  <si>
    <t>PTCMEF0-II013C-CALL</t>
  </si>
  <si>
    <t>PTCMEF0-II012C-CALL</t>
  </si>
  <si>
    <t>JUPJIIA LN - Japan Equity</t>
  </si>
  <si>
    <t>GB00B5TGB445</t>
  </si>
  <si>
    <t>LU1564424452</t>
  </si>
  <si>
    <t>ERECKUA LX - Corp EM Debt USD</t>
  </si>
  <si>
    <t>HSBUSLI ID - Liquidity Fund</t>
  </si>
  <si>
    <t>5274692JHW11</t>
  </si>
  <si>
    <t>IE00BYYJHW11</t>
  </si>
  <si>
    <t>MFEMBCO LX - Corp EM Debt USD</t>
  </si>
  <si>
    <t>LU0648315850</t>
  </si>
  <si>
    <t>LU0816909955</t>
  </si>
  <si>
    <t>US195325DQ52</t>
  </si>
  <si>
    <t>BRSTNCNTF170</t>
  </si>
  <si>
    <t>0840038TF170</t>
  </si>
  <si>
    <t>BNTNF 10 01/01/25</t>
  </si>
  <si>
    <t>CSOLNO 6 02/03/27</t>
  </si>
  <si>
    <t>USP19189AE26</t>
  </si>
  <si>
    <t>22209729AE26</t>
  </si>
  <si>
    <t>PTCMEF0-II014C-CALL</t>
  </si>
  <si>
    <t>GOBC</t>
  </si>
  <si>
    <t>BBVA3CD3A</t>
  </si>
  <si>
    <t>63001111903A</t>
  </si>
  <si>
    <t>ALGAIWT LX - Artificial Intelligence</t>
  </si>
  <si>
    <t>LU154849971</t>
  </si>
  <si>
    <t>5270474GAIWT</t>
  </si>
  <si>
    <t>JPEMIUS LX - Emerging Markets</t>
  </si>
  <si>
    <t>LU0248044025</t>
  </si>
  <si>
    <t>5270882EMIUS</t>
  </si>
  <si>
    <t>5270882ALCIA</t>
  </si>
  <si>
    <t>LU0943624824</t>
  </si>
  <si>
    <t>JPALCIA LX - Asia Ex-Japan Growth Fund</t>
  </si>
  <si>
    <t>US97717X5784</t>
  </si>
  <si>
    <t>XSOE US - Emerging Markets ex. State-Owned</t>
  </si>
  <si>
    <t>5272872X5784</t>
  </si>
  <si>
    <t>LU1883863851</t>
  </si>
  <si>
    <t>LU1883334515</t>
  </si>
  <si>
    <t>APUHI2U LX - US High Yield</t>
  </si>
  <si>
    <t>AGSBI2E LX - Global Subordinated</t>
  </si>
  <si>
    <t>LU1305089796</t>
  </si>
  <si>
    <t>PEP12100D300</t>
  </si>
  <si>
    <t>BIF3BS3A</t>
  </si>
  <si>
    <t>21003811903A</t>
  </si>
  <si>
    <t>PEP12000M360</t>
  </si>
  <si>
    <t>CREDI5BC3C</t>
  </si>
  <si>
    <t>25000211903C</t>
  </si>
  <si>
    <t>PEP80070F166</t>
  </si>
  <si>
    <t>PEP11600M301</t>
  </si>
  <si>
    <t>PEP11600M319</t>
  </si>
  <si>
    <t>PEP11600M327</t>
  </si>
  <si>
    <t>25001111901D</t>
  </si>
  <si>
    <t>25001111901E</t>
  </si>
  <si>
    <t>25001111901F</t>
  </si>
  <si>
    <t>BBVA7BC1D</t>
  </si>
  <si>
    <t>BBVA7BC1E</t>
  </si>
  <si>
    <t>BBVA7BC1F</t>
  </si>
  <si>
    <t>5270082F8671</t>
  </si>
  <si>
    <t>UBCOIA3 LX</t>
  </si>
  <si>
    <t>LQDE LN</t>
  </si>
  <si>
    <t>5270732E9594</t>
  </si>
  <si>
    <t>IE00B4L5YX21</t>
  </si>
  <si>
    <t>IE00B53L3W79</t>
  </si>
  <si>
    <t>CSX5 LN - Euro STOXX 50 UCITS</t>
  </si>
  <si>
    <t>5270734EL3W7</t>
  </si>
  <si>
    <t>LU0101689882</t>
  </si>
  <si>
    <t>PIPTELI LX - Digital</t>
  </si>
  <si>
    <t>5270232PTDIG</t>
  </si>
  <si>
    <t>LU0804456878</t>
  </si>
  <si>
    <t>CLEBDMU LX - EM USD Gov Bonds</t>
  </si>
  <si>
    <t>52CRSU2EMCHC</t>
  </si>
  <si>
    <t>1258232LAA63</t>
  </si>
  <si>
    <t>PIMHYBA ID</t>
  </si>
  <si>
    <t>5274122F6097</t>
  </si>
  <si>
    <t>NEXA 6 1/2 01/18/2028</t>
  </si>
  <si>
    <t>12583329AA48</t>
  </si>
  <si>
    <t>12583328AA38</t>
  </si>
  <si>
    <t>EWZS US - Brazil Small Caps</t>
  </si>
  <si>
    <t>US4642891315</t>
  </si>
  <si>
    <t>ASHR US - CSI 300 China-A</t>
  </si>
  <si>
    <t>US2330518794</t>
  </si>
  <si>
    <t>5270802PTDIG</t>
  </si>
  <si>
    <t>UBCOIA3 LX - UBS China Opportunities</t>
  </si>
  <si>
    <t>LU1951186714</t>
  </si>
  <si>
    <t>CL0002535517</t>
  </si>
  <si>
    <t>MDELAAE CI - Deuda Latam</t>
  </si>
  <si>
    <t>5274822MDELA</t>
  </si>
  <si>
    <t>5270414DBRZE</t>
  </si>
  <si>
    <t>5273862HFF36</t>
  </si>
  <si>
    <t>USL67359AA48</t>
  </si>
  <si>
    <t>BCP 3.125 01/07/2030</t>
  </si>
  <si>
    <t>2100022V2C81</t>
  </si>
  <si>
    <t>BINTPE 4 08/07/2030</t>
  </si>
  <si>
    <t>21000325AD71</t>
  </si>
  <si>
    <t>5274302F65N6</t>
  </si>
  <si>
    <t>5274302ASIAN</t>
  </si>
  <si>
    <t>TIP US</t>
  </si>
  <si>
    <t>5271112E7176</t>
  </si>
  <si>
    <t>084004F02914</t>
  </si>
  <si>
    <t>USP13435AD71</t>
  </si>
  <si>
    <t>5273792E1879</t>
  </si>
  <si>
    <t>084006C54248</t>
  </si>
  <si>
    <t>BTPCL 4.7 09/01/30</t>
  </si>
  <si>
    <t>ALLCWUI LX - Allianz China-A</t>
  </si>
  <si>
    <t>LU1997245763</t>
  </si>
  <si>
    <t>DBRZEIC LX - Brazilian Equities</t>
  </si>
  <si>
    <t>LU1573968200</t>
  </si>
  <si>
    <t>IEF US - iShares 7-10 Treasury Bond</t>
  </si>
  <si>
    <t>5271112E7440</t>
  </si>
  <si>
    <t>GSEMCBI LX - EM Debt</t>
  </si>
  <si>
    <t>5270272F0606</t>
  </si>
  <si>
    <t>5260012EA755</t>
  </si>
  <si>
    <t>PTCMEF0-II015C-CALL</t>
  </si>
  <si>
    <t>XLC - Communication Services</t>
  </si>
  <si>
    <t>BCPCL 2.5 03/01/25</t>
  </si>
  <si>
    <t>084006C99166</t>
  </si>
  <si>
    <t>LU0867954777</t>
  </si>
  <si>
    <t>5270882JPGLB</t>
  </si>
  <si>
    <t>JPGLBDI LX - Global Bond Opportunities Fund</t>
  </si>
  <si>
    <t>LU0565899027</t>
  </si>
  <si>
    <t>5274352INVDY</t>
  </si>
  <si>
    <t>INVDYIA LX - EM Local Currency</t>
  </si>
  <si>
    <t>IEMB LN - EM USD Gov Bonds UCITS</t>
  </si>
  <si>
    <t>IE00B2NPKV68</t>
  </si>
  <si>
    <t>PBISEAI ID - Asia Ex-Japan</t>
  </si>
  <si>
    <t>IE0003895277</t>
  </si>
  <si>
    <t>MSCLAAE LX - Moneda Small Cap Latam</t>
  </si>
  <si>
    <t>CL0002535566</t>
  </si>
  <si>
    <t>5274822MSCLA</t>
  </si>
  <si>
    <t>LU1434524259</t>
  </si>
  <si>
    <t>CSEEMIC LX - SRI EM Equities</t>
  </si>
  <si>
    <t>5275064CSEEM</t>
  </si>
  <si>
    <t>BCOLO 4 5/8 12/18/29</t>
  </si>
  <si>
    <t>US05968LAL62</t>
  </si>
  <si>
    <t>1551112LAL62</t>
  </si>
  <si>
    <t>5273882F7240</t>
  </si>
  <si>
    <t>FTCMEF0-UXYZ0</t>
  </si>
  <si>
    <t>UXYZ0 Comdty</t>
  </si>
  <si>
    <t>5274472F3543</t>
  </si>
  <si>
    <t>5260012EX109</t>
  </si>
  <si>
    <t>US78467X1090</t>
  </si>
  <si>
    <t>08400028ZQ64</t>
  </si>
  <si>
    <t>US912828ZQ64</t>
  </si>
  <si>
    <t>LU1200235437</t>
  </si>
  <si>
    <t>CEESCDB LX - Europe Small Cap</t>
  </si>
  <si>
    <t>LU1268048490</t>
  </si>
  <si>
    <t>5275104LU126</t>
  </si>
  <si>
    <t>FBT US - Biotech</t>
  </si>
  <si>
    <t>US33733E2037</t>
  </si>
  <si>
    <t>5274042US337</t>
  </si>
  <si>
    <t>BAEMBUA ID - EM Local Debt Fund</t>
  </si>
  <si>
    <t>IE00BKZGKM40</t>
  </si>
  <si>
    <t>IEMLDSA LX - EM Local Currency</t>
  </si>
  <si>
    <t>LU2014311232</t>
  </si>
  <si>
    <t>5274082LU201</t>
  </si>
  <si>
    <t>FRESLN 4 1/4 10/02/50</t>
  </si>
  <si>
    <t>US358070AB61</t>
  </si>
  <si>
    <t>1250932US358</t>
  </si>
  <si>
    <t>COLTES 7 06/30/32</t>
  </si>
  <si>
    <t>COL17CT03490</t>
  </si>
  <si>
    <t>084004F03490</t>
  </si>
  <si>
    <t>US91087BAH33</t>
  </si>
  <si>
    <t>PEP13100M011</t>
  </si>
  <si>
    <t>25002211901U</t>
  </si>
  <si>
    <t>SAN1BC1U</t>
  </si>
  <si>
    <t>BINTPE 3 1/4 10/04/26</t>
  </si>
  <si>
    <t>USP13435AC98</t>
  </si>
  <si>
    <t>PEP11600Q179</t>
  </si>
  <si>
    <t>USP78024AE96</t>
  </si>
  <si>
    <t>PERU 5.94  02/12/29</t>
  </si>
  <si>
    <t>BBVA7BC2C</t>
  </si>
  <si>
    <t>PEP11600M335</t>
  </si>
  <si>
    <t>25001111902C</t>
  </si>
  <si>
    <t>5270472F4576</t>
  </si>
  <si>
    <t>PTCMEF0-II016C-PUT</t>
  </si>
  <si>
    <t>PTCMEF0-II017C-PUT</t>
  </si>
  <si>
    <t>01100028DR09</t>
  </si>
  <si>
    <t>01100028DQ26</t>
  </si>
  <si>
    <t>01100028DP43</t>
  </si>
  <si>
    <t>0840038TF147</t>
  </si>
  <si>
    <t>USP0592VAA63</t>
  </si>
  <si>
    <t>US715638DR09</t>
  </si>
  <si>
    <t>US715638DQ26</t>
  </si>
  <si>
    <t>US715638DP43</t>
  </si>
  <si>
    <t>BNTNF 10 01/01/23</t>
  </si>
  <si>
    <t>AUNA 6 1/2 20/11/25</t>
  </si>
  <si>
    <t>5273984AGSBI</t>
  </si>
  <si>
    <t>FTCMEF0-WNZ0</t>
  </si>
  <si>
    <t>WNZ0 Comdty</t>
  </si>
  <si>
    <t>BBVASM 5 7/8 09/13/34</t>
  </si>
  <si>
    <t>BSXMB 5 3/8 04/17/25</t>
  </si>
  <si>
    <t>COLOM 4 1/2 03/15/29</t>
  </si>
  <si>
    <t>COLOM 3 1/8 04/15/31</t>
  </si>
  <si>
    <t>BNTNF 10 01/01/31</t>
  </si>
  <si>
    <t>USP16259AN67</t>
  </si>
  <si>
    <t>USP1507SAH06</t>
  </si>
  <si>
    <t>US195325DP79</t>
  </si>
  <si>
    <t>US195325DS19</t>
  </si>
  <si>
    <t>US91087BAF76</t>
  </si>
  <si>
    <t>BRSTNCNTF204</t>
  </si>
  <si>
    <t>1552782US162</t>
  </si>
  <si>
    <t>1553782US150</t>
  </si>
  <si>
    <t>CAELEIV LX - Europe</t>
  </si>
  <si>
    <t>MACSMCI LX - China Small Caps</t>
  </si>
  <si>
    <t>WCLD US - Cloud Computing</t>
  </si>
  <si>
    <t>MSUDHYZ LX - High Yield</t>
  </si>
  <si>
    <t>ANGL US - Fallen Angels</t>
  </si>
  <si>
    <t>LU2026683131</t>
  </si>
  <si>
    <t>LU0721876877</t>
  </si>
  <si>
    <t>US97717Y6914</t>
  </si>
  <si>
    <t>LU1134228409</t>
  </si>
  <si>
    <t>US92189F4375</t>
  </si>
  <si>
    <t>5275064CAELE</t>
  </si>
  <si>
    <t>5272092MACSM</t>
  </si>
  <si>
    <t>5272872US977</t>
  </si>
  <si>
    <t>5270652US921</t>
  </si>
  <si>
    <t>FTCMEF0-WNH1</t>
  </si>
  <si>
    <t>WNH1 Comdty</t>
  </si>
  <si>
    <t>FTCMEF0-UXYH1</t>
  </si>
  <si>
    <t>UXYH1 Comdty</t>
  </si>
  <si>
    <t>EDUN1DBC1A</t>
  </si>
  <si>
    <t>PEP70160M015</t>
  </si>
  <si>
    <t>22587612001A</t>
  </si>
  <si>
    <t>5270512FWZK5</t>
  </si>
  <si>
    <t>IE00BYXWZK58</t>
  </si>
  <si>
    <t>PTCMEF0-II018C-CALL</t>
  </si>
  <si>
    <t>1251272LAD57</t>
  </si>
  <si>
    <t>AESGEN 6.35 10/07/79</t>
  </si>
  <si>
    <t>MEX 3.771 05/04/61</t>
  </si>
  <si>
    <t>0840052BAN01</t>
  </si>
  <si>
    <t>ORA CN</t>
  </si>
  <si>
    <t>LGO CN</t>
  </si>
  <si>
    <t>345877731120</t>
  </si>
  <si>
    <t>345878734047</t>
  </si>
  <si>
    <t>3958792W1068</t>
  </si>
  <si>
    <t>CA82639W1068</t>
  </si>
  <si>
    <t>25008612104A</t>
  </si>
  <si>
    <t>PEP11100M369</t>
  </si>
  <si>
    <t>VGG069731120</t>
  </si>
  <si>
    <t>CACELBV LX - Biotechnology</t>
  </si>
  <si>
    <t>LU2026682919</t>
  </si>
  <si>
    <t>COMGMEI ID - European Growth Small Caps</t>
  </si>
  <si>
    <t>IE00BHWQNP08</t>
  </si>
  <si>
    <t>52COMG4QNP08</t>
  </si>
  <si>
    <t>CSGDEBU LX - Digital Health</t>
  </si>
  <si>
    <t>LU1683287707</t>
  </si>
  <si>
    <t>5275102CSGDE</t>
  </si>
  <si>
    <t>LU1637619393</t>
  </si>
  <si>
    <t>BERSCIE LX - European Small Caps</t>
  </si>
  <si>
    <t>5275194BERSC</t>
  </si>
  <si>
    <t>NOINEIU ID - India</t>
  </si>
  <si>
    <t>IE00B3SHFF36</t>
  </si>
  <si>
    <t>PFLRUSI LX - Russia</t>
  </si>
  <si>
    <t>LU0338482002</t>
  </si>
  <si>
    <t>5270802PRUSI</t>
  </si>
  <si>
    <t>RGCTIUS LX - Consumer Trends</t>
  </si>
  <si>
    <t>LU0936248318</t>
  </si>
  <si>
    <t>5273882RGCTI</t>
  </si>
  <si>
    <t>PASELCI LX - Renta Fija Latam Corps</t>
  </si>
  <si>
    <t>LU1302569964</t>
  </si>
  <si>
    <t>52MDOM2PASEL</t>
  </si>
  <si>
    <t>52MSIM2MSUHY</t>
  </si>
  <si>
    <t>US91087BAG59</t>
  </si>
  <si>
    <t>MEX 4 1/2 10/31/50</t>
  </si>
  <si>
    <t>0840052BAG59</t>
  </si>
  <si>
    <t>US105756CC23</t>
  </si>
  <si>
    <t>US105756CB40</t>
  </si>
  <si>
    <t>BRAZIL 3 7/8 06/12/30</t>
  </si>
  <si>
    <t>BRAZIL 4 3/4 01/14/50</t>
  </si>
  <si>
    <t>0840032US105</t>
  </si>
  <si>
    <t>0840032USB40</t>
  </si>
  <si>
    <t>5270414DFC5I</t>
  </si>
  <si>
    <t>402029200001</t>
  </si>
  <si>
    <t>PEP736586B20</t>
  </si>
  <si>
    <t>VOLCAN 4 3/8 02/11/26</t>
  </si>
  <si>
    <t>USP98047AC08</t>
  </si>
  <si>
    <t>22204327AC08</t>
  </si>
  <si>
    <t>PETRPE 5 5/8 06/19/47 2</t>
  </si>
  <si>
    <t>USP7808BAC11</t>
  </si>
  <si>
    <t>2221292BAC11</t>
  </si>
  <si>
    <t>5270734EG562</t>
  </si>
  <si>
    <t>CVL79910FA</t>
  </si>
  <si>
    <t>CVL79910FB</t>
  </si>
  <si>
    <t>4975141HMCSY</t>
  </si>
  <si>
    <t>4975142HMCHY</t>
  </si>
  <si>
    <t>3958797W1068</t>
  </si>
  <si>
    <t>CA82639W106X</t>
  </si>
  <si>
    <t>SMTS CN</t>
  </si>
  <si>
    <t>SXR7 GY</t>
  </si>
  <si>
    <t>5270252AB197</t>
  </si>
  <si>
    <t>LU0566481197</t>
  </si>
  <si>
    <t>ABEEMI2 LX - Aberdeen EM Corporate Bond</t>
  </si>
  <si>
    <t>5270732E6TD5</t>
  </si>
  <si>
    <t>IE00BFM6TD65</t>
  </si>
  <si>
    <t>EMCA - EM Corp Bond UCITS</t>
  </si>
  <si>
    <t>LU1163201939</t>
  </si>
  <si>
    <t>BBFCBIU LX - Financial Capital Bond</t>
  </si>
  <si>
    <t>5274822F3551</t>
  </si>
  <si>
    <t>21015121903U</t>
  </si>
  <si>
    <t>PEP66450D072</t>
  </si>
  <si>
    <t>INTSE3BS3U</t>
  </si>
  <si>
    <t>PEP66950D014</t>
  </si>
  <si>
    <t>PACIF2BS2A 4 13/32 12/18/30</t>
  </si>
  <si>
    <t>US279158AN94</t>
  </si>
  <si>
    <t>ECOPET 6 7/8 04/29/30</t>
  </si>
  <si>
    <t>US86964WAJ18</t>
  </si>
  <si>
    <t>SUZANO 3 3/4 01/15/31</t>
  </si>
  <si>
    <t>12586329AC34</t>
  </si>
  <si>
    <t>USP55409AC34</t>
  </si>
  <si>
    <t>PENOMX 4 3/4 08/06/50</t>
  </si>
  <si>
    <t>US195325DR36</t>
  </si>
  <si>
    <t>COLOM 3 01/30/30</t>
  </si>
  <si>
    <t>HHEUC2E LX</t>
  </si>
  <si>
    <t>5274244F1260</t>
  </si>
  <si>
    <t>SINT1INR1U</t>
  </si>
  <si>
    <t>2721181IRC1U</t>
  </si>
  <si>
    <t>2100022V2D64</t>
  </si>
  <si>
    <t>BCP 3.25 09/30/2031</t>
  </si>
  <si>
    <t>27211826AB16</t>
  </si>
  <si>
    <t>USP56236AB16</t>
  </si>
  <si>
    <t>INRCON 3 1/4 03/22/28</t>
  </si>
  <si>
    <t>CVL80070P015</t>
  </si>
  <si>
    <t>5275112FCBIU</t>
  </si>
  <si>
    <t>5270802F0077</t>
  </si>
  <si>
    <t>PCLCIUS LX</t>
  </si>
  <si>
    <t>21004812101A</t>
  </si>
  <si>
    <t>MIBAN4BS1A</t>
  </si>
  <si>
    <t>US05971V2D64</t>
  </si>
  <si>
    <t>SMTS US</t>
  </si>
  <si>
    <t>LMSCPAU ID - US Small Cap</t>
  </si>
  <si>
    <t>IE00B23Z8S99</t>
  </si>
  <si>
    <t>5275242LEGGM</t>
  </si>
  <si>
    <t>COL17CT03342</t>
  </si>
  <si>
    <t>21015122003U</t>
  </si>
  <si>
    <t>21015422002A</t>
  </si>
  <si>
    <t>COMPF1BC2A</t>
  </si>
  <si>
    <t>PEP16820M029</t>
  </si>
  <si>
    <t>25010311902A</t>
  </si>
  <si>
    <t>5271112EC608</t>
  </si>
  <si>
    <t>1251272LAC74</t>
  </si>
  <si>
    <t>LCTD US</t>
  </si>
  <si>
    <t>AESGEN 7 1/8 03/26/79</t>
  </si>
  <si>
    <t>PEP13300D081</t>
  </si>
  <si>
    <t>22203012105A</t>
  </si>
  <si>
    <t>PEP70101M720</t>
  </si>
  <si>
    <t>EDP6BC5A</t>
  </si>
  <si>
    <t>CAJ_AUD</t>
  </si>
  <si>
    <t>5270255A0234</t>
  </si>
  <si>
    <t>LU0278930234</t>
  </si>
  <si>
    <t>AJSIAJP LX -  Japan Smaller Comp</t>
  </si>
  <si>
    <t>52COMG4N3467</t>
  </si>
  <si>
    <t>IE00B5WN3467</t>
  </si>
  <si>
    <t>COMEEIA ID - European Dynamic Growth</t>
  </si>
  <si>
    <t>US46138E6288</t>
  </si>
  <si>
    <t>KBWB US - US Banks</t>
  </si>
  <si>
    <t>5270942PB572</t>
  </si>
  <si>
    <t>IE0049168572</t>
  </si>
  <si>
    <t>PBISOUI ID - Asia ex-Japan All Cap</t>
  </si>
  <si>
    <t>52MDOM230822</t>
  </si>
  <si>
    <t>LU1086830822</t>
  </si>
  <si>
    <t>CCLACDI LX - RF Latam Corps HY</t>
  </si>
  <si>
    <t>CL0002535525</t>
  </si>
  <si>
    <t>MLADLAE CI - Deuda Latam LCC</t>
  </si>
  <si>
    <t>5274242JPYSC</t>
  </si>
  <si>
    <t>5274245YJPSC</t>
  </si>
  <si>
    <t>FTCMEF0-UXYM1</t>
  </si>
  <si>
    <t>UXYM1</t>
  </si>
  <si>
    <t>AUDHYBI LX - US Dynamic High Yield Bonds</t>
  </si>
  <si>
    <t>LU0998992639</t>
  </si>
  <si>
    <t>ECOPET 5 7/8 05/28/45</t>
  </si>
  <si>
    <t>US279158AJ82</t>
  </si>
  <si>
    <t>1250942US791</t>
  </si>
  <si>
    <t>5270732E31M3</t>
  </si>
  <si>
    <t>WING LN</t>
  </si>
  <si>
    <t>01100028DT64</t>
  </si>
  <si>
    <t>PERU 3.55 03/10/51</t>
  </si>
  <si>
    <t>FTCMEF0-UXYU1</t>
  </si>
  <si>
    <t>UXYU1</t>
  </si>
  <si>
    <t>PTCMEF0-II019C-CALL</t>
  </si>
  <si>
    <t>084004F03672</t>
  </si>
  <si>
    <t>COL17CT03672</t>
  </si>
  <si>
    <t>COLTES 5.75 11/03/2027</t>
  </si>
  <si>
    <t>LU1797946594</t>
  </si>
  <si>
    <t>CSEEMIU LX - Candriam Sustainable Equity EM</t>
  </si>
  <si>
    <t>IE00BHWQNN83</t>
  </si>
  <si>
    <t>52COMG4QNN83</t>
  </si>
  <si>
    <t>COMGEUI ID - Europe Opportunities Fund</t>
  </si>
  <si>
    <t>52751023193L</t>
  </si>
  <si>
    <t>LU1805531933</t>
  </si>
  <si>
    <t>CSDHEMB LX - Credit Suisse Lux Digital Health Equity</t>
  </si>
  <si>
    <t>LU1966825462</t>
  </si>
  <si>
    <t>BEBEFIE LX - European Focus Fund</t>
  </si>
  <si>
    <t>52751946750L</t>
  </si>
  <si>
    <t>LU1959967503</t>
  </si>
  <si>
    <t>BESCIIE LX - European Small Cap</t>
  </si>
  <si>
    <t>LU1713307699</t>
  </si>
  <si>
    <t>SCISCAC LX - International Selection Fund China A</t>
  </si>
  <si>
    <t>5260012EA698</t>
  </si>
  <si>
    <t>LU1003376065</t>
  </si>
  <si>
    <t>AFMEI2A LX - Frontier Markets Bond Fund</t>
  </si>
  <si>
    <t>25010512102A</t>
  </si>
  <si>
    <t>PEP16870M073</t>
  </si>
  <si>
    <t>FINOH2BC2A</t>
  </si>
  <si>
    <t>KRE US</t>
  </si>
  <si>
    <t>USP6680PAA95</t>
  </si>
  <si>
    <t>2220082PAA95</t>
  </si>
  <si>
    <t>2702011INS3U</t>
  </si>
  <si>
    <t>COLPE1P3E</t>
  </si>
  <si>
    <t>BUENAV 5 ½ 07/23/26</t>
  </si>
  <si>
    <t>5270252F5799</t>
  </si>
  <si>
    <t>LU1130125799</t>
  </si>
  <si>
    <t>ABCAI2A LX - Aberdeen Standard China A-Share</t>
  </si>
  <si>
    <t>US46137V1347</t>
  </si>
  <si>
    <t>PBW US - Invesco Wilderhill Clean Energy</t>
  </si>
  <si>
    <t>5270882F3877</t>
  </si>
  <si>
    <t>LU0248053877</t>
  </si>
  <si>
    <t>JPGACCI LX - Greater China Fund</t>
  </si>
  <si>
    <t>5270882F3560</t>
  </si>
  <si>
    <t>LU0318933560</t>
  </si>
  <si>
    <t>JPMEMSU LX - EM Small Cap</t>
  </si>
  <si>
    <t>5275246FLC77</t>
  </si>
  <si>
    <t>GB00B8JYLC77</t>
  </si>
  <si>
    <t>LMJEQXA LN - IF Japan Equity Fund</t>
  </si>
  <si>
    <t>5275234F1560</t>
  </si>
  <si>
    <t>LU1387591560</t>
  </si>
  <si>
    <t>MSTEUCI LX - MSIM European Opportunity</t>
  </si>
  <si>
    <t>5273882F0328</t>
  </si>
  <si>
    <t>LU1529950328</t>
  </si>
  <si>
    <t>ROCAEIU LX - Chinese A-Share</t>
  </si>
  <si>
    <t>5270082F8062</t>
  </si>
  <si>
    <t>LU2061828062</t>
  </si>
  <si>
    <t>UBACIA3 LX - UBS Lux All China</t>
  </si>
  <si>
    <t>CVL800702P33</t>
  </si>
  <si>
    <t>SMIPET 3 1/2 08/02/28</t>
  </si>
  <si>
    <t>USP84527AA17</t>
  </si>
  <si>
    <t>22211027AA17</t>
  </si>
  <si>
    <t>05202922101U</t>
  </si>
  <si>
    <t>AENZA1BU</t>
  </si>
  <si>
    <t>BCEML</t>
  </si>
  <si>
    <t>CVL73658C014</t>
  </si>
  <si>
    <t>5270432F2994</t>
  </si>
  <si>
    <t>LU1694772994</t>
  </si>
  <si>
    <t>AXFDICU LX - World Funds Framligton Digital Economy</t>
  </si>
  <si>
    <t xml:space="preserve">BTPCL 4.5 03/01/26 </t>
  </si>
  <si>
    <t>FTCMEF0-UXYZ1</t>
  </si>
  <si>
    <t>UXYZ1</t>
  </si>
  <si>
    <t>5271112E9180</t>
  </si>
  <si>
    <t>EUFN US</t>
  </si>
  <si>
    <t>5274292E2260</t>
  </si>
  <si>
    <t>LU2134542260</t>
  </si>
  <si>
    <t>5271112E5094</t>
  </si>
  <si>
    <t>US09290C5094</t>
  </si>
  <si>
    <t>LCTU US - US Carbon Transition Readiness</t>
  </si>
  <si>
    <t>5275232F8604</t>
  </si>
  <si>
    <t>LU1378878604</t>
  </si>
  <si>
    <t>MSAIOPZ - MSIM Asia Opportunity</t>
  </si>
  <si>
    <t>BGBWTIU LX - World Technology Fund</t>
  </si>
  <si>
    <t>SMIPET 28</t>
  </si>
  <si>
    <t>2220392TAB19</t>
  </si>
  <si>
    <t>MINSUR 4 1/2 10</t>
  </si>
  <si>
    <t>5274822F3552</t>
  </si>
  <si>
    <t>5275262COMP2</t>
  </si>
  <si>
    <t>FIGLHYI CI - Compass Latam HY</t>
  </si>
  <si>
    <t>5274822C5525</t>
  </si>
  <si>
    <t>01100028DU38</t>
  </si>
  <si>
    <t>01100028DW93</t>
  </si>
  <si>
    <t>PTCMEF0-II020C-CALL</t>
  </si>
  <si>
    <t>PERU 3 01/15/34 Corp</t>
  </si>
  <si>
    <t>PERU 3.6 01/15/72 Corp</t>
  </si>
  <si>
    <t>US715638DU38</t>
  </si>
  <si>
    <t>US715638DW93</t>
  </si>
  <si>
    <t>1250342JAQ33</t>
  </si>
  <si>
    <t>CENSUD 4 3/8 07/17/27</t>
  </si>
  <si>
    <t>ECOPET 4 5/8 11/02/31</t>
  </si>
  <si>
    <t>ECOPET 5 7/8 11/02/51</t>
  </si>
  <si>
    <t>US279158AP43</t>
  </si>
  <si>
    <t>US279158AQ26</t>
  </si>
  <si>
    <t>MINSUR 4 1/2 10/28/31</t>
  </si>
  <si>
    <t>USP6811TAB19</t>
  </si>
  <si>
    <t>CVERDEC1</t>
  </si>
  <si>
    <t>PEP646501002</t>
  </si>
  <si>
    <t>FTCMEF0-FVZ1</t>
  </si>
  <si>
    <t>FTCMEF0-WNZ1</t>
  </si>
  <si>
    <t>FVZ1</t>
  </si>
  <si>
    <t>WNZ1</t>
  </si>
  <si>
    <t>15511928AD19</t>
  </si>
  <si>
    <t>BANORT 6 7/8 PERP</t>
  </si>
  <si>
    <t>1551192KAB72</t>
  </si>
  <si>
    <t>BANORT 6 5/8 PERP</t>
  </si>
  <si>
    <t>US9123456XYZ</t>
  </si>
  <si>
    <t>FTCMEF0-FVH2</t>
  </si>
  <si>
    <t>FVH2 Comdty</t>
  </si>
  <si>
    <t>FTCMEF0-WNH2</t>
  </si>
  <si>
    <t>FTCMEF0-UXYH2</t>
  </si>
  <si>
    <t>WNH2 Comdty</t>
  </si>
  <si>
    <t>UXYH2 Comdty</t>
  </si>
  <si>
    <t>5275336GB000</t>
  </si>
  <si>
    <t>BGFPABA LN</t>
  </si>
  <si>
    <t>GB0006063233</t>
  </si>
  <si>
    <t>CL0002599166</t>
  </si>
  <si>
    <t>BTPCL 2.5 03/01/25</t>
  </si>
  <si>
    <t>302072200001</t>
  </si>
  <si>
    <t>ALSEA 7 3/4 12/14/26 Corp</t>
  </si>
  <si>
    <t>1254212AAA53</t>
  </si>
  <si>
    <t>3458857M1032</t>
  </si>
  <si>
    <t>ARA CN</t>
  </si>
  <si>
    <t>5271284E8930</t>
  </si>
  <si>
    <t>PTCMEF0-II021C-CALL</t>
  </si>
  <si>
    <t>5270942F9527</t>
  </si>
  <si>
    <t>PBISEAI ID</t>
  </si>
  <si>
    <t>EFA US</t>
  </si>
  <si>
    <t>5271112E7465</t>
  </si>
  <si>
    <t>MLADLAE CI</t>
  </si>
  <si>
    <t>5951322RBC09</t>
  </si>
  <si>
    <t>EEPPME 4 3/8 02/15/31</t>
  </si>
  <si>
    <t>5275152LU084</t>
  </si>
  <si>
    <t>SCHFACU LX</t>
  </si>
  <si>
    <t>LU0845699684</t>
  </si>
  <si>
    <t>CVL13000D234</t>
  </si>
  <si>
    <t>BFIN2PP3EQ</t>
  </si>
  <si>
    <t>CWB US</t>
  </si>
  <si>
    <t>084005237039</t>
  </si>
  <si>
    <t>MEX 3 3/4 04/19/71</t>
  </si>
  <si>
    <t>5275122EE800</t>
  </si>
  <si>
    <t>CQQQ US</t>
  </si>
  <si>
    <t>CA00461M1032</t>
  </si>
  <si>
    <t>INVGLSA LX - Invesco Global Consumer Trends Fund S</t>
  </si>
  <si>
    <t>5274082CONST</t>
  </si>
  <si>
    <t>LU1887442066</t>
  </si>
  <si>
    <t>SX7EEX GY</t>
  </si>
  <si>
    <t>0840001TS10Y</t>
  </si>
  <si>
    <t>5275282EY830</t>
  </si>
  <si>
    <t>COPX US</t>
  </si>
  <si>
    <t>PTCMEF0-II001C-CALL</t>
  </si>
  <si>
    <t>PTCMEF0-II002C-CALL</t>
  </si>
  <si>
    <t>25010512202A</t>
  </si>
  <si>
    <t>FOH1BC2A</t>
  </si>
  <si>
    <t>59509428AN94</t>
  </si>
  <si>
    <t>ECOPET 7 3/8 09/18/2043</t>
  </si>
  <si>
    <t>59509428AP43</t>
  </si>
  <si>
    <t>FTCMEF0-UXYM2</t>
  </si>
  <si>
    <t>UXYM2</t>
  </si>
  <si>
    <t>59509428AQ26</t>
  </si>
  <si>
    <t>AENZCPRO1</t>
  </si>
  <si>
    <t>4B2029100001</t>
  </si>
  <si>
    <t>CPAA</t>
  </si>
  <si>
    <t>0840038TF204</t>
  </si>
  <si>
    <t>US09290C6084</t>
  </si>
  <si>
    <t>CVL736581006</t>
  </si>
  <si>
    <t>ALCAOWU LX - Allianz China A Opportunities</t>
  </si>
  <si>
    <t>LU2308715312</t>
  </si>
  <si>
    <t>5270472AGIF2</t>
  </si>
  <si>
    <t>CCLAMES LX - Credicorp Capital - Latin American Equity Fund</t>
  </si>
  <si>
    <t>LU1863154644</t>
  </si>
  <si>
    <t>52MDOM2MES44</t>
  </si>
  <si>
    <t>CXSE US - China ex-State-Owned Enterprises Fund</t>
  </si>
  <si>
    <t>US97717X7194</t>
  </si>
  <si>
    <t>5272872X7194</t>
  </si>
  <si>
    <t>US715638DT64</t>
  </si>
  <si>
    <t>PERU 5.35 08/12/40</t>
  </si>
  <si>
    <t>US715638DC30</t>
  </si>
  <si>
    <t>4310001PEB40</t>
  </si>
  <si>
    <t>5271112E6699</t>
  </si>
  <si>
    <t>084009B83768</t>
  </si>
  <si>
    <t>08400020TE82</t>
  </si>
  <si>
    <t>ACGB 0 1/4 11/21/24 Corp</t>
  </si>
  <si>
    <t>TII 0 1/8 02/15/52</t>
  </si>
  <si>
    <t>T 0 5/8 05/15/30</t>
  </si>
  <si>
    <t>CVL16870B017</t>
  </si>
  <si>
    <t>TLT US - iShares 20+ Treasury Bond</t>
  </si>
  <si>
    <t>US4642874329</t>
  </si>
  <si>
    <t>5271112E7523</t>
  </si>
  <si>
    <t>5274494F1144</t>
  </si>
  <si>
    <t xml:space="preserve">LAZCAPS FP </t>
  </si>
  <si>
    <t>PTCMEF0-II003C-CALL</t>
  </si>
  <si>
    <t>DPZ_CAD</t>
  </si>
  <si>
    <t>x</t>
  </si>
  <si>
    <t>US92189F7006</t>
  </si>
  <si>
    <t>5275512EF700</t>
  </si>
  <si>
    <t>5952942USP30</t>
  </si>
  <si>
    <t>USP30179BQ04</t>
  </si>
  <si>
    <t>CFELEC 4.688 05/15/29</t>
  </si>
  <si>
    <t>22212511502A</t>
  </si>
  <si>
    <t>PEP71320M022</t>
  </si>
  <si>
    <t>JPLAZ1BC2A</t>
  </si>
  <si>
    <t>CCLAMES LX - Credicorp Capital_Latin American Equity Fund</t>
  </si>
  <si>
    <t>5273662MES44</t>
  </si>
  <si>
    <t>CCLACDS LX_Renta Fija Latam Corps</t>
  </si>
  <si>
    <t>5273662CORP1</t>
  </si>
  <si>
    <t>5273662PASEL</t>
  </si>
  <si>
    <t>PASELCI LX_Renta Fija Latam Corps</t>
  </si>
  <si>
    <t>US34988L2079</t>
  </si>
  <si>
    <t>USP3083SAF22</t>
  </si>
  <si>
    <t>2220552SAF22</t>
  </si>
  <si>
    <t>TRANSM 5.2 04/11/38</t>
  </si>
  <si>
    <t>USP42009AE34</t>
  </si>
  <si>
    <t>25210529AE34</t>
  </si>
  <si>
    <t>MIVIVI 4 5/8 4/12/2027</t>
  </si>
  <si>
    <t>084009B75681</t>
  </si>
  <si>
    <t>ACGB 1 1/4  05/21/2032</t>
  </si>
  <si>
    <t>MOO US</t>
  </si>
  <si>
    <t>AENZ US</t>
  </si>
  <si>
    <t>PEP736581005</t>
  </si>
  <si>
    <t>PTCMEF0-II004C-CALL</t>
  </si>
  <si>
    <t>LU0846194776</t>
  </si>
  <si>
    <t>XD5E LN - MSCI EMU UCIT ETF</t>
  </si>
  <si>
    <t>CNYB - iShares China CNY Bond UCITS ETF</t>
  </si>
  <si>
    <t>IE00BYPC1H27</t>
  </si>
  <si>
    <t>5270734IE00B</t>
  </si>
  <si>
    <t>1551192MAA64</t>
  </si>
  <si>
    <t>USP1400MAA64</t>
  </si>
  <si>
    <t>084004F03615</t>
  </si>
  <si>
    <t>COL17CT03615</t>
  </si>
  <si>
    <t>COLTES 7 1/4 10/18/34</t>
  </si>
  <si>
    <t>084004F03722</t>
  </si>
  <si>
    <t>COL17CT03722</t>
  </si>
  <si>
    <t>COLTES 7 1/4 10/26/50</t>
  </si>
  <si>
    <t>084004F03557</t>
  </si>
  <si>
    <t>COL17CT03557</t>
  </si>
  <si>
    <t>COLTES 6 1/4 11/26/25</t>
  </si>
  <si>
    <t>084004F03771</t>
  </si>
  <si>
    <t>COLTES 7 03/26/31</t>
  </si>
  <si>
    <t>JPCAIUA LX - China A-Share Opportunities Fund</t>
  </si>
  <si>
    <t>5270882LU205</t>
  </si>
  <si>
    <t>LU2055182070</t>
  </si>
  <si>
    <t>5275504GM260</t>
  </si>
  <si>
    <t>LU0636630260</t>
  </si>
  <si>
    <t>USD</t>
  </si>
  <si>
    <t>UXYU2 Comdty</t>
  </si>
  <si>
    <t>FTCMEF0-UXYU2</t>
  </si>
  <si>
    <t>5260012EV608</t>
  </si>
  <si>
    <t xml:space="preserve">SRLN US </t>
  </si>
  <si>
    <t>5275114F0215</t>
  </si>
  <si>
    <t>BBFCBIE LX</t>
  </si>
  <si>
    <t>1551192KAA99</t>
  </si>
  <si>
    <t>BANORT 5 7/8 PERP</t>
  </si>
  <si>
    <t>5260012ER556</t>
  </si>
  <si>
    <t xml:space="preserve">XOP US </t>
  </si>
  <si>
    <t>US78468R5569</t>
  </si>
  <si>
    <t>182096345816</t>
  </si>
  <si>
    <t>IVPRB 6.45 06/30/37</t>
  </si>
  <si>
    <t>274325395894</t>
  </si>
  <si>
    <t>274325396355</t>
  </si>
  <si>
    <t>274329357609</t>
  </si>
  <si>
    <t>HUASC 5.2 04/01/28</t>
  </si>
  <si>
    <t>TABOA 5.965 01/01/29</t>
  </si>
  <si>
    <t>XS0799645816</t>
  </si>
  <si>
    <t>HUASC  5.2 04/01/28</t>
  </si>
  <si>
    <t>XS0512191049</t>
  </si>
  <si>
    <t>XS0511096355</t>
  </si>
  <si>
    <t>XS0601857609</t>
  </si>
  <si>
    <t>BCOLO 2029</t>
  </si>
  <si>
    <t>IE00BGGJJ945</t>
  </si>
  <si>
    <t>5275332JJ945</t>
  </si>
  <si>
    <t>BGWHUBA ID - Worldwide Health Innovation Fund</t>
  </si>
  <si>
    <t>PEP140001002</t>
  </si>
  <si>
    <t>08401377N266</t>
  </si>
  <si>
    <t>CAN 1 1/2 12/01/31 Corp</t>
  </si>
  <si>
    <t>15511928AE91</t>
  </si>
  <si>
    <t>BANORT 7 ⅝ PERP</t>
  </si>
  <si>
    <t>5260012EY886</t>
  </si>
  <si>
    <t>XLU US</t>
  </si>
  <si>
    <t>5275552EQ217</t>
  </si>
  <si>
    <t>BBJP US</t>
  </si>
  <si>
    <t>PTCMEF0-II005C-CALL</t>
  </si>
  <si>
    <t>CA5170971017</t>
  </si>
  <si>
    <t>US92189H6071</t>
  </si>
  <si>
    <t>PTCMEF0-II006C-CALL</t>
  </si>
  <si>
    <t>5275522EX192</t>
  </si>
  <si>
    <t>SKYY US</t>
  </si>
  <si>
    <t>08400326CB40</t>
  </si>
  <si>
    <t>PTCMEF0-II007C-CALL</t>
  </si>
  <si>
    <t>LU2091609516</t>
  </si>
  <si>
    <t>JUESCIE LX - Jupiter Glb Pan Europe Smaller Comp</t>
  </si>
  <si>
    <t>LU0815264279</t>
  </si>
  <si>
    <t>MSEMLEZ LX - Emerging Leaders Equity Fund Z</t>
  </si>
  <si>
    <t>52MSIM2CA24X</t>
  </si>
  <si>
    <t>US86964WAK80</t>
  </si>
  <si>
    <t>SUZANO 3 ⅛ 01/15/32</t>
  </si>
  <si>
    <t>12SUZA2SUZ32</t>
  </si>
  <si>
    <t>LU0939496179</t>
  </si>
  <si>
    <t>LSMMEQI LX - Latin American Equity Fund I</t>
  </si>
  <si>
    <t>5274972DI16R</t>
  </si>
  <si>
    <t>COMPF3CD2D</t>
  </si>
  <si>
    <t>63010312202D</t>
  </si>
  <si>
    <t>PEP16820Q160</t>
  </si>
  <si>
    <t>PTCMEF0-II008C-CALL</t>
  </si>
  <si>
    <t>PTCMEF0-II010C-CALL</t>
  </si>
  <si>
    <t>PTCMEF0-II011C-CALL</t>
  </si>
  <si>
    <t>5274122FXQQ0</t>
  </si>
  <si>
    <t>PIAHYIA ID</t>
  </si>
  <si>
    <t>59509428AE95</t>
  </si>
  <si>
    <t>5271112E6814</t>
  </si>
  <si>
    <t>ECOPET 7 3/8 09/18/43</t>
  </si>
  <si>
    <t>1250742LAA81</t>
  </si>
  <si>
    <t>BFALA 3 ⅜ 01/15/32 Corp</t>
  </si>
  <si>
    <t>PTCMEF0-II017C-CALL</t>
  </si>
  <si>
    <t>PTCMEF0-II016C-CALL</t>
  </si>
  <si>
    <t>FTCMEF0-UXYZ2</t>
  </si>
  <si>
    <t>UXYZ2</t>
  </si>
  <si>
    <t>COL17CT03771</t>
  </si>
  <si>
    <t>PTCMEF0-II022C-CALL</t>
  </si>
  <si>
    <t>BACKUSI1 PE</t>
  </si>
  <si>
    <t>CORAREI1 PE</t>
  </si>
  <si>
    <t>PEP218025000</t>
  </si>
  <si>
    <t>PEP206015005</t>
  </si>
  <si>
    <t>LU0345780950</t>
  </si>
  <si>
    <t>INGDRAA LX - Global Natural Resources Fund</t>
  </si>
  <si>
    <t>5276702INGDR</t>
  </si>
  <si>
    <t>LU1796233820</t>
  </si>
  <si>
    <t>DFC5IDH LX - Latam Equities</t>
  </si>
  <si>
    <t>LU1950511193</t>
  </si>
  <si>
    <t>UIAEMIU LX - Aktia EM Frontier Bond+ CapCap</t>
  </si>
  <si>
    <t>5275502U1193</t>
  </si>
  <si>
    <t>USP9379RBC09</t>
  </si>
  <si>
    <t>US912810TE82</t>
  </si>
  <si>
    <t>312026100001</t>
  </si>
  <si>
    <t>FTCMEF0-WNZ2</t>
  </si>
  <si>
    <t>WNZ2</t>
  </si>
  <si>
    <t>PTCMEF0-II023C-CALL</t>
  </si>
  <si>
    <t>AVALCB 4 ⅜ 02/04/30 Corp</t>
  </si>
  <si>
    <t>15528725AC15</t>
  </si>
  <si>
    <t>5271112EG764</t>
  </si>
  <si>
    <t>EMXC US</t>
  </si>
  <si>
    <t>ETFPERUD PE</t>
  </si>
  <si>
    <t>FTCMEF0-UXYH3</t>
  </si>
  <si>
    <t>UXYH3</t>
  </si>
  <si>
    <t>5274122USHYB</t>
  </si>
  <si>
    <t>PEP798008004</t>
  </si>
  <si>
    <t>5076822E0800</t>
  </si>
  <si>
    <t>5271112EV639</t>
  </si>
  <si>
    <t>5274372L3385</t>
  </si>
  <si>
    <t>LU1866903385</t>
  </si>
  <si>
    <t>084004F03813</t>
  </si>
  <si>
    <t>COLTES 9 ¼ 05/28/42 Corp</t>
  </si>
  <si>
    <t>084006C74774</t>
  </si>
  <si>
    <t>BTPCL 6 01/01/43 Corp</t>
  </si>
  <si>
    <t>59509428AJ82</t>
  </si>
  <si>
    <t>PTCMEF0-II024C-CALL</t>
  </si>
  <si>
    <t>PTCMEF0-II025C-CALL</t>
  </si>
  <si>
    <t>IE00BGSXQQ02</t>
  </si>
  <si>
    <t>PIAHYIA ID - GIS Asia High Yield Bond Fund Institutional USD Accumulation</t>
  </si>
  <si>
    <t>CME 24C-CALL</t>
  </si>
  <si>
    <t>CME 25C-CALL</t>
  </si>
  <si>
    <t>5270012F2664</t>
  </si>
  <si>
    <t>FOREGCI LX</t>
  </si>
  <si>
    <t>CAJ_TRY</t>
  </si>
  <si>
    <t>084006C20275</t>
  </si>
  <si>
    <t>BTPCL 5.8 06/01/24</t>
  </si>
  <si>
    <t>5275122EV134</t>
  </si>
  <si>
    <t>EMLC US</t>
  </si>
  <si>
    <t>085905581NA2</t>
  </si>
  <si>
    <t>JGB 0.2 09/20/32</t>
  </si>
  <si>
    <t>PTCMEF0-II026C-CALL</t>
  </si>
  <si>
    <t>08401377N837</t>
  </si>
  <si>
    <t>CAN 2 3/4 09/01/27 Corp</t>
  </si>
  <si>
    <t>PTCMEF0-II027C-CALL</t>
  </si>
  <si>
    <t>CME 27C-CALL</t>
  </si>
  <si>
    <t>08400020TJ79</t>
  </si>
  <si>
    <t>59509428AS81</t>
  </si>
  <si>
    <t>T 3 08/15/52 Govt</t>
  </si>
  <si>
    <t>ECOPET 8 ⅞ 01/13/33 Corp</t>
  </si>
  <si>
    <t>BNTNF 10 01/01/33 Corp</t>
  </si>
  <si>
    <t>0840038TF212</t>
  </si>
  <si>
    <t>085905541NA0</t>
  </si>
  <si>
    <t>JGB 0.1 09/20/27 #154 Corp</t>
  </si>
  <si>
    <t>08400020TL26</t>
  </si>
  <si>
    <t>T 4 11/15/52 Govt</t>
  </si>
  <si>
    <t>5271112EB598</t>
  </si>
  <si>
    <t>INDA US</t>
  </si>
  <si>
    <t>US279158AS81</t>
  </si>
  <si>
    <t>PTCMEF0-II028C-CALL</t>
  </si>
  <si>
    <t>CME 28C-CALL</t>
  </si>
  <si>
    <t>US37954Y8306</t>
  </si>
  <si>
    <t>COPX US - Copper Miners ETF</t>
  </si>
  <si>
    <t>08400425EG61</t>
  </si>
  <si>
    <t>COLOM 7 ½ 02/02/34</t>
  </si>
  <si>
    <t>5274722E7306</t>
  </si>
  <si>
    <t>0840002CEP23</t>
  </si>
  <si>
    <t>US91282CEP23</t>
  </si>
  <si>
    <t>T 2 ⅞ 05/15/32</t>
  </si>
  <si>
    <t>PTCMEF0-II029C-CALL</t>
  </si>
  <si>
    <t>CME 29C-CALL</t>
  </si>
  <si>
    <t>5951322RBA43</t>
  </si>
  <si>
    <t>EEPPME 4 1/4 18/07/29</t>
  </si>
  <si>
    <t>PTCMEF0-II030C-CALL</t>
  </si>
  <si>
    <t>CME 30C-CALL</t>
  </si>
  <si>
    <t>KWEB US</t>
  </si>
  <si>
    <t>5260012ER622</t>
  </si>
  <si>
    <t>JNK US</t>
  </si>
  <si>
    <t>084004F03862</t>
  </si>
  <si>
    <t>COLTES 13 ¼ 02/09/33 Corp</t>
  </si>
  <si>
    <t>FTCMEF0-UXYM3</t>
  </si>
  <si>
    <t>UXYM3 Comdty</t>
  </si>
  <si>
    <t>PTCMEF0-II031C-CALL</t>
  </si>
  <si>
    <t>CME 31C-CALL</t>
  </si>
  <si>
    <t>FTCMEF0-USM3</t>
  </si>
  <si>
    <t>USM3 Comdty</t>
  </si>
  <si>
    <t>DWIGAIC LX - Invest Global Agribusiness</t>
  </si>
  <si>
    <t>FEMFIAU LX - Sustainable Emerging Markets Equity Fund</t>
  </si>
  <si>
    <t>LMRIPUA ID - FTGF ClearBridge Infrastructure Value Fund</t>
  </si>
  <si>
    <t>TAN US - Invesco Solar ETF</t>
  </si>
  <si>
    <t>INVUKWA LN - Invesco UK Opportunities Fund</t>
  </si>
  <si>
    <t>BBJP US - Japan Equity ETF</t>
  </si>
  <si>
    <t>LIOEGWI LN - Liontrust European Dynamic Fund</t>
  </si>
  <si>
    <t>INGDRIA LX - Global Natural Resources Fund</t>
  </si>
  <si>
    <t>REMCEIE LX - Emerging Conservative Equities</t>
  </si>
  <si>
    <t>XOP - Oil Gas</t>
  </si>
  <si>
    <t>NBCUI2D ID - Neuberger Berman CLO Income Fund</t>
  </si>
  <si>
    <t>LOLAIUA ID - Convertible Fund</t>
  </si>
  <si>
    <t>LU2058011201</t>
  </si>
  <si>
    <t>LU1102506067</t>
  </si>
  <si>
    <t>IE00BD4GV785</t>
  </si>
  <si>
    <t>US46138G7060</t>
  </si>
  <si>
    <t>GB0033031153</t>
  </si>
  <si>
    <t>US46641Q2176</t>
  </si>
  <si>
    <t>GB00B4ZM1M76</t>
  </si>
  <si>
    <t>LU0345781172</t>
  </si>
  <si>
    <t>LU0582530498</t>
  </si>
  <si>
    <t>IE00BHXGRM40</t>
  </si>
  <si>
    <t>IE000JBV3A43</t>
  </si>
  <si>
    <t>5270414F1120</t>
  </si>
  <si>
    <t>5273872F0606</t>
  </si>
  <si>
    <t>5270772FGV78</t>
  </si>
  <si>
    <t>5275122EG706</t>
  </si>
  <si>
    <t>5274136F3115</t>
  </si>
  <si>
    <t>5276702F8117</t>
  </si>
  <si>
    <t>5273884F3049</t>
  </si>
  <si>
    <t>5273932ER556</t>
  </si>
  <si>
    <t>5274852V3A43</t>
  </si>
  <si>
    <t>T 2 ⅜ 02/15/42 Govt</t>
  </si>
  <si>
    <t>T 2 ¼ 02/15/52 Govt</t>
  </si>
  <si>
    <t>US912810TF57</t>
  </si>
  <si>
    <t>US912810TD00</t>
  </si>
  <si>
    <t>08400020TF57</t>
  </si>
  <si>
    <t>08400020TD00</t>
  </si>
  <si>
    <t>PTCMEF0-II032C-PUT</t>
  </si>
  <si>
    <t>PTCMEF0-II022C-PUT</t>
  </si>
  <si>
    <t>CME 32C-PUT</t>
  </si>
  <si>
    <t>CME 22C-PUT</t>
  </si>
  <si>
    <t>08400020TP30</t>
  </si>
  <si>
    <t>TII 1 ½ 02/15/53 Govt</t>
  </si>
  <si>
    <t>FTCMEF0-FVM3</t>
  </si>
  <si>
    <t>FVM3 Comdty</t>
  </si>
  <si>
    <t>PTCMEF0-II033C-CALL</t>
  </si>
  <si>
    <t>CME 32C-CALL</t>
  </si>
  <si>
    <t>15527829AN67</t>
  </si>
  <si>
    <t>BBVASM 5 ⅞ 09/13/34</t>
  </si>
  <si>
    <t>0840059001D6</t>
  </si>
  <si>
    <t>CVL80200C107</t>
  </si>
  <si>
    <t>MBONO 7 ½ 05/26/33 Corp</t>
  </si>
  <si>
    <t>084009BLWAG2</t>
  </si>
  <si>
    <t>ACGB 4 ½ 04/21/33 Corp</t>
  </si>
  <si>
    <t>PTCMEF0-II023C-PUT</t>
  </si>
  <si>
    <t>PTCMEF0-II034C-PUT</t>
  </si>
  <si>
    <t>CME 23C-PUT</t>
  </si>
  <si>
    <t>CME 34C-PUT</t>
  </si>
  <si>
    <t>085905551N57</t>
  </si>
  <si>
    <t>27020422001U</t>
  </si>
  <si>
    <t>COSTA1P1EU</t>
  </si>
  <si>
    <t>JGB 1 03/20/62 #15 Corp</t>
  </si>
  <si>
    <t>INTEHC1E</t>
  </si>
  <si>
    <t>5275122EE628</t>
  </si>
  <si>
    <t>MGRUCIA LX - Global Floating Rate High Yield Fund</t>
  </si>
  <si>
    <t>5274566GB445</t>
  </si>
  <si>
    <t>5274566EURG</t>
  </si>
  <si>
    <t>5274566EURO</t>
  </si>
  <si>
    <t>5274564JEURG</t>
  </si>
  <si>
    <t>5274564LA16C</t>
  </si>
  <si>
    <t>GB00BZ2YND85</t>
  </si>
  <si>
    <t>JUPAIIA LN - Jupiter Asian Income Fund</t>
  </si>
  <si>
    <t>5274566FYND8</t>
  </si>
  <si>
    <t>PTCMEF0-II024C-PUT</t>
  </si>
  <si>
    <t>PTCMEF0-II035C-PUT</t>
  </si>
  <si>
    <t>CME 24C-PUT</t>
  </si>
  <si>
    <t>CME 35C-PUT</t>
  </si>
  <si>
    <t>08400425DP79</t>
  </si>
  <si>
    <t>08400425DR36</t>
  </si>
  <si>
    <t>08400425DS19</t>
  </si>
  <si>
    <t>1258742VAA63</t>
  </si>
  <si>
    <t>PTCMEF0-II036C-CALL</t>
  </si>
  <si>
    <t>CME 36C-CALL</t>
  </si>
  <si>
    <t>0840016L1D50</t>
  </si>
  <si>
    <t>UKT 0 ½ 10/22/61 Corp</t>
  </si>
  <si>
    <t>PTCMEF0-II038C-CALL</t>
  </si>
  <si>
    <t>PTCMEF0-II037C-CALL</t>
  </si>
  <si>
    <t>CME 37C-CALL</t>
  </si>
  <si>
    <t>CME 38C-CALL</t>
  </si>
  <si>
    <t>FTCMEF0-FVU3</t>
  </si>
  <si>
    <t>FVU3 Comdty</t>
  </si>
  <si>
    <t>5274042EX127</t>
  </si>
  <si>
    <t>FXN US - AlphaDex Energy</t>
  </si>
  <si>
    <t>US33734X1274</t>
  </si>
  <si>
    <t>08400425EF88</t>
  </si>
  <si>
    <t>US195325EF88</t>
  </si>
  <si>
    <t>COLOM 8 04/20/33 Corp</t>
  </si>
  <si>
    <t>FTCMEF0-UXYU3</t>
  </si>
  <si>
    <t>UXYU3 Comdty</t>
  </si>
  <si>
    <t>22582511904A</t>
  </si>
  <si>
    <t>53AAAA1AAAAA</t>
  </si>
  <si>
    <t>Venta Alts</t>
  </si>
  <si>
    <t>011000112G33</t>
  </si>
  <si>
    <t>PEP01000C5I0</t>
  </si>
  <si>
    <t>PTCMEF0-II039C-CALL</t>
  </si>
  <si>
    <t>PTCMEF0-II040C-CALL</t>
  </si>
  <si>
    <t>PTCMEF0-II041C-CALL</t>
  </si>
  <si>
    <t>CME 39C-CALL</t>
  </si>
  <si>
    <t>CME 40C-CALL</t>
  </si>
  <si>
    <t>CME 41C-CALL</t>
  </si>
  <si>
    <t>SB12AGO33</t>
  </si>
  <si>
    <t>COL17CT03862</t>
  </si>
  <si>
    <t>431000112G33</t>
  </si>
  <si>
    <t>PERU 7.3 08/12/33 Corp</t>
  </si>
  <si>
    <t>08400020TR95</t>
  </si>
  <si>
    <t>T 3 ⅝ 05/15/53 Govt</t>
  </si>
  <si>
    <t>BRSTNCNTF212</t>
  </si>
  <si>
    <t>PTCMEF0-II042C-CALL</t>
  </si>
  <si>
    <t>CME 42C-CALL</t>
  </si>
  <si>
    <t>1552782BAA64</t>
  </si>
  <si>
    <t>BBVASM 8.45 06/29/38 Corp</t>
  </si>
  <si>
    <t>084009B97495</t>
  </si>
  <si>
    <t>ACGB 1 ¾ 06/21/51 Corp</t>
  </si>
  <si>
    <t>PTCMEF0-II043C-CALL</t>
  </si>
  <si>
    <t>CME 43C-CALL</t>
  </si>
  <si>
    <t>EWN US - Netherlands ETF</t>
  </si>
  <si>
    <t>IXC US - iShares Global Energy</t>
  </si>
  <si>
    <t>PICK US - Global Metals &amp; Mining Producers</t>
  </si>
  <si>
    <t>US4642868149</t>
  </si>
  <si>
    <t>US4642873412</t>
  </si>
  <si>
    <t>US46434G8481</t>
  </si>
  <si>
    <t>5271112I3412</t>
  </si>
  <si>
    <t>5271112EG848</t>
  </si>
  <si>
    <t>CFELEC 6.264 02/15/52 Corp</t>
  </si>
  <si>
    <t>USP30179BR86</t>
  </si>
  <si>
    <t>US195325EG61</t>
  </si>
  <si>
    <t>US92863UAB26</t>
  </si>
  <si>
    <t>59529429BR86</t>
  </si>
  <si>
    <t>2220432UAB26</t>
  </si>
  <si>
    <t>DOL_FWD</t>
  </si>
  <si>
    <t>DOLAJ_FWD</t>
  </si>
  <si>
    <t>BRL_FWD</t>
  </si>
  <si>
    <t>MXN_FWD</t>
  </si>
  <si>
    <t>CAD_FWD</t>
  </si>
  <si>
    <t>EUR_FWD</t>
  </si>
  <si>
    <t>CLP_FWD</t>
  </si>
  <si>
    <t>COP_FWD</t>
  </si>
  <si>
    <t>JPY_FWD</t>
  </si>
  <si>
    <t>GBP_FWD</t>
  </si>
  <si>
    <t>INR_FWD</t>
  </si>
  <si>
    <t>CNY_FWD</t>
  </si>
  <si>
    <t>KRW_FWD</t>
  </si>
  <si>
    <t>AUD_FWD</t>
  </si>
  <si>
    <t>TWD_FWD</t>
  </si>
  <si>
    <t>TRY_FWD</t>
  </si>
  <si>
    <t>SEK_FWD</t>
  </si>
  <si>
    <t>DOL_OT</t>
  </si>
  <si>
    <t>MXN_OT</t>
  </si>
  <si>
    <t>EUR_OT</t>
  </si>
  <si>
    <t>JPY_OT</t>
  </si>
  <si>
    <t>CLP_OT</t>
  </si>
  <si>
    <t>BRL_OT</t>
  </si>
  <si>
    <t>NSOL_OT</t>
  </si>
  <si>
    <t>COP_OT</t>
  </si>
  <si>
    <t>GBP_OT</t>
  </si>
  <si>
    <t>TRY_OT</t>
  </si>
  <si>
    <t>INR_OT</t>
  </si>
  <si>
    <t>VAC_OT</t>
  </si>
  <si>
    <t>CNY_OT</t>
  </si>
  <si>
    <t>CAD_OT</t>
  </si>
  <si>
    <t>AUD_OT</t>
  </si>
  <si>
    <t>PUT_OPC</t>
  </si>
  <si>
    <t>USP1S81BAA64</t>
  </si>
  <si>
    <t>COL17CT03813</t>
  </si>
  <si>
    <t>085905591P70</t>
  </si>
  <si>
    <t>JGB 0.1 06/20/28 #159 Corp</t>
  </si>
  <si>
    <t>PTCMEF0-II044C-CALL</t>
  </si>
  <si>
    <t>CME 44C-CALL</t>
  </si>
  <si>
    <t>08400623EA21</t>
  </si>
  <si>
    <t>US168863EA21</t>
  </si>
  <si>
    <t>CHILE 5.33 01/05/2054</t>
  </si>
  <si>
    <t>PTCMEF0-II045C-CALL</t>
  </si>
  <si>
    <t>CME 45C-CALL</t>
  </si>
  <si>
    <t>VEMBIUA ID</t>
  </si>
  <si>
    <t>5270172FWXM7</t>
  </si>
  <si>
    <t>0840016JD997</t>
  </si>
  <si>
    <t>UKT 3 ¾ 10/22/53 Corp</t>
  </si>
  <si>
    <t>08400020TS78</t>
  </si>
  <si>
    <t>MLATHY1 ID</t>
  </si>
  <si>
    <t>T 3 ⅞ 05/15/43 Govt</t>
  </si>
  <si>
    <t>3020111OALIC</t>
  </si>
  <si>
    <t>OPA Alicorp 07/08/2023</t>
  </si>
  <si>
    <t>5270582MDLOC</t>
  </si>
  <si>
    <t>5270582DEUDA</t>
  </si>
  <si>
    <t>US912810TR95</t>
  </si>
  <si>
    <t>US912810TP30</t>
  </si>
  <si>
    <t>0840059000U2</t>
  </si>
  <si>
    <t>MBONO 7 3/4 11/23/34</t>
  </si>
  <si>
    <t>5270172FWXN8</t>
  </si>
  <si>
    <t>VEMBIPU ID</t>
  </si>
  <si>
    <t>PTCMEF0-II046C-CALL</t>
  </si>
  <si>
    <t>CME 46C-CALL</t>
  </si>
  <si>
    <t>FTCMEF0-WNU3</t>
  </si>
  <si>
    <t>WNU3</t>
  </si>
  <si>
    <t>084006C39505</t>
  </si>
  <si>
    <t>BTPCL 6 04/01/33</t>
  </si>
  <si>
    <t>5275122EV357</t>
  </si>
  <si>
    <t>US46137V3574</t>
  </si>
  <si>
    <t>RSP US - Invesco Equal Weighted S&amp;P</t>
  </si>
  <si>
    <t>US92189F6768</t>
  </si>
  <si>
    <t>SMH US - Semiconductors</t>
  </si>
  <si>
    <t>5270652EF676</t>
  </si>
  <si>
    <t>1259102NBK46</t>
  </si>
  <si>
    <t>US71647NBK46</t>
  </si>
  <si>
    <t>PETBRA 6 ½ 07/03/33 Corp</t>
  </si>
  <si>
    <t>MX0MGO0000U2</t>
  </si>
  <si>
    <t>08400020TQ13</t>
  </si>
  <si>
    <t>US912810TQ13</t>
  </si>
  <si>
    <t>T 3.875 02/15/43 Govt</t>
  </si>
  <si>
    <t>SOXX - (PHLX) Semitconductores</t>
  </si>
  <si>
    <t>08400020TT51</t>
  </si>
  <si>
    <t>T 4 1/8 08/15/53 Govt</t>
  </si>
  <si>
    <t>312034100001</t>
  </si>
  <si>
    <t>ACGB 3 11/21/33 Corp</t>
  </si>
  <si>
    <t>084009B17101</t>
  </si>
  <si>
    <t>FTCMEF0-UXYZ3</t>
  </si>
  <si>
    <t>UXYZ3</t>
  </si>
  <si>
    <t>FTCMEF0-WNZ3</t>
  </si>
  <si>
    <t>WNZ3</t>
  </si>
  <si>
    <t>5271112E9131</t>
  </si>
  <si>
    <t>US00776D2027</t>
  </si>
  <si>
    <t>EWZS US</t>
  </si>
  <si>
    <t>PTCMEF0-II047C-CALL</t>
  </si>
  <si>
    <t>CME 47C-CALL</t>
  </si>
  <si>
    <t>2258402PAC79</t>
  </si>
  <si>
    <t>HNTOIL 8.55 09/18/33 Corp</t>
  </si>
  <si>
    <t>225917115156</t>
  </si>
  <si>
    <t>SILAPE 9 ⅛ 09/21/33 Corp</t>
  </si>
  <si>
    <t>0840002CHT18</t>
  </si>
  <si>
    <t>T 3 7/8 08/15/33 Govt</t>
  </si>
  <si>
    <t>5275152F0769</t>
  </si>
  <si>
    <t>5270132MECIU</t>
  </si>
  <si>
    <t>SCISCAC LX</t>
  </si>
  <si>
    <t>USP5300PAC79</t>
  </si>
  <si>
    <t>52751520769L</t>
  </si>
  <si>
    <t>US195325DT91</t>
  </si>
  <si>
    <t>US195325DX04</t>
  </si>
  <si>
    <t>COLOM 4 1/8 05/15/51</t>
  </si>
  <si>
    <t>COLOM 3 ⅞ 02/15/61</t>
  </si>
  <si>
    <t>08400425DT91</t>
  </si>
  <si>
    <t>08400425DX04</t>
  </si>
  <si>
    <t>COLOM2061</t>
  </si>
  <si>
    <t>PTCMEF0-II048C-CALL</t>
  </si>
  <si>
    <t>CME 48C-CALL</t>
  </si>
  <si>
    <t>XS2693815156</t>
  </si>
  <si>
    <t>ZAR_OT</t>
  </si>
  <si>
    <t>5277012F9LZQ</t>
  </si>
  <si>
    <t>5277192F9LZQ</t>
  </si>
  <si>
    <t>PTCMEF0-II049C-CALL</t>
  </si>
  <si>
    <t>CME 49C-CALL</t>
  </si>
  <si>
    <t>NOK_FWD</t>
  </si>
  <si>
    <t>BANORT 7.50 PER</t>
  </si>
  <si>
    <t>1551192MAB48</t>
  </si>
  <si>
    <t>ZAR_FWD</t>
  </si>
  <si>
    <t>1258612WAJ18</t>
  </si>
  <si>
    <t>1258612TAC20</t>
  </si>
  <si>
    <t>5271112EG474</t>
  </si>
  <si>
    <t>FALN US</t>
  </si>
  <si>
    <t>TII 1 ⅜ 07/15/33 Govt</t>
  </si>
  <si>
    <t>0840002CHP95</t>
  </si>
  <si>
    <t>12535622AL66</t>
  </si>
  <si>
    <t>STIP US</t>
  </si>
  <si>
    <t>5271112EB747</t>
  </si>
  <si>
    <t>LU0646914571</t>
  </si>
  <si>
    <t>AREIDIA LX - European Income Fund - ESG Selection</t>
  </si>
  <si>
    <t>5270602F1457</t>
  </si>
  <si>
    <t>IE00BQZJ1775</t>
  </si>
  <si>
    <t>CGIEMDA ID - Local Markets Bond Fund</t>
  </si>
  <si>
    <t>5276642FJ177</t>
  </si>
  <si>
    <t>USN15516AH53</t>
  </si>
  <si>
    <t>12502526AH53</t>
  </si>
  <si>
    <t>BRASKM 8 ½ 01/12/31</t>
  </si>
  <si>
    <t>USG371E72B25</t>
  </si>
  <si>
    <t>FRESLN 4 ¼ 10/02/50 Corp</t>
  </si>
  <si>
    <t>125093272B25</t>
  </si>
  <si>
    <t>US912810TN81</t>
  </si>
  <si>
    <t>08400020TN81</t>
  </si>
  <si>
    <t>T 3 ⅝ 02/15/53 Govt</t>
  </si>
  <si>
    <t>0840052BAK61</t>
  </si>
  <si>
    <t>0840052BAS97</t>
  </si>
  <si>
    <t>0840052BAX82</t>
  </si>
  <si>
    <t>US91087BAK61</t>
  </si>
  <si>
    <t>US91087BAS97</t>
  </si>
  <si>
    <t>US91087BAX82</t>
  </si>
  <si>
    <t>MEX 4 ¾ 04/27/32 Corp</t>
  </si>
  <si>
    <t>MEX 4.4 02/12/52 Corp</t>
  </si>
  <si>
    <t>MEX 6.338 05/04/53 Corp</t>
  </si>
  <si>
    <t>1253562CMP27</t>
  </si>
  <si>
    <t>PTCMEF0-II050C-CALL</t>
  </si>
  <si>
    <t>CME 50C-CALL</t>
  </si>
  <si>
    <t>COLOM 8 11/14/35 Corp</t>
  </si>
  <si>
    <t>COLOM 8 ¾ 11/14/53 Corp</t>
  </si>
  <si>
    <t>08400425EL56</t>
  </si>
  <si>
    <t>08400425EM30</t>
  </si>
  <si>
    <t>PTCMEF0-II051C-CALL</t>
  </si>
  <si>
    <t>CME 51C-CALL</t>
  </si>
  <si>
    <t>CSP AEN1</t>
  </si>
  <si>
    <t>402029100003</t>
  </si>
  <si>
    <t>PTCMEF0-II052C-CALL</t>
  </si>
  <si>
    <t>CME 52C-CALL</t>
  </si>
  <si>
    <t>GEBCB 7.85 11/09/33 Corp</t>
  </si>
  <si>
    <t>USP4R53VAB95</t>
  </si>
  <si>
    <t>085905521PA1</t>
  </si>
  <si>
    <t>JP1103721PA1</t>
  </si>
  <si>
    <t>FTCMEF0-FVH4</t>
  </si>
  <si>
    <t>FVH4</t>
  </si>
  <si>
    <t>FTCMEF0-WNH4</t>
  </si>
  <si>
    <t>WNH4</t>
  </si>
  <si>
    <t>1253042VAB95</t>
  </si>
  <si>
    <t>0840059001E4</t>
  </si>
  <si>
    <t>MBONO 8 07/31/53 Corp</t>
  </si>
  <si>
    <t>US195325EM30</t>
  </si>
  <si>
    <t>IDGT US - NA Tech-Multim. Netw.</t>
  </si>
  <si>
    <t>IDGT US</t>
  </si>
  <si>
    <t>5276632EPF32</t>
  </si>
  <si>
    <t>5273932EA581</t>
  </si>
  <si>
    <t xml:space="preserve">AT1 LN </t>
  </si>
  <si>
    <t>XHE US</t>
  </si>
  <si>
    <t>PTCMEF0-II032C-CALL</t>
  </si>
  <si>
    <t>PTCMEF0-II053C-CALL</t>
  </si>
  <si>
    <t>MLLSCIU LX - Moneda-Latin America Small Caps Fund</t>
  </si>
  <si>
    <t>LU2301227331</t>
  </si>
  <si>
    <t>5277132F2733</t>
  </si>
  <si>
    <t>5273974F3782</t>
  </si>
  <si>
    <t>US78468R8530</t>
  </si>
  <si>
    <t>SPSM US - S&amp;P 600 Small Cap ETF</t>
  </si>
  <si>
    <t>5273932ER853</t>
  </si>
  <si>
    <t>US78467V6083</t>
  </si>
  <si>
    <t>527474209955</t>
  </si>
  <si>
    <t>MLATHY1 ID - Moneda Latam High Yield Credit Fund PLC</t>
  </si>
  <si>
    <t>IE000NG9LZQX</t>
  </si>
  <si>
    <t>AEMINAU LX - SICAV Emerging Markets Asian Corporate Debt Fund</t>
  </si>
  <si>
    <t>LU0912264727</t>
  </si>
  <si>
    <t>ECOPET 8 5/8 01/19/29</t>
  </si>
  <si>
    <t>US279158AT64</t>
  </si>
  <si>
    <t>12509428AT64</t>
  </si>
  <si>
    <t>US91282CHT18</t>
  </si>
  <si>
    <t>US912810TS78</t>
  </si>
  <si>
    <t>MX0MGO0001D6</t>
  </si>
  <si>
    <t>PACIF2BS2B 8 05/31/2033</t>
  </si>
  <si>
    <t>PEP66950D030</t>
  </si>
  <si>
    <t>21015422302B</t>
  </si>
  <si>
    <t>SUZANO 6 01/15/29</t>
  </si>
  <si>
    <t>US86964WAF95</t>
  </si>
  <si>
    <t>12SUZA2WAF95</t>
  </si>
  <si>
    <t>WTAI US - Artificial Intelligence and Innovation ETF</t>
  </si>
  <si>
    <t>US97717Y5437</t>
  </si>
  <si>
    <t>5272872Y5437</t>
  </si>
  <si>
    <t>MX0MGO0001E4</t>
  </si>
  <si>
    <t>MBONO 8 07/31/5</t>
  </si>
  <si>
    <t>0840052BAZ31</t>
  </si>
  <si>
    <t>MEX 6 05/07/36</t>
  </si>
  <si>
    <t>2500021V2F13</t>
  </si>
  <si>
    <t>BCP110129</t>
  </si>
  <si>
    <t>PBW US</t>
  </si>
  <si>
    <t>1258742AAA18</t>
  </si>
  <si>
    <t>USL0415AAA18</t>
  </si>
  <si>
    <t xml:space="preserve">AUNASA 10 12/15/29 </t>
  </si>
  <si>
    <t>NOK_OT</t>
  </si>
  <si>
    <t>21000325AF20</t>
  </si>
  <si>
    <t xml:space="preserve">BINTPE 7 5/8 01/16/2034 </t>
  </si>
  <si>
    <t>59509428AV11</t>
  </si>
  <si>
    <t>ECOPET 8 3/8 01/19/2036</t>
  </si>
  <si>
    <t>1552782BAB48</t>
  </si>
  <si>
    <t>USP1S81BAB48</t>
  </si>
  <si>
    <t>BBVASM 8 1/8 01/08/39 Corp</t>
  </si>
  <si>
    <t>US05971V2F13</t>
  </si>
  <si>
    <t>CME 53C-CALL</t>
  </si>
  <si>
    <t>0840038TF238</t>
  </si>
  <si>
    <t>BNTNF 10 01/01/35</t>
  </si>
  <si>
    <t>MLATHY1 ID - Moneda Latam High Yield</t>
  </si>
  <si>
    <t>IE000NG9LZQ6</t>
  </si>
  <si>
    <t>USP13435AF20</t>
  </si>
  <si>
    <t>BINTPE 7 5/8 01/16/2034 REGS Corp</t>
  </si>
  <si>
    <t>US279158AV11</t>
  </si>
  <si>
    <t>ECOPET 8 3/8 01/19/2036 Corp</t>
  </si>
  <si>
    <t>0840002CGM73</t>
  </si>
  <si>
    <t>US91282CGM73</t>
  </si>
  <si>
    <t>T 3 ½ 02/15/33 Govt</t>
  </si>
  <si>
    <t>08400326CH10</t>
  </si>
  <si>
    <t>BRAZIL 6 1/8 03/15/34</t>
  </si>
  <si>
    <t>PTCMEF0-II054C-CALL</t>
  </si>
  <si>
    <t>CME 54C-CALL</t>
  </si>
  <si>
    <t>5276846FQVT8</t>
  </si>
  <si>
    <t>GB00BKPQVT86</t>
  </si>
  <si>
    <t>LNTEDYS LN - Liontrust European Dynamic Fund</t>
  </si>
  <si>
    <t>595132FRBD81</t>
  </si>
  <si>
    <t>4A7482254332</t>
  </si>
  <si>
    <t>SCOTFIDEI</t>
  </si>
  <si>
    <t>CSP EXT</t>
  </si>
  <si>
    <t>PTCMEF0-II034C-CALL</t>
  </si>
  <si>
    <t>CME 34C-CALL</t>
  </si>
  <si>
    <t>COLTES2050</t>
  </si>
  <si>
    <t>PTCMEF0-II035C-CALL</t>
  </si>
  <si>
    <t>CME 35C-CALL</t>
  </si>
  <si>
    <t>BEBEFIE LX</t>
  </si>
  <si>
    <t>5275194F2546</t>
  </si>
  <si>
    <t>5275504F2546</t>
  </si>
  <si>
    <t>QQQM US</t>
  </si>
  <si>
    <t>US46138G6492</t>
  </si>
  <si>
    <t>5275122EG649</t>
  </si>
  <si>
    <t>AMXLMM 10.3 01/30/34 Corp</t>
  </si>
  <si>
    <t>125037959440</t>
  </si>
  <si>
    <t>XS2701559440</t>
  </si>
  <si>
    <t>US91911TAR41</t>
  </si>
  <si>
    <t>VALEBZ 6 1/8 06/12/2033</t>
  </si>
  <si>
    <t>1250242TAR41</t>
  </si>
  <si>
    <t>COLOM 3 ¼ 04/22/32 Corp</t>
  </si>
  <si>
    <t>MEX 5 04/27/51</t>
  </si>
  <si>
    <t>BRAZIL 6 1/8 03/15/34 Corp</t>
  </si>
  <si>
    <t>US195325DZ51</t>
  </si>
  <si>
    <t>US912810TT51</t>
  </si>
  <si>
    <t>US91087BAL45</t>
  </si>
  <si>
    <t>US91087BAN01</t>
  </si>
  <si>
    <t>US105756CH10</t>
  </si>
  <si>
    <t>08400425DZ51</t>
  </si>
  <si>
    <t>0840052US910</t>
  </si>
  <si>
    <t>FTCMEF0-FVM4</t>
  </si>
  <si>
    <t>FTCMEF0-WNM4</t>
  </si>
  <si>
    <t>FVM4 Comdty</t>
  </si>
  <si>
    <t>WNM4 Comdty</t>
  </si>
  <si>
    <t>21001120AH74</t>
  </si>
  <si>
    <t>BCOCPE 6.2 06/07/34</t>
  </si>
  <si>
    <t>USP07760AH74</t>
  </si>
  <si>
    <t>SOXX US</t>
  </si>
  <si>
    <t>FRAINIA LX - Templeton India Fund</t>
  </si>
  <si>
    <t>5270772F0470</t>
  </si>
  <si>
    <t>LU0231204701</t>
  </si>
  <si>
    <t>OTGLCIU LX - Oaktree Global Credit</t>
  </si>
  <si>
    <t>LU1617687584</t>
  </si>
  <si>
    <t>5274542F8758</t>
  </si>
  <si>
    <t>PERU 3.23 07/28/2121</t>
  </si>
  <si>
    <t>BNTNF 10 01/01/35 Corp</t>
  </si>
  <si>
    <t>BRSTNCNTF238</t>
  </si>
  <si>
    <t>0840002CJJ18</t>
  </si>
  <si>
    <t>T 4 ½ 11/15/33 Govt</t>
  </si>
  <si>
    <t>08400020TX63</t>
  </si>
  <si>
    <t>T 4 ¼ 02/15/54 Govt</t>
  </si>
  <si>
    <t>US912810TX63</t>
  </si>
  <si>
    <t>T 4 1/2 15/11/33 Govt</t>
  </si>
  <si>
    <t>US91282CJJ18</t>
  </si>
  <si>
    <t>AUNA US</t>
  </si>
  <si>
    <t>345874294721</t>
  </si>
  <si>
    <t>LU2791994721</t>
  </si>
  <si>
    <t>23583412401H</t>
  </si>
  <si>
    <t>ECSCP2CP1H</t>
  </si>
  <si>
    <t>PCOM</t>
  </si>
  <si>
    <t>CNH_FWD</t>
  </si>
  <si>
    <t>CAJ_NOK</t>
  </si>
  <si>
    <t>CAJ_ZAR</t>
  </si>
  <si>
    <t>63010412401F</t>
  </si>
  <si>
    <t>EFECT2CD1F</t>
  </si>
  <si>
    <t>084009B00535</t>
  </si>
  <si>
    <t>ACGB 4 3/4 06/21/54</t>
  </si>
  <si>
    <t>AU0000300535</t>
  </si>
  <si>
    <t>LU1121648981</t>
  </si>
  <si>
    <t>DQICGAU LX</t>
  </si>
  <si>
    <t>5275562F4898</t>
  </si>
  <si>
    <t>LU0968466812</t>
  </si>
  <si>
    <t>BBYEMSU LX - EM debt Unconstrained</t>
  </si>
  <si>
    <t>5275112F6681</t>
  </si>
  <si>
    <t>IE00BKLWXN81</t>
  </si>
  <si>
    <t>VEMBIPU ID - Emerging Markets Bond Fund</t>
  </si>
  <si>
    <t>5275336F1492</t>
  </si>
  <si>
    <t>CAJ_CNH</t>
  </si>
  <si>
    <t>FALN US - iShares Fallen Angels USD Bond</t>
  </si>
  <si>
    <t>US46435G4745</t>
  </si>
  <si>
    <t>UKT 0 ¼ 07/31/31 Corp</t>
  </si>
  <si>
    <t>0840016R2809</t>
  </si>
  <si>
    <t>GB00BMGR2809</t>
  </si>
  <si>
    <t>OPA EDEGELC1 07/05/24</t>
  </si>
  <si>
    <t>3020321000EG</t>
  </si>
  <si>
    <t>084006C98016</t>
  </si>
  <si>
    <t>BTPCL 7 05/01/34 Corp</t>
  </si>
  <si>
    <t>KYG6201R1157</t>
  </si>
  <si>
    <t>MONCRSB KY - CLO</t>
  </si>
  <si>
    <t>5270582R1157</t>
  </si>
  <si>
    <t>US72201R8824</t>
  </si>
  <si>
    <t>ZROS US</t>
  </si>
  <si>
    <t>5277252EG848</t>
  </si>
  <si>
    <t>1250922BAB39</t>
  </si>
  <si>
    <t>USG0399BAB39</t>
  </si>
  <si>
    <t>ANTOLN 6 ¼ 05/02/34 Corp</t>
  </si>
  <si>
    <t>12583829AB21</t>
  </si>
  <si>
    <t>USL67359AB21</t>
  </si>
  <si>
    <t>NEXA 6 ¾ 04/09/34 Corp</t>
  </si>
  <si>
    <t>305923100001</t>
  </si>
  <si>
    <t>305923100002</t>
  </si>
  <si>
    <t>IPCHAC1</t>
  </si>
  <si>
    <t>IPCHBC1</t>
  </si>
  <si>
    <t>PEP746351100</t>
  </si>
  <si>
    <t>PEP746354203</t>
  </si>
  <si>
    <t>EWN US</t>
  </si>
  <si>
    <t>MEX 5  3/4  10/12/110</t>
  </si>
  <si>
    <t>FTCMEF0-FVU4</t>
  </si>
  <si>
    <t>FTCMEF0-WNU4</t>
  </si>
  <si>
    <t>FVU4 Comdty</t>
  </si>
  <si>
    <t>WNU4 Comdty</t>
  </si>
  <si>
    <t>CAJ_SEK</t>
  </si>
  <si>
    <t>CAJ_CHF</t>
  </si>
  <si>
    <t>CHF_FWD</t>
  </si>
  <si>
    <t>CNH_OT</t>
  </si>
  <si>
    <t>CHF_OT</t>
  </si>
  <si>
    <t>SEK_OT</t>
  </si>
  <si>
    <t>0840059001F1</t>
  </si>
  <si>
    <t>MBONO 8 ½ 03/01/29 Corp</t>
  </si>
  <si>
    <t>1551112LAN29</t>
  </si>
  <si>
    <t>BCOLO 5/8 12/24/34 Corp</t>
  </si>
  <si>
    <t>011000112G39</t>
  </si>
  <si>
    <t>SB12AGO39</t>
  </si>
  <si>
    <t>PEP01000C5J8</t>
  </si>
  <si>
    <t>US05968LAN29</t>
  </si>
  <si>
    <t>PIMMOIA ID</t>
  </si>
  <si>
    <t>ROBIEDU LX</t>
  </si>
  <si>
    <t>JGFDUSA LX</t>
  </si>
  <si>
    <t>IE00BD38JM62</t>
  </si>
  <si>
    <t>LU0571488617</t>
  </si>
  <si>
    <t>LU0946219929</t>
  </si>
  <si>
    <t>5274122F8JM6</t>
  </si>
  <si>
    <t>5273882F8861</t>
  </si>
  <si>
    <t>5277022F1992</t>
  </si>
  <si>
    <t>ALIC1DBC3A</t>
  </si>
  <si>
    <t>PEP21400M114</t>
  </si>
  <si>
    <t>22201112303A</t>
  </si>
  <si>
    <t>IE00BKLWXM74</t>
  </si>
  <si>
    <t>VEMBIUA ID - Emerging Markets Bond Fund</t>
  </si>
  <si>
    <t>DILAEIC LX</t>
  </si>
  <si>
    <t>LU1571394011</t>
  </si>
  <si>
    <t>5270414F9401</t>
  </si>
  <si>
    <t>5270172E0709</t>
  </si>
  <si>
    <t>EDV US</t>
  </si>
  <si>
    <t>US9219107094</t>
  </si>
  <si>
    <t>084004F03938</t>
  </si>
  <si>
    <t>COLTES 11 ½ 07/25/46 Corp</t>
  </si>
  <si>
    <t>COL17CT03938</t>
  </si>
  <si>
    <t>PTCMEF0-II055C-CALL</t>
  </si>
  <si>
    <t>CME 55C-CALL</t>
  </si>
  <si>
    <t>CME 56C-CALL</t>
  </si>
  <si>
    <t>PTCMEF0-II056C-CALL</t>
  </si>
  <si>
    <t>PTCMEF0-II057C-CALL</t>
  </si>
  <si>
    <t>CME 57C-CALL</t>
  </si>
  <si>
    <t>LU0225307478</t>
  </si>
  <si>
    <t>BBYEIBU LX - EM debt</t>
  </si>
  <si>
    <t>5275112F0747</t>
  </si>
  <si>
    <t>LU0564079365</t>
  </si>
  <si>
    <t>IUSSEGX LX - Invesco Senior Loans</t>
  </si>
  <si>
    <t>5274082F7936</t>
  </si>
  <si>
    <t>CL0002839505</t>
  </si>
  <si>
    <t>0840052BBA70</t>
  </si>
  <si>
    <t>US91087BBA70</t>
  </si>
  <si>
    <t>MEX 6.4 05/07/54 Corp</t>
  </si>
  <si>
    <t>PTCMEF0-II058C-CALL</t>
  </si>
  <si>
    <t>CME 58C-CALL</t>
  </si>
  <si>
    <t>PTCMEF0-II059C-CALL</t>
  </si>
  <si>
    <t>CME 59C-CALL</t>
  </si>
  <si>
    <t>08400020TY47</t>
  </si>
  <si>
    <t>TII 2 1/8 02/15/54 Govt</t>
  </si>
  <si>
    <t>PTCMEF0-II060C-CALL</t>
  </si>
  <si>
    <t>CME 60C-CALL</t>
  </si>
  <si>
    <t>Marca Prima F2</t>
  </si>
  <si>
    <t>Marca Prima F3</t>
  </si>
  <si>
    <t>53CCCC1MRIF2</t>
  </si>
  <si>
    <t>53CCCC1MRIF3</t>
  </si>
  <si>
    <t>PTCMEF0-II061C-CALL</t>
  </si>
  <si>
    <t>CME 61C-CALL</t>
  </si>
  <si>
    <t>5274122FKCF7</t>
  </si>
  <si>
    <t xml:space="preserve">PIMINIA ID </t>
  </si>
  <si>
    <t>BGFPABA LN - Overseas Growth Funds ICVC - Pacific Fund</t>
  </si>
  <si>
    <t>5275336F6323</t>
  </si>
  <si>
    <t>FTCMEF0-WNZ4</t>
  </si>
  <si>
    <t>WNZ4 Comdty</t>
  </si>
  <si>
    <t>2100022V2H78</t>
  </si>
  <si>
    <t>BCP 5.8 03/10/35 Corp</t>
  </si>
  <si>
    <t>BGFI2ER - Japan Equity Flexible</t>
  </si>
  <si>
    <t>LU2501015387</t>
  </si>
  <si>
    <t>5274294F1538</t>
  </si>
  <si>
    <t>LJSEYIA ID - Japanese Strategic Equity</t>
  </si>
  <si>
    <t>IE00B8JGVH80</t>
  </si>
  <si>
    <t>PLUSCM 6.24 07/03/36</t>
  </si>
  <si>
    <t>USP8000LAA72</t>
  </si>
  <si>
    <t>T 4 3/4 11/15/53 Govt</t>
  </si>
  <si>
    <t>08400020TV08</t>
  </si>
  <si>
    <t>US912810TV08</t>
  </si>
  <si>
    <t>FTCMEF0-FVZ4</t>
  </si>
  <si>
    <t>FVZ4 Comdty</t>
  </si>
  <si>
    <t>IE00BN6Q7C39</t>
  </si>
  <si>
    <t>5275562FQ7C3</t>
  </si>
  <si>
    <t>IEPFIIJ ID - India Equities</t>
  </si>
  <si>
    <t>US05971V2H78</t>
  </si>
  <si>
    <t>HSBCIIC LX</t>
  </si>
  <si>
    <t>5276672F1350</t>
  </si>
  <si>
    <t>22207621020A</t>
  </si>
  <si>
    <t>LU0164881350</t>
  </si>
  <si>
    <t>5276672F8135</t>
  </si>
  <si>
    <t>5274082F8388</t>
  </si>
  <si>
    <t>LU0267983889</t>
  </si>
  <si>
    <t>ININEAI LX - India</t>
  </si>
  <si>
    <t>US78464A8624</t>
  </si>
  <si>
    <t>XSD US - Semis</t>
  </si>
  <si>
    <t>5260012EA862</t>
  </si>
  <si>
    <t>0840002CJZ59</t>
  </si>
  <si>
    <t>US91282CJZ59</t>
  </si>
  <si>
    <t>T 4 02/15/34 Gov</t>
  </si>
  <si>
    <t>USP3984LAA81</t>
  </si>
  <si>
    <t>CSPAENZA</t>
  </si>
  <si>
    <t>402029100004</t>
  </si>
  <si>
    <t>UKT 4 ¼ 07/31/34 Corp</t>
  </si>
  <si>
    <t>ACGB 3 ¾ 05/21/34 Corp</t>
  </si>
  <si>
    <t>084001682C90</t>
  </si>
  <si>
    <t>084009B49302</t>
  </si>
  <si>
    <t>5277324FC1W6</t>
  </si>
  <si>
    <t>LFMEOBE LN</t>
  </si>
  <si>
    <t>59529429CR77</t>
  </si>
  <si>
    <t>USP30179CR77</t>
  </si>
  <si>
    <t>CFELEC 6.45 01/24/35 Corp</t>
  </si>
  <si>
    <t>FTCMEF0-UXYZ4</t>
  </si>
  <si>
    <t>US91282CKQ32</t>
  </si>
  <si>
    <t>USP7200AAA18</t>
  </si>
  <si>
    <t>NIAENE 5.746 10/03/2034 REGS Corp</t>
  </si>
  <si>
    <t>2259312AAA18</t>
  </si>
  <si>
    <t>US912810TY47</t>
  </si>
  <si>
    <t>MAGS US</t>
  </si>
  <si>
    <t>US53656G4982</t>
  </si>
  <si>
    <t>5259252EG498</t>
  </si>
  <si>
    <t>084006C48207</t>
  </si>
  <si>
    <t>084006C86989</t>
  </si>
  <si>
    <t>CL0002686989</t>
  </si>
  <si>
    <t>CL0002948207</t>
  </si>
  <si>
    <t>US195325EL56</t>
  </si>
  <si>
    <t>5277312FNG56</t>
  </si>
  <si>
    <t>IE00BF4NG566</t>
  </si>
  <si>
    <t>US279158AW93</t>
  </si>
  <si>
    <t>ECOPET 7 ¾ 02/01/32 Corp</t>
  </si>
  <si>
    <t>59509428AW93</t>
  </si>
  <si>
    <t>5271282EQ4R8</t>
  </si>
  <si>
    <t>DE000A0Q4R85</t>
  </si>
  <si>
    <t>KBWB US</t>
  </si>
  <si>
    <t>CME 62C-CALL</t>
  </si>
  <si>
    <t>PTCMEF0-II062C-CALL</t>
  </si>
  <si>
    <t>RSP US</t>
  </si>
  <si>
    <t>3020301000PL</t>
  </si>
  <si>
    <t>OPA PLUZENC1 21/11/24</t>
  </si>
  <si>
    <t>FTCMEF0-WNH5</t>
  </si>
  <si>
    <t>FTCMEF0-FVH5</t>
  </si>
  <si>
    <t>US91282CKD29</t>
  </si>
  <si>
    <t>5270432F9263</t>
  </si>
  <si>
    <t>AUDHYBI LX</t>
  </si>
  <si>
    <t>INTSE4BS1A</t>
  </si>
  <si>
    <t>21015122401A</t>
  </si>
  <si>
    <t>BANORT 8 3/8 PERP</t>
  </si>
  <si>
    <t>PEP66450D098</t>
  </si>
  <si>
    <t>1551192MAD04</t>
  </si>
  <si>
    <t>LU0622306065</t>
  </si>
  <si>
    <t>LU0564079282</t>
  </si>
  <si>
    <t>IUSSENG LX - Invesco Zodiac Fds</t>
  </si>
  <si>
    <t>5274082F7928</t>
  </si>
  <si>
    <t>LU1932874412</t>
  </si>
  <si>
    <t>5275112F7441</t>
  </si>
  <si>
    <t>BBEMUSU LX - EM Unconstrained</t>
  </si>
  <si>
    <t>5270272F1107</t>
  </si>
  <si>
    <t>GSINDAI LX</t>
  </si>
  <si>
    <t>BSMXB 5.621 12/10/29 Corp</t>
  </si>
  <si>
    <t>USP1507SAL18</t>
  </si>
  <si>
    <t>084004F03748</t>
  </si>
  <si>
    <t>COLTES 6 1/4 07/09/36</t>
  </si>
  <si>
    <t>ECOPET32</t>
  </si>
  <si>
    <t>USP3691NBL30</t>
  </si>
  <si>
    <t>1254402NBL30</t>
  </si>
  <si>
    <t>LIVEPL 6.255 01/22/32 Corp</t>
  </si>
  <si>
    <t>5274862F2445</t>
  </si>
  <si>
    <t>BINTPE 6.397 04/30/35 Corp</t>
  </si>
  <si>
    <t>21000325AG03</t>
  </si>
  <si>
    <t>LU1244895048</t>
  </si>
  <si>
    <t>EDRGDNU LX - Edmond Big data</t>
  </si>
  <si>
    <t>5274862F9504</t>
  </si>
  <si>
    <t>LU0666200935</t>
  </si>
  <si>
    <t>HSBFMUX LX - HSBC Frontier Markets</t>
  </si>
  <si>
    <t>5276672F0093</t>
  </si>
  <si>
    <t>FR0013311446</t>
  </si>
  <si>
    <t>LAZCAPS FP  - Capital Fi SRI</t>
  </si>
  <si>
    <t>01100028EB48</t>
  </si>
  <si>
    <t>US715638EB48</t>
  </si>
  <si>
    <t>PERU 5 3/8 02/08/35 Corp</t>
  </si>
  <si>
    <t>01100028EC21</t>
  </si>
  <si>
    <t>US715638EC21</t>
  </si>
  <si>
    <t>PERU 5 7/8 08/08/54 Corp</t>
  </si>
  <si>
    <t>BCICI 7 ½ PERP Corp</t>
  </si>
  <si>
    <t>USP32133CH47</t>
  </si>
  <si>
    <t>15515123CH47</t>
  </si>
  <si>
    <t>2220082PAB78</t>
  </si>
  <si>
    <t>BUENAV 6.8 02/04/32 Corp</t>
  </si>
  <si>
    <t>5277312FGRM4</t>
  </si>
  <si>
    <t>5274262F6624</t>
  </si>
  <si>
    <t>USP13435AG03</t>
  </si>
  <si>
    <t>USP6680PAB78</t>
  </si>
  <si>
    <t>BUENAV 6.8 02/0</t>
  </si>
  <si>
    <t>2702022ADP4U</t>
  </si>
  <si>
    <t>CVL80050A043</t>
  </si>
  <si>
    <t>BTAD1P4EU</t>
  </si>
  <si>
    <t>2220882KAC10</t>
  </si>
  <si>
    <t>USP6040KAC10</t>
  </si>
  <si>
    <t>KALLPA 5 ⅞ 01/30/32</t>
  </si>
  <si>
    <t>COL17CT03748</t>
  </si>
  <si>
    <t>SCCOMX 5 ⅝ 02/12/32 Corp</t>
  </si>
  <si>
    <t>USP6777MAA01</t>
  </si>
  <si>
    <t>1258642MAA01</t>
  </si>
  <si>
    <t>US91282CJY84</t>
  </si>
  <si>
    <t>0840002CJY84</t>
  </si>
  <si>
    <t>TII 1 ¾ 01/15/34 Govt</t>
  </si>
  <si>
    <t>ATPTOW 7⅞ 02/03/2030 REGS Corp</t>
  </si>
  <si>
    <t>USU0489EAA48</t>
  </si>
  <si>
    <t>2B59412EAA48</t>
  </si>
  <si>
    <t>1553782SAL18</t>
  </si>
  <si>
    <t>5275552EQ191</t>
  </si>
  <si>
    <t>BBEU US</t>
  </si>
  <si>
    <t>US46641Q1913</t>
  </si>
  <si>
    <t>PERU 2.783 01/23/2031 Govt</t>
  </si>
  <si>
    <t>US715638DF60</t>
  </si>
  <si>
    <t>01100028DF60</t>
  </si>
  <si>
    <t>US4642886794</t>
  </si>
  <si>
    <t>FTCMEF0-WNM5</t>
  </si>
  <si>
    <t>US912810TL26</t>
  </si>
  <si>
    <t>FTCMEF0-FVM5</t>
  </si>
  <si>
    <t>FVM5 Comdty</t>
  </si>
  <si>
    <t>FTCMEF0-UXYM5</t>
  </si>
  <si>
    <t>UXYM5 Comdty</t>
  </si>
  <si>
    <t>EQT - Infrastructure VI</t>
  </si>
  <si>
    <t>InfraVia European Fund VI</t>
  </si>
  <si>
    <t>5376894EQTI6</t>
  </si>
  <si>
    <t>5377304IEF6S</t>
  </si>
  <si>
    <t>5270952EMDHC</t>
  </si>
  <si>
    <t>GMBOPIE LX - Berenberg Credit Opportunities</t>
  </si>
  <si>
    <t>SPXS LN</t>
  </si>
  <si>
    <t>BRADGHA ID</t>
  </si>
  <si>
    <t>IE00BG1DFD73</t>
  </si>
  <si>
    <t>IE00B3YCGJ38</t>
  </si>
  <si>
    <t>5270736FDFD7</t>
  </si>
  <si>
    <t>5275322ECGJ3</t>
  </si>
  <si>
    <t>PTCMEF0-II065C-CALL</t>
  </si>
  <si>
    <t>CME 65C-CALL</t>
  </si>
  <si>
    <t>PTCMEF0-II063C-CALL</t>
  </si>
  <si>
    <t>CME 63C-CALL</t>
  </si>
  <si>
    <t>PTCMEF0-II064C-CALL</t>
  </si>
  <si>
    <t>CME 64C-CALL</t>
  </si>
  <si>
    <t>5271112E8661</t>
  </si>
  <si>
    <t>IEI US - iShares 3-7 Year Treasury Bond</t>
  </si>
  <si>
    <t>PTCMEF0-II066C-CALL</t>
  </si>
  <si>
    <t>PTCMEF0-II067C-CALL</t>
  </si>
  <si>
    <t>PTCMEF0-II068C-CALL</t>
  </si>
  <si>
    <t>PTCMEF0-II069C-CALL</t>
  </si>
  <si>
    <t>PTCMEF0-II070C-CALL</t>
  </si>
  <si>
    <t>PTCMEF0-II071C-CALL</t>
  </si>
  <si>
    <t>PTCMEF0-II072C-CALL</t>
  </si>
  <si>
    <t>PTCMEF0-II073C-CALL</t>
  </si>
  <si>
    <t>PTCMEF0-II074C-CALL</t>
  </si>
  <si>
    <t>PTCMEF0-II075C-CALL</t>
  </si>
  <si>
    <t>PTCMEF0-II076C-CALL</t>
  </si>
  <si>
    <t>PTCMEF0-II077C-CALL</t>
  </si>
  <si>
    <t>PTCMEF0-II078C-CALL</t>
  </si>
  <si>
    <t>PTCMEF0-II079C-CALL</t>
  </si>
  <si>
    <t>PTCMEF0-II080C-CALL</t>
  </si>
  <si>
    <t>PTCMEF0-II081C-CALL</t>
  </si>
  <si>
    <t>PTCMEF0-II082C-CALL</t>
  </si>
  <si>
    <t>PTCMEF0-II083C-CALL</t>
  </si>
  <si>
    <t>PTCMEF0-II084C-CALL</t>
  </si>
  <si>
    <t>PTCMEF0-II085C-CALL</t>
  </si>
  <si>
    <t>PTCMEF0-II086C-CALL</t>
  </si>
  <si>
    <t>PTCMEF0-II087C-CALL</t>
  </si>
  <si>
    <t>PTCMEF0-II088C-CALL</t>
  </si>
  <si>
    <t>PTCMEF0-II089C-CALL</t>
  </si>
  <si>
    <t>PTCMEF0-II090C-CALL</t>
  </si>
  <si>
    <t>PTCMEF0-II091C-CALL</t>
  </si>
  <si>
    <t>PTCMEF0-II092C-CALL</t>
  </si>
  <si>
    <t>PTCMEF0-II093C-CALL</t>
  </si>
  <si>
    <t>PTCMEF0-II094C-CALL</t>
  </si>
  <si>
    <t>PTCMEF0-II095C-CALL</t>
  </si>
  <si>
    <t>PTCMEF0-II096C-CALL</t>
  </si>
  <si>
    <t>PTCMEF0-II097C-CALL</t>
  </si>
  <si>
    <t>PTCMEF0-II098C-CALL</t>
  </si>
  <si>
    <t>PTCMEF0-II099C-CALL</t>
  </si>
  <si>
    <t>CME 66C-CALL</t>
  </si>
  <si>
    <t>CME 67C-CALL</t>
  </si>
  <si>
    <t>CME 68C-CALL</t>
  </si>
  <si>
    <t>CME 69C-CALL</t>
  </si>
  <si>
    <t>CME 70C-CALL</t>
  </si>
  <si>
    <t>CME 71C-CALL</t>
  </si>
  <si>
    <t>CME 72C-CALL</t>
  </si>
  <si>
    <t>CME 73C-CALL</t>
  </si>
  <si>
    <t>CME 74C-CALL</t>
  </si>
  <si>
    <t>CME 75C-CALL</t>
  </si>
  <si>
    <t>CME 76C-CALL</t>
  </si>
  <si>
    <t>CME 77C-CALL</t>
  </si>
  <si>
    <t>CME 78C-CALL</t>
  </si>
  <si>
    <t>CME 79C-CALL</t>
  </si>
  <si>
    <t>CME 80C-CALL</t>
  </si>
  <si>
    <t>CME 81C-CALL</t>
  </si>
  <si>
    <t>CME 82C-CALL</t>
  </si>
  <si>
    <t>CME 83C-CALL</t>
  </si>
  <si>
    <t>CME 84C-CALL</t>
  </si>
  <si>
    <t>CME 85C-CALL</t>
  </si>
  <si>
    <t>CME 86C-CALL</t>
  </si>
  <si>
    <t>CME 87C-CALL</t>
  </si>
  <si>
    <t>CME 88C-CALL</t>
  </si>
  <si>
    <t>CME 89C-CALL</t>
  </si>
  <si>
    <t>CME 90C-CALL</t>
  </si>
  <si>
    <t>CME 91C-CALL</t>
  </si>
  <si>
    <t>CME 92C-CALL</t>
  </si>
  <si>
    <t>CME 93C-CALL</t>
  </si>
  <si>
    <t>CME 94C-CALL</t>
  </si>
  <si>
    <t>CME 95C-CALL</t>
  </si>
  <si>
    <t>CME 96C-CALL</t>
  </si>
  <si>
    <t>CME 97C-CALL</t>
  </si>
  <si>
    <t>CME 98C-CALL</t>
  </si>
  <si>
    <t>CME 99C-CALL</t>
  </si>
  <si>
    <t>12583329AC04</t>
  </si>
  <si>
    <t>NEXA 6.6 04/08/37 Corp</t>
  </si>
  <si>
    <t>BTGP1P1ESU</t>
  </si>
  <si>
    <t>2702021PAT1U</t>
  </si>
  <si>
    <t>CVL80050F091</t>
  </si>
  <si>
    <t>5270734EF475</t>
  </si>
  <si>
    <t>IHYG US</t>
  </si>
  <si>
    <t>08400425ES00</t>
  </si>
  <si>
    <t>COLOM 8 1/2 25/04/35 Corp</t>
  </si>
  <si>
    <t>2258402PAE36</t>
  </si>
  <si>
    <t>HNTOIL 7 ¾ 11/05/38 Corp</t>
  </si>
  <si>
    <t>ININESA LX</t>
  </si>
  <si>
    <t>LU1701697515</t>
  </si>
  <si>
    <t>5274082F9751</t>
  </si>
  <si>
    <t>AENZAC 12 05/14/29 Corp</t>
  </si>
  <si>
    <t>USP0091FAB50</t>
  </si>
  <si>
    <t>2220292FAB50</t>
  </si>
  <si>
    <t>US91087BAZ31</t>
  </si>
  <si>
    <t>T 4.5 11/15/54 Govt</t>
  </si>
  <si>
    <t>US912810UE63</t>
  </si>
  <si>
    <t>08400020UE63</t>
  </si>
  <si>
    <t>XHE US - Health Care Equipment</t>
  </si>
  <si>
    <t>US78464A5810</t>
  </si>
  <si>
    <t>2100022V2J35</t>
  </si>
  <si>
    <t>5270604F1743</t>
  </si>
  <si>
    <t>BCP 6.45 07/30/35 Corp</t>
  </si>
  <si>
    <t>ARIESQE LX</t>
  </si>
  <si>
    <t>US05971V2J35</t>
  </si>
  <si>
    <t>US195325ES00</t>
  </si>
  <si>
    <t>USP5300PAE36</t>
  </si>
  <si>
    <t>T 4 ⅝ 02/15/55 Govt</t>
  </si>
  <si>
    <t>08400020UG12</t>
  </si>
  <si>
    <t>5271112EB614</t>
  </si>
  <si>
    <t>5270652EH821</t>
  </si>
  <si>
    <t>DAPP US</t>
  </si>
  <si>
    <t>SMIN US</t>
  </si>
  <si>
    <t>08400425EA91</t>
  </si>
  <si>
    <t>US195325EA91</t>
  </si>
  <si>
    <t>COLOM 4 ⅛ 02/22/42 Corp</t>
  </si>
  <si>
    <t>0840052BAV27</t>
  </si>
  <si>
    <t>US91087BAV27</t>
  </si>
  <si>
    <t>MEX 6.35 02/09/35 Corp</t>
  </si>
  <si>
    <t>US46641Q7613</t>
  </si>
  <si>
    <t>JQUA US - Quality Factor</t>
  </si>
  <si>
    <t>5275552EQ761</t>
  </si>
  <si>
    <t>LU1599350359</t>
  </si>
  <si>
    <t>CANGHYI LX - Global HY</t>
  </si>
  <si>
    <t>5275122EE103</t>
  </si>
  <si>
    <t>US46090E1038</t>
  </si>
  <si>
    <t>5274042ER704</t>
  </si>
  <si>
    <t>AIRR US</t>
  </si>
  <si>
    <t>5276846FM1M7</t>
  </si>
  <si>
    <t>FTCMEF0-WNU5</t>
  </si>
  <si>
    <t>FTCMEF0-FVU5</t>
  </si>
  <si>
    <t>011000112G35</t>
  </si>
  <si>
    <t>SB12AGO35</t>
  </si>
  <si>
    <t>0840002CNC19</t>
  </si>
  <si>
    <t>T 4 ¼ 05/15/35 Govt</t>
  </si>
  <si>
    <t>3920836W5029</t>
  </si>
  <si>
    <t>HOC LN</t>
  </si>
  <si>
    <t>GB00B1FW5029</t>
  </si>
  <si>
    <t>ALIPE 7.4 06/16/32 Corp</t>
  </si>
  <si>
    <t>2220111KEA71</t>
  </si>
  <si>
    <t>PEP01000C5K6</t>
  </si>
  <si>
    <t>4911021COORF</t>
  </si>
  <si>
    <t>4911021CORF2</t>
  </si>
  <si>
    <t>COMPASS - FONDO DE INVERSION OPORTUNIDADES RENTA FIJA</t>
  </si>
  <si>
    <t>VINCI COMPASS- FONDO DE INVERSIÓN OPORTUNIDADES RENTA FIJA II (Serie C)</t>
  </si>
  <si>
    <t>USP0161KEA71</t>
  </si>
  <si>
    <t>HBM CN</t>
  </si>
  <si>
    <t>CA4436281022</t>
  </si>
  <si>
    <t>345445781022</t>
  </si>
  <si>
    <t>HYEM US</t>
  </si>
  <si>
    <t>VOTFGGG LX</t>
  </si>
  <si>
    <t>QGRW US</t>
  </si>
  <si>
    <t>GAMCIEA ID</t>
  </si>
  <si>
    <t>SPLG US</t>
  </si>
  <si>
    <t>US92189F3534</t>
  </si>
  <si>
    <t>LU1322871713</t>
  </si>
  <si>
    <t>US97717Y4778</t>
  </si>
  <si>
    <t>IE00B3CTFW2X</t>
  </si>
  <si>
    <t>US78464A8541</t>
  </si>
  <si>
    <t>5270652EF353</t>
  </si>
  <si>
    <t>5270492F7171</t>
  </si>
  <si>
    <t>5272872EY477</t>
  </si>
  <si>
    <t>52GAML4FTFW2</t>
  </si>
  <si>
    <t>5273932EA854</t>
  </si>
  <si>
    <t>PIMINIA ID - Pimco Income</t>
  </si>
  <si>
    <t>IE00B87KCF77</t>
  </si>
  <si>
    <t>IEWQ LN - Nasdaq 100 Equal Weight</t>
  </si>
  <si>
    <t>IE000L2SA8K5</t>
  </si>
  <si>
    <t>5275322ESA8K</t>
  </si>
  <si>
    <t>LNTEDYS LN</t>
  </si>
  <si>
    <t>PTCMEF0-II063C-PUT</t>
  </si>
  <si>
    <t>CME 63C-PUT</t>
  </si>
  <si>
    <t>NBCUI2D ID</t>
  </si>
  <si>
    <t>MUNMET</t>
  </si>
  <si>
    <t>US224939AB41</t>
  </si>
  <si>
    <t>27020219AB41</t>
  </si>
  <si>
    <t>15532427PD99</t>
  </si>
  <si>
    <t>USP0R137PD99</t>
  </si>
  <si>
    <t>DAVIVI 8 ⅛ 07/02/35 Corp</t>
  </si>
  <si>
    <t>DAVIVI2035</t>
  </si>
  <si>
    <t>ORYGENC1 PE</t>
  </si>
  <si>
    <t>PLUZENC1 PE</t>
  </si>
  <si>
    <t>ENGIEC1 PE</t>
  </si>
  <si>
    <t>ENGIEC1</t>
  </si>
  <si>
    <t>PLUZENC1</t>
  </si>
  <si>
    <t>ORYGENC1</t>
  </si>
  <si>
    <t>FTCMEF0-UXYU5</t>
  </si>
  <si>
    <t>CEMEX 7.2 PERP Corp</t>
  </si>
  <si>
    <t>USP2253TJW01</t>
  </si>
  <si>
    <t>1254072TJW01</t>
  </si>
  <si>
    <t>HBM US</t>
  </si>
  <si>
    <t>SGLBUSD LE - Solitaire Global Bond Fund</t>
  </si>
  <si>
    <t>LI0229057109</t>
  </si>
  <si>
    <t>5277462F5710</t>
  </si>
  <si>
    <t>VOTFGGG LX - TwentyFour Strategic Income</t>
  </si>
  <si>
    <t>5270496F7171</t>
  </si>
  <si>
    <t>PERU 2.78 12/01/60</t>
  </si>
  <si>
    <t>KHYGBXU ID - Aegon High Yield Global</t>
  </si>
  <si>
    <t>IE00BMC6R191</t>
  </si>
  <si>
    <t>5277402F6R19</t>
  </si>
  <si>
    <t>1552782GAA15</t>
  </si>
  <si>
    <t>BBVASM 2035</t>
  </si>
  <si>
    <t>084004F04084</t>
  </si>
  <si>
    <t>COLTES 11 ¾ 01/24/35 Corp</t>
  </si>
  <si>
    <t>SIL US - Global X Silver Miners ETF</t>
  </si>
  <si>
    <t>US37954Y8488</t>
  </si>
  <si>
    <t>5275282EY848</t>
  </si>
  <si>
    <t>5277512F3236</t>
  </si>
  <si>
    <t>HWIUSDS LX - DNCA Alpha Bonds</t>
  </si>
  <si>
    <t>5277445FGVH8</t>
  </si>
  <si>
    <t>5274812ASHFM</t>
  </si>
  <si>
    <t>5274172CACEL</t>
  </si>
  <si>
    <t>5274172F5035</t>
  </si>
  <si>
    <t>4874174EMLCC</t>
  </si>
  <si>
    <t>4874174EURHY</t>
  </si>
  <si>
    <t>4874172EMBON</t>
  </si>
  <si>
    <t>4874174EHY2</t>
  </si>
  <si>
    <t>4874174EMVCE</t>
  </si>
  <si>
    <t>5274812EMDBT</t>
  </si>
  <si>
    <t>5274812F6472</t>
  </si>
  <si>
    <t>5277285FGVH8</t>
  </si>
  <si>
    <t>LU1279333329</t>
  </si>
  <si>
    <t>PIROIUS LX - Pictet Robotics</t>
  </si>
  <si>
    <t>5270802F3332</t>
  </si>
  <si>
    <t>LLAHYBI - Corp EM Debt USD</t>
  </si>
  <si>
    <t>LU2416422678</t>
  </si>
  <si>
    <t>VOVCOIU LX - Vonhaxa</t>
  </si>
  <si>
    <t>5270492F2267</t>
  </si>
  <si>
    <t>US91282CNC19</t>
  </si>
  <si>
    <t>0840052BBD10</t>
  </si>
  <si>
    <t>US91087BBD10</t>
  </si>
  <si>
    <t>MEX 7 3/8 05/13/55</t>
  </si>
  <si>
    <t>US912810UG12</t>
  </si>
  <si>
    <t>FTCMEF0-UXYZ5</t>
  </si>
  <si>
    <t>FTCMEF0-WNZ5</t>
  </si>
  <si>
    <t>US72201R6273</t>
  </si>
  <si>
    <t>LONZ US</t>
  </si>
  <si>
    <t>5277252EA854</t>
  </si>
  <si>
    <t>2220882KAD92</t>
  </si>
  <si>
    <t>FTCMEF0-FVZ5</t>
  </si>
  <si>
    <t>KALLPA 5 ½ 09/11/35</t>
  </si>
  <si>
    <t>FVZ5 Comdty</t>
  </si>
  <si>
    <t>US33738R7044</t>
  </si>
  <si>
    <t>AIRR US - American Industrial Renaissance</t>
  </si>
  <si>
    <t>VOVCOIU LX</t>
  </si>
  <si>
    <t>BTPCL 5 03/01/35 Corp</t>
  </si>
  <si>
    <t>084006C87822</t>
  </si>
  <si>
    <t>22204726AA03</t>
  </si>
  <si>
    <t>ORSAPE 6 ¼ 09/17/32 Corp</t>
  </si>
  <si>
    <t>COLOM 5 ⅝ 02/19/36 Corp</t>
  </si>
  <si>
    <t>084004460236</t>
  </si>
  <si>
    <t>FTCMEF0-ESZ5</t>
  </si>
  <si>
    <t>ESZ5 Comdty</t>
  </si>
  <si>
    <t>5274742F1585</t>
  </si>
  <si>
    <t>USP73906AA03</t>
  </si>
  <si>
    <t>OPA Unacem 23/09/2025</t>
  </si>
  <si>
    <t>3020021OUNAM</t>
  </si>
  <si>
    <t>HBM</t>
  </si>
  <si>
    <t>BBEARIU LX - EM Debt Unconstrained</t>
  </si>
  <si>
    <t>JUPYHSC LX - Jupiter Global HY</t>
  </si>
  <si>
    <t>CAGLBYS LX - Global HY</t>
  </si>
  <si>
    <t>MONCRSB KY - Moneda CLOs</t>
  </si>
  <si>
    <t>IHYG LN</t>
  </si>
  <si>
    <t>LU1167331617</t>
  </si>
  <si>
    <t>LU1981108506</t>
  </si>
  <si>
    <t>LU2620728431</t>
  </si>
  <si>
    <t>IE00B66F4759</t>
  </si>
  <si>
    <t>5275112F3161</t>
  </si>
  <si>
    <t>5277022F0850</t>
  </si>
  <si>
    <t>5274172F2843</t>
  </si>
  <si>
    <t>5277432FR115</t>
  </si>
  <si>
    <t>CL0002798016</t>
  </si>
  <si>
    <t>2220091VAC83</t>
  </si>
  <si>
    <t>5275282EY871</t>
  </si>
  <si>
    <t>LUZSUR 6 ¾ 10/09/32 Corp</t>
  </si>
  <si>
    <t>URA US</t>
  </si>
  <si>
    <t>USP6411VAC83</t>
  </si>
  <si>
    <t>2721171IRSM3</t>
  </si>
  <si>
    <t>INRSHM 5.65 10/16/2032</t>
  </si>
  <si>
    <t>SNOTES3PSU</t>
  </si>
  <si>
    <t>USP56243AE14</t>
  </si>
  <si>
    <t>CVL800700S24</t>
  </si>
  <si>
    <t>27211723AE14</t>
  </si>
  <si>
    <t>USP4R53VAC78</t>
  </si>
  <si>
    <t>5953042VAC78</t>
  </si>
  <si>
    <t>GEBCB 5 ¾ 10/22/35</t>
  </si>
  <si>
    <t>BCP 5.65 01/15/37 Corp</t>
  </si>
  <si>
    <t>US05971V2K08</t>
  </si>
  <si>
    <t>2100022V2K08</t>
  </si>
  <si>
    <t>IE00BK70NJ20</t>
  </si>
  <si>
    <t>5270732F0NJ2</t>
  </si>
  <si>
    <t>BLGUEDU ID - Unconstrained Equity</t>
  </si>
  <si>
    <t>LU1797525737</t>
  </si>
  <si>
    <t>5274174FF284</t>
  </si>
  <si>
    <t>CAGHYSE LX - Bond Global High Yield</t>
  </si>
  <si>
    <t>XS3183160236</t>
  </si>
  <si>
    <t>CMPCCI 6.7 12/09/57 Corp</t>
  </si>
  <si>
    <t>USP58072BA92</t>
  </si>
  <si>
    <t>12535622BA92</t>
  </si>
  <si>
    <t>0110001PEB40</t>
  </si>
  <si>
    <t>AZBMDAU LX - Az Bond Frontier Market</t>
  </si>
  <si>
    <t>LU2219663098</t>
  </si>
  <si>
    <t>5276802F6309</t>
  </si>
  <si>
    <t>KYG6963B1187</t>
  </si>
  <si>
    <t>5277292FB118</t>
  </si>
  <si>
    <t>PEDIVHG KY - Floating Rate Global</t>
  </si>
  <si>
    <t>INROCT32</t>
  </si>
  <si>
    <t>1254342KAB22</t>
  </si>
  <si>
    <t>NUTRESA 9 05/12/35</t>
  </si>
  <si>
    <t>5270604F1414</t>
  </si>
  <si>
    <t>5270882F3974</t>
  </si>
  <si>
    <t>AREIIBA LX</t>
  </si>
  <si>
    <t xml:space="preserve">VOLCAN 8 ½ 10/28/32 Corp </t>
  </si>
  <si>
    <t>USP98047AE63</t>
  </si>
  <si>
    <t>22204327AE63</t>
  </si>
  <si>
    <t>5275282EE259</t>
  </si>
  <si>
    <t>ARGT US</t>
  </si>
  <si>
    <t>SIL US</t>
  </si>
  <si>
    <t>JPJFKIA LX</t>
  </si>
  <si>
    <t>ACWX US - MSCI ACWI ex US</t>
  </si>
  <si>
    <t>US4642882405</t>
  </si>
  <si>
    <t>5271112E8240</t>
  </si>
  <si>
    <t>5270172E6885</t>
  </si>
  <si>
    <t>US9219468850</t>
  </si>
  <si>
    <t>VWOB US - Emerging Markets Government Bond</t>
  </si>
  <si>
    <t>1551512PAC05</t>
  </si>
  <si>
    <t>US05890PAC05</t>
  </si>
  <si>
    <t>BCICI 8 ¾ PERP Corp</t>
  </si>
  <si>
    <t>FTCMEF0-WNH6</t>
  </si>
  <si>
    <t>FTCMEF0-FVH6</t>
  </si>
  <si>
    <t>WNH6 Comdty</t>
  </si>
  <si>
    <t>FVH6 Comdty</t>
  </si>
  <si>
    <t>COLOM 7 3/4 11/07/36</t>
  </si>
  <si>
    <t>COLOM 8 ⅜ 11/07/54 Corp</t>
  </si>
  <si>
    <t>MEX 3 ½ 02/12/34 Corp</t>
  </si>
  <si>
    <t>MEX 6 7/8 05/13/37</t>
  </si>
  <si>
    <t>MEX 4.28 08/14/41</t>
  </si>
  <si>
    <t>084004F5EP60</t>
  </si>
  <si>
    <t>08400425EQ44</t>
  </si>
  <si>
    <t>0840052BAR15</t>
  </si>
  <si>
    <t>0840052BBC37</t>
  </si>
  <si>
    <t>0840052BAQ32</t>
  </si>
  <si>
    <t>COL17CT04084</t>
  </si>
  <si>
    <t>US195325EP60</t>
  </si>
  <si>
    <t>US195325EQ44</t>
  </si>
  <si>
    <t>US91087BAR15</t>
  </si>
  <si>
    <t>US91087BBC37</t>
  </si>
  <si>
    <t>US91087BAQ32</t>
  </si>
  <si>
    <t>PERU 5.5 03/30/2036</t>
  </si>
  <si>
    <t>US715638FC12</t>
  </si>
  <si>
    <t>01100028FC12</t>
  </si>
  <si>
    <t>URA US - Global X Uranium ETF</t>
  </si>
  <si>
    <t>US37954Y8710</t>
  </si>
  <si>
    <t>RCEMEIU LX - Emerging markets Equity</t>
  </si>
  <si>
    <t>LU0858455784</t>
  </si>
  <si>
    <t>5273882F5578</t>
  </si>
  <si>
    <t>EQQS LN Equity - Nasdaq 100</t>
  </si>
  <si>
    <t>IE00BNRQM384</t>
  </si>
  <si>
    <t>5275322EQM38</t>
  </si>
  <si>
    <t>5275154F8101</t>
  </si>
  <si>
    <t>FTCMEF0-ESH6</t>
  </si>
  <si>
    <t>FTCMEF0-NQH6</t>
  </si>
  <si>
    <t>22203012504A</t>
  </si>
  <si>
    <t>ESH6 Comdty</t>
  </si>
  <si>
    <t>NQH6 Comdty</t>
  </si>
  <si>
    <t>PLUZ7BC4A</t>
  </si>
  <si>
    <t>25210512503A</t>
  </si>
  <si>
    <t>PEP16880M080</t>
  </si>
  <si>
    <t>SFMV2BC3A</t>
  </si>
  <si>
    <t xml:space="preserve">SAGB 8 ⅞ 02/28/35 #2035 Corp </t>
  </si>
  <si>
    <t>084015T25972</t>
  </si>
  <si>
    <t>FIBPRIME PE</t>
  </si>
  <si>
    <t>PEP729407101</t>
  </si>
  <si>
    <t>3777582FPRIM</t>
  </si>
  <si>
    <t>HK1208013172</t>
  </si>
  <si>
    <t>1208 HK</t>
  </si>
  <si>
    <t>2259582AAA36</t>
  </si>
  <si>
    <t>MARSAC 5 ¾ 01/22/36 Corp</t>
  </si>
  <si>
    <t>5270194F2029</t>
  </si>
  <si>
    <t>085905581R57</t>
  </si>
  <si>
    <t>JGB 3.1 03/20/65 #18</t>
  </si>
  <si>
    <t>395953O13172</t>
  </si>
  <si>
    <t>PTCMEF0-II068C-PUT</t>
  </si>
  <si>
    <t>PTCMEF0-II067C-PUT</t>
  </si>
  <si>
    <t>USP6432AAA36</t>
  </si>
  <si>
    <t>084015T96173</t>
  </si>
  <si>
    <t>SAGB 8 ¾ 02/28/48 #2048 Corp</t>
  </si>
  <si>
    <t>LU1981108928</t>
  </si>
  <si>
    <t>JUHYBIH LX - Jupiter Global HY</t>
  </si>
  <si>
    <t>5277022F0892</t>
  </si>
  <si>
    <t>FR0013072733</t>
  </si>
  <si>
    <t>LAZOBDH FP - Capital Fi SRI</t>
  </si>
  <si>
    <t>5274492F7273</t>
  </si>
  <si>
    <t>LU2600586817</t>
  </si>
  <si>
    <t>LAGLCIU LX - Latam Local Bonds</t>
  </si>
  <si>
    <t>5274742F8681</t>
  </si>
  <si>
    <t>KYG6963B1005</t>
  </si>
  <si>
    <t>PEDFGIS KY - Floating Rate Global</t>
  </si>
  <si>
    <t>5277292FB100</t>
  </si>
  <si>
    <t>084004F04001</t>
  </si>
  <si>
    <t>COL17CT04001</t>
  </si>
  <si>
    <t>COLTES 12 ¾ 11/28/40 Corp</t>
  </si>
  <si>
    <t>SCHEMCA LX</t>
  </si>
  <si>
    <t>US4227041062</t>
  </si>
  <si>
    <t>HL US</t>
  </si>
  <si>
    <t>US00214Q8078</t>
  </si>
  <si>
    <t>ARKX US</t>
  </si>
  <si>
    <t>5277592EQ807</t>
  </si>
  <si>
    <t>US37954Y3190</t>
  </si>
  <si>
    <t>GREK US - Global X Greece</t>
  </si>
  <si>
    <t>5275282EY319</t>
  </si>
  <si>
    <t>345960241062</t>
  </si>
  <si>
    <t>345445281022</t>
  </si>
  <si>
    <t>5274042EX846</t>
  </si>
  <si>
    <t>CIBR US</t>
  </si>
  <si>
    <t>FTCMEF0-WNM6</t>
  </si>
  <si>
    <t>WNM6</t>
  </si>
  <si>
    <t>FTCMEF0-FVM6</t>
  </si>
  <si>
    <t>FVM6</t>
  </si>
  <si>
    <t>PTCMEF0-II070C-PUT</t>
  </si>
  <si>
    <t>0840038TF2K7</t>
  </si>
  <si>
    <t>BNTNF 10 01/01/37 Corp</t>
  </si>
  <si>
    <t>FTCMEF0-UXYM6</t>
  </si>
  <si>
    <t>UXYM6</t>
  </si>
  <si>
    <t>BBVA6BS1A</t>
  </si>
  <si>
    <t>PEP11600D110</t>
  </si>
  <si>
    <t>21001112601A</t>
  </si>
  <si>
    <t>5270252F7606</t>
  </si>
  <si>
    <t>PTCMEF0-II076C-PUT</t>
  </si>
  <si>
    <t>PTCMEF0-II077C-PUT</t>
  </si>
  <si>
    <t>PTCMEF0-II078C-PUT</t>
  </si>
  <si>
    <t>PTCMEF0-II079C-PUT</t>
  </si>
  <si>
    <t>RUTW US 3/19/2026 P2410</t>
  </si>
  <si>
    <t>RUTW US 3/23/2026 P2400</t>
  </si>
  <si>
    <t>RUTW US 3/19/2026 P2450</t>
  </si>
  <si>
    <t>RUTW US 3/23/2026 P2280</t>
  </si>
  <si>
    <t>FTCMEF0-ESM6</t>
  </si>
  <si>
    <t>ESM6</t>
  </si>
  <si>
    <t>PTCMEF0-II084C-PUT</t>
  </si>
  <si>
    <t>SPXW US 03/27/26 P7000</t>
  </si>
  <si>
    <t>5273865FTL69</t>
  </si>
  <si>
    <t>5273992F5753</t>
  </si>
  <si>
    <t>IE00B3VTL690</t>
  </si>
  <si>
    <t>LU1751457539</t>
  </si>
  <si>
    <t>NOMIRL6 ID</t>
  </si>
  <si>
    <t>WEATSUA LX</t>
  </si>
  <si>
    <t>08400425EP60</t>
  </si>
  <si>
    <t>08400326CL22</t>
  </si>
  <si>
    <t>08400326CN87</t>
  </si>
  <si>
    <t>22203012604B</t>
  </si>
  <si>
    <t>US105756CL22</t>
  </si>
  <si>
    <t>US105756CN87</t>
  </si>
  <si>
    <t>PEP70101M761</t>
  </si>
  <si>
    <t>BRAZIL 6 ⅝ 03/15/35 Corp</t>
  </si>
  <si>
    <t>BRAZIL 7 ¼ 01/12/56 Corp</t>
  </si>
  <si>
    <t>PLUZ7BC4B</t>
  </si>
  <si>
    <t>REMX US</t>
  </si>
  <si>
    <t>US92189H8051</t>
  </si>
  <si>
    <t>5270652EH805</t>
  </si>
  <si>
    <t>PTCMEF0-II085C-PUT</t>
  </si>
  <si>
    <t>PTCMEF0-II086C-PUT</t>
  </si>
  <si>
    <t>PTCMEF0-II087C-PUT</t>
  </si>
  <si>
    <t>PTCMEF0-II088C-PUT</t>
  </si>
  <si>
    <t>PTCMEF0-II089C-PUT</t>
  </si>
  <si>
    <t>PTCMEF0-II090C-PUT</t>
  </si>
  <si>
    <t>PTCMEF0-II091C-PUT</t>
  </si>
  <si>
    <t>PTCMEF0-II092C-PUT</t>
  </si>
  <si>
    <t>PTCMEF0-II093C-PUT</t>
  </si>
  <si>
    <t>PTCMEF0-II094C-PUT</t>
  </si>
  <si>
    <t>SPXW US 04/02/26 P6350</t>
  </si>
  <si>
    <t>SPXW US 03/27/26 P6300</t>
  </si>
  <si>
    <t>SPXW US 03/27/26 P6400</t>
  </si>
  <si>
    <t>SPXW US 04/02/26 P6200</t>
  </si>
  <si>
    <t>SPXW US 04/02/26 P7100</t>
  </si>
  <si>
    <t>SPXW US 03/27/26 P7150</t>
  </si>
  <si>
    <t>SPXW US 04/02/26 P6250</t>
  </si>
  <si>
    <t>SPXW US 04/02/26 P6400</t>
  </si>
  <si>
    <t>SPXW US 04/10/26 P6300</t>
  </si>
  <si>
    <t>SPXW US 04/10/26 P6100</t>
  </si>
  <si>
    <t>PTCMEF0-II099C-PUT</t>
  </si>
  <si>
    <t>SPXW US 03/31/26 P7000</t>
  </si>
  <si>
    <t>MEX 4 ¾ 03/08/44</t>
  </si>
  <si>
    <t>PTCMEF0-II100C-CALL</t>
  </si>
  <si>
    <t>PTCMEF0-II101C-CALL</t>
  </si>
  <si>
    <t>PTCMEF0-II102C-CALL</t>
  </si>
  <si>
    <t>PTCMEF0-II103C-CALL</t>
  </si>
  <si>
    <t>SPXW US 04/08/26 C6000</t>
  </si>
  <si>
    <t>SPXW US 04/17/26 C6900</t>
  </si>
  <si>
    <t>SPXW US 04/17/26 C6750</t>
  </si>
  <si>
    <t>SPXW US 04/10/26 C6670</t>
  </si>
  <si>
    <t>PTCMEF0-II104C-CALL</t>
  </si>
  <si>
    <t>PTCMEF0-II105C-PUT</t>
  </si>
  <si>
    <t>SPXW US 04/10/26 C6750</t>
  </si>
  <si>
    <t>SPXW US 04/10/26 P6400</t>
  </si>
  <si>
    <t>PTCMEF0-II106C-CALL</t>
  </si>
  <si>
    <t>PTCMEF0-II107C-PUT</t>
  </si>
  <si>
    <t>PTCMEF0-II108C-CALL</t>
  </si>
  <si>
    <t>PTCMEF0-II109C-PUT</t>
  </si>
  <si>
    <t>SPXW US 04/09/26 C6100</t>
  </si>
  <si>
    <t>SPXW US 04/13/26 P6720</t>
  </si>
  <si>
    <t>SPXW US 04/13/26 C6820</t>
  </si>
  <si>
    <t>SPXW US 04/10/26 P7300</t>
  </si>
  <si>
    <t>PTCMEF0-II110C-CALL</t>
  </si>
  <si>
    <t>PTCMEF0-II111C-CALL</t>
  </si>
  <si>
    <t>PTCMEF0-II112C-CALL</t>
  </si>
  <si>
    <t>PTCMEF0-II113C-PUT</t>
  </si>
  <si>
    <t>PTCMEF0-II114C-PUT</t>
  </si>
  <si>
    <t>PTCMEF0-II115C-CALL</t>
  </si>
  <si>
    <t>PTCMEF0-II116C-CALL</t>
  </si>
  <si>
    <t>SPXW US 04/20/26 C6040</t>
  </si>
  <si>
    <t>SPXW US 04/20/26 C6100</t>
  </si>
  <si>
    <t>SPXW US 04/20/26 C6160</t>
  </si>
  <si>
    <t>SPXW US 04/20/26 P6600</t>
  </si>
  <si>
    <t>SPXW US 04/20/26 P6700</t>
  </si>
  <si>
    <t>SPXW US 04/20/26 C6900</t>
  </si>
  <si>
    <t>SPXW US 04/20/26 C7000</t>
  </si>
  <si>
    <t>PTCMEF0-II117C-CALL</t>
  </si>
  <si>
    <t>PTCMEF0-II118C-PUT</t>
  </si>
  <si>
    <t>SPXW US 04/21/26 C6170</t>
  </si>
  <si>
    <t>SPXW US 04/21/26 P7500</t>
  </si>
  <si>
    <t>BRSTNCNTF2K7</t>
  </si>
  <si>
    <t>SPXW US 04/21/26 C6000</t>
  </si>
  <si>
    <t>SPXW US 04/24/26 C7150</t>
  </si>
  <si>
    <t>SPXW US 05/15/26 C7350</t>
  </si>
  <si>
    <t>SPXW US 04/24/26 C7250</t>
  </si>
  <si>
    <t>SPXW US 05/15/26 C7150</t>
  </si>
  <si>
    <t>PTCMEF0-II123C-CALL</t>
  </si>
  <si>
    <t>PTCMEF0-II122C-CALL</t>
  </si>
  <si>
    <t>PTCMEF0-II121C-CALL</t>
  </si>
  <si>
    <t>PTCMEF0-II120C-CALL</t>
  </si>
  <si>
    <t>PTCMEF0-II119C-CALL</t>
  </si>
  <si>
    <t>MIVIVI 5.4 03/31/31</t>
  </si>
  <si>
    <t>USP42009AF09</t>
  </si>
  <si>
    <t>25210529AF09</t>
  </si>
  <si>
    <t>US46138E8003</t>
  </si>
  <si>
    <t>PTCMEF0-II124C-CALL</t>
  </si>
  <si>
    <t>PTCMEF0-II125C-PUT</t>
  </si>
  <si>
    <t>PTCMEF0-II126C-PUT</t>
  </si>
  <si>
    <t>PTCMEF0-II127C-CALL</t>
  </si>
  <si>
    <t>PTCMEF0-II128C-CALL</t>
  </si>
  <si>
    <t>PTCMEF0-II129C-CALL</t>
  </si>
  <si>
    <t>PTCMEF0-II130C-CALL</t>
  </si>
  <si>
    <t>305962100001</t>
  </si>
  <si>
    <t>PTCMEF0-II131C-CALL</t>
  </si>
  <si>
    <t>SPXW US 04/24/26 C6000</t>
  </si>
  <si>
    <t>AFMEI2A LX</t>
  </si>
  <si>
    <t>SPXW US 04/21/26 P7030</t>
  </si>
  <si>
    <t>SPXW US 04/21/26 P7080</t>
  </si>
  <si>
    <t>RUTW US 04/24/26 C2400</t>
  </si>
  <si>
    <t>RUTW US 05/15/26 C2780</t>
  </si>
  <si>
    <t>RUTW US 05/01/26 C2900</t>
  </si>
  <si>
    <t>RUTW US 05/01/26 C2800</t>
  </si>
  <si>
    <t>CUMHOLC1</t>
  </si>
  <si>
    <t>RUTW US 04/28/26 C2340</t>
  </si>
  <si>
    <t>CVL800901007</t>
  </si>
  <si>
    <t>PTCMEF0-II132C-CALL</t>
  </si>
  <si>
    <t>PTCMEF0-II133C-PUT</t>
  </si>
  <si>
    <t>PTCMEF0-II136C-PUT</t>
  </si>
  <si>
    <t>PTCMEF0-II138C-PUT</t>
  </si>
  <si>
    <t>PTCMEF0-II139C-PUT</t>
  </si>
  <si>
    <t>PTCMEF0-II140C-PUT</t>
  </si>
  <si>
    <t>PTCMEF0-II141C-CALL</t>
  </si>
  <si>
    <t>5274042EA108</t>
  </si>
  <si>
    <t>RUTW US 04/29/26 C2350</t>
  </si>
  <si>
    <t>RUTW US 04/29/26 P3100</t>
  </si>
  <si>
    <t>RUTW US 05/01/26 P3100</t>
  </si>
  <si>
    <t>RUTW US 05/04/26 P2760</t>
  </si>
  <si>
    <t>RUTW US 05/01/26 P2770</t>
  </si>
  <si>
    <t>RUTW US 05/01/26 P2670</t>
  </si>
  <si>
    <t>RUTW US 05/01/26 C2450</t>
  </si>
  <si>
    <t>GRID US</t>
  </si>
  <si>
    <t>PTCMEF0-II142C-PUT</t>
  </si>
  <si>
    <t>PTCMEF0-II143C-PUT</t>
  </si>
  <si>
    <t>PTCMEF0-II144C-PUT</t>
  </si>
  <si>
    <t xml:space="preserve"> RUTW US 05/11/26 P2780 </t>
  </si>
  <si>
    <t xml:space="preserve"> RUTW US 05/08/26 P2750 </t>
  </si>
  <si>
    <t xml:space="preserve"> RUTW US 05/08/26 P2650 </t>
  </si>
  <si>
    <t>PTCMEF0-II145C-CALL</t>
  </si>
  <si>
    <t>PTCMEF0-II146C-CALL</t>
  </si>
  <si>
    <t>PTCMEF0-II147C-PUT</t>
  </si>
  <si>
    <t>PTCMEF0-II148C-CALL</t>
  </si>
  <si>
    <t>RUTW US 05/06/26 C2400</t>
  </si>
  <si>
    <t>SPXW US 05/08/26 C7270</t>
  </si>
  <si>
    <t>SPXW US 05/08/26 P7265</t>
  </si>
  <si>
    <t>SPXW US 05/08/26 C6500</t>
  </si>
  <si>
    <t>PTCMEF0-II149C-CALL</t>
  </si>
  <si>
    <t>PTCMEF0-II150C-CALL</t>
  </si>
  <si>
    <t>PTCMEF0-II151C-CALL</t>
  </si>
  <si>
    <t>PTCMEF0-II152C-CALL</t>
  </si>
  <si>
    <t>PTCMEF0-II153C-CALL</t>
  </si>
  <si>
    <t>PTCMEF0-II154C-CALL</t>
  </si>
  <si>
    <t>PTCMEF0-II155C-PUT</t>
  </si>
  <si>
    <t>PTCMEF0-II156C-PUT</t>
  </si>
  <si>
    <t>PTCMEF0-II157C-PUT</t>
  </si>
  <si>
    <t>SPXW US 05/22/26 C7500</t>
  </si>
  <si>
    <t>SPXW US 05/22/26 C7475</t>
  </si>
  <si>
    <t>SPXW US 05/22/26 C7400</t>
  </si>
  <si>
    <t>SPXW US 05/22/26 C7375</t>
  </si>
  <si>
    <t>SPXW US 05/11/26 C7400</t>
  </si>
  <si>
    <t>SPXW US 05/11/26 C7375</t>
  </si>
  <si>
    <t>SPXW US 05/11/26 P7250</t>
  </si>
  <si>
    <t>SPXW US 05/11/26 P7200</t>
  </si>
  <si>
    <t>SPXW US 05/08/26 P8000</t>
  </si>
  <si>
    <t>PTCMEF0-II158C-CALL</t>
  </si>
  <si>
    <t>PTCMEF0-II159C-CALL</t>
  </si>
  <si>
    <t>PTCMEF0-II160C-CALL</t>
  </si>
  <si>
    <t>PTCMEF0-II161C-CALL</t>
  </si>
  <si>
    <t>RUTW US 05/15/26 C2770</t>
  </si>
  <si>
    <t>RUTW US 05/14/26 C3000</t>
  </si>
  <si>
    <t>RUTW US 05/14/26 C2850</t>
  </si>
  <si>
    <t>RUTW US 05/11/26 C2600</t>
  </si>
  <si>
    <t>PTCMEF0-II169C-CALL</t>
  </si>
  <si>
    <t>PTCMEF0-II170C-CALL</t>
  </si>
  <si>
    <t>PTCMEF0-II171C-CALL</t>
  </si>
  <si>
    <t>RUTW US 05/29/26 C2900</t>
  </si>
  <si>
    <t>RUTW US 05/22/26 C2950</t>
  </si>
  <si>
    <t>RUTW US 05/22/26 C2890</t>
  </si>
  <si>
    <t>PTCMEF0-II172C-CALL</t>
  </si>
  <si>
    <t>PTCMEF0-II173C-CALL</t>
  </si>
  <si>
    <t>PTCMEF0-II174C-CALL</t>
  </si>
  <si>
    <t>PTCMEF0-II175C-CALL</t>
  </si>
  <si>
    <t>RUTW US 05/20/26 C2500</t>
  </si>
  <si>
    <t>RUTW US 05/21/26 C2820</t>
  </si>
  <si>
    <t>RUTW US 05/20/26 C2860</t>
  </si>
  <si>
    <t>RUTW US 05/20/26 C2810</t>
  </si>
  <si>
    <t>5274494F4261</t>
  </si>
  <si>
    <t>USP4R21KAB22</t>
  </si>
  <si>
    <t>084005440909</t>
  </si>
  <si>
    <t>XS3265540909</t>
  </si>
  <si>
    <t>MEX 4 ⅞ 05/16/36 Corp</t>
  </si>
  <si>
    <t>084003411726</t>
  </si>
  <si>
    <t>XS3344411726</t>
  </si>
  <si>
    <t>BRAZIL 5 ½ 04/23/36 Corp</t>
  </si>
  <si>
    <t>US46434G7640</t>
  </si>
  <si>
    <t>EMXC US - Emerging Markets ex China ETF</t>
  </si>
  <si>
    <t>PTCMEF0-II176C-PUT</t>
  </si>
  <si>
    <t>PTCMEF0-II177C-CALL</t>
  </si>
  <si>
    <t>PTCMEF0-II178C-CALL</t>
  </si>
  <si>
    <t>PTCMEF0-II179C-PUT</t>
  </si>
  <si>
    <t>SPXW US 05/29/26 C7475</t>
  </si>
  <si>
    <t>SPXW US 05/29/26 P7470</t>
  </si>
  <si>
    <t>USP2000GAA15</t>
  </si>
  <si>
    <t>5275282EY236</t>
  </si>
  <si>
    <t>DTCR US</t>
  </si>
  <si>
    <t>PTCMEF0-II180C-CALL</t>
  </si>
  <si>
    <t>PTCMEF0-II181C-CALL</t>
  </si>
  <si>
    <t>PTCMEF0-II182C-CALL</t>
  </si>
  <si>
    <t>PTCMEF0-II183C-CALL</t>
  </si>
  <si>
    <t>SPXW US 06/05/26 C7700</t>
  </si>
  <si>
    <t>SPXW US 06/03/26 C7580</t>
  </si>
  <si>
    <t>SPXW US 06/03/26 C7650</t>
  </si>
  <si>
    <t>SPXW US 06/05/26 C7580</t>
  </si>
  <si>
    <t>5259252EX320</t>
  </si>
  <si>
    <t>US77926X3200</t>
  </si>
  <si>
    <t>DRAM US</t>
  </si>
  <si>
    <t>5275504F6750</t>
  </si>
  <si>
    <t>BESCIIE LX</t>
  </si>
  <si>
    <t>FTCMEF0-UXYU6</t>
  </si>
  <si>
    <t>FTCMEF0-WNU6</t>
  </si>
  <si>
    <t>5273932EV608</t>
  </si>
  <si>
    <t>08400326CQ19</t>
  </si>
  <si>
    <t>BRAZIL 6 1/4 05/22/36 Corp</t>
  </si>
  <si>
    <t>FTCMEF0-ESU6</t>
  </si>
  <si>
    <t>Und-SPX</t>
  </si>
  <si>
    <t>1551192MAF51</t>
  </si>
  <si>
    <t>1551192MAG35</t>
  </si>
  <si>
    <t>BANORT 8 PERP Corp</t>
  </si>
  <si>
    <t>BANORT 8.45 PERP Corp</t>
  </si>
  <si>
    <t>FTCMEF0-FVU6</t>
  </si>
  <si>
    <t>FVU6</t>
  </si>
  <si>
    <t>5275282EY673</t>
  </si>
  <si>
    <t>PAVE US</t>
  </si>
  <si>
    <t>SDVY US</t>
  </si>
  <si>
    <t>US33741X1028</t>
  </si>
  <si>
    <t>5274042EX102</t>
  </si>
  <si>
    <t>4BRZ GY</t>
  </si>
  <si>
    <t>BAI US - iShares A.I. Innovation and Tech Active ETF</t>
  </si>
  <si>
    <t>5276662EC780</t>
  </si>
  <si>
    <t>US09290C7801</t>
  </si>
  <si>
    <t>BANORT 8 3/4 PERP</t>
  </si>
  <si>
    <t>USP1400MAE86</t>
  </si>
  <si>
    <t>1551192MAE86</t>
  </si>
  <si>
    <t>US105756CQ19</t>
  </si>
  <si>
    <t>5274722E7694</t>
  </si>
  <si>
    <t>ALIC2DBC1A</t>
  </si>
  <si>
    <t>22201112601A</t>
  </si>
  <si>
    <t>KSTR US</t>
  </si>
  <si>
    <t>LU0301639745</t>
  </si>
  <si>
    <t>LI0364281548</t>
  </si>
  <si>
    <t>SLGBBIU LE - Solitaire Global Bond Fund</t>
  </si>
  <si>
    <t>5277462F8154</t>
  </si>
  <si>
    <t>SCNY9LX LX - Schroder ISF Emerging Europe</t>
  </si>
  <si>
    <t>LU2473381015</t>
  </si>
  <si>
    <t>BD CAPITAL PROFU</t>
  </si>
  <si>
    <t>GRID US - NASDAQ Clean Edge Smart Grid Infrastructure</t>
  </si>
  <si>
    <t>US33737A1088</t>
  </si>
  <si>
    <t>FEZ US - Euro Stoxx</t>
  </si>
  <si>
    <t>SPGM US - Global</t>
  </si>
  <si>
    <t>GDXJ - Junior Gold Miners</t>
  </si>
  <si>
    <t>US78463X2027</t>
  </si>
  <si>
    <t>US78463X4759</t>
  </si>
  <si>
    <t>US92189F7915</t>
  </si>
  <si>
    <t>5273932EX202</t>
  </si>
  <si>
    <t>5273932EX475</t>
  </si>
  <si>
    <t>5270652EF791</t>
  </si>
  <si>
    <t>VLUE US - US Value Factor ETF</t>
  </si>
  <si>
    <t>5271112EF388</t>
  </si>
  <si>
    <t>XBI US - Biotech</t>
  </si>
  <si>
    <t>US78464A8707</t>
  </si>
  <si>
    <t>5273932EA870</t>
  </si>
  <si>
    <t>5275122EV647</t>
  </si>
  <si>
    <t>PSI US</t>
  </si>
  <si>
    <t>KSTR US - Market 50 Index ETF</t>
  </si>
  <si>
    <t>US5007676944</t>
  </si>
  <si>
    <t>5275122EE339</t>
  </si>
  <si>
    <t>SPMO US</t>
  </si>
  <si>
    <t>2551722XAD68</t>
  </si>
  <si>
    <t xml:space="preserve">USP5625XAD68 </t>
  </si>
  <si>
    <t>IFHBH 5.6 07/16/33 Corp</t>
  </si>
  <si>
    <t>CVL80060M021</t>
  </si>
  <si>
    <t>5270882F56110</t>
  </si>
  <si>
    <t>LU024805611X</t>
  </si>
  <si>
    <t>5270952FGRM4</t>
  </si>
  <si>
    <t>IE00BYVJRD56</t>
  </si>
  <si>
    <t>5277022FJRD5</t>
  </si>
  <si>
    <t>US3525193005</t>
  </si>
  <si>
    <t>FKCIX US - California Municipal Bonds</t>
  </si>
  <si>
    <t>5274992F9300</t>
  </si>
  <si>
    <t>5273982E7828</t>
  </si>
  <si>
    <t>FTCMEF0-WNZ6</t>
  </si>
  <si>
    <t>FTCMEF0-FVZ6</t>
  </si>
  <si>
    <t>UNIC LN</t>
  </si>
  <si>
    <t>WNZ6 Comdty</t>
  </si>
  <si>
    <t>FVZ6 Comdty</t>
  </si>
  <si>
    <t>0840059001L9</t>
  </si>
  <si>
    <t>MBONO 8 02/21/36</t>
  </si>
  <si>
    <t>OMGSIAU ID - Jupiter Gold &amp; Silver</t>
  </si>
  <si>
    <t>SKYY US - First Trust Cloud Computing ETF</t>
  </si>
  <si>
    <t>US33734X1928</t>
  </si>
  <si>
    <t>4799551HLDER</t>
  </si>
  <si>
    <t>MIBAN5BS2B</t>
  </si>
  <si>
    <t>PEP13300D123</t>
  </si>
  <si>
    <t>21004812602B</t>
  </si>
  <si>
    <t>5270736E6339</t>
  </si>
  <si>
    <t>IKOR LN</t>
  </si>
  <si>
    <t>HA-FONDO2_29/09/2026</t>
  </si>
  <si>
    <t>PF-FONDO2_29/09/2026</t>
  </si>
  <si>
    <t>RI-FONDO2_29/09/2026</t>
  </si>
  <si>
    <t>HA-FONDO3_29/09/2026</t>
  </si>
  <si>
    <t>PF-FONDO3_29/09/2026</t>
  </si>
  <si>
    <t>RI-FONDO3_29/09/2026</t>
  </si>
  <si>
    <t>HA-FONDO1_GE_29/09/2026</t>
  </si>
  <si>
    <t>PF-FONDO1_GE_29/09/2026</t>
  </si>
  <si>
    <t>RI-FONDO1_GE_29/09/2026</t>
  </si>
  <si>
    <t>HA-FONDO2_GE_29/09/2026</t>
  </si>
  <si>
    <t>PF-FONDO2_GE_29/09/2026</t>
  </si>
  <si>
    <t>RI-FONDO2_GE_29/09/2026</t>
  </si>
  <si>
    <t>HA-FONDO3_GE_29/09/2026</t>
  </si>
  <si>
    <t>PF-FONDO3_GE_29/09/2026</t>
  </si>
  <si>
    <t>RI-FONDO3_GE_29/09/2026</t>
  </si>
  <si>
    <t>HA-FONDO1_C_29/09/2026</t>
  </si>
  <si>
    <t>PF-FONDO1_C_29/09/2026</t>
  </si>
  <si>
    <t>RI-FONDO1_C_29/09/2026</t>
  </si>
  <si>
    <t>HA-FONDO2_C_29/09/2026</t>
  </si>
  <si>
    <t>PF-FONDO2_C_29/09/2026</t>
  </si>
  <si>
    <t>RI-FONDO2_C_29/09/2026</t>
  </si>
  <si>
    <t>HA-FONDO3_C_29/09/2026</t>
  </si>
  <si>
    <t>PF-FONDO3_C_29/09/2026</t>
  </si>
  <si>
    <t>RI-FONDO3_C_29/09/2026</t>
  </si>
  <si>
    <t>HA-FONDO1_FWD_29/09/2026</t>
  </si>
  <si>
    <t>PF-FONDO1_FWD_29/09/2026</t>
  </si>
  <si>
    <t>RI-FONDO1_FWD_29/09/2026</t>
  </si>
  <si>
    <t>HA-FONDO2_FWD_29/09/2026</t>
  </si>
  <si>
    <t>PF-FONDO2_FWD_29/09/2026</t>
  </si>
  <si>
    <t>RI-FONDO2_FWD_29/09/2026</t>
  </si>
  <si>
    <t>HA-FONDO3_FWD_29/09/2026</t>
  </si>
  <si>
    <t>PF-FONDO3_FWD_29/09/2026</t>
  </si>
  <si>
    <t>RI-FONDO3_FWD_29/09/2026</t>
  </si>
  <si>
    <t>IN-FONDO1_Q_18/09/2026</t>
  </si>
  <si>
    <t>IN-FONDO2_Q_18/09/2026</t>
  </si>
  <si>
    <t>IN-FONDO3_Q_18/09/2026</t>
  </si>
  <si>
    <t>IN-FONDO1_PxQ_18/09/2026</t>
  </si>
  <si>
    <t>IN-FONDO2_PxQ_18/09/2026</t>
  </si>
  <si>
    <t>IN-FONDO3_PxQ_18/09/2026</t>
  </si>
  <si>
    <t>IN-FONDO1_%Fondo_18/09/2026</t>
  </si>
  <si>
    <t>IN-FONDO2_%Fondo_18/09/2026</t>
  </si>
  <si>
    <t>IN-FONDO3_%Fondo_18/09/2026</t>
  </si>
  <si>
    <t>5277612EA845</t>
  </si>
  <si>
    <t>AIS US - Vistashares AI Global</t>
  </si>
  <si>
    <t>US45259A8457</t>
  </si>
  <si>
    <t>US3547136040</t>
  </si>
  <si>
    <t>FRNRX US - Franklin Templeton Natural Resources</t>
  </si>
  <si>
    <t>5274992F3604</t>
  </si>
  <si>
    <t>USP1400MAG35</t>
  </si>
  <si>
    <t>HA-FONDO1_30/09/2026</t>
  </si>
  <si>
    <t>PF-FONDO1_30/09/2026</t>
  </si>
  <si>
    <t>RI-FONDO1_30/09/2026</t>
  </si>
  <si>
    <t>HA-FONDO2_30/09/2026</t>
  </si>
  <si>
    <t>PF-FONDO2_30/09/2026</t>
  </si>
  <si>
    <t>RI-FONDO2_30/09/2026</t>
  </si>
  <si>
    <t>HA-FONDO3_30/09/2026</t>
  </si>
  <si>
    <t>PF-FONDO3_30/09/2026</t>
  </si>
  <si>
    <t>RI-FONDO3_30/09/2026</t>
  </si>
  <si>
    <t>HA-FONDO1_01/10/2026</t>
  </si>
  <si>
    <t>PF-FONDO1_01/10/2026</t>
  </si>
  <si>
    <t>RI-FONDO1_01/10/2026</t>
  </si>
  <si>
    <t>HA-FONDO2_01/10/2026</t>
  </si>
  <si>
    <t>PF-FONDO2_01/10/2026</t>
  </si>
  <si>
    <t>RI-FONDO2_01/10/2026</t>
  </si>
  <si>
    <t>HA-FONDO3_01/10/2026</t>
  </si>
  <si>
    <t>PF-FONDO3_01/10/2026</t>
  </si>
  <si>
    <t>RI-FONDO3_01/10/2026</t>
  </si>
  <si>
    <t>HA-FONDO1_GE_30/09/2026</t>
  </si>
  <si>
    <t>PF-FONDO1_GE_30/09/2026</t>
  </si>
  <si>
    <t>RI-FONDO1_GE_30/09/2026</t>
  </si>
  <si>
    <t>HA-FONDO2_GE_30/09/2026</t>
  </si>
  <si>
    <t>PF-FONDO2_GE_30/09/2026</t>
  </si>
  <si>
    <t>RI-FONDO2_GE_30/09/2026</t>
  </si>
  <si>
    <t>HA-FONDO3_GE_30/09/2026</t>
  </si>
  <si>
    <t>PF-FONDO3_GE_30/09/2026</t>
  </si>
  <si>
    <t>RI-FONDO3_GE_30/09/2026</t>
  </si>
  <si>
    <t>HA-FONDO1_GE_01/10/2026</t>
  </si>
  <si>
    <t>PF-FONDO1_GE_01/10/2026</t>
  </si>
  <si>
    <t>RI-FONDO1_GE_01/10/2026</t>
  </si>
  <si>
    <t>HA-FONDO2_GE_01/10/2026</t>
  </si>
  <si>
    <t>PF-FONDO2_GE_01/10/2026</t>
  </si>
  <si>
    <t>RI-FONDO2_GE_01/10/2026</t>
  </si>
  <si>
    <t>HA-FONDO3_GE_01/10/2026</t>
  </si>
  <si>
    <t>PF-FONDO3_GE_01/10/2026</t>
  </si>
  <si>
    <t>RI-FONDO3_GE_01/10/2026</t>
  </si>
  <si>
    <t>HA-FONDO1_C_30/09/2026</t>
  </si>
  <si>
    <t>PF-FONDO1_C_30/09/2026</t>
  </si>
  <si>
    <t>RI-FONDO1_C_30/09/2026</t>
  </si>
  <si>
    <t>HA-FONDO2_C_30/09/2026</t>
  </si>
  <si>
    <t>PF-FONDO2_C_30/09/2026</t>
  </si>
  <si>
    <t>RI-FONDO2_C_30/09/2026</t>
  </si>
  <si>
    <t>HA-FONDO3_C_30/09/2026</t>
  </si>
  <si>
    <t>PF-FONDO3_C_30/09/2026</t>
  </si>
  <si>
    <t>RI-FONDO3_C_30/09/2026</t>
  </si>
  <si>
    <t>HA-FONDO1_FWD_30/09/2026</t>
  </si>
  <si>
    <t>PF-FONDO1_FWD_30/09/2026</t>
  </si>
  <si>
    <t>RI-FONDO1_FWD_30/09/2026</t>
  </si>
  <si>
    <t>HA-FONDO2_FWD_30/09/2026</t>
  </si>
  <si>
    <t>PF-FONDO2_FWD_30/09/2026</t>
  </si>
  <si>
    <t>RI-FONDO2_FWD_30/09/2026</t>
  </si>
  <si>
    <t>HA-FONDO3_FWD_30/09/2026</t>
  </si>
  <si>
    <t>PF-FONDO3_FWD_30/09/2026</t>
  </si>
  <si>
    <t>RI-FONDO3_FWD_30/09/2026</t>
  </si>
  <si>
    <t>HA-FONDO1_C_01/10/2026</t>
  </si>
  <si>
    <t>PF-FONDO1_C_01/10/2026</t>
  </si>
  <si>
    <t>RI-FONDO1_C_01/10/2026</t>
  </si>
  <si>
    <t>HA-FONDO2_C_01/10/2026</t>
  </si>
  <si>
    <t>PF-FONDO2_C_01/10/2026</t>
  </si>
  <si>
    <t>RI-FONDO2_C_01/10/2026</t>
  </si>
  <si>
    <t>HA-FONDO3_C_01/10/2026</t>
  </si>
  <si>
    <t>PF-FONDO3_C_01/10/2026</t>
  </si>
  <si>
    <t>RI-FONDO3_C_01/10/2026</t>
  </si>
  <si>
    <t>HA-FONDO1_FWD_01/10/2026</t>
  </si>
  <si>
    <t>PF-FONDO1_FWD_01/10/2026</t>
  </si>
  <si>
    <t>RI-FONDO1_FWD_01/10/2026</t>
  </si>
  <si>
    <t>HA-FONDO2_FWD_01/10/2026</t>
  </si>
  <si>
    <t>PF-FONDO2_FWD_01/10/2026</t>
  </si>
  <si>
    <t>RI-FONDO2_FWD_01/10/2026</t>
  </si>
  <si>
    <t>HA-FONDO3_FWD_01/10/2026</t>
  </si>
  <si>
    <t>PF-FONDO3_FWD_01/10/2026</t>
  </si>
  <si>
    <t>RI-FONDO3_FWD_01/10/2026</t>
  </si>
  <si>
    <t>PTCMEF0-IIOPT2-VOL2</t>
  </si>
  <si>
    <t>PTCMEF0-IIOPT3-VOL3</t>
  </si>
  <si>
    <t>PTCMEF0-IIOPT2-DIR2</t>
  </si>
  <si>
    <t>PTCMEF0-IIOPT3-DIR3</t>
  </si>
  <si>
    <t>Volatility_F2</t>
  </si>
  <si>
    <t>Volatility_F3</t>
  </si>
  <si>
    <t>Directional_F2</t>
  </si>
  <si>
    <t>Directional_F3</t>
  </si>
  <si>
    <t>IN-FONDO1_Q_29/09/2026</t>
  </si>
  <si>
    <t>IN-FONDO2_Q_29/09/2026</t>
  </si>
  <si>
    <t>IN-FONDO3_Q_29/09/2026</t>
  </si>
  <si>
    <t>IN-FONDO1_PxQ_29/09/2026</t>
  </si>
  <si>
    <t>IN-FONDO2_PxQ_29/09/2026</t>
  </si>
  <si>
    <t>IN-FONDO3_PxQ_29/09/2026</t>
  </si>
  <si>
    <t>IN-FONDO1_%Fondo_29/09/2026</t>
  </si>
  <si>
    <t>IN-FONDO2_%Fondo_29/09/2026</t>
  </si>
  <si>
    <t>IN-FONDO3_%Fondo_29/09/2026</t>
  </si>
  <si>
    <t>HA-FONDO1_C_20/10/2026</t>
  </si>
  <si>
    <t>PF-FONDO1_C_20/10/2026</t>
  </si>
  <si>
    <t>RI-FONDO1_C_20/10/2026</t>
  </si>
  <si>
    <t>HA-FONDO2_C_20/10/2026</t>
  </si>
  <si>
    <t>PF-FONDO2_C_20/10/2026</t>
  </si>
  <si>
    <t>RI-FONDO2_C_20/10/2026</t>
  </si>
  <si>
    <t>HA-FONDO3_C_20/10/2026</t>
  </si>
  <si>
    <t>PF-FONDO3_C_20/10/2026</t>
  </si>
  <si>
    <t>RI-FONDO3_C_20/10/2026</t>
  </si>
  <si>
    <t>HA-FONDO1_FWD_20/10/2026</t>
  </si>
  <si>
    <t>PF-FONDO1_FWD_20/10/2026</t>
  </si>
  <si>
    <t>RI-FONDO1_FWD_20/10/2026</t>
  </si>
  <si>
    <t>HA-FONDO2_FWD_20/10/2026</t>
  </si>
  <si>
    <t>PF-FONDO2_FWD_20/10/2026</t>
  </si>
  <si>
    <t>RI-FONDO2_FWD_20/10/2026</t>
  </si>
  <si>
    <t>HA-FONDO3_FWD_20/10/2026</t>
  </si>
  <si>
    <t>PF-FONDO3_FWD_20/10/2026</t>
  </si>
  <si>
    <t>RI-FONDO3_FWD_20/10/2026</t>
  </si>
  <si>
    <t>HA-FONDO1_20/10/2026</t>
  </si>
  <si>
    <t>PF-FONDO1_20/10/2026</t>
  </si>
  <si>
    <t>RI-FONDO1_20/10/2026</t>
  </si>
  <si>
    <t>HA-FONDO2_20/10/2026</t>
  </si>
  <si>
    <t>PF-FONDO2_20/10/2026</t>
  </si>
  <si>
    <t>RI-FONDO2_20/10/2026</t>
  </si>
  <si>
    <t>HA-FONDO3_20/10/2026</t>
  </si>
  <si>
    <t>PF-FONDO3_20/10/2026</t>
  </si>
  <si>
    <t>RI-FONDO3_20/10/2026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</si>
</sst>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(* #,##0_);_(* \(#,##0\);_(* &quot;-&quot;_);_(@_)"/>
    <numFmt numFmtId="165" formatCode="_(* #,##0.00_);_(* \(#,##0.00\);_(* &quot;-&quot;??_);_(@_)"/>
    <numFmt numFmtId="166" formatCode="#,##0.00\ &quot;€&quot;;[Red]\-#,##0.00\ &quot;€&quot;"/>
    <numFmt numFmtId="167" formatCode="_ * #,##0_ ;_ * \-#,##0_ ;_ * &quot;-&quot;_ ;_ @_ "/>
    <numFmt numFmtId="168" formatCode="_ * #,##0.00_ ;_ * \-#,##0.00_ ;_ * &quot;-&quot;??_ ;_ @_ "/>
    <numFmt numFmtId="169" formatCode="_([$€-2]\ * #,##0.00_);_([$€-2]\ * \(#,##0.00\);_([$€-2]\ * &quot;-&quot;??_)"/>
    <numFmt numFmtId="170" formatCode="_ #,##0.0__\ ;_ \-#,##0.0__\ ;_ \ &quot;-.-&quot;__\ ;_ @__"/>
    <numFmt numFmtId="171" formatCode="_ #,##0.0__\ ;_ \-#,##0.0__\ ;_ \ &quot;-.-&quot;__\ ;_ @\ __"/>
    <numFmt numFmtId="172" formatCode="\$#,##0\ ;\(\$#,##0\)"/>
    <numFmt numFmtId="173" formatCode="_ * #,##0_ ;_ * \-#,##0_ ;_ * &quot;-&quot;_ ;_ @_ \l"/>
    <numFmt numFmtId="174" formatCode="_ * #,##0_ ;_ * \-#,##0_ ;_ * &quot;-&quot;??_ ;_ @_ "/>
    <numFmt numFmtId="175" formatCode="_ [$€-2]\ * #,##0.00_ ;_ [$€-2]\ * \-#,##0.00_ ;_ [$€-2]\ * &quot;-&quot;??_ "/>
    <numFmt numFmtId="176" formatCode="_-&quot;£&quot;* #,##0.00_-;\-&quot;£&quot;* #,##0.00_-;_-&quot;£&quot;* &quot;-&quot;??_-;_-@_-"/>
    <numFmt numFmtId="177" formatCode="_-* #,##0.00\ _€_-;\-* #,##0.00\ _€_-;_-* &quot;-&quot;??\ _€_-;_-@_-"/>
    <numFmt numFmtId="178" formatCode="_ &quot;S/.&quot;* #,##0.00_ ;_ &quot;S/.&quot;* \-#,##0.00_ ;_ &quot;S/.&quot;* &quot;-&quot;??_ ;_ @_ "/>
    <numFmt numFmtId="179" formatCode="_(&quot;S/.&quot;\ * #,##0.00_);_(&quot;S/.&quot;\ * \(#,##0.00\);_(&quot;S/.&quot;\ * &quot;-&quot;??_);_(@_)"/>
    <numFmt numFmtId="180" formatCode="#.00"/>
    <numFmt numFmtId="181" formatCode="&quot;S/.&quot;\ #,##0.00_);[Red]\(&quot;S/.&quot;\ #,##0.00\)"/>
    <numFmt numFmtId="182" formatCode="_-&quot;€&quot;* #,##0.00_-;\-&quot;€&quot;* #,##0.00_-;_-&quot;€&quot;* &quot;-&quot;??_-;_-@_-"/>
    <numFmt numFmtId="183" formatCode="_-&quot;S/.&quot;* #,##0.00_-;\-&quot;S/.&quot;* #,##0.00_-;_-&quot;S/.&quot;* &quot;-&quot;??_-;_-@_-"/>
    <numFmt numFmtId="184" formatCode="_-* #,##0\ _€_-;\-* #,##0\ _€_-;_-* &quot;-&quot;\ _€_-;_-@_-"/>
    <numFmt numFmtId="185" formatCode="_([$€-2]\ * #.##0.00_);_([$€-2]\ * \(#.##0.00\);_([$€-2]\ * &quot;-&quot;??_)"/>
    <numFmt numFmtId="186" formatCode="&quot;€&quot;\ #,##0.00_);[Red]\(&quot;€&quot;\ #,##0.00\)"/>
    <numFmt numFmtId="187" formatCode="\$#.00"/>
    <numFmt numFmtId="188" formatCode="_-* #,##0.00\ [$€]_-;\-* #,##0.00\ [$€]_-;_-* &quot;-&quot;??\ [$€]_-;_-@_-"/>
    <numFmt numFmtId="189" formatCode="0.000"/>
    <numFmt numFmtId="190" formatCode="_(#,##0.00_)_%;\(#,##0.00\)_%;_(&quot;–&quot;_)_%;_(@_)_%"/>
    <numFmt numFmtId="191" formatCode="_ * #,##0.000_ ;_ * \-#,##0.000_ ;_ * &quot;-&quot;??_ ;_ @_ "/>
  </numFmts>
  <fonts count="7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Univers (WN)"/>
    </font>
    <font>
      <sz val="10"/>
      <name val="Arial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12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Times New Roman"/>
      <family val="1"/>
    </font>
    <font>
      <sz val="10"/>
      <color indexed="22"/>
      <name val="Arial"/>
      <family val="2"/>
    </font>
    <font>
      <sz val="12"/>
      <name val="Times New Roman"/>
      <family val="1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"/>
      <color indexed="8"/>
      <name val="Courier"/>
      <family val="3"/>
    </font>
    <font>
      <sz val="10"/>
      <name val="RotisSemiSans"/>
    </font>
    <font>
      <sz val="12"/>
      <color indexed="8"/>
      <name val="Arial"/>
      <family val="2"/>
    </font>
    <font>
      <b/>
      <sz val="15"/>
      <color indexed="62"/>
      <name val="Calibri"/>
      <family val="2"/>
    </font>
    <font>
      <sz val="11"/>
      <color indexed="81"/>
      <name val="Tahoma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0"/>
      <name val="Formata Regular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6.3"/>
      <color indexed="12"/>
      <name val="Arial"/>
      <family val="2"/>
    </font>
    <font>
      <u/>
      <sz val="11"/>
      <color theme="10"/>
      <name val="Calibri"/>
      <family val="2"/>
      <scheme val="minor"/>
    </font>
    <font>
      <u/>
      <sz val="6.3"/>
      <color indexed="36"/>
      <name val="Arial"/>
      <family val="2"/>
    </font>
    <font>
      <u/>
      <sz val="7.7"/>
      <color theme="10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u/>
      <sz val="6.05"/>
      <color theme="10"/>
      <name val="Calibri"/>
      <family val="2"/>
    </font>
    <font>
      <sz val="10"/>
      <name val="Courier"/>
      <family val="3"/>
    </font>
    <font>
      <i/>
      <sz val="1"/>
      <color indexed="8"/>
      <name val="Courier"/>
      <family val="3"/>
    </font>
    <font>
      <u/>
      <sz val="10"/>
      <color indexed="12"/>
      <name val="Arial"/>
      <family val="2"/>
    </font>
    <font>
      <u/>
      <sz val="7.5"/>
      <color indexed="12"/>
      <name val="Univers (WN)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8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56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44712">
    <xf numFmtId="0" fontId="0" fillId="0" borderId="1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2" fillId="0" borderId="0"/>
    <xf numFmtId="0" fontId="12" fillId="0" borderId="0"/>
    <xf numFmtId="0" fontId="13" fillId="0" borderId="0"/>
    <xf numFmtId="169" fontId="1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5" fontId="13" fillId="0" borderId="2" applyFill="0" applyBorder="0" applyProtection="0">
      <alignment horizontal="center" wrapText="1" shrinkToFit="1"/>
    </xf>
    <xf numFmtId="2" fontId="16" fillId="0" borderId="0" applyFill="0" applyBorder="0" applyAlignment="0" applyProtection="0"/>
    <xf numFmtId="1" fontId="11" fillId="0" borderId="0" applyFont="0" applyFill="0" applyBorder="0" applyAlignment="0" applyProtection="0">
      <protection locked="0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68" fontId="11" fillId="0" borderId="0" applyFont="0" applyFill="0" applyBorder="0" applyAlignment="0" applyProtection="0"/>
    <xf numFmtId="168" fontId="13" fillId="0" borderId="0" applyFont="0" applyFill="0" applyBorder="0" applyAlignment="0" applyProtection="0"/>
    <xf numFmtId="170" fontId="19" fillId="0" borderId="0" applyFont="0" applyFill="0" applyBorder="0" applyAlignment="0" applyProtection="0"/>
    <xf numFmtId="171" fontId="19" fillId="0" borderId="0" applyFill="0" applyBorder="0" applyAlignment="0" applyProtection="0"/>
    <xf numFmtId="172" fontId="20" fillId="0" borderId="0" applyFont="0" applyFill="0" applyBorder="0" applyAlignment="0" applyProtection="0"/>
    <xf numFmtId="0" fontId="13" fillId="0" borderId="0"/>
    <xf numFmtId="173" fontId="21" fillId="0" borderId="0" applyFont="0" applyFill="0" applyBorder="0" applyAlignment="0" applyProtection="0"/>
    <xf numFmtId="9" fontId="13" fillId="0" borderId="0" applyFont="0" applyFill="0" applyBorder="0" applyAlignment="0" applyProtection="0"/>
    <xf numFmtId="3" fontId="20" fillId="0" borderId="0" applyFont="0" applyFill="0" applyBorder="0" applyAlignment="0" applyProtection="0"/>
    <xf numFmtId="0" fontId="16" fillId="0" borderId="3" applyNumberFormat="0" applyFill="0" applyAlignment="0" applyProtection="0"/>
    <xf numFmtId="9" fontId="23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24" fillId="0" borderId="1"/>
    <xf numFmtId="0" fontId="25" fillId="0" borderId="0"/>
    <xf numFmtId="0" fontId="10" fillId="0" borderId="0"/>
    <xf numFmtId="0" fontId="10" fillId="0" borderId="0"/>
    <xf numFmtId="0" fontId="10" fillId="0" borderId="0"/>
    <xf numFmtId="0" fontId="11" fillId="6" borderId="11" applyNumberFormat="0" applyFont="0" applyAlignment="0" applyProtection="0"/>
    <xf numFmtId="0" fontId="27" fillId="0" borderId="12" applyNumberFormat="0" applyFill="0" applyAlignment="0" applyProtection="0"/>
    <xf numFmtId="0" fontId="29" fillId="0" borderId="0" applyNumberFormat="0" applyFill="0" applyBorder="0" applyAlignment="0" applyProtection="0"/>
    <xf numFmtId="0" fontId="30" fillId="10" borderId="0" applyNumberFormat="0" applyBorder="0" applyAlignment="0" applyProtection="0"/>
    <xf numFmtId="0" fontId="32" fillId="12" borderId="0" applyNumberFormat="0" applyBorder="0" applyAlignment="0" applyProtection="0"/>
    <xf numFmtId="0" fontId="33" fillId="13" borderId="15" applyNumberFormat="0" applyAlignment="0" applyProtection="0"/>
    <xf numFmtId="0" fontId="36" fillId="0" borderId="17" applyNumberFormat="0" applyFill="0" applyAlignment="0" applyProtection="0"/>
    <xf numFmtId="0" fontId="37" fillId="15" borderId="18" applyNumberFormat="0" applyAlignment="0" applyProtection="0"/>
    <xf numFmtId="0" fontId="38" fillId="0" borderId="0" applyNumberFormat="0" applyFill="0" applyBorder="0" applyAlignment="0" applyProtection="0"/>
    <xf numFmtId="0" fontId="9" fillId="0" borderId="0"/>
    <xf numFmtId="168" fontId="9" fillId="0" borderId="0" applyFont="0" applyFill="0" applyBorder="0" applyAlignment="0" applyProtection="0"/>
    <xf numFmtId="0" fontId="11" fillId="0" borderId="0"/>
    <xf numFmtId="168" fontId="11" fillId="0" borderId="0" applyFont="0" applyFill="0" applyBorder="0" applyAlignment="0" applyProtection="0"/>
    <xf numFmtId="0" fontId="42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11" fillId="0" borderId="0"/>
    <xf numFmtId="168" fontId="9" fillId="0" borderId="0" applyFont="0" applyFill="0" applyBorder="0" applyAlignment="0" applyProtection="0"/>
    <xf numFmtId="0" fontId="9" fillId="18" borderId="0" applyNumberFormat="0" applyBorder="0" applyAlignment="0" applyProtection="0"/>
    <xf numFmtId="0" fontId="9" fillId="22" borderId="0" applyNumberFormat="0" applyBorder="0" applyAlignment="0" applyProtection="0"/>
    <xf numFmtId="0" fontId="9" fillId="26" borderId="0" applyNumberFormat="0" applyBorder="0" applyAlignment="0" applyProtection="0"/>
    <xf numFmtId="0" fontId="9" fillId="30" borderId="0" applyNumberFormat="0" applyBorder="0" applyAlignment="0" applyProtection="0"/>
    <xf numFmtId="0" fontId="9" fillId="34" borderId="0" applyNumberFormat="0" applyBorder="0" applyAlignment="0" applyProtection="0"/>
    <xf numFmtId="0" fontId="9" fillId="38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39" borderId="0" applyNumberFormat="0" applyBorder="0" applyAlignment="0" applyProtection="0"/>
    <xf numFmtId="0" fontId="40" fillId="20" borderId="0" applyNumberFormat="0" applyBorder="0" applyAlignment="0" applyProtection="0"/>
    <xf numFmtId="0" fontId="40" fillId="24" borderId="0" applyNumberFormat="0" applyBorder="0" applyAlignment="0" applyProtection="0"/>
    <xf numFmtId="0" fontId="40" fillId="28" borderId="0" applyNumberFormat="0" applyBorder="0" applyAlignment="0" applyProtection="0"/>
    <xf numFmtId="0" fontId="40" fillId="32" borderId="0" applyNumberFormat="0" applyBorder="0" applyAlignment="0" applyProtection="0"/>
    <xf numFmtId="0" fontId="40" fillId="36" borderId="0" applyNumberFormat="0" applyBorder="0" applyAlignment="0" applyProtection="0"/>
    <xf numFmtId="0" fontId="40" fillId="40" borderId="0" applyNumberFormat="0" applyBorder="0" applyAlignment="0" applyProtection="0"/>
    <xf numFmtId="0" fontId="30" fillId="10" borderId="0" applyNumberFormat="0" applyBorder="0" applyAlignment="0" applyProtection="0"/>
    <xf numFmtId="0" fontId="35" fillId="14" borderId="15" applyNumberFormat="0" applyAlignment="0" applyProtection="0"/>
    <xf numFmtId="0" fontId="11" fillId="0" borderId="0"/>
    <xf numFmtId="0" fontId="37" fillId="15" borderId="18" applyNumberFormat="0" applyAlignment="0" applyProtection="0"/>
    <xf numFmtId="0" fontId="36" fillId="0" borderId="17" applyNumberFormat="0" applyFill="0" applyAlignment="0" applyProtection="0"/>
    <xf numFmtId="0" fontId="43" fillId="0" borderId="0">
      <protection locked="0"/>
    </xf>
    <xf numFmtId="0" fontId="24" fillId="0" borderId="1"/>
    <xf numFmtId="0" fontId="29" fillId="0" borderId="0" applyNumberFormat="0" applyFill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40" fillId="33" borderId="0" applyNumberFormat="0" applyBorder="0" applyAlignment="0" applyProtection="0"/>
    <xf numFmtId="0" fontId="40" fillId="37" borderId="0" applyNumberFormat="0" applyBorder="0" applyAlignment="0" applyProtection="0"/>
    <xf numFmtId="0" fontId="33" fillId="13" borderId="15" applyNumberFormat="0" applyAlignment="0" applyProtection="0"/>
    <xf numFmtId="175" fontId="44" fillId="0" borderId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0" fontId="45" fillId="0" borderId="0" applyNumberFormat="0" applyFont="0" applyFill="0" applyBorder="0" applyAlignment="0" applyProtection="0"/>
    <xf numFmtId="15" fontId="11" fillId="0" borderId="2" applyFill="0" applyBorder="0" applyProtection="0">
      <alignment horizontal="center" wrapText="1" shrinkToFit="1"/>
    </xf>
    <xf numFmtId="0" fontId="31" fillId="11" borderId="0" applyNumberFormat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9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9" fillId="0" borderId="0"/>
    <xf numFmtId="0" fontId="11" fillId="0" borderId="0"/>
    <xf numFmtId="0" fontId="25" fillId="16" borderId="19" applyNumberFormat="0" applyFon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34" fillId="14" borderId="16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7" fillId="0" borderId="12" applyNumberFormat="0" applyFill="0" applyAlignment="0" applyProtection="0"/>
    <xf numFmtId="0" fontId="46" fillId="0" borderId="20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6" fillId="0" borderId="0" applyNumberFormat="0" applyFill="0" applyBorder="0" applyAlignment="0" applyProtection="0"/>
    <xf numFmtId="0" fontId="9" fillId="16" borderId="19" applyNumberFormat="0" applyFont="0" applyAlignment="0" applyProtection="0"/>
    <xf numFmtId="0" fontId="41" fillId="0" borderId="21" applyNumberFormat="0" applyFill="0" applyAlignment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0" fontId="9" fillId="0" borderId="0" applyNumberFormat="0" applyFont="0" applyFill="0" applyBorder="0" applyProtection="0"/>
    <xf numFmtId="168" fontId="9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8" fillId="34" borderId="0" applyNumberFormat="0" applyBorder="0" applyAlignment="0" applyProtection="0"/>
    <xf numFmtId="0" fontId="8" fillId="34" borderId="0" applyNumberFormat="0" applyBorder="0" applyAlignment="0" applyProtection="0"/>
    <xf numFmtId="0" fontId="8" fillId="38" borderId="0" applyNumberFormat="0" applyBorder="0" applyAlignment="0" applyProtection="0"/>
    <xf numFmtId="0" fontId="8" fillId="38" borderId="0" applyNumberFormat="0" applyBorder="0" applyAlignment="0" applyProtection="0"/>
    <xf numFmtId="0" fontId="25" fillId="41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25" fillId="41" borderId="0" applyNumberFormat="0" applyBorder="0" applyAlignment="0" applyProtection="0"/>
    <xf numFmtId="0" fontId="47" fillId="0" borderId="0"/>
    <xf numFmtId="0" fontId="25" fillId="4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25" fillId="42" borderId="0" applyNumberFormat="0" applyBorder="0" applyAlignment="0" applyProtection="0"/>
    <xf numFmtId="0" fontId="47" fillId="0" borderId="0"/>
    <xf numFmtId="0" fontId="25" fillId="43" borderId="0" applyNumberFormat="0" applyBorder="0" applyAlignment="0" applyProtection="0"/>
    <xf numFmtId="0" fontId="8" fillId="26" borderId="0" applyNumberFormat="0" applyBorder="0" applyAlignment="0" applyProtection="0"/>
    <xf numFmtId="0" fontId="8" fillId="26" borderId="0" applyNumberFormat="0" applyBorder="0" applyAlignment="0" applyProtection="0"/>
    <xf numFmtId="0" fontId="25" fillId="43" borderId="0" applyNumberFormat="0" applyBorder="0" applyAlignment="0" applyProtection="0"/>
    <xf numFmtId="0" fontId="47" fillId="0" borderId="0"/>
    <xf numFmtId="0" fontId="25" fillId="44" borderId="0" applyNumberFormat="0" applyBorder="0" applyAlignment="0" applyProtection="0"/>
    <xf numFmtId="0" fontId="8" fillId="30" borderId="0" applyNumberFormat="0" applyBorder="0" applyAlignment="0" applyProtection="0"/>
    <xf numFmtId="0" fontId="8" fillId="30" borderId="0" applyNumberFormat="0" applyBorder="0" applyAlignment="0" applyProtection="0"/>
    <xf numFmtId="0" fontId="25" fillId="44" borderId="0" applyNumberFormat="0" applyBorder="0" applyAlignment="0" applyProtection="0"/>
    <xf numFmtId="0" fontId="47" fillId="0" borderId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39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40" fillId="20" borderId="0" applyNumberFormat="0" applyBorder="0" applyAlignment="0" applyProtection="0"/>
    <xf numFmtId="0" fontId="40" fillId="24" borderId="0" applyNumberFormat="0" applyBorder="0" applyAlignment="0" applyProtection="0"/>
    <xf numFmtId="0" fontId="40" fillId="28" borderId="0" applyNumberFormat="0" applyBorder="0" applyAlignment="0" applyProtection="0"/>
    <xf numFmtId="0" fontId="40" fillId="32" borderId="0" applyNumberFormat="0" applyBorder="0" applyAlignment="0" applyProtection="0"/>
    <xf numFmtId="0" fontId="40" fillId="36" borderId="0" applyNumberFormat="0" applyBorder="0" applyAlignment="0" applyProtection="0"/>
    <xf numFmtId="0" fontId="40" fillId="40" borderId="0" applyNumberFormat="0" applyBorder="0" applyAlignment="0" applyProtection="0"/>
    <xf numFmtId="0" fontId="48" fillId="51" borderId="0" applyNumberFormat="0" applyBorder="0" applyAlignment="0" applyProtection="0"/>
    <xf numFmtId="0" fontId="48" fillId="48" borderId="0" applyNumberFormat="0" applyBorder="0" applyAlignment="0" applyProtection="0"/>
    <xf numFmtId="0" fontId="48" fillId="49" borderId="0" applyNumberFormat="0" applyBorder="0" applyAlignment="0" applyProtection="0"/>
    <xf numFmtId="0" fontId="48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54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40" fillId="33" borderId="0" applyNumberFormat="0" applyBorder="0" applyAlignment="0" applyProtection="0"/>
    <xf numFmtId="0" fontId="40" fillId="37" borderId="0" applyNumberFormat="0" applyBorder="0" applyAlignment="0" applyProtection="0"/>
    <xf numFmtId="0" fontId="31" fillId="11" borderId="0" applyNumberFormat="0" applyBorder="0" applyAlignment="0" applyProtection="0"/>
    <xf numFmtId="0" fontId="49" fillId="43" borderId="0" applyNumberFormat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5" fillId="14" borderId="15" applyNumberFormat="0" applyAlignment="0" applyProtection="0"/>
    <xf numFmtId="0" fontId="50" fillId="55" borderId="22" applyNumberFormat="0" applyAlignment="0" applyProtection="0"/>
    <xf numFmtId="0" fontId="24" fillId="0" borderId="0"/>
    <xf numFmtId="167" fontId="11" fillId="0" borderId="0" applyFont="0" applyFill="0" applyBorder="0" applyAlignment="0" applyProtection="0"/>
    <xf numFmtId="0" fontId="8" fillId="0" borderId="0"/>
    <xf numFmtId="0" fontId="8" fillId="0" borderId="0"/>
    <xf numFmtId="167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77" fontId="8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11" fillId="0" borderId="0" applyFont="0" applyFill="0" applyBorder="0" applyAlignment="0" applyProtection="0"/>
    <xf numFmtId="177" fontId="8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25" fillId="0" borderId="0" applyFont="0" applyFill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60" borderId="0" applyNumberFormat="0" applyBorder="0" applyAlignment="0" applyProtection="0"/>
    <xf numFmtId="175" fontId="44" fillId="0" borderId="0" applyFont="0" applyFill="0" applyBorder="0" applyAlignment="0" applyProtection="0"/>
    <xf numFmtId="169" fontId="12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2" fontId="20" fillId="0" borderId="0" applyFont="0" applyFill="0" applyBorder="0" applyAlignment="0" applyProtection="0"/>
    <xf numFmtId="2" fontId="20" fillId="0" borderId="0" applyFont="0" applyFill="0" applyBorder="0" applyAlignment="0" applyProtection="0"/>
    <xf numFmtId="1" fontId="11" fillId="0" borderId="0" applyFont="0" applyFill="0" applyBorder="0" applyAlignment="0" applyProtection="0">
      <protection locked="0"/>
    </xf>
    <xf numFmtId="1" fontId="11" fillId="0" borderId="0" applyFont="0" applyFill="0" applyBorder="0" applyAlignment="0" applyProtection="0">
      <protection locked="0"/>
    </xf>
    <xf numFmtId="180" fontId="43" fillId="0" borderId="0">
      <protection locked="0"/>
    </xf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60" fillId="42" borderId="0" applyNumberFormat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47" fillId="0" borderId="0"/>
    <xf numFmtId="0" fontId="47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8" fontId="8" fillId="0" borderId="0" applyFont="0" applyFill="0" applyBorder="0" applyAlignment="0" applyProtection="0"/>
    <xf numFmtId="166" fontId="11" fillId="0" borderId="0" applyFont="0" applyFill="0" applyBorder="0" applyAlignment="0" applyProtection="0"/>
    <xf numFmtId="168" fontId="25" fillId="0" borderId="0" applyFont="0" applyFill="0" applyBorder="0" applyAlignment="0" applyProtection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53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53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 applyNumberFormat="0" applyFont="0" applyFill="0" applyBorder="0" applyProtection="0"/>
    <xf numFmtId="0" fontId="25" fillId="0" borderId="0" applyNumberFormat="0" applyFont="0" applyFill="0" applyBorder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5" fillId="6" borderId="11" applyNumberFormat="0" applyFont="0" applyAlignment="0" applyProtection="0"/>
    <xf numFmtId="0" fontId="25" fillId="16" borderId="19" applyNumberFormat="0" applyFont="0" applyAlignment="0" applyProtection="0"/>
    <xf numFmtId="0" fontId="8" fillId="16" borderId="19" applyNumberFormat="0" applyFont="0" applyAlignment="0" applyProtection="0"/>
    <xf numFmtId="0" fontId="25" fillId="16" borderId="19" applyNumberFormat="0" applyFont="0" applyAlignment="0" applyProtection="0"/>
    <xf numFmtId="0" fontId="8" fillId="16" borderId="19" applyNumberFormat="0" applyFont="0" applyAlignment="0" applyProtection="0"/>
    <xf numFmtId="0" fontId="25" fillId="16" borderId="19" applyNumberFormat="0" applyFont="0" applyAlignment="0" applyProtection="0"/>
    <xf numFmtId="0" fontId="25" fillId="16" borderId="19" applyNumberFormat="0" applyFont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34" fillId="14" borderId="16" applyNumberFormat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61" fillId="55" borderId="25" applyNumberFormat="0" applyAlignment="0" applyProtection="0"/>
    <xf numFmtId="0" fontId="6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26" applyNumberFormat="0" applyFill="0" applyAlignment="0" applyProtection="0"/>
    <xf numFmtId="0" fontId="66" fillId="0" borderId="27" applyNumberFormat="0" applyFill="0" applyAlignment="0" applyProtection="0"/>
    <xf numFmtId="0" fontId="54" fillId="0" borderId="28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7" fillId="0" borderId="0"/>
    <xf numFmtId="168" fontId="7" fillId="0" borderId="0" applyFont="0" applyFill="0" applyBorder="0" applyAlignment="0" applyProtection="0"/>
    <xf numFmtId="168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39" borderId="0" applyNumberFormat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7" fillId="0" borderId="0"/>
    <xf numFmtId="0" fontId="7" fillId="16" borderId="19" applyNumberFormat="0" applyFont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168" fontId="7" fillId="0" borderId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168" fontId="7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0" borderId="0"/>
    <xf numFmtId="0" fontId="7" fillId="0" borderId="0"/>
    <xf numFmtId="167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8" fontId="1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7" fillId="0" borderId="0" applyNumberFormat="0" applyFill="0" applyBorder="0" applyAlignment="0" applyProtection="0">
      <alignment vertical="top"/>
      <protection locked="0"/>
    </xf>
    <xf numFmtId="177" fontId="11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53" fillId="0" borderId="0" applyFont="0" applyFill="0" applyBorder="0" applyAlignment="0" applyProtection="0"/>
    <xf numFmtId="0" fontId="7" fillId="16" borderId="19" applyNumberFormat="0" applyFont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7" fillId="16" borderId="19" applyNumberFormat="0" applyFont="0" applyAlignment="0" applyProtection="0"/>
    <xf numFmtId="0" fontId="7" fillId="16" borderId="19" applyNumberFormat="0" applyFont="0" applyAlignment="0" applyProtection="0"/>
    <xf numFmtId="168" fontId="11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39" borderId="0" applyNumberFormat="0" applyBorder="0" applyAlignment="0" applyProtection="0"/>
    <xf numFmtId="0" fontId="7" fillId="39" borderId="0" applyNumberFormat="0" applyBorder="0" applyAlignment="0" applyProtection="0"/>
    <xf numFmtId="0" fontId="7" fillId="35" borderId="0" applyNumberFormat="0" applyBorder="0" applyAlignment="0" applyProtection="0"/>
    <xf numFmtId="0" fontId="7" fillId="35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38" borderId="0" applyNumberFormat="0" applyBorder="0" applyAlignment="0" applyProtection="0"/>
    <xf numFmtId="0" fontId="7" fillId="38" borderId="0" applyNumberFormat="0" applyBorder="0" applyAlignment="0" applyProtection="0"/>
    <xf numFmtId="0" fontId="7" fillId="34" borderId="0" applyNumberFormat="0" applyBorder="0" applyAlignment="0" applyProtection="0"/>
    <xf numFmtId="0" fontId="7" fillId="34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168" fontId="11" fillId="0" borderId="0" applyFont="0" applyFill="0" applyBorder="0" applyAlignment="0" applyProtection="0"/>
    <xf numFmtId="0" fontId="7" fillId="22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168" fontId="11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7" fillId="30" borderId="0" applyNumberFormat="0" applyBorder="0" applyAlignment="0" applyProtection="0"/>
    <xf numFmtId="0" fontId="7" fillId="0" borderId="0"/>
    <xf numFmtId="168" fontId="7" fillId="0" borderId="0" applyFont="0" applyFill="0" applyBorder="0" applyAlignment="0" applyProtection="0"/>
    <xf numFmtId="0" fontId="7" fillId="26" borderId="0" applyNumberFormat="0" applyBorder="0" applyAlignment="0" applyProtection="0"/>
    <xf numFmtId="0" fontId="7" fillId="0" borderId="0"/>
    <xf numFmtId="168" fontId="11" fillId="0" borderId="0" applyFont="0" applyFill="0" applyBorder="0" applyAlignment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0" fontId="7" fillId="0" borderId="0" applyNumberFormat="0" applyFont="0" applyFill="0" applyBorder="0" applyProtection="0"/>
    <xf numFmtId="168" fontId="7" fillId="0" borderId="0" applyFont="0" applyFill="0" applyBorder="0" applyAlignment="0" applyProtection="0"/>
    <xf numFmtId="15" fontId="11" fillId="0" borderId="2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5" fillId="46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5" fillId="46" borderId="30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0" fillId="55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0" fillId="55" borderId="30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0" fillId="55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5" fillId="46" borderId="30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25" fillId="6" borderId="11" applyNumberFormat="0" applyFont="0" applyAlignment="0" applyProtection="0"/>
    <xf numFmtId="0" fontId="50" fillId="55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68" fontId="7" fillId="0" borderId="0" applyFont="0" applyFill="0" applyBorder="0" applyAlignment="0" applyProtection="0"/>
    <xf numFmtId="0" fontId="68" fillId="0" borderId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53" fillId="0" borderId="0" applyFont="0" applyFill="0" applyBorder="0" applyAlignment="0" applyProtection="0"/>
    <xf numFmtId="168" fontId="53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177" fontId="7" fillId="0" borderId="0" applyFont="0" applyFill="0" applyBorder="0" applyAlignment="0" applyProtection="0"/>
    <xf numFmtId="0" fontId="25" fillId="6" borderId="11" applyNumberFormat="0" applyFont="0" applyAlignment="0" applyProtection="0"/>
    <xf numFmtId="168" fontId="11" fillId="0" borderId="0" applyFont="0" applyFill="0" applyBorder="0" applyAlignment="0" applyProtection="0"/>
    <xf numFmtId="0" fontId="7" fillId="0" borderId="0"/>
    <xf numFmtId="168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55" fillId="46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0" fontId="47" fillId="0" borderId="0"/>
    <xf numFmtId="0" fontId="47" fillId="0" borderId="0"/>
    <xf numFmtId="0" fontId="47" fillId="0" borderId="0"/>
    <xf numFmtId="0" fontId="47" fillId="0" borderId="0"/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0" fillId="55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68" fontId="7" fillId="0" borderId="0" applyFont="0" applyFill="0" applyBorder="0" applyAlignment="0" applyProtection="0"/>
    <xf numFmtId="0" fontId="55" fillId="46" borderId="30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30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5" fillId="46" borderId="30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7" fillId="16" borderId="19" applyNumberFormat="0" applyFont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9" borderId="0" applyNumberFormat="0" applyBorder="0" applyAlignment="0" applyProtection="0"/>
    <xf numFmtId="0" fontId="25" fillId="44" borderId="0" applyNumberFormat="0" applyBorder="0" applyAlignment="0" applyProtection="0"/>
    <xf numFmtId="0" fontId="25" fillId="47" borderId="0" applyNumberFormat="0" applyBorder="0" applyAlignment="0" applyProtection="0"/>
    <xf numFmtId="0" fontId="25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48" borderId="0" applyNumberFormat="0" applyBorder="0" applyAlignment="0" applyProtection="0"/>
    <xf numFmtId="0" fontId="48" fillId="49" borderId="0" applyNumberFormat="0" applyBorder="0" applyAlignment="0" applyProtection="0"/>
    <xf numFmtId="0" fontId="48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54" borderId="0" applyNumberFormat="0" applyBorder="0" applyAlignment="0" applyProtection="0"/>
    <xf numFmtId="0" fontId="49" fillId="43" borderId="0" applyNumberFormat="0" applyBorder="0" applyAlignment="0" applyProtection="0"/>
    <xf numFmtId="0" fontId="50" fillId="55" borderId="30" applyNumberFormat="0" applyAlignment="0" applyProtection="0"/>
    <xf numFmtId="0" fontId="51" fillId="56" borderId="23" applyNumberFormat="0" applyAlignment="0" applyProtection="0"/>
    <xf numFmtId="0" fontId="52" fillId="0" borderId="24" applyNumberFormat="0" applyFill="0" applyAlignment="0" applyProtection="0"/>
    <xf numFmtId="0" fontId="54" fillId="0" borderId="0" applyNumberFormat="0" applyFill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60" borderId="0" applyNumberFormat="0" applyBorder="0" applyAlignment="0" applyProtection="0"/>
    <xf numFmtId="0" fontId="60" fillId="42" borderId="0" applyNumberFormat="0" applyBorder="0" applyAlignment="0" applyProtection="0"/>
    <xf numFmtId="0" fontId="61" fillId="55" borderId="25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6" fillId="0" borderId="27" applyNumberFormat="0" applyFill="0" applyAlignment="0" applyProtection="0"/>
    <xf numFmtId="0" fontId="54" fillId="0" borderId="28" applyNumberFormat="0" applyFill="0" applyAlignment="0" applyProtection="0"/>
    <xf numFmtId="0" fontId="12" fillId="0" borderId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8" borderId="0" applyNumberFormat="0" applyBorder="0" applyAlignment="0" applyProtection="0"/>
    <xf numFmtId="0" fontId="7" fillId="19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39" borderId="0" applyNumberFormat="0" applyBorder="0" applyAlignment="0" applyProtection="0"/>
    <xf numFmtId="0" fontId="48" fillId="51" borderId="0" applyNumberFormat="0" applyBorder="0" applyAlignment="0" applyProtection="0"/>
    <xf numFmtId="0" fontId="40" fillId="20" borderId="0" applyNumberFormat="0" applyBorder="0" applyAlignment="0" applyProtection="0"/>
    <xf numFmtId="0" fontId="48" fillId="48" borderId="0" applyNumberFormat="0" applyBorder="0" applyAlignment="0" applyProtection="0"/>
    <xf numFmtId="0" fontId="40" fillId="24" borderId="0" applyNumberFormat="0" applyBorder="0" applyAlignment="0" applyProtection="0"/>
    <xf numFmtId="0" fontId="48" fillId="49" borderId="0" applyNumberFormat="0" applyBorder="0" applyAlignment="0" applyProtection="0"/>
    <xf numFmtId="0" fontId="40" fillId="28" borderId="0" applyNumberFormat="0" applyBorder="0" applyAlignment="0" applyProtection="0"/>
    <xf numFmtId="0" fontId="48" fillId="52" borderId="0" applyNumberFormat="0" applyBorder="0" applyAlignment="0" applyProtection="0"/>
    <xf numFmtId="0" fontId="40" fillId="32" borderId="0" applyNumberFormat="0" applyBorder="0" applyAlignment="0" applyProtection="0"/>
    <xf numFmtId="0" fontId="48" fillId="53" borderId="0" applyNumberFormat="0" applyBorder="0" applyAlignment="0" applyProtection="0"/>
    <xf numFmtId="0" fontId="40" fillId="36" borderId="0" applyNumberFormat="0" applyBorder="0" applyAlignment="0" applyProtection="0"/>
    <xf numFmtId="0" fontId="48" fillId="54" borderId="0" applyNumberFormat="0" applyBorder="0" applyAlignment="0" applyProtection="0"/>
    <xf numFmtId="0" fontId="40" fillId="40" borderId="0" applyNumberFormat="0" applyBorder="0" applyAlignment="0" applyProtection="0"/>
    <xf numFmtId="0" fontId="49" fillId="43" borderId="0" applyNumberFormat="0" applyBorder="0" applyAlignment="0" applyProtection="0"/>
    <xf numFmtId="0" fontId="30" fillId="10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0" fillId="55" borderId="30" applyNumberFormat="0" applyAlignment="0" applyProtection="0"/>
    <xf numFmtId="0" fontId="35" fillId="14" borderId="15" applyNumberFormat="0" applyAlignment="0" applyProtection="0"/>
    <xf numFmtId="0" fontId="52" fillId="0" borderId="24" applyNumberFormat="0" applyFill="0" applyAlignment="0" applyProtection="0"/>
    <xf numFmtId="0" fontId="36" fillId="0" borderId="17" applyNumberFormat="0" applyFill="0" applyAlignment="0" applyProtection="0"/>
    <xf numFmtId="165" fontId="12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8" fillId="57" borderId="0" applyNumberFormat="0" applyBorder="0" applyAlignment="0" applyProtection="0"/>
    <xf numFmtId="0" fontId="40" fillId="17" borderId="0" applyNumberFormat="0" applyBorder="0" applyAlignment="0" applyProtection="0"/>
    <xf numFmtId="0" fontId="48" fillId="58" borderId="0" applyNumberFormat="0" applyBorder="0" applyAlignment="0" applyProtection="0"/>
    <xf numFmtId="0" fontId="40" fillId="21" borderId="0" applyNumberFormat="0" applyBorder="0" applyAlignment="0" applyProtection="0"/>
    <xf numFmtId="0" fontId="48" fillId="59" borderId="0" applyNumberFormat="0" applyBorder="0" applyAlignment="0" applyProtection="0"/>
    <xf numFmtId="0" fontId="40" fillId="25" borderId="0" applyNumberFormat="0" applyBorder="0" applyAlignment="0" applyProtection="0"/>
    <xf numFmtId="0" fontId="48" fillId="52" borderId="0" applyNumberFormat="0" applyBorder="0" applyAlignment="0" applyProtection="0"/>
    <xf numFmtId="0" fontId="40" fillId="29" borderId="0" applyNumberFormat="0" applyBorder="0" applyAlignment="0" applyProtection="0"/>
    <xf numFmtId="0" fontId="48" fillId="60" borderId="0" applyNumberFormat="0" applyBorder="0" applyAlignment="0" applyProtection="0"/>
    <xf numFmtId="0" fontId="40" fillId="37" borderId="0" applyNumberFormat="0" applyBorder="0" applyAlignment="0" applyProtection="0"/>
    <xf numFmtId="0" fontId="55" fillId="46" borderId="30" applyNumberFormat="0" applyAlignment="0" applyProtection="0"/>
    <xf numFmtId="0" fontId="33" fillId="13" borderId="15" applyNumberFormat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1" fillId="0" borderId="0" applyFont="0" applyFill="0" applyBorder="0" applyAlignment="0" applyProtection="0"/>
    <xf numFmtId="185" fontId="12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69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69" fillId="0" borderId="0">
      <protection locked="0"/>
    </xf>
    <xf numFmtId="0" fontId="16" fillId="0" borderId="0" applyNumberFormat="0" applyFill="0" applyBorder="0" applyAlignment="0" applyProtection="0"/>
    <xf numFmtId="2" fontId="16" fillId="0" borderId="0" applyFill="0" applyBorder="0" applyAlignment="0" applyProtection="0"/>
    <xf numFmtId="1" fontId="11" fillId="0" borderId="0" applyFont="0" applyFill="0" applyBorder="0" applyAlignment="0" applyProtection="0">
      <protection locked="0"/>
    </xf>
    <xf numFmtId="1" fontId="11" fillId="0" borderId="0" applyFont="0" applyFill="0" applyBorder="0" applyAlignment="0" applyProtection="0">
      <protection locked="0"/>
    </xf>
    <xf numFmtId="180" fontId="43" fillId="0" borderId="0"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60" fillId="42" borderId="0" applyNumberFormat="0" applyBorder="0" applyAlignment="0" applyProtection="0"/>
    <xf numFmtId="0" fontId="31" fillId="11" borderId="0" applyNumberFormat="0" applyBorder="0" applyAlignment="0" applyProtection="0"/>
    <xf numFmtId="165" fontId="12" fillId="0" borderId="0" applyFont="0" applyFill="0" applyBorder="0" applyAlignment="0" applyProtection="0"/>
    <xf numFmtId="184" fontId="11" fillId="0" borderId="0" applyFont="0" applyFill="0" applyBorder="0" applyAlignment="0" applyProtection="0"/>
    <xf numFmtId="184" fontId="11" fillId="0" borderId="0" applyFont="0" applyFill="0" applyBorder="0" applyAlignment="0" applyProtection="0"/>
    <xf numFmtId="184" fontId="11" fillId="0" borderId="0" applyFont="0" applyFill="0" applyBorder="0" applyAlignment="0" applyProtection="0"/>
    <xf numFmtId="184" fontId="11" fillId="0" borderId="0" applyFont="0" applyFill="0" applyBorder="0" applyAlignment="0" applyProtection="0"/>
    <xf numFmtId="184" fontId="11" fillId="0" borderId="0" applyFont="0" applyFill="0" applyBorder="0" applyAlignment="0" applyProtection="0"/>
    <xf numFmtId="184" fontId="11" fillId="0" borderId="0" applyFont="0" applyFill="0" applyBorder="0" applyAlignment="0" applyProtection="0"/>
    <xf numFmtId="184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65" fontId="12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183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72" fillId="61" borderId="0" applyNumberFormat="0" applyBorder="0" applyAlignment="0" applyProtection="0"/>
    <xf numFmtId="0" fontId="32" fillId="12" borderId="0" applyNumberFormat="0" applyBorder="0" applyAlignment="0" applyProtection="0"/>
    <xf numFmtId="0" fontId="25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5" fillId="0" borderId="0"/>
    <xf numFmtId="0" fontId="25" fillId="0" borderId="0"/>
    <xf numFmtId="0" fontId="25" fillId="0" borderId="0"/>
    <xf numFmtId="0" fontId="7" fillId="0" borderId="0"/>
    <xf numFmtId="0" fontId="25" fillId="0" borderId="0"/>
    <xf numFmtId="0" fontId="12" fillId="0" borderId="0"/>
    <xf numFmtId="0" fontId="25" fillId="0" borderId="0"/>
    <xf numFmtId="0" fontId="12" fillId="0" borderId="0"/>
    <xf numFmtId="0" fontId="11" fillId="6" borderId="11" applyNumberFormat="0" applyFont="0" applyAlignment="0" applyProtection="0"/>
    <xf numFmtId="0" fontId="7" fillId="16" borderId="19" applyNumberFormat="0" applyFont="0" applyAlignment="0" applyProtection="0"/>
    <xf numFmtId="9" fontId="12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1" fillId="55" borderId="25" applyNumberFormat="0" applyAlignment="0" applyProtection="0"/>
    <xf numFmtId="0" fontId="34" fillId="14" borderId="16" applyNumberFormat="0" applyAlignment="0" applyProtection="0"/>
    <xf numFmtId="0" fontId="65" fillId="0" borderId="26" applyNumberFormat="0" applyFill="0" applyAlignment="0" applyProtection="0"/>
    <xf numFmtId="0" fontId="27" fillId="0" borderId="12" applyNumberFormat="0" applyFill="0" applyAlignment="0" applyProtection="0"/>
    <xf numFmtId="0" fontId="66" fillId="0" borderId="27" applyNumberFormat="0" applyFill="0" applyAlignment="0" applyProtection="0"/>
    <xf numFmtId="0" fontId="28" fillId="0" borderId="13" applyNumberFormat="0" applyFill="0" applyAlignment="0" applyProtection="0"/>
    <xf numFmtId="0" fontId="54" fillId="0" borderId="28" applyNumberFormat="0" applyFill="0" applyAlignment="0" applyProtection="0"/>
    <xf numFmtId="0" fontId="29" fillId="0" borderId="14" applyNumberFormat="0" applyFill="0" applyAlignment="0" applyProtection="0"/>
    <xf numFmtId="0" fontId="64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73" fillId="0" borderId="31" applyNumberFormat="0" applyFill="0" applyAlignment="0" applyProtection="0"/>
    <xf numFmtId="0" fontId="41" fillId="0" borderId="21" applyNumberFormat="0" applyFill="0" applyAlignment="0" applyProtection="0"/>
    <xf numFmtId="0" fontId="20" fillId="0" borderId="32" applyNumberFormat="0" applyFont="0" applyFill="0" applyAlignment="0" applyProtection="0"/>
    <xf numFmtId="0" fontId="16" fillId="0" borderId="3" applyNumberFormat="0" applyFill="0" applyAlignment="0" applyProtection="0"/>
    <xf numFmtId="0" fontId="20" fillId="0" borderId="32" applyNumberFormat="0" applyFont="0" applyFill="0" applyAlignment="0" applyProtection="0"/>
    <xf numFmtId="165" fontId="12" fillId="0" borderId="0" applyFont="0" applyFill="0" applyBorder="0" applyAlignment="0" applyProtection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11" fillId="6" borderId="11" applyNumberFormat="0" applyFont="0" applyAlignment="0" applyProtection="0"/>
    <xf numFmtId="0" fontId="61" fillId="55" borderId="25" applyNumberFormat="0" applyAlignment="0" applyProtection="0"/>
    <xf numFmtId="0" fontId="73" fillId="0" borderId="31" applyNumberFormat="0" applyFill="0" applyAlignment="0" applyProtection="0"/>
    <xf numFmtId="165" fontId="7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168" fontId="7" fillId="0" borderId="0" applyFont="0" applyFill="0" applyBorder="0" applyAlignment="0" applyProtection="0"/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68" fontId="7" fillId="0" borderId="0" applyFont="0" applyFill="0" applyBorder="0" applyAlignment="0" applyProtection="0"/>
    <xf numFmtId="0" fontId="55" fillId="46" borderId="22" applyNumberFormat="0" applyAlignment="0" applyProtection="0"/>
    <xf numFmtId="168" fontId="7" fillId="0" borderId="0" applyFont="0" applyFill="0" applyBorder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61" fillId="55" borderId="25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73" fillId="0" borderId="33" applyNumberFormat="0" applyFill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11" fillId="6" borderId="11" applyNumberFormat="0" applyFon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11" fillId="6" borderId="11" applyNumberFormat="0" applyFon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5" fillId="46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11" fillId="6" borderId="11" applyNumberFormat="0" applyFon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11" fillId="6" borderId="11" applyNumberFormat="0" applyFon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61" fillId="55" borderId="25" applyNumberFormat="0" applyAlignment="0" applyProtection="0"/>
    <xf numFmtId="0" fontId="25" fillId="6" borderId="11" applyNumberFormat="0" applyFont="0" applyAlignment="0" applyProtection="0"/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0" fillId="55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25" fillId="6" borderId="11" applyNumberFormat="0" applyFont="0" applyAlignment="0" applyProtection="0"/>
    <xf numFmtId="0" fontId="61" fillId="55" borderId="25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15" fontId="11" fillId="0" borderId="29" applyFill="0" applyBorder="0" applyProtection="0">
      <alignment horizontal="center" wrapText="1" shrinkToFit="1"/>
    </xf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73" fillId="0" borderId="33" applyNumberFormat="0" applyFill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55" fillId="46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50" fillId="55" borderId="22" applyNumberForma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11" fillId="6" borderId="11" applyNumberFormat="0" applyFont="0" applyAlignment="0" applyProtection="0"/>
    <xf numFmtId="0" fontId="11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25" fillId="6" borderId="11" applyNumberFormat="0" applyFon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61" fillId="55" borderId="25" applyNumberFormat="0" applyAlignment="0" applyProtection="0"/>
    <xf numFmtId="0" fontId="73" fillId="0" borderId="33" applyNumberFormat="0" applyFill="0" applyAlignment="0" applyProtection="0"/>
    <xf numFmtId="0" fontId="73" fillId="0" borderId="33" applyNumberFormat="0" applyFill="0" applyAlignment="0" applyProtection="0"/>
    <xf numFmtId="0" fontId="11" fillId="0" borderId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87" fontId="43" fillId="0" borderId="0">
      <protection locked="0"/>
    </xf>
    <xf numFmtId="188" fontId="68" fillId="0" borderId="0" applyFont="0" applyFill="0" applyBorder="0" applyAlignment="0" applyProtection="0"/>
    <xf numFmtId="0" fontId="74" fillId="0" borderId="0">
      <protection locked="0"/>
    </xf>
    <xf numFmtId="0" fontId="74" fillId="0" borderId="0">
      <protection locked="0"/>
    </xf>
    <xf numFmtId="189" fontId="11" fillId="0" borderId="0" applyFont="0" applyFill="0" applyBorder="0" applyAlignment="0" applyProtection="0"/>
    <xf numFmtId="0" fontId="7" fillId="0" borderId="0"/>
    <xf numFmtId="0" fontId="11" fillId="0" borderId="0"/>
    <xf numFmtId="177" fontId="11" fillId="0" borderId="0" applyFont="0" applyFill="0" applyBorder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4" applyNumberFormat="0" applyFont="0" applyAlignment="0" applyProtection="0"/>
    <xf numFmtId="0" fontId="50" fillId="55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4" applyNumberFormat="0" applyFon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4" applyNumberFormat="0" applyFont="0" applyAlignment="0" applyProtection="0"/>
    <xf numFmtId="0" fontId="50" fillId="55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25" fillId="6" borderId="34" applyNumberFormat="0" applyFont="0" applyAlignment="0" applyProtection="0"/>
    <xf numFmtId="0" fontId="50" fillId="55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0" fontId="25" fillId="6" borderId="34" applyNumberFormat="0" applyFont="0" applyAlignment="0" applyProtection="0"/>
    <xf numFmtId="0" fontId="55" fillId="46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4" applyNumberFormat="0" applyFont="0" applyAlignment="0" applyProtection="0"/>
    <xf numFmtId="15" fontId="11" fillId="0" borderId="36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0" fontId="25" fillId="6" borderId="34" applyNumberFormat="0" applyFont="0" applyAlignment="0" applyProtection="0"/>
    <xf numFmtId="15" fontId="11" fillId="0" borderId="36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11" fillId="6" borderId="34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11" fillId="6" borderId="34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25" fillId="6" borderId="34" applyNumberFormat="0" applyFont="0" applyAlignment="0" applyProtection="0"/>
    <xf numFmtId="0" fontId="25" fillId="6" borderId="34" applyNumberFormat="0" applyFont="0" applyAlignment="0" applyProtection="0"/>
    <xf numFmtId="0" fontId="25" fillId="6" borderId="34" applyNumberFormat="0" applyFon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25" fillId="6" borderId="34" applyNumberFormat="0" applyFont="0" applyAlignment="0" applyProtection="0"/>
    <xf numFmtId="0" fontId="25" fillId="6" borderId="34" applyNumberFormat="0" applyFon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25" fillId="6" borderId="34" applyNumberFormat="0" applyFon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61" fillId="55" borderId="35" applyNumberFormat="0" applyAlignment="0" applyProtection="0"/>
    <xf numFmtId="0" fontId="25" fillId="6" borderId="34" applyNumberFormat="0" applyFont="0" applyAlignment="0" applyProtection="0"/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0" fontId="55" fillId="46" borderId="30" applyNumberFormat="0" applyAlignment="0" applyProtection="0"/>
    <xf numFmtId="15" fontId="11" fillId="0" borderId="36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0" fillId="55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25" fillId="6" borderId="34" applyNumberFormat="0" applyFont="0" applyAlignment="0" applyProtection="0"/>
    <xf numFmtId="0" fontId="61" fillId="55" borderId="35" applyNumberFormat="0" applyAlignment="0" applyProtection="0"/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0" fillId="55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0" fontId="50" fillId="55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5" fillId="46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0" fontId="55" fillId="46" borderId="30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36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61" fillId="55" borderId="35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73" fillId="0" borderId="38" applyNumberFormat="0" applyFill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11" fillId="6" borderId="39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11" fillId="6" borderId="39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11" fillId="6" borderId="39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11" fillId="6" borderId="39" applyNumberFormat="0" applyFon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61" fillId="55" borderId="35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61" fillId="55" borderId="35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73" fillId="0" borderId="38" applyNumberFormat="0" applyFill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61" fillId="55" borderId="35" applyNumberFormat="0" applyAlignment="0" applyProtection="0"/>
    <xf numFmtId="0" fontId="73" fillId="0" borderId="38" applyNumberFormat="0" applyFill="0" applyAlignment="0" applyProtection="0"/>
    <xf numFmtId="0" fontId="73" fillId="0" borderId="38" applyNumberFormat="0" applyFill="0" applyAlignment="0" applyProtection="0"/>
    <xf numFmtId="0" fontId="6" fillId="0" borderId="0"/>
    <xf numFmtId="16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0" fontId="11" fillId="0" borderId="1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8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39" borderId="0" applyNumberFormat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16" borderId="19" applyNumberFormat="0" applyFont="0" applyAlignment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168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9" borderId="0" applyNumberFormat="0" applyBorder="0" applyAlignment="0" applyProtection="0"/>
    <xf numFmtId="0" fontId="5" fillId="39" borderId="0" applyNumberFormat="0" applyBorder="0" applyAlignment="0" applyProtection="0"/>
    <xf numFmtId="0" fontId="5" fillId="0" borderId="0"/>
    <xf numFmtId="0" fontId="5" fillId="0" borderId="0"/>
    <xf numFmtId="177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6" borderId="19" applyNumberFormat="0" applyFont="0" applyAlignment="0" applyProtection="0"/>
    <xf numFmtId="0" fontId="5" fillId="16" borderId="19" applyNumberFormat="0" applyFon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8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39" borderId="0" applyNumberFormat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16" borderId="19" applyNumberFormat="0" applyFont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8" borderId="0" applyNumberFormat="0" applyBorder="0" applyAlignment="0" applyProtection="0"/>
    <xf numFmtId="0" fontId="5" fillId="39" borderId="0" applyNumberFormat="0" applyBorder="0" applyAlignment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16" borderId="19" applyNumberFormat="0" applyFont="0" applyAlignment="0" applyProtection="0"/>
    <xf numFmtId="0" fontId="5" fillId="16" borderId="19" applyNumberFormat="0" applyFont="0" applyAlignment="0" applyProtection="0"/>
    <xf numFmtId="0" fontId="5" fillId="16" borderId="19" applyNumberFormat="0" applyFont="0" applyAlignment="0" applyProtection="0"/>
    <xf numFmtId="178" fontId="5" fillId="0" borderId="0" applyFont="0" applyFill="0" applyBorder="0" applyAlignment="0" applyProtection="0"/>
    <xf numFmtId="0" fontId="5" fillId="39" borderId="0" applyNumberFormat="0" applyBorder="0" applyAlignment="0" applyProtection="0"/>
    <xf numFmtId="0" fontId="5" fillId="39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168" fontId="5" fillId="0" borderId="0" applyFont="0" applyFill="0" applyBorder="0" applyAlignment="0" applyProtection="0"/>
    <xf numFmtId="0" fontId="5" fillId="30" borderId="0" applyNumberFormat="0" applyBorder="0" applyAlignment="0" applyProtection="0"/>
    <xf numFmtId="0" fontId="5" fillId="0" borderId="0"/>
    <xf numFmtId="168" fontId="5" fillId="0" borderId="0" applyFont="0" applyFill="0" applyBorder="0" applyAlignment="0" applyProtection="0"/>
    <xf numFmtId="0" fontId="5" fillId="26" borderId="0" applyNumberFormat="0" applyBorder="0" applyAlignment="0" applyProtection="0"/>
    <xf numFmtId="0" fontId="5" fillId="0" borderId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0" fontId="5" fillId="0" borderId="0" applyNumberFormat="0" applyFont="0" applyFill="0" applyBorder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25" fillId="6" borderId="39" applyNumberFormat="0" applyFont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16" borderId="19" applyNumberFormat="0" applyFont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8" borderId="0" applyNumberFormat="0" applyBorder="0" applyAlignment="0" applyProtection="0"/>
    <xf numFmtId="0" fontId="5" fillId="19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39" borderId="0" applyNumberFormat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/>
    <xf numFmtId="0" fontId="5" fillId="16" borderId="19" applyNumberFormat="0" applyFont="0" applyAlignment="0" applyProtection="0"/>
    <xf numFmtId="9" fontId="5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11" fillId="6" borderId="39" applyNumberFormat="0" applyFont="0" applyAlignment="0" applyProtection="0"/>
    <xf numFmtId="0" fontId="11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25" fillId="6" borderId="39" applyNumberFormat="0" applyFon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0" fontId="55" fillId="46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25" fillId="6" borderId="39" applyNumberFormat="0" applyFon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0" fillId="55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0" fontId="55" fillId="46" borderId="37" applyNumberFormat="0" applyAlignment="0" applyProtection="0"/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15" fontId="11" fillId="0" borderId="40" applyFill="0" applyBorder="0" applyProtection="0">
      <alignment horizontal="center" wrapText="1" shrinkToFit="1"/>
    </xf>
    <xf numFmtId="0" fontId="5" fillId="0" borderId="0"/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16" borderId="19" applyNumberFormat="0" applyFont="0" applyAlignment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168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0" fontId="3" fillId="39" borderId="0" applyNumberFormat="0" applyBorder="0" applyAlignment="0" applyProtection="0"/>
    <xf numFmtId="0" fontId="3" fillId="0" borderId="0"/>
    <xf numFmtId="0" fontId="3" fillId="0" borderId="0"/>
    <xf numFmtId="177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6" borderId="19" applyNumberFormat="0" applyFont="0" applyAlignment="0" applyProtection="0"/>
    <xf numFmtId="0" fontId="3" fillId="16" borderId="19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16" borderId="19" applyNumberFormat="0" applyFont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6" borderId="19" applyNumberFormat="0" applyFont="0" applyAlignment="0" applyProtection="0"/>
    <xf numFmtId="0" fontId="3" fillId="16" borderId="19" applyNumberFormat="0" applyFont="0" applyAlignment="0" applyProtection="0"/>
    <xf numFmtId="0" fontId="3" fillId="16" borderId="19" applyNumberFormat="0" applyFont="0" applyAlignment="0" applyProtection="0"/>
    <xf numFmtId="178" fontId="3" fillId="0" borderId="0" applyFont="0" applyFill="0" applyBorder="0" applyAlignment="0" applyProtection="0"/>
    <xf numFmtId="0" fontId="3" fillId="39" borderId="0" applyNumberFormat="0" applyBorder="0" applyAlignment="0" applyProtection="0"/>
    <xf numFmtId="0" fontId="3" fillId="39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168" fontId="3" fillId="0" borderId="0" applyFont="0" applyFill="0" applyBorder="0" applyAlignment="0" applyProtection="0"/>
    <xf numFmtId="0" fontId="3" fillId="30" borderId="0" applyNumberFormat="0" applyBorder="0" applyAlignment="0" applyProtection="0"/>
    <xf numFmtId="0" fontId="3" fillId="0" borderId="0"/>
    <xf numFmtId="168" fontId="3" fillId="0" borderId="0" applyFont="0" applyFill="0" applyBorder="0" applyAlignment="0" applyProtection="0"/>
    <xf numFmtId="0" fontId="3" fillId="26" borderId="0" applyNumberFormat="0" applyBorder="0" applyAlignment="0" applyProtection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6" borderId="19" applyNumberFormat="0" applyFont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8" borderId="0" applyNumberFormat="0" applyBorder="0" applyAlignment="0" applyProtection="0"/>
    <xf numFmtId="0" fontId="3" fillId="19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177" fontId="3" fillId="0" borderId="0" applyFont="0" applyFill="0" applyBorder="0" applyAlignment="0" applyProtection="0"/>
    <xf numFmtId="0" fontId="3" fillId="0" borderId="0"/>
    <xf numFmtId="0" fontId="3" fillId="16" borderId="19" applyNumberFormat="0" applyFont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16" borderId="19" applyNumberFormat="0" applyFont="0" applyAlignment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168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0" fontId="3" fillId="39" borderId="0" applyNumberFormat="0" applyBorder="0" applyAlignment="0" applyProtection="0"/>
    <xf numFmtId="0" fontId="3" fillId="0" borderId="0"/>
    <xf numFmtId="0" fontId="3" fillId="0" borderId="0"/>
    <xf numFmtId="177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6" borderId="19" applyNumberFormat="0" applyFont="0" applyAlignment="0" applyProtection="0"/>
    <xf numFmtId="0" fontId="3" fillId="16" borderId="19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16" borderId="19" applyNumberFormat="0" applyFont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6" borderId="19" applyNumberFormat="0" applyFont="0" applyAlignment="0" applyProtection="0"/>
    <xf numFmtId="0" fontId="3" fillId="16" borderId="19" applyNumberFormat="0" applyFont="0" applyAlignment="0" applyProtection="0"/>
    <xf numFmtId="0" fontId="3" fillId="16" borderId="19" applyNumberFormat="0" applyFont="0" applyAlignment="0" applyProtection="0"/>
    <xf numFmtId="178" fontId="3" fillId="0" borderId="0" applyFont="0" applyFill="0" applyBorder="0" applyAlignment="0" applyProtection="0"/>
    <xf numFmtId="0" fontId="3" fillId="39" borderId="0" applyNumberFormat="0" applyBorder="0" applyAlignment="0" applyProtection="0"/>
    <xf numFmtId="0" fontId="3" fillId="39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168" fontId="3" fillId="0" borderId="0" applyFont="0" applyFill="0" applyBorder="0" applyAlignment="0" applyProtection="0"/>
    <xf numFmtId="0" fontId="3" fillId="30" borderId="0" applyNumberFormat="0" applyBorder="0" applyAlignment="0" applyProtection="0"/>
    <xf numFmtId="0" fontId="3" fillId="0" borderId="0"/>
    <xf numFmtId="168" fontId="3" fillId="0" borderId="0" applyFont="0" applyFill="0" applyBorder="0" applyAlignment="0" applyProtection="0"/>
    <xf numFmtId="0" fontId="3" fillId="26" borderId="0" applyNumberFormat="0" applyBorder="0" applyAlignment="0" applyProtection="0"/>
    <xf numFmtId="0" fontId="3" fillId="0" borderId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0" fontId="3" fillId="0" borderId="0" applyNumberFormat="0" applyFont="0" applyFill="0" applyBorder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16" borderId="19" applyNumberFormat="0" applyFont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8" borderId="0" applyNumberFormat="0" applyBorder="0" applyAlignment="0" applyProtection="0"/>
    <xf numFmtId="0" fontId="3" fillId="19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9" borderId="0" applyNumberFormat="0" applyBorder="0" applyAlignment="0" applyProtection="0"/>
    <xf numFmtId="177" fontId="3" fillId="0" borderId="0" applyFont="0" applyFill="0" applyBorder="0" applyAlignment="0" applyProtection="0"/>
    <xf numFmtId="0" fontId="3" fillId="0" borderId="0"/>
    <xf numFmtId="0" fontId="3" fillId="16" borderId="19" applyNumberFormat="0" applyFont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178" fontId="1" fillId="0" borderId="0" applyFont="0" applyFill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168" fontId="1" fillId="0" borderId="0" applyFont="0" applyFill="0" applyBorder="0" applyAlignment="0" applyProtection="0"/>
    <xf numFmtId="0" fontId="1" fillId="30" borderId="0" applyNumberFormat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178" fontId="1" fillId="0" borderId="0" applyFont="0" applyFill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168" fontId="1" fillId="0" borderId="0" applyFont="0" applyFill="0" applyBorder="0" applyAlignment="0" applyProtection="0"/>
    <xf numFmtId="0" fontId="1" fillId="30" borderId="0" applyNumberFormat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53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178" fontId="1" fillId="0" borderId="0" applyFont="0" applyFill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168" fontId="1" fillId="0" borderId="0" applyFont="0" applyFill="0" applyBorder="0" applyAlignment="0" applyProtection="0"/>
    <xf numFmtId="0" fontId="1" fillId="30" borderId="0" applyNumberFormat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0" fontId="1" fillId="16" borderId="19" applyNumberFormat="0" applyFont="0" applyAlignment="0" applyProtection="0"/>
    <xf numFmtId="178" fontId="1" fillId="0" borderId="0" applyFont="0" applyFill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168" fontId="1" fillId="0" borderId="0" applyFont="0" applyFill="0" applyBorder="0" applyAlignment="0" applyProtection="0"/>
    <xf numFmtId="0" fontId="1" fillId="30" borderId="0" applyNumberFormat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16" borderId="19" applyNumberFormat="0" applyFont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0" fontId="1" fillId="16" borderId="19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</cellStyleXfs>
  <cellXfs count="108">
    <xf numFmtId="0" fontId="0" fillId="0" borderId="0" xfId="0" applyBorder="1"/>
    <xf numFmtId="0" fontId="22" fillId="0" borderId="0" xfId="0" applyFont="1" applyBorder="1"/>
    <xf numFmtId="0" fontId="22" fillId="0" borderId="4" xfId="0" applyFont="1" applyBorder="1" applyAlignment="1">
      <alignment horizontal="center" vertical="center"/>
    </xf>
    <xf numFmtId="14" fontId="22" fillId="3" borderId="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/>
    </xf>
    <xf numFmtId="14" fontId="22" fillId="3" borderId="6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/>
    </xf>
    <xf numFmtId="14" fontId="22" fillId="0" borderId="7" xfId="0" applyNumberFormat="1" applyFont="1" applyBorder="1" applyAlignment="1">
      <alignment horizontal="center"/>
    </xf>
    <xf numFmtId="0" fontId="22" fillId="2" borderId="7" xfId="0" applyFont="1" applyFill="1" applyBorder="1" applyAlignment="1">
      <alignment horizontal="left"/>
    </xf>
    <xf numFmtId="0" fontId="22" fillId="4" borderId="6" xfId="0" applyFont="1" applyFill="1" applyBorder="1" applyAlignment="1">
      <alignment horizontal="center"/>
    </xf>
    <xf numFmtId="0" fontId="22" fillId="2" borderId="6" xfId="0" applyFont="1" applyFill="1" applyBorder="1" applyAlignment="1">
      <alignment horizontal="center"/>
    </xf>
    <xf numFmtId="14" fontId="22" fillId="3" borderId="8" xfId="0" applyNumberFormat="1" applyFont="1" applyFill="1" applyBorder="1" applyAlignment="1">
      <alignment horizontal="center" vertical="center"/>
    </xf>
    <xf numFmtId="0" fontId="22" fillId="4" borderId="6" xfId="0" applyFont="1" applyFill="1" applyBorder="1" applyAlignment="1">
      <alignment horizontal="center" vertical="center" wrapText="1"/>
    </xf>
    <xf numFmtId="0" fontId="22" fillId="5" borderId="6" xfId="0" applyFont="1" applyFill="1" applyBorder="1" applyAlignment="1">
      <alignment horizontal="center" vertical="center" wrapText="1"/>
    </xf>
    <xf numFmtId="14" fontId="22" fillId="0" borderId="0" xfId="0" applyNumberFormat="1" applyFont="1" applyBorder="1"/>
    <xf numFmtId="0" fontId="22" fillId="3" borderId="9" xfId="0" applyFont="1" applyFill="1" applyBorder="1"/>
    <xf numFmtId="0" fontId="22" fillId="3" borderId="10" xfId="0" applyFont="1" applyFill="1" applyBorder="1" applyAlignment="1">
      <alignment horizontal="center"/>
    </xf>
    <xf numFmtId="0" fontId="22" fillId="2" borderId="10" xfId="0" applyFont="1" applyFill="1" applyBorder="1"/>
    <xf numFmtId="0" fontId="22" fillId="0" borderId="10" xfId="0" applyFont="1" applyBorder="1"/>
    <xf numFmtId="0" fontId="22" fillId="2" borderId="10" xfId="0" applyFont="1" applyFill="1" applyBorder="1" applyAlignment="1">
      <alignment horizontal="center"/>
    </xf>
    <xf numFmtId="0" fontId="22" fillId="0" borderId="9" xfId="0" applyFont="1" applyBorder="1"/>
    <xf numFmtId="0" fontId="22" fillId="0" borderId="4" xfId="24" applyFont="1" applyBorder="1" applyAlignment="1">
      <alignment horizontal="center" vertical="center"/>
    </xf>
    <xf numFmtId="14" fontId="22" fillId="3" borderId="5" xfId="24" applyNumberFormat="1" applyFont="1" applyFill="1" applyBorder="1" applyAlignment="1">
      <alignment horizontal="center" vertical="center"/>
    </xf>
    <xf numFmtId="0" fontId="22" fillId="0" borderId="0" xfId="24" applyFont="1" applyAlignment="1">
      <alignment horizontal="center"/>
    </xf>
    <xf numFmtId="14" fontId="22" fillId="3" borderId="6" xfId="24" applyNumberFormat="1" applyFont="1" applyFill="1" applyBorder="1" applyAlignment="1">
      <alignment horizontal="center" vertical="center"/>
    </xf>
    <xf numFmtId="14" fontId="22" fillId="3" borderId="8" xfId="24" applyNumberFormat="1" applyFont="1" applyFill="1" applyBorder="1" applyAlignment="1">
      <alignment horizontal="center" vertical="center"/>
    </xf>
    <xf numFmtId="0" fontId="22" fillId="0" borderId="7" xfId="24" applyFont="1" applyBorder="1" applyAlignment="1">
      <alignment horizontal="center"/>
    </xf>
    <xf numFmtId="14" fontId="22" fillId="0" borderId="7" xfId="24" applyNumberFormat="1" applyFont="1" applyBorder="1" applyAlignment="1">
      <alignment horizontal="center"/>
    </xf>
    <xf numFmtId="0" fontId="22" fillId="2" borderId="7" xfId="24" applyFont="1" applyFill="1" applyBorder="1" applyAlignment="1">
      <alignment horizontal="left"/>
    </xf>
    <xf numFmtId="0" fontId="22" fillId="4" borderId="6" xfId="24" applyFont="1" applyFill="1" applyBorder="1" applyAlignment="1">
      <alignment horizontal="center"/>
    </xf>
    <xf numFmtId="0" fontId="22" fillId="5" borderId="6" xfId="24" applyFont="1" applyFill="1" applyBorder="1" applyAlignment="1">
      <alignment horizontal="center"/>
    </xf>
    <xf numFmtId="0" fontId="22" fillId="2" borderId="6" xfId="24" applyFont="1" applyFill="1" applyBorder="1" applyAlignment="1">
      <alignment horizontal="center"/>
    </xf>
    <xf numFmtId="14" fontId="22" fillId="4" borderId="6" xfId="0" applyNumberFormat="1" applyFont="1" applyFill="1" applyBorder="1" applyAlignment="1">
      <alignment horizontal="center"/>
    </xf>
    <xf numFmtId="14" fontId="22" fillId="4" borderId="6" xfId="24" applyNumberFormat="1" applyFont="1" applyFill="1" applyBorder="1" applyAlignment="1">
      <alignment horizontal="center"/>
    </xf>
    <xf numFmtId="0" fontId="22" fillId="9" borderId="0" xfId="0" applyFont="1" applyFill="1" applyBorder="1"/>
    <xf numFmtId="14" fontId="22" fillId="4" borderId="6" xfId="0" applyNumberFormat="1" applyFont="1" applyFill="1" applyBorder="1" applyAlignment="1">
      <alignment horizontal="center" vertical="center" wrapText="1"/>
    </xf>
    <xf numFmtId="168" fontId="22" fillId="0" borderId="0" xfId="13" applyFont="1" applyBorder="1"/>
    <xf numFmtId="0" fontId="8" fillId="0" borderId="0" xfId="130"/>
    <xf numFmtId="14" fontId="8" fillId="0" borderId="0" xfId="130" applyNumberFormat="1"/>
    <xf numFmtId="0" fontId="8" fillId="0" borderId="0" xfId="130" quotePrefix="1"/>
    <xf numFmtId="10" fontId="8" fillId="0" borderId="0" xfId="130" applyNumberFormat="1"/>
    <xf numFmtId="9" fontId="0" fillId="0" borderId="0" xfId="131" applyFont="1"/>
    <xf numFmtId="10" fontId="0" fillId="0" borderId="0" xfId="131" applyNumberFormat="1" applyFont="1"/>
    <xf numFmtId="11" fontId="22" fillId="0" borderId="0" xfId="0" applyNumberFormat="1" applyFont="1" applyBorder="1"/>
    <xf numFmtId="0" fontId="22" fillId="9" borderId="6" xfId="24" applyFont="1" applyFill="1" applyBorder="1" applyAlignment="1">
      <alignment horizontal="center"/>
    </xf>
    <xf numFmtId="168" fontId="22" fillId="0" borderId="0" xfId="13" applyFont="1" applyAlignment="1">
      <alignment horizontal="center"/>
    </xf>
    <xf numFmtId="168" fontId="22" fillId="3" borderId="10" xfId="13" applyFont="1" applyFill="1" applyBorder="1" applyAlignment="1">
      <alignment horizontal="center"/>
    </xf>
    <xf numFmtId="168" fontId="22" fillId="2" borderId="10" xfId="13" applyFont="1" applyFill="1" applyBorder="1" applyAlignment="1">
      <alignment horizontal="center"/>
    </xf>
    <xf numFmtId="168" fontId="22" fillId="2" borderId="10" xfId="13" applyFont="1" applyFill="1" applyBorder="1"/>
    <xf numFmtId="168" fontId="75" fillId="9" borderId="42" xfId="13" applyFont="1" applyFill="1" applyBorder="1" applyAlignment="1">
      <alignment horizontal="center" vertical="center"/>
    </xf>
    <xf numFmtId="2" fontId="75" fillId="9" borderId="41" xfId="0" applyNumberFormat="1" applyFont="1" applyFill="1" applyBorder="1" applyAlignment="1">
      <alignment horizontal="center" vertical="center"/>
    </xf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168" fontId="22" fillId="0" borderId="7" xfId="13" applyFont="1" applyBorder="1"/>
    <xf numFmtId="0" fontId="22" fillId="3" borderId="0" xfId="0" applyFont="1" applyFill="1" applyBorder="1"/>
    <xf numFmtId="190" fontId="22" fillId="4" borderId="7" xfId="13" applyNumberFormat="1" applyFont="1" applyFill="1" applyBorder="1" applyAlignment="1">
      <alignment horizontal="center"/>
    </xf>
    <xf numFmtId="190" fontId="22" fillId="5" borderId="7" xfId="13" applyNumberFormat="1" applyFont="1" applyFill="1" applyBorder="1" applyAlignment="1">
      <alignment horizontal="center"/>
    </xf>
    <xf numFmtId="190" fontId="22" fillId="0" borderId="7" xfId="13" applyNumberFormat="1" applyFont="1" applyBorder="1" applyAlignment="1">
      <alignment horizontal="center"/>
    </xf>
    <xf numFmtId="10" fontId="22" fillId="0" borderId="0" xfId="25" applyNumberFormat="1" applyFont="1" applyAlignment="1">
      <alignment horizontal="center"/>
    </xf>
    <xf numFmtId="0" fontId="0" fillId="9" borderId="0" xfId="0" applyFill="1" applyBorder="1"/>
    <xf numFmtId="14" fontId="22" fillId="0" borderId="4" xfId="0" applyNumberFormat="1" applyFont="1" applyBorder="1" applyAlignment="1">
      <alignment horizontal="center" vertical="center"/>
    </xf>
    <xf numFmtId="14" fontId="0" fillId="0" borderId="0" xfId="0" applyNumberFormat="1" applyBorder="1"/>
    <xf numFmtId="168" fontId="22" fillId="9" borderId="0" xfId="13" applyFont="1" applyFill="1" applyAlignment="1">
      <alignment horizontal="center"/>
    </xf>
    <xf numFmtId="0" fontId="22" fillId="9" borderId="6" xfId="0" applyFont="1" applyFill="1" applyBorder="1" applyAlignment="1">
      <alignment horizontal="center" vertical="center" wrapText="1"/>
    </xf>
    <xf numFmtId="0" fontId="11" fillId="0" borderId="0" xfId="0" quotePrefix="1" applyFont="1" applyBorder="1"/>
    <xf numFmtId="11" fontId="0" fillId="0" borderId="0" xfId="0" applyNumberFormat="1" applyBorder="1"/>
    <xf numFmtId="168" fontId="22" fillId="0" borderId="0" xfId="13" applyFont="1" applyFill="1" applyBorder="1"/>
    <xf numFmtId="0" fontId="11" fillId="9" borderId="0" xfId="0" applyFont="1" applyFill="1" applyBorder="1"/>
    <xf numFmtId="0" fontId="77" fillId="0" borderId="0" xfId="0" applyFont="1" applyBorder="1"/>
    <xf numFmtId="0" fontId="22" fillId="9" borderId="6" xfId="0" applyFont="1" applyFill="1" applyBorder="1" applyAlignment="1">
      <alignment horizontal="center"/>
    </xf>
    <xf numFmtId="191" fontId="22" fillId="0" borderId="0" xfId="13" applyNumberFormat="1" applyFont="1" applyAlignment="1">
      <alignment horizontal="center"/>
    </xf>
    <xf numFmtId="0" fontId="11" fillId="0" borderId="0" xfId="16131" applyBorder="1"/>
    <xf numFmtId="0" fontId="22" fillId="3" borderId="43" xfId="0" applyFont="1" applyFill="1" applyBorder="1"/>
    <xf numFmtId="0" fontId="22" fillId="3" borderId="44" xfId="0" applyFont="1" applyFill="1" applyBorder="1" applyAlignment="1">
      <alignment horizontal="center"/>
    </xf>
    <xf numFmtId="0" fontId="22" fillId="2" borderId="43" xfId="0" applyFont="1" applyFill="1" applyBorder="1"/>
    <xf numFmtId="0" fontId="22" fillId="2" borderId="44" xfId="0" applyFont="1" applyFill="1" applyBorder="1"/>
    <xf numFmtId="0" fontId="22" fillId="3" borderId="45" xfId="0" applyFont="1" applyFill="1" applyBorder="1"/>
    <xf numFmtId="0" fontId="22" fillId="0" borderId="46" xfId="0" applyFont="1" applyBorder="1"/>
    <xf numFmtId="0" fontId="22" fillId="2" borderId="46" xfId="0" applyFont="1" applyFill="1" applyBorder="1"/>
    <xf numFmtId="0" fontId="22" fillId="0" borderId="45" xfId="0" applyFont="1" applyBorder="1"/>
    <xf numFmtId="0" fontId="22" fillId="7" borderId="0" xfId="0" applyFont="1" applyFill="1" applyBorder="1"/>
    <xf numFmtId="0" fontId="24" fillId="0" borderId="0" xfId="0" applyFont="1" applyBorder="1" applyAlignment="1">
      <alignment horizontal="center"/>
    </xf>
    <xf numFmtId="0" fontId="9" fillId="0" borderId="0" xfId="4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22" fillId="0" borderId="0" xfId="13" applyFont="1" applyFill="1"/>
    <xf numFmtId="168" fontId="22" fillId="0" borderId="0" xfId="13" applyFont="1" applyFill="1" applyAlignment="1">
      <alignment horizontal="center"/>
    </xf>
    <xf numFmtId="0" fontId="0" fillId="0" borderId="1" xfId="0"/>
    <xf numFmtId="0" fontId="24" fillId="0" borderId="1" xfId="0" applyFont="1"/>
    <xf numFmtId="174" fontId="22" fillId="0" borderId="7" xfId="13" applyNumberFormat="1" applyFont="1" applyBorder="1"/>
    <xf numFmtId="0" fontId="22" fillId="8" borderId="6" xfId="0" applyFont="1" applyFill="1" applyBorder="1" applyAlignment="1">
      <alignment horizontal="center" vertical="center" wrapText="1"/>
    </xf>
    <xf numFmtId="0" fontId="0" fillId="8" borderId="0" xfId="0" applyFill="1" applyBorder="1"/>
    <xf numFmtId="10" fontId="22" fillId="0" borderId="0" xfId="25" applyNumberFormat="1" applyFont="1" applyFill="1" applyAlignment="1">
      <alignment horizontal="center"/>
    </xf>
    <xf numFmtId="0" fontId="0" fillId="62" borderId="0" xfId="0" applyFill="1" applyBorder="1"/>
    <xf numFmtId="0" fontId="22" fillId="0" borderId="0" xfId="0" applyFont="1" applyBorder="1" applyAlignment="1">
      <alignment horizontal="center" vertical="center"/>
    </xf>
    <xf numFmtId="0" fontId="22" fillId="9" borderId="4" xfId="0" applyFont="1" applyFill="1" applyBorder="1" applyAlignment="1">
      <alignment horizontal="center" vertical="center"/>
    </xf>
    <xf numFmtId="168" fontId="22" fillId="9" borderId="7" xfId="13" applyFont="1" applyFill="1" applyBorder="1"/>
    <xf numFmtId="0" fontId="22" fillId="8" borderId="4" xfId="0" applyFont="1" applyFill="1" applyBorder="1" applyAlignment="1">
      <alignment horizontal="center" vertical="center"/>
    </xf>
    <xf numFmtId="168" fontId="22" fillId="8" borderId="7" xfId="13" applyFont="1" applyFill="1" applyBorder="1"/>
    <xf numFmtId="0" fontId="22" fillId="62" borderId="6" xfId="0" applyFont="1" applyFill="1" applyBorder="1" applyAlignment="1">
      <alignment horizontal="center" vertical="center" wrapText="1"/>
    </xf>
    <xf numFmtId="0" fontId="22" fillId="63" borderId="6" xfId="0" applyFont="1" applyFill="1" applyBorder="1" applyAlignment="1">
      <alignment horizontal="center" vertical="center" wrapText="1"/>
    </xf>
    <xf numFmtId="0" fontId="22" fillId="9" borderId="9" xfId="0" applyFont="1" applyFill="1" applyBorder="1"/>
    <xf numFmtId="0" fontId="22" fillId="9" borderId="10" xfId="0" applyFont="1" applyFill="1" applyBorder="1"/>
    <xf numFmtId="0" fontId="22" fillId="9" borderId="45" xfId="0" applyFont="1" applyFill="1" applyBorder="1"/>
    <xf numFmtId="14" fontId="11" fillId="0" borderId="0" xfId="16131" applyNumberFormat="1" applyBorder="1"/>
    <xf numFmtId="14" fontId="22" fillId="3" borderId="5" xfId="16131" applyNumberFormat="1" applyFont="1" applyFill="1" applyBorder="1" applyAlignment="1">
      <alignment horizontal="center" vertical="center"/>
    </xf>
    <xf numFmtId="2" fontId="75" fillId="9" borderId="41" xfId="16131" applyNumberFormat="1" applyFont="1" applyFill="1" applyBorder="1" applyAlignment="1">
      <alignment horizontal="center" vertical="center"/>
    </xf>
    <xf numFmtId="10" fontId="22" fillId="5" borderId="7" xfId="23" applyNumberFormat="1" applyFont="1" applyFill="1" applyBorder="1" applyAlignment="1">
      <alignment horizontal="center"/>
    </xf>
    <xf numFmtId="10" fontId="22" fillId="4" borderId="7" xfId="23" applyNumberFormat="1" applyFont="1" applyFill="1" applyBorder="1" applyAlignment="1">
      <alignment horizontal="center"/>
    </xf>
  </cellXfs>
  <cellStyles count="44712">
    <cellStyle name="20% - Accent1" xfId="144" builtinId="30" customBuiltin="1"/>
    <cellStyle name="20% - Accent1 2" xfId="132" xr:uid="{00000000-0005-0000-0000-000001000000}"/>
    <cellStyle name="20% - Accent1 2 2" xfId="4326" xr:uid="{00000000-0005-0000-0000-000002000000}"/>
    <cellStyle name="20% - Accent1 2 2 2" xfId="19996" xr:uid="{5F74C395-410E-4106-B705-5333297525E9}"/>
    <cellStyle name="20% - Accent1 2 2 2 2" xfId="28368" xr:uid="{F752FEA6-7273-4081-9878-8243B646F321}"/>
    <cellStyle name="20% - Accent1 2 2 2 2 2" xfId="44540" xr:uid="{666969F4-6665-4998-8802-736D2E813995}"/>
    <cellStyle name="20% - Accent1 2 2 2 3" xfId="36435" xr:uid="{A1C7BCA1-0176-49E1-9414-CA43B4141213}"/>
    <cellStyle name="20% - Accent1 2 2 3" xfId="24337" xr:uid="{DE65EE3C-97F2-4049-BB24-3EA353EF574A}"/>
    <cellStyle name="20% - Accent1 2 2 3 2" xfId="40509" xr:uid="{79A9DA6D-67A2-4D92-8E82-B8150C580564}"/>
    <cellStyle name="20% - Accent1 2 2 4" xfId="32404" xr:uid="{5648AF40-FBF7-422D-B9CB-E8DCC112CEAC}"/>
    <cellStyle name="20% - Accent1 2 3" xfId="16175" xr:uid="{0166D361-65A8-4A64-B563-B83D0A27B100}"/>
    <cellStyle name="20% - Accent1 2 3 2" xfId="24547" xr:uid="{B1D85ADE-942D-4808-B5E0-811664CBFCE6}"/>
    <cellStyle name="20% - Accent1 2 3 2 2" xfId="40719" xr:uid="{8E118EC4-5B51-475B-899E-92A4D24D5A2B}"/>
    <cellStyle name="20% - Accent1 2 3 3" xfId="32614" xr:uid="{0A7E8E02-0678-488B-8668-0219826CC382}"/>
    <cellStyle name="20% - Accent1 2 4" xfId="20516" xr:uid="{687D1786-90CD-4FB5-91A8-B69FAFE54F3F}"/>
    <cellStyle name="20% - Accent1 2 4 2" xfId="36688" xr:uid="{B65E97EB-D2E3-437B-B9CB-7CFEEECCB30D}"/>
    <cellStyle name="20% - Accent1 2 5" xfId="28583" xr:uid="{9501369C-B46F-42D0-A13F-2CD05F4363C5}"/>
    <cellStyle name="20% - Accent1 3" xfId="133" xr:uid="{00000000-0005-0000-0000-000003000000}"/>
    <cellStyle name="20% - Accent1 3 2" xfId="4325" xr:uid="{00000000-0005-0000-0000-000004000000}"/>
    <cellStyle name="20% - Accent1 3 2 2" xfId="19995" xr:uid="{B4695350-BBAC-457F-8934-2AEDF0830068}"/>
    <cellStyle name="20% - Accent1 3 2 2 2" xfId="28367" xr:uid="{603BD64D-7472-4A9E-A165-28ECEBB362B2}"/>
    <cellStyle name="20% - Accent1 3 2 2 2 2" xfId="44539" xr:uid="{55F6649C-1723-430A-9B6A-665D9652D278}"/>
    <cellStyle name="20% - Accent1 3 2 2 3" xfId="36434" xr:uid="{65A9114D-2799-42D8-ADF7-4DB20507264A}"/>
    <cellStyle name="20% - Accent1 3 2 3" xfId="24336" xr:uid="{3735D6B3-A751-492B-950D-188EE8E83FD2}"/>
    <cellStyle name="20% - Accent1 3 2 3 2" xfId="40508" xr:uid="{CF17A27D-DA09-47A6-B11B-EACDD3DFD1D6}"/>
    <cellStyle name="20% - Accent1 3 2 4" xfId="32403" xr:uid="{318A5167-0BD0-4936-AF7E-D266B7505F0D}"/>
    <cellStyle name="20% - Accent1 3 3" xfId="16176" xr:uid="{01F70A93-CF0B-458B-99F0-EF2E94262334}"/>
    <cellStyle name="20% - Accent1 3 3 2" xfId="24548" xr:uid="{41ABC29F-A0CA-4460-8348-7830CFFDD33B}"/>
    <cellStyle name="20% - Accent1 3 3 2 2" xfId="40720" xr:uid="{8383CA39-DFB7-4392-B9FA-89907177E012}"/>
    <cellStyle name="20% - Accent1 3 3 3" xfId="32615" xr:uid="{72F29D51-2F2C-4240-85CB-C8410D780EFE}"/>
    <cellStyle name="20% - Accent1 3 4" xfId="20517" xr:uid="{504DAB35-CC24-4F0F-B830-3E43CCEB9BFC}"/>
    <cellStyle name="20% - Accent1 3 4 2" xfId="36689" xr:uid="{BB824D6E-BB25-4C8F-A155-BA7DE6348A44}"/>
    <cellStyle name="20% - Accent1 3 5" xfId="28584" xr:uid="{67883129-52B9-40FD-9F92-5A0B2F36DCC3}"/>
    <cellStyle name="20% - Accent1 4" xfId="4696" xr:uid="{00000000-0005-0000-0000-000005000000}"/>
    <cellStyle name="20% - Accent1 5" xfId="2394" xr:uid="{00000000-0005-0000-0000-000006000000}"/>
    <cellStyle name="20% - Accent1 5 2" xfId="18101" xr:uid="{3BF49357-968F-468C-B30A-D9F060127BAF}"/>
    <cellStyle name="20% - Accent1 5 2 2" xfId="26473" xr:uid="{22D8D7E8-2247-4194-B7A7-958DA131EE85}"/>
    <cellStyle name="20% - Accent1 5 2 2 2" xfId="42645" xr:uid="{F227B001-B647-4D52-BFE6-9D8EF510516F}"/>
    <cellStyle name="20% - Accent1 5 2 3" xfId="34540" xr:uid="{38A92F4B-64A1-4BFD-AB48-043C0DCB5D44}"/>
    <cellStyle name="20% - Accent1 5 3" xfId="22442" xr:uid="{F80DF1BB-A9DD-4DD9-B267-AA253783BD50}"/>
    <cellStyle name="20% - Accent1 5 3 2" xfId="38614" xr:uid="{1D983C00-DE21-4BB0-8A65-6933DE146585}"/>
    <cellStyle name="20% - Accent1 5 4" xfId="30509" xr:uid="{67ACF80A-BCDF-4614-B0D4-DC3FEABC82FC}"/>
    <cellStyle name="20% - Accent2" xfId="149" builtinId="34" customBuiltin="1"/>
    <cellStyle name="20% - Accent2 2" xfId="134" xr:uid="{00000000-0005-0000-0000-000008000000}"/>
    <cellStyle name="20% - Accent2 2 2" xfId="4324" xr:uid="{00000000-0005-0000-0000-000009000000}"/>
    <cellStyle name="20% - Accent2 2 2 2" xfId="19994" xr:uid="{F9A07008-B7FD-495F-81A1-C167B4265A2D}"/>
    <cellStyle name="20% - Accent2 2 2 2 2" xfId="28366" xr:uid="{92315419-308A-4B56-BBF9-B69F91663BCE}"/>
    <cellStyle name="20% - Accent2 2 2 2 2 2" xfId="44538" xr:uid="{BB588A7A-7351-47B9-BF65-999795C374AA}"/>
    <cellStyle name="20% - Accent2 2 2 2 3" xfId="36433" xr:uid="{0EBF6B4F-DB3D-4F12-B53E-C8ADF411C6A4}"/>
    <cellStyle name="20% - Accent2 2 2 3" xfId="24335" xr:uid="{3C80963A-C797-4FB2-B887-37A78113EDB2}"/>
    <cellStyle name="20% - Accent2 2 2 3 2" xfId="40507" xr:uid="{F3DC6DA0-84FF-4FD9-8CE0-F761E86D69B4}"/>
    <cellStyle name="20% - Accent2 2 2 4" xfId="32402" xr:uid="{4D3D4E8E-2756-4192-A2AD-1E94B857235F}"/>
    <cellStyle name="20% - Accent2 2 3" xfId="16177" xr:uid="{8003758B-8509-4314-B837-C889506849D6}"/>
    <cellStyle name="20% - Accent2 2 3 2" xfId="24549" xr:uid="{7AC90609-63FA-4070-AAC3-72789FD70751}"/>
    <cellStyle name="20% - Accent2 2 3 2 2" xfId="40721" xr:uid="{7CCA11C4-9B82-414E-917A-4286F360D5CB}"/>
    <cellStyle name="20% - Accent2 2 3 3" xfId="32616" xr:uid="{43A32647-996B-4DFD-801E-9DA3B1CE4972}"/>
    <cellStyle name="20% - Accent2 2 4" xfId="20518" xr:uid="{C3E69A5D-BC45-4E5F-B89A-94FB73087003}"/>
    <cellStyle name="20% - Accent2 2 4 2" xfId="36690" xr:uid="{CDD812D5-7A93-4339-877E-E0F15133E5E8}"/>
    <cellStyle name="20% - Accent2 2 5" xfId="28585" xr:uid="{772F0F32-0928-4A7F-AE50-5993662F6A7E}"/>
    <cellStyle name="20% - Accent2 3" xfId="135" xr:uid="{00000000-0005-0000-0000-00000A000000}"/>
    <cellStyle name="20% - Accent2 3 2" xfId="4323" xr:uid="{00000000-0005-0000-0000-00000B000000}"/>
    <cellStyle name="20% - Accent2 3 2 2" xfId="19993" xr:uid="{4CBCA4AF-44B0-44CD-A066-56AC226FCF1C}"/>
    <cellStyle name="20% - Accent2 3 2 2 2" xfId="28365" xr:uid="{DAB7A05A-171B-4D69-80C3-30B511D29C80}"/>
    <cellStyle name="20% - Accent2 3 2 2 2 2" xfId="44537" xr:uid="{D7E47B46-4EC3-46A5-B810-6B3C25FAF1AC}"/>
    <cellStyle name="20% - Accent2 3 2 2 3" xfId="36432" xr:uid="{401B90E1-2771-4F0C-A0CE-84EE958AA115}"/>
    <cellStyle name="20% - Accent2 3 2 3" xfId="24334" xr:uid="{D407942F-2317-4F33-9B4D-DE1A6507E454}"/>
    <cellStyle name="20% - Accent2 3 2 3 2" xfId="40506" xr:uid="{D6ED34F0-6DFE-4AAA-B3AB-DC4E86F0D5E6}"/>
    <cellStyle name="20% - Accent2 3 2 4" xfId="32401" xr:uid="{B8E9B86F-DC56-4D30-97B9-E2BCCD691B59}"/>
    <cellStyle name="20% - Accent2 3 3" xfId="16178" xr:uid="{436BA58B-4458-40C7-8396-7A05DE745781}"/>
    <cellStyle name="20% - Accent2 3 3 2" xfId="24550" xr:uid="{A8ED177D-3DF3-46B0-8BEB-D11C208F1E37}"/>
    <cellStyle name="20% - Accent2 3 3 2 2" xfId="40722" xr:uid="{D63B417E-2947-4DE7-BD19-2F7B76DCEFB0}"/>
    <cellStyle name="20% - Accent2 3 3 3" xfId="32617" xr:uid="{D4953A45-C24B-4802-BA89-5DAD76C34327}"/>
    <cellStyle name="20% - Accent2 3 4" xfId="20519" xr:uid="{9B8FBFD3-8D6D-4047-A4C4-11831D128BD0}"/>
    <cellStyle name="20% - Accent2 3 4 2" xfId="36691" xr:uid="{D3331E56-D39E-4002-8248-B0EFD374CAA5}"/>
    <cellStyle name="20% - Accent2 3 5" xfId="28586" xr:uid="{3AAF8CED-1011-43C1-A239-FC46D6E79980}"/>
    <cellStyle name="20% - Accent2 4" xfId="4697" xr:uid="{00000000-0005-0000-0000-00000C000000}"/>
    <cellStyle name="20% - Accent2 5" xfId="2396" xr:uid="{00000000-0005-0000-0000-00000D000000}"/>
    <cellStyle name="20% - Accent2 5 2" xfId="18103" xr:uid="{3E15AE19-060B-473D-8A27-BF0F9B3E1DC3}"/>
    <cellStyle name="20% - Accent2 5 2 2" xfId="26475" xr:uid="{CFE57CBA-DB06-4DA2-90F4-3CBA12547D82}"/>
    <cellStyle name="20% - Accent2 5 2 2 2" xfId="42647" xr:uid="{CB1125A8-621B-493B-8D86-E3E657C7B34D}"/>
    <cellStyle name="20% - Accent2 5 2 3" xfId="34542" xr:uid="{4F3CF485-7FDC-422F-9AAE-BCCE59FA055F}"/>
    <cellStyle name="20% - Accent2 5 3" xfId="22444" xr:uid="{A6AC14DD-275C-4C18-85B6-34B9C89FDB78}"/>
    <cellStyle name="20% - Accent2 5 3 2" xfId="38616" xr:uid="{09852EE2-2176-4255-86CB-EA664F39FA67}"/>
    <cellStyle name="20% - Accent2 5 4" xfId="30511" xr:uid="{19E67D66-137A-4853-B6CC-858F6BDACEF3}"/>
    <cellStyle name="20% - Accent3" xfId="154" builtinId="38" customBuiltin="1"/>
    <cellStyle name="20% - Accent3 2" xfId="136" xr:uid="{00000000-0005-0000-0000-00000F000000}"/>
    <cellStyle name="20% - Accent3 2 2" xfId="4322" xr:uid="{00000000-0005-0000-0000-000010000000}"/>
    <cellStyle name="20% - Accent3 2 2 2" xfId="19992" xr:uid="{BC91F891-28ED-4FC9-A31A-CA25459111A6}"/>
    <cellStyle name="20% - Accent3 2 2 2 2" xfId="28364" xr:uid="{B8BE357C-3677-4B24-B031-601DD5CFFB61}"/>
    <cellStyle name="20% - Accent3 2 2 2 2 2" xfId="44536" xr:uid="{117EC074-2CDB-45ED-BDB6-939E3322DBA4}"/>
    <cellStyle name="20% - Accent3 2 2 2 3" xfId="36431" xr:uid="{62DC1D5F-3A75-4B81-83B6-3A22254A64E1}"/>
    <cellStyle name="20% - Accent3 2 2 3" xfId="24333" xr:uid="{0191706B-89F7-4391-82A5-3010CB54368D}"/>
    <cellStyle name="20% - Accent3 2 2 3 2" xfId="40505" xr:uid="{EA6AE756-0911-4706-895F-3FBEB3013DF2}"/>
    <cellStyle name="20% - Accent3 2 2 4" xfId="32400" xr:uid="{4D3D3FF8-99EC-4F43-9583-10B34AF58862}"/>
    <cellStyle name="20% - Accent3 2 3" xfId="16179" xr:uid="{3FAE8FBF-3AA3-477D-9676-DBB2B2DF17F2}"/>
    <cellStyle name="20% - Accent3 2 3 2" xfId="24551" xr:uid="{279DCFF7-FE53-4FC0-AA11-763503D64260}"/>
    <cellStyle name="20% - Accent3 2 3 2 2" xfId="40723" xr:uid="{935FEB3D-D7E0-453F-AB06-EBB6BDDE3522}"/>
    <cellStyle name="20% - Accent3 2 3 3" xfId="32618" xr:uid="{7B37229C-0100-4EBD-8B36-1D1A54DA8D4A}"/>
    <cellStyle name="20% - Accent3 2 4" xfId="20520" xr:uid="{41A1F923-330D-477E-B6D5-18CDF0305652}"/>
    <cellStyle name="20% - Accent3 2 4 2" xfId="36692" xr:uid="{393E747A-2682-49AC-B801-FB87F7143049}"/>
    <cellStyle name="20% - Accent3 2 5" xfId="28587" xr:uid="{641F3782-071B-4D26-B3AE-EFC78137A6D6}"/>
    <cellStyle name="20% - Accent3 3" xfId="137" xr:uid="{00000000-0005-0000-0000-000011000000}"/>
    <cellStyle name="20% - Accent3 3 2" xfId="4321" xr:uid="{00000000-0005-0000-0000-000012000000}"/>
    <cellStyle name="20% - Accent3 3 2 2" xfId="19991" xr:uid="{7FFF5B14-3304-46B1-A404-B232E0CC06E2}"/>
    <cellStyle name="20% - Accent3 3 2 2 2" xfId="28363" xr:uid="{74A9B53D-FBC7-4CDA-A60F-149CC28E9851}"/>
    <cellStyle name="20% - Accent3 3 2 2 2 2" xfId="44535" xr:uid="{E4C46DBE-982C-4278-AC70-C94A57975530}"/>
    <cellStyle name="20% - Accent3 3 2 2 3" xfId="36430" xr:uid="{9F8F0D5C-960A-4696-935B-334B05007FB2}"/>
    <cellStyle name="20% - Accent3 3 2 3" xfId="24332" xr:uid="{EF33F35F-CF37-4EC5-A360-8EBC49C615B9}"/>
    <cellStyle name="20% - Accent3 3 2 3 2" xfId="40504" xr:uid="{4769F3A4-CD63-4A71-A909-FD21DD8F4ED1}"/>
    <cellStyle name="20% - Accent3 3 2 4" xfId="32399" xr:uid="{B8C07E98-9790-4DE3-B49C-F033FF88BDDF}"/>
    <cellStyle name="20% - Accent3 3 3" xfId="16180" xr:uid="{132FC9F3-67AB-467E-90DD-356621EF039F}"/>
    <cellStyle name="20% - Accent3 3 3 2" xfId="24552" xr:uid="{B7B78BF0-30DB-4F1C-BDAB-9459D6A69C08}"/>
    <cellStyle name="20% - Accent3 3 3 2 2" xfId="40724" xr:uid="{FEA5D6C7-3403-4E8E-91F1-E976F7F514C2}"/>
    <cellStyle name="20% - Accent3 3 3 3" xfId="32619" xr:uid="{1C81790E-C3F3-410B-9A74-A6D505017C5C}"/>
    <cellStyle name="20% - Accent3 3 4" xfId="20521" xr:uid="{5E627C67-89D4-4888-B436-F2168964ED75}"/>
    <cellStyle name="20% - Accent3 3 4 2" xfId="36693" xr:uid="{6A14116D-F04D-4EE9-9938-79BE0D375D5D}"/>
    <cellStyle name="20% - Accent3 3 5" xfId="28588" xr:uid="{034A187D-7CBE-4638-8212-EC57042126A5}"/>
    <cellStyle name="20% - Accent3 4" xfId="4698" xr:uid="{00000000-0005-0000-0000-000013000000}"/>
    <cellStyle name="20% - Accent3 5" xfId="2398" xr:uid="{00000000-0005-0000-0000-000014000000}"/>
    <cellStyle name="20% - Accent3 5 2" xfId="18105" xr:uid="{EA6D523F-20C6-4F07-A8A7-CFA149AB751A}"/>
    <cellStyle name="20% - Accent3 5 2 2" xfId="26477" xr:uid="{53F15194-1470-4306-993C-AA8F7A92E63C}"/>
    <cellStyle name="20% - Accent3 5 2 2 2" xfId="42649" xr:uid="{9C24448A-BB05-460D-8B23-7948C9053557}"/>
    <cellStyle name="20% - Accent3 5 2 3" xfId="34544" xr:uid="{0FEBE0E9-AE66-4EB7-8CA1-A5A9C41E19B4}"/>
    <cellStyle name="20% - Accent3 5 3" xfId="22446" xr:uid="{D01C4E38-B886-4AB2-B048-1BA7FD9C0999}"/>
    <cellStyle name="20% - Accent3 5 3 2" xfId="38618" xr:uid="{B08A8684-2F40-4468-A4F0-BF4AC598B0B3}"/>
    <cellStyle name="20% - Accent3 5 4" xfId="30513" xr:uid="{5F2BE341-8AC2-41E6-9EAD-F7D1F1187AE3}"/>
    <cellStyle name="20% - Accent4" xfId="159" builtinId="42" customBuiltin="1"/>
    <cellStyle name="20% - Accent4 2" xfId="138" xr:uid="{00000000-0005-0000-0000-000016000000}"/>
    <cellStyle name="20% - Accent4 2 2" xfId="4320" xr:uid="{00000000-0005-0000-0000-000017000000}"/>
    <cellStyle name="20% - Accent4 2 2 2" xfId="19990" xr:uid="{F294A166-B032-48C6-B984-57D6E0507542}"/>
    <cellStyle name="20% - Accent4 2 2 2 2" xfId="28362" xr:uid="{BBD992B6-B94E-4A0D-BDCE-3400935BF795}"/>
    <cellStyle name="20% - Accent4 2 2 2 2 2" xfId="44534" xr:uid="{3AF5ACF5-4B27-412E-949E-6A867E4CC905}"/>
    <cellStyle name="20% - Accent4 2 2 2 3" xfId="36429" xr:uid="{88BB3EFB-EA7F-4778-BF94-345A0482B5A3}"/>
    <cellStyle name="20% - Accent4 2 2 3" xfId="24331" xr:uid="{D052622C-CCCE-4CD8-80E3-5B3DE3C4AF1A}"/>
    <cellStyle name="20% - Accent4 2 2 3 2" xfId="40503" xr:uid="{EEBB9268-364C-4065-BF39-B4C6122DF9C6}"/>
    <cellStyle name="20% - Accent4 2 2 4" xfId="32398" xr:uid="{D9BE11CA-84D2-40D1-B1F5-B2AF4F743860}"/>
    <cellStyle name="20% - Accent4 2 3" xfId="16181" xr:uid="{4D74BFCD-FF17-42FD-B3DE-872196D66C3D}"/>
    <cellStyle name="20% - Accent4 2 3 2" xfId="24553" xr:uid="{5A726EF4-42C4-4C01-B8F3-0CEA1167734A}"/>
    <cellStyle name="20% - Accent4 2 3 2 2" xfId="40725" xr:uid="{D4B4322E-AB25-48BE-AB7C-1EB1DE2DC350}"/>
    <cellStyle name="20% - Accent4 2 3 3" xfId="32620" xr:uid="{7123AEC2-747C-4134-97F4-15B26FBB8F11}"/>
    <cellStyle name="20% - Accent4 2 4" xfId="20522" xr:uid="{A75BA647-25A1-4E98-A971-34170AC1DD93}"/>
    <cellStyle name="20% - Accent4 2 4 2" xfId="36694" xr:uid="{F8D8376B-0E03-4F24-B8D0-339D78C63298}"/>
    <cellStyle name="20% - Accent4 2 5" xfId="28589" xr:uid="{55F5D2A0-C29E-4F0D-A2B1-08F5CBBEF8B2}"/>
    <cellStyle name="20% - Accent4 3" xfId="139" xr:uid="{00000000-0005-0000-0000-000018000000}"/>
    <cellStyle name="20% - Accent4 3 2" xfId="4319" xr:uid="{00000000-0005-0000-0000-000019000000}"/>
    <cellStyle name="20% - Accent4 3 2 2" xfId="19989" xr:uid="{A14A92CD-EC7C-4D92-81D2-F87A25198789}"/>
    <cellStyle name="20% - Accent4 3 2 2 2" xfId="28361" xr:uid="{BBBDD71E-0E5B-4210-9B22-A83DFE90C6DC}"/>
    <cellStyle name="20% - Accent4 3 2 2 2 2" xfId="44533" xr:uid="{92CCBA83-1347-4C9A-8E56-423954096EB0}"/>
    <cellStyle name="20% - Accent4 3 2 2 3" xfId="36428" xr:uid="{F435D831-E1CA-4230-B098-511A0907C2DF}"/>
    <cellStyle name="20% - Accent4 3 2 3" xfId="24330" xr:uid="{679ECD6C-4E7F-48AE-A704-99B89DA31A10}"/>
    <cellStyle name="20% - Accent4 3 2 3 2" xfId="40502" xr:uid="{CA21D912-84C1-4E9F-A4EF-B578BBD63FAF}"/>
    <cellStyle name="20% - Accent4 3 2 4" xfId="32397" xr:uid="{36CE6E60-5F4C-4A18-B077-106964CE8E49}"/>
    <cellStyle name="20% - Accent4 3 3" xfId="16182" xr:uid="{4E77E19A-3552-47B2-878C-0BA0E42A08CD}"/>
    <cellStyle name="20% - Accent4 3 3 2" xfId="24554" xr:uid="{419C403D-AF9D-4A6F-BBFF-E7A0C4612E0C}"/>
    <cellStyle name="20% - Accent4 3 3 2 2" xfId="40726" xr:uid="{46424679-682E-47A0-997C-AEFED79202D1}"/>
    <cellStyle name="20% - Accent4 3 3 3" xfId="32621" xr:uid="{2C10629C-76EE-4672-BE97-08497738A8B6}"/>
    <cellStyle name="20% - Accent4 3 4" xfId="20523" xr:uid="{BE93124C-38F9-4EDA-8FC4-3F8431D46B80}"/>
    <cellStyle name="20% - Accent4 3 4 2" xfId="36695" xr:uid="{004A9159-2F70-473F-81D0-C1947DC1F624}"/>
    <cellStyle name="20% - Accent4 3 5" xfId="28590" xr:uid="{C74A2925-CE80-41FA-8E4A-D37A5CF1DC5B}"/>
    <cellStyle name="20% - Accent4 4" xfId="4699" xr:uid="{00000000-0005-0000-0000-00001A000000}"/>
    <cellStyle name="20% - Accent4 5" xfId="2400" xr:uid="{00000000-0005-0000-0000-00001B000000}"/>
    <cellStyle name="20% - Accent4 5 2" xfId="18107" xr:uid="{15909BAB-B15A-4623-ADC7-E14C2CA1B128}"/>
    <cellStyle name="20% - Accent4 5 2 2" xfId="26479" xr:uid="{154766B5-B77F-42A1-99A8-C764DCFFEDF0}"/>
    <cellStyle name="20% - Accent4 5 2 2 2" xfId="42651" xr:uid="{B7674EC5-FCA5-4393-B35C-C9AB6A89B07B}"/>
    <cellStyle name="20% - Accent4 5 2 3" xfId="34546" xr:uid="{B2B58832-B417-41A5-8CCF-64F4A4417621}"/>
    <cellStyle name="20% - Accent4 5 3" xfId="22448" xr:uid="{8DCF2F50-FF6E-4BC8-87B2-0056FAB1F354}"/>
    <cellStyle name="20% - Accent4 5 3 2" xfId="38620" xr:uid="{E21531C1-D38C-4371-9AED-B209BA66FEAA}"/>
    <cellStyle name="20% - Accent4 5 4" xfId="30515" xr:uid="{4FCB0A71-505A-46FF-847F-87A313C988AE}"/>
    <cellStyle name="20% - Accent5" xfId="164" builtinId="46" customBuiltin="1"/>
    <cellStyle name="20% - Accent5 2" xfId="140" xr:uid="{00000000-0005-0000-0000-00001D000000}"/>
    <cellStyle name="20% - Accent5 2 2" xfId="4318" xr:uid="{00000000-0005-0000-0000-00001E000000}"/>
    <cellStyle name="20% - Accent5 2 2 2" xfId="19988" xr:uid="{FE6BCDB5-E435-4B0A-8567-4496B78F6F29}"/>
    <cellStyle name="20% - Accent5 2 2 2 2" xfId="28360" xr:uid="{2A660131-8B88-45FF-938C-0FD01B4D8B42}"/>
    <cellStyle name="20% - Accent5 2 2 2 2 2" xfId="44532" xr:uid="{E9CD28E8-4034-4221-ACE1-294B2323CA02}"/>
    <cellStyle name="20% - Accent5 2 2 2 3" xfId="36427" xr:uid="{5B4B626B-AFC1-4C2A-BFC4-E29CE7ABEC03}"/>
    <cellStyle name="20% - Accent5 2 2 3" xfId="24329" xr:uid="{8034FC09-872D-4C54-A97E-56E605E4236E}"/>
    <cellStyle name="20% - Accent5 2 2 3 2" xfId="40501" xr:uid="{19A482DE-9F24-4C59-A9C2-73F1CEB7A4BE}"/>
    <cellStyle name="20% - Accent5 2 2 4" xfId="32396" xr:uid="{D29D69AB-8B3D-4B2D-9619-87AC00998A18}"/>
    <cellStyle name="20% - Accent5 2 3" xfId="16183" xr:uid="{93AC438C-7941-4339-91B3-759686AC4D8B}"/>
    <cellStyle name="20% - Accent5 2 3 2" xfId="24555" xr:uid="{AFF8C0D4-B8BB-4919-975D-A2462C910223}"/>
    <cellStyle name="20% - Accent5 2 3 2 2" xfId="40727" xr:uid="{4CB20D48-F322-473A-9079-D36282C41581}"/>
    <cellStyle name="20% - Accent5 2 3 3" xfId="32622" xr:uid="{78B3659F-7C1F-4FDC-B025-EC8F6C095424}"/>
    <cellStyle name="20% - Accent5 2 4" xfId="20524" xr:uid="{F62CEABB-35D8-4786-9DF6-B9351346A75F}"/>
    <cellStyle name="20% - Accent5 2 4 2" xfId="36696" xr:uid="{0865CB3D-676E-444D-BFC1-AF3734A3F999}"/>
    <cellStyle name="20% - Accent5 2 5" xfId="28591" xr:uid="{8930B3E0-3C88-4B01-8351-3B6B9D6C96ED}"/>
    <cellStyle name="20% - Accent5 3" xfId="141" xr:uid="{00000000-0005-0000-0000-00001F000000}"/>
    <cellStyle name="20% - Accent5 3 2" xfId="4317" xr:uid="{00000000-0005-0000-0000-000020000000}"/>
    <cellStyle name="20% - Accent5 3 2 2" xfId="19987" xr:uid="{BB0407D7-3D79-4D58-9B49-042C7501C601}"/>
    <cellStyle name="20% - Accent5 3 2 2 2" xfId="28359" xr:uid="{A77628C7-746A-4457-BA0C-C2E1BE519749}"/>
    <cellStyle name="20% - Accent5 3 2 2 2 2" xfId="44531" xr:uid="{555A8D12-4B27-43A6-8F44-DC6DA8443726}"/>
    <cellStyle name="20% - Accent5 3 2 2 3" xfId="36426" xr:uid="{F12A381F-F7E6-451F-AE02-2F953EA1F4A3}"/>
    <cellStyle name="20% - Accent5 3 2 3" xfId="24328" xr:uid="{62F7629D-D183-4BF8-BEB4-01AA193ED88B}"/>
    <cellStyle name="20% - Accent5 3 2 3 2" xfId="40500" xr:uid="{4E0A0067-F8BC-4CD2-8F03-18F9E6EB09AF}"/>
    <cellStyle name="20% - Accent5 3 2 4" xfId="32395" xr:uid="{B9036A92-9020-410D-8622-05672221B7BE}"/>
    <cellStyle name="20% - Accent5 3 3" xfId="16184" xr:uid="{1FBE2883-0081-4A34-865D-E3505F6962B7}"/>
    <cellStyle name="20% - Accent5 3 3 2" xfId="24556" xr:uid="{F7582642-C0D5-4962-99D1-307F3EC15FF1}"/>
    <cellStyle name="20% - Accent5 3 3 2 2" xfId="40728" xr:uid="{4431E357-9B93-4C54-9378-7E97AA83C065}"/>
    <cellStyle name="20% - Accent5 3 3 3" xfId="32623" xr:uid="{B966859D-1F49-4FBF-B7AE-19AD7A62AAE8}"/>
    <cellStyle name="20% - Accent5 3 4" xfId="20525" xr:uid="{7E30EEF9-A99C-4022-B83E-F89B46FB0143}"/>
    <cellStyle name="20% - Accent5 3 4 2" xfId="36697" xr:uid="{736C911A-6689-40CA-9015-E3C7B43FC27C}"/>
    <cellStyle name="20% - Accent5 3 5" xfId="28592" xr:uid="{EA30B3FF-729F-44E2-8F79-3B6176344645}"/>
    <cellStyle name="20% - Accent5 4" xfId="4700" xr:uid="{00000000-0005-0000-0000-000021000000}"/>
    <cellStyle name="20% - Accent5 5" xfId="2402" xr:uid="{00000000-0005-0000-0000-000022000000}"/>
    <cellStyle name="20% - Accent5 5 2" xfId="18109" xr:uid="{23A3E4E3-CB79-4769-8646-CF82FABC7F5C}"/>
    <cellStyle name="20% - Accent5 5 2 2" xfId="26481" xr:uid="{1C49AE48-4530-499F-A431-E2899A8C1265}"/>
    <cellStyle name="20% - Accent5 5 2 2 2" xfId="42653" xr:uid="{F5656D06-3412-4005-9D1E-C640172794D1}"/>
    <cellStyle name="20% - Accent5 5 2 3" xfId="34548" xr:uid="{8C40FD49-DE71-4B14-9B48-D68D9DD7DB1F}"/>
    <cellStyle name="20% - Accent5 5 3" xfId="22450" xr:uid="{C4A4170F-8567-45EC-BC8A-4EDF416D88AA}"/>
    <cellStyle name="20% - Accent5 5 3 2" xfId="38622" xr:uid="{9FE41F7C-7B3D-427C-BEE8-CAB974F78A30}"/>
    <cellStyle name="20% - Accent5 5 4" xfId="30517" xr:uid="{F59E3BC9-6394-41B8-9232-ACDE6974F4F9}"/>
    <cellStyle name="20% - Accent6" xfId="166" builtinId="50" customBuiltin="1"/>
    <cellStyle name="20% - Accent6 2" xfId="142" xr:uid="{00000000-0005-0000-0000-000024000000}"/>
    <cellStyle name="20% - Accent6 2 2" xfId="4316" xr:uid="{00000000-0005-0000-0000-000025000000}"/>
    <cellStyle name="20% - Accent6 2 2 2" xfId="19986" xr:uid="{A92FFC14-F24D-4683-81A1-08830C4E8107}"/>
    <cellStyle name="20% - Accent6 2 2 2 2" xfId="28358" xr:uid="{E35D32DC-D707-41EF-98F8-FAEB6CFE39E6}"/>
    <cellStyle name="20% - Accent6 2 2 2 2 2" xfId="44530" xr:uid="{E7F3205E-1C72-4300-91A4-2EA2B831DED7}"/>
    <cellStyle name="20% - Accent6 2 2 2 3" xfId="36425" xr:uid="{4BB30E88-A869-441A-863F-5CF0973FEAC8}"/>
    <cellStyle name="20% - Accent6 2 2 3" xfId="24327" xr:uid="{AD2E6B18-44D8-4935-A6AE-A3E14FC2A42B}"/>
    <cellStyle name="20% - Accent6 2 2 3 2" xfId="40499" xr:uid="{69E77031-1B17-4E44-969E-1B47A20DE43E}"/>
    <cellStyle name="20% - Accent6 2 2 4" xfId="32394" xr:uid="{4CF9F09A-8DE6-4D3C-BCAA-292178169666}"/>
    <cellStyle name="20% - Accent6 2 3" xfId="16185" xr:uid="{AD250121-B671-4FBC-9286-5AFD09466BDC}"/>
    <cellStyle name="20% - Accent6 2 3 2" xfId="24557" xr:uid="{C94632D7-F82B-4114-9896-F692381ADA38}"/>
    <cellStyle name="20% - Accent6 2 3 2 2" xfId="40729" xr:uid="{C728E10C-FDB2-4879-9FDA-FBB54E294686}"/>
    <cellStyle name="20% - Accent6 2 3 3" xfId="32624" xr:uid="{189B9584-8869-49F1-A103-530A40975359}"/>
    <cellStyle name="20% - Accent6 2 4" xfId="20526" xr:uid="{E894C6D3-AA71-40C3-B23E-5E684C0587F8}"/>
    <cellStyle name="20% - Accent6 2 4 2" xfId="36698" xr:uid="{EABAACF1-A491-44C1-9455-3CDE816F5B40}"/>
    <cellStyle name="20% - Accent6 2 5" xfId="28593" xr:uid="{A266C69E-817E-4FBF-8B76-49794176990D}"/>
    <cellStyle name="20% - Accent6 3" xfId="143" xr:uid="{00000000-0005-0000-0000-000026000000}"/>
    <cellStyle name="20% - Accent6 3 2" xfId="4315" xr:uid="{00000000-0005-0000-0000-000027000000}"/>
    <cellStyle name="20% - Accent6 3 2 2" xfId="19985" xr:uid="{42775567-DBA7-448A-911B-6D28017F6D9F}"/>
    <cellStyle name="20% - Accent6 3 2 2 2" xfId="28357" xr:uid="{6F277785-C15E-495D-827D-1EB1C3D394C4}"/>
    <cellStyle name="20% - Accent6 3 2 2 2 2" xfId="44529" xr:uid="{423DA4B1-D9FA-4662-8B93-439130C55F9E}"/>
    <cellStyle name="20% - Accent6 3 2 2 3" xfId="36424" xr:uid="{E739CA91-77F4-4FBB-8897-C363DA92E6DE}"/>
    <cellStyle name="20% - Accent6 3 2 3" xfId="24326" xr:uid="{5D3DBF08-1A05-4B74-B174-D9EB14BA19BE}"/>
    <cellStyle name="20% - Accent6 3 2 3 2" xfId="40498" xr:uid="{0C8AC807-9C9E-4173-975D-6CEEDE081547}"/>
    <cellStyle name="20% - Accent6 3 2 4" xfId="32393" xr:uid="{A67C7367-FF5F-456E-9DE7-DFAA0F9AFABF}"/>
    <cellStyle name="20% - Accent6 3 3" xfId="16186" xr:uid="{E1106F1E-888C-4798-8ECC-E4FB2605392C}"/>
    <cellStyle name="20% - Accent6 3 3 2" xfId="24558" xr:uid="{E04EDAD7-D939-4122-92DB-1A9CEBC61808}"/>
    <cellStyle name="20% - Accent6 3 3 2 2" xfId="40730" xr:uid="{0CF922E8-0820-42BA-A21F-FE62F946CCD7}"/>
    <cellStyle name="20% - Accent6 3 3 3" xfId="32625" xr:uid="{A460CF66-E5A4-460E-815E-0E5846F81DF0}"/>
    <cellStyle name="20% - Accent6 3 4" xfId="20527" xr:uid="{BFA2D3F6-7B20-4897-A4A5-EE8CCB0B2095}"/>
    <cellStyle name="20% - Accent6 3 4 2" xfId="36699" xr:uid="{501BF8DD-9D1F-417D-9C0F-0331C367057F}"/>
    <cellStyle name="20% - Accent6 3 5" xfId="28594" xr:uid="{0AC2E154-4166-4D7C-88D0-AB459755EA64}"/>
    <cellStyle name="20% - Accent6 4" xfId="4701" xr:uid="{00000000-0005-0000-0000-000028000000}"/>
    <cellStyle name="20% - Accent6 5" xfId="2404" xr:uid="{00000000-0005-0000-0000-000029000000}"/>
    <cellStyle name="20% - Accent6 5 2" xfId="18111" xr:uid="{6DE1536D-B125-4E4E-8508-06F54570E2B0}"/>
    <cellStyle name="20% - Accent6 5 2 2" xfId="26483" xr:uid="{2A8622FB-D39B-4154-9391-481560227E71}"/>
    <cellStyle name="20% - Accent6 5 2 2 2" xfId="42655" xr:uid="{CB843BA0-CF65-4CCF-ABBC-315F0BF4AF52}"/>
    <cellStyle name="20% - Accent6 5 2 3" xfId="34550" xr:uid="{BB5B5318-B852-4B2E-A4FB-09518C0CD55B}"/>
    <cellStyle name="20% - Accent6 5 3" xfId="22452" xr:uid="{A13293BB-B284-42C7-8C62-6767AEB0B0B6}"/>
    <cellStyle name="20% - Accent6 5 3 2" xfId="38624" xr:uid="{28EDEF30-7E1F-407B-8F4C-94A169B1E473}"/>
    <cellStyle name="20% - Accent6 5 4" xfId="30519" xr:uid="{9DB564E4-3F29-4CBC-8CC3-10000FCCB2EF}"/>
    <cellStyle name="20% - Énfasis1 2" xfId="49" xr:uid="{00000000-0005-0000-0000-00002A000000}"/>
    <cellStyle name="20% - Énfasis1 2 2" xfId="145" xr:uid="{00000000-0005-0000-0000-00002B000000}"/>
    <cellStyle name="20% - Énfasis1 2 2 2" xfId="4330" xr:uid="{00000000-0005-0000-0000-00002C000000}"/>
    <cellStyle name="20% - Énfasis1 2 2 2 2" xfId="19999" xr:uid="{BC169B1C-E94B-4C92-9D08-E5873B9CBCDC}"/>
    <cellStyle name="20% - Énfasis1 2 2 2 2 2" xfId="28371" xr:uid="{CF2B8298-1FDD-47CE-BBEF-D46291DCCB10}"/>
    <cellStyle name="20% - Énfasis1 2 2 2 2 2 2" xfId="44543" xr:uid="{D9AAADB4-3402-47EB-9DF1-409E081CD632}"/>
    <cellStyle name="20% - Énfasis1 2 2 2 2 3" xfId="36438" xr:uid="{CD1B1783-04BC-43CB-AEB1-8BB53FC3D503}"/>
    <cellStyle name="20% - Énfasis1 2 2 2 3" xfId="24340" xr:uid="{3EE57498-231C-445F-A0D7-54812EBF349A}"/>
    <cellStyle name="20% - Énfasis1 2 2 2 3 2" xfId="40512" xr:uid="{F32A9384-86AB-4E17-9543-F1457449E423}"/>
    <cellStyle name="20% - Énfasis1 2 2 2 4" xfId="32407" xr:uid="{F452055F-E464-4CBD-8890-891202B61722}"/>
    <cellStyle name="20% - Énfasis1 2 2 3" xfId="16187" xr:uid="{BB441348-96B7-4219-BDE9-91AC7F8A9BE7}"/>
    <cellStyle name="20% - Énfasis1 2 2 3 2" xfId="24559" xr:uid="{CD627EC1-1B81-439D-8E86-24534965FADC}"/>
    <cellStyle name="20% - Énfasis1 2 2 3 2 2" xfId="40731" xr:uid="{B489C9E4-F675-438D-84DB-0ADC79A5E34A}"/>
    <cellStyle name="20% - Énfasis1 2 2 3 3" xfId="32626" xr:uid="{86926D78-FFA4-4F21-96CB-D30B40F62886}"/>
    <cellStyle name="20% - Énfasis1 2 2 4" xfId="20528" xr:uid="{69470B1D-FA80-4B2F-A640-323ABCD1DDDE}"/>
    <cellStyle name="20% - Énfasis1 2 2 4 2" xfId="36700" xr:uid="{D3E01E4F-2C77-424B-B957-06B95CC61E1C}"/>
    <cellStyle name="20% - Énfasis1 2 2 5" xfId="28595" xr:uid="{0C4CEA2E-90E9-4A1C-84CE-54291AD137F3}"/>
    <cellStyle name="20% - Énfasis1 2 3" xfId="146" xr:uid="{00000000-0005-0000-0000-00002D000000}"/>
    <cellStyle name="20% - Énfasis1 2 3 2" xfId="4329" xr:uid="{00000000-0005-0000-0000-00002E000000}"/>
    <cellStyle name="20% - Énfasis1 2 3 2 2" xfId="19998" xr:uid="{AA5A3924-6E6A-4472-B4E1-03F93817E9D6}"/>
    <cellStyle name="20% - Énfasis1 2 3 2 2 2" xfId="28370" xr:uid="{B5EDB426-3C02-4B3C-BDB9-04EF0705ADE9}"/>
    <cellStyle name="20% - Énfasis1 2 3 2 2 2 2" xfId="44542" xr:uid="{47A1BEAF-723E-4DD8-A90A-2A37F16D41BD}"/>
    <cellStyle name="20% - Énfasis1 2 3 2 2 3" xfId="36437" xr:uid="{0605EDF0-60FB-46F7-9341-C55691C00D0D}"/>
    <cellStyle name="20% - Énfasis1 2 3 2 3" xfId="24339" xr:uid="{F2974D8D-1146-4D72-B7F9-BBC4ABB2F720}"/>
    <cellStyle name="20% - Énfasis1 2 3 2 3 2" xfId="40511" xr:uid="{99F1E3B8-856B-40D9-BCA3-0E5FF652FEF2}"/>
    <cellStyle name="20% - Énfasis1 2 3 2 4" xfId="32406" xr:uid="{1B626239-951C-4B69-ABF7-0F14873506D7}"/>
    <cellStyle name="20% - Énfasis1 2 3 3" xfId="16188" xr:uid="{4A70D619-799E-47F7-924C-6EF455782500}"/>
    <cellStyle name="20% - Énfasis1 2 3 3 2" xfId="24560" xr:uid="{3844FFBB-2B7C-4E5F-9B4E-B07F62BF98B8}"/>
    <cellStyle name="20% - Énfasis1 2 3 3 2 2" xfId="40732" xr:uid="{3128E29A-2A36-4F1C-B7D6-F4FC7BB0417F}"/>
    <cellStyle name="20% - Énfasis1 2 3 3 3" xfId="32627" xr:uid="{8DE74211-297F-4A88-8D26-FA7BBE8828BC}"/>
    <cellStyle name="20% - Énfasis1 2 3 4" xfId="20529" xr:uid="{33B31062-6857-4EA0-A089-FE5E686BD595}"/>
    <cellStyle name="20% - Énfasis1 2 3 4 2" xfId="36701" xr:uid="{874EBDAE-5158-463B-8941-1773FF0FD8E1}"/>
    <cellStyle name="20% - Énfasis1 2 3 5" xfId="28596" xr:uid="{04898E6A-2D69-4C85-9330-FF307FBF690A}"/>
    <cellStyle name="20% - Énfasis1 2 4" xfId="147" xr:uid="{00000000-0005-0000-0000-00002F000000}"/>
    <cellStyle name="20% - Énfasis1 2 4 2" xfId="4578" xr:uid="{00000000-0005-0000-0000-000030000000}"/>
    <cellStyle name="20% - Énfasis1 2 4 3" xfId="4554" xr:uid="{00000000-0005-0000-0000-000031000000}"/>
    <cellStyle name="20% - Énfasis1 2 4 4" xfId="2428" xr:uid="{00000000-0005-0000-0000-000032000000}"/>
    <cellStyle name="20% - Énfasis1 2 5" xfId="148" xr:uid="{00000000-0005-0000-0000-000033000000}"/>
    <cellStyle name="20% - Énfasis1 2 6" xfId="2377" xr:uid="{00000000-0005-0000-0000-000034000000}"/>
    <cellStyle name="20% - Énfasis1 2 6 2" xfId="18086" xr:uid="{93540E70-B41E-401D-8063-3A1C45FC5684}"/>
    <cellStyle name="20% - Énfasis1 2 6 2 2" xfId="26458" xr:uid="{B81AFAB4-90DC-4AF8-8C55-60D1A7AACBDE}"/>
    <cellStyle name="20% - Énfasis1 2 6 2 2 2" xfId="42630" xr:uid="{AC08CA13-F427-44DD-9EF0-AB64A2562BB5}"/>
    <cellStyle name="20% - Énfasis1 2 6 2 3" xfId="34525" xr:uid="{2AF161A0-2CB3-46A2-85BF-2ABFA133FD64}"/>
    <cellStyle name="20% - Énfasis1 2 6 3" xfId="22427" xr:uid="{E5BEEC24-0FFD-4010-91E4-81E1CE77EEE5}"/>
    <cellStyle name="20% - Énfasis1 2 6 3 2" xfId="38599" xr:uid="{7600F3A2-F7C1-4F1B-B596-6BB9C57FD91F}"/>
    <cellStyle name="20% - Énfasis1 2 6 4" xfId="30494" xr:uid="{3E357EDE-ABFC-46DC-8D24-10C5507178B4}"/>
    <cellStyle name="20% - Énfasis1 2 7" xfId="16139" xr:uid="{2DFDDC75-1F06-43ED-BC97-EA42D34BD1D8}"/>
    <cellStyle name="20% - Énfasis1 2 7 2" xfId="24511" xr:uid="{CD828C8A-11A2-4B28-A468-D0DAEC1A448E}"/>
    <cellStyle name="20% - Énfasis1 2 7 2 2" xfId="40683" xr:uid="{73D53BC7-6B6E-4FE7-ACBC-DAB6C894EE8E}"/>
    <cellStyle name="20% - Énfasis1 2 7 3" xfId="32578" xr:uid="{4438A918-354B-4E92-87EE-DE865F96F941}"/>
    <cellStyle name="20% - Énfasis1 2 8" xfId="20480" xr:uid="{B485A6AF-BCC3-408E-99D9-307AD4A6C824}"/>
    <cellStyle name="20% - Énfasis1 2 8 2" xfId="36652" xr:uid="{A5930600-2AE9-46E8-804C-1724E6DD75B8}"/>
    <cellStyle name="20% - Énfasis1 2 9" xfId="28547" xr:uid="{A9B2B86C-6FA2-4296-83F0-ED5D5305850D}"/>
    <cellStyle name="20% - Énfasis1 3" xfId="4733" xr:uid="{00000000-0005-0000-0000-000035000000}"/>
    <cellStyle name="20% - Énfasis1 3 2" xfId="20126" xr:uid="{B97F90D0-1AB4-43A3-8085-277E8EF9CFF2}"/>
    <cellStyle name="20% - Énfasis1 3 2 2" xfId="28497" xr:uid="{9067CCD4-3DE9-49DC-82E2-E7B4C01D5ABB}"/>
    <cellStyle name="20% - Énfasis1 3 2 2 2" xfId="44669" xr:uid="{5BF9623B-E45B-4C79-BA8D-A8470ECA4B3B}"/>
    <cellStyle name="20% - Énfasis1 3 2 3" xfId="36564" xr:uid="{A799A3FF-21CC-4A54-8602-7443F89FA2CB}"/>
    <cellStyle name="20% - Énfasis1 3 3" xfId="24466" xr:uid="{43DE2FF8-768A-4A79-A13A-061E957F40B3}"/>
    <cellStyle name="20% - Énfasis1 3 3 2" xfId="40638" xr:uid="{5FBC0DE0-AB18-458F-8D5F-D6E65AFAA3E2}"/>
    <cellStyle name="20% - Énfasis1 3 4" xfId="32533" xr:uid="{A9724EF5-701B-499C-BBD1-0F628B5D6535}"/>
    <cellStyle name="20% - Énfasis2 2" xfId="50" xr:uid="{00000000-0005-0000-0000-000036000000}"/>
    <cellStyle name="20% - Énfasis2 2 2" xfId="150" xr:uid="{00000000-0005-0000-0000-000037000000}"/>
    <cellStyle name="20% - Énfasis2 2 2 2" xfId="4331" xr:uid="{00000000-0005-0000-0000-000038000000}"/>
    <cellStyle name="20% - Énfasis2 2 2 2 2" xfId="20000" xr:uid="{84D97DB7-E139-4452-A2BD-E8A338C22A74}"/>
    <cellStyle name="20% - Énfasis2 2 2 2 2 2" xfId="28372" xr:uid="{46662EA2-2B70-49D6-B829-10D408F0FA35}"/>
    <cellStyle name="20% - Énfasis2 2 2 2 2 2 2" xfId="44544" xr:uid="{F8C36923-99CF-4A40-85C4-BF561CA7A585}"/>
    <cellStyle name="20% - Énfasis2 2 2 2 2 3" xfId="36439" xr:uid="{A6E53AD1-DEC3-462B-944A-55BADA3E4DD3}"/>
    <cellStyle name="20% - Énfasis2 2 2 2 3" xfId="24341" xr:uid="{C0DFDED9-1FA9-44E6-93DF-CF5B57F0C5FC}"/>
    <cellStyle name="20% - Énfasis2 2 2 2 3 2" xfId="40513" xr:uid="{EB1BEC3B-A59E-4460-BAA3-40B2B3D1744B}"/>
    <cellStyle name="20% - Énfasis2 2 2 2 4" xfId="32408" xr:uid="{954C7453-DEB4-476D-AE18-0D23ADDB14E0}"/>
    <cellStyle name="20% - Énfasis2 2 2 3" xfId="16189" xr:uid="{F9970249-B10D-4B61-B48A-11E812021C6C}"/>
    <cellStyle name="20% - Énfasis2 2 2 3 2" xfId="24561" xr:uid="{2A2511F9-1081-417A-97E3-749E946715E6}"/>
    <cellStyle name="20% - Énfasis2 2 2 3 2 2" xfId="40733" xr:uid="{8CE99951-2CCF-4F6C-8E43-70BE9F007A12}"/>
    <cellStyle name="20% - Énfasis2 2 2 3 3" xfId="32628" xr:uid="{E9BAC2C3-1F12-4F33-861A-D207C79C5E1A}"/>
    <cellStyle name="20% - Énfasis2 2 2 4" xfId="20530" xr:uid="{C5FD637C-3ECC-4A85-886E-CE09072F351D}"/>
    <cellStyle name="20% - Énfasis2 2 2 4 2" xfId="36702" xr:uid="{4EA1FC43-9D02-4DF8-A0E0-9BAE705C90DC}"/>
    <cellStyle name="20% - Énfasis2 2 2 5" xfId="28597" xr:uid="{A9D9BDF0-7431-48B2-B889-E18900F77422}"/>
    <cellStyle name="20% - Énfasis2 2 3" xfId="151" xr:uid="{00000000-0005-0000-0000-000039000000}"/>
    <cellStyle name="20% - Énfasis2 2 3 2" xfId="4328" xr:uid="{00000000-0005-0000-0000-00003A000000}"/>
    <cellStyle name="20% - Énfasis2 2 3 2 2" xfId="19997" xr:uid="{1D49ACCA-042F-401F-8F42-76F63DBCD8DB}"/>
    <cellStyle name="20% - Énfasis2 2 3 2 2 2" xfId="28369" xr:uid="{10B735DD-F461-49F8-AF8A-1F1D08401AB0}"/>
    <cellStyle name="20% - Énfasis2 2 3 2 2 2 2" xfId="44541" xr:uid="{A2117B0F-357E-477B-BC72-FEEAF892FEEA}"/>
    <cellStyle name="20% - Énfasis2 2 3 2 2 3" xfId="36436" xr:uid="{E08FDDBE-B1D3-4C7A-ACB0-CFDECE82BAEE}"/>
    <cellStyle name="20% - Énfasis2 2 3 2 3" xfId="24338" xr:uid="{D2E08753-54E3-413A-902F-B9B72D14F7BF}"/>
    <cellStyle name="20% - Énfasis2 2 3 2 3 2" xfId="40510" xr:uid="{379830E3-63A8-4ABD-9A30-A3D0181BC816}"/>
    <cellStyle name="20% - Énfasis2 2 3 2 4" xfId="32405" xr:uid="{AF200B54-681F-4373-A333-293566D75537}"/>
    <cellStyle name="20% - Énfasis2 2 3 3" xfId="16190" xr:uid="{CCDE011E-A7A7-4FEF-A46E-74DED8BA1BD7}"/>
    <cellStyle name="20% - Énfasis2 2 3 3 2" xfId="24562" xr:uid="{629E9A75-E253-4918-A0CC-41E0A10F3EAC}"/>
    <cellStyle name="20% - Énfasis2 2 3 3 2 2" xfId="40734" xr:uid="{86E7FC91-502F-46E9-8218-F03CBA6CCD1F}"/>
    <cellStyle name="20% - Énfasis2 2 3 3 3" xfId="32629" xr:uid="{757F4C17-44CF-4489-A0D3-39B6DA498F32}"/>
    <cellStyle name="20% - Énfasis2 2 3 4" xfId="20531" xr:uid="{1D0B7150-4A48-43D7-A984-4F1A2FD3B8DA}"/>
    <cellStyle name="20% - Énfasis2 2 3 4 2" xfId="36703" xr:uid="{FF0A470A-B9DA-4B7F-89CD-6AAF95022D4C}"/>
    <cellStyle name="20% - Énfasis2 2 3 5" xfId="28598" xr:uid="{1AA7C02A-A6D7-4553-967B-522976E913A0}"/>
    <cellStyle name="20% - Énfasis2 2 4" xfId="152" xr:uid="{00000000-0005-0000-0000-00003B000000}"/>
    <cellStyle name="20% - Énfasis2 2 4 2" xfId="4577" xr:uid="{00000000-0005-0000-0000-00003C000000}"/>
    <cellStyle name="20% - Énfasis2 2 4 3" xfId="4555" xr:uid="{00000000-0005-0000-0000-00003D000000}"/>
    <cellStyle name="20% - Énfasis2 2 4 4" xfId="2427" xr:uid="{00000000-0005-0000-0000-00003E000000}"/>
    <cellStyle name="20% - Énfasis2 2 5" xfId="153" xr:uid="{00000000-0005-0000-0000-00003F000000}"/>
    <cellStyle name="20% - Énfasis2 2 6" xfId="2378" xr:uid="{00000000-0005-0000-0000-000040000000}"/>
    <cellStyle name="20% - Énfasis2 2 6 2" xfId="18087" xr:uid="{A343EAD4-173A-432F-A222-C10391176D5B}"/>
    <cellStyle name="20% - Énfasis2 2 6 2 2" xfId="26459" xr:uid="{C0E25561-67C5-4C3F-9448-DE0B01B60A1D}"/>
    <cellStyle name="20% - Énfasis2 2 6 2 2 2" xfId="42631" xr:uid="{CC93381A-FF64-4263-BADD-EA01212188B8}"/>
    <cellStyle name="20% - Énfasis2 2 6 2 3" xfId="34526" xr:uid="{9833D677-1999-4087-A75D-AC94A87B29C8}"/>
    <cellStyle name="20% - Énfasis2 2 6 3" xfId="22428" xr:uid="{49EE91F0-E34A-4518-A0C1-440E5D8DF1E3}"/>
    <cellStyle name="20% - Énfasis2 2 6 3 2" xfId="38600" xr:uid="{F3AFA61B-BAEB-417F-AF7D-EB6D6A5811DB}"/>
    <cellStyle name="20% - Énfasis2 2 6 4" xfId="30495" xr:uid="{1105E023-D513-4E7A-B464-BC5DC2DDA1B6}"/>
    <cellStyle name="20% - Énfasis2 2 7" xfId="16140" xr:uid="{D0EF8E40-F5F0-4908-83FF-22FA2DBC1CE6}"/>
    <cellStyle name="20% - Énfasis2 2 7 2" xfId="24512" xr:uid="{7AC2C0DD-EA87-45C0-ABEC-77D479F28127}"/>
    <cellStyle name="20% - Énfasis2 2 7 2 2" xfId="40684" xr:uid="{C91B2D90-63A5-434C-90AA-6DEF6EF01C7C}"/>
    <cellStyle name="20% - Énfasis2 2 7 3" xfId="32579" xr:uid="{8D25519C-769A-4816-A72F-5E75800B56A6}"/>
    <cellStyle name="20% - Énfasis2 2 8" xfId="20481" xr:uid="{2FB523A9-7DB6-422A-B09F-20422F08645A}"/>
    <cellStyle name="20% - Énfasis2 2 8 2" xfId="36653" xr:uid="{CB10B4FD-251E-4420-BFA6-6453DA83F23F}"/>
    <cellStyle name="20% - Énfasis2 2 9" xfId="28548" xr:uid="{01EA913F-2166-41B6-B0A5-FB99C7519FB2}"/>
    <cellStyle name="20% - Énfasis2 3" xfId="4734" xr:uid="{00000000-0005-0000-0000-000041000000}"/>
    <cellStyle name="20% - Énfasis2 3 2" xfId="20127" xr:uid="{4EE1CD9C-61EF-4FE3-A438-ECBC10A57C03}"/>
    <cellStyle name="20% - Énfasis2 3 2 2" xfId="28498" xr:uid="{FDB05A6C-FCEC-4984-BCFE-628357047DA6}"/>
    <cellStyle name="20% - Énfasis2 3 2 2 2" xfId="44670" xr:uid="{4B320D82-7498-497C-99C1-2E8E44C39533}"/>
    <cellStyle name="20% - Énfasis2 3 2 3" xfId="36565" xr:uid="{B4333055-6C12-4AB5-82CD-F7225390E9C1}"/>
    <cellStyle name="20% - Énfasis2 3 3" xfId="24467" xr:uid="{A16C809C-309B-4133-8A80-E48B0292459E}"/>
    <cellStyle name="20% - Énfasis2 3 3 2" xfId="40639" xr:uid="{C27E4CA2-6A25-4BDB-9E37-C3005D07F09C}"/>
    <cellStyle name="20% - Énfasis2 3 4" xfId="32534" xr:uid="{A9DB39B1-3EC2-4684-BB37-164F1C34306E}"/>
    <cellStyle name="20% - Énfasis3 2" xfId="51" xr:uid="{00000000-0005-0000-0000-000042000000}"/>
    <cellStyle name="20% - Énfasis3 2 2" xfId="155" xr:uid="{00000000-0005-0000-0000-000043000000}"/>
    <cellStyle name="20% - Énfasis3 2 2 2" xfId="4332" xr:uid="{00000000-0005-0000-0000-000044000000}"/>
    <cellStyle name="20% - Énfasis3 2 2 2 2" xfId="20001" xr:uid="{D5A02723-52CC-43AD-B200-0F8148EF4232}"/>
    <cellStyle name="20% - Énfasis3 2 2 2 2 2" xfId="28373" xr:uid="{95D59376-F0F9-43BB-A14B-49E8E56990FD}"/>
    <cellStyle name="20% - Énfasis3 2 2 2 2 2 2" xfId="44545" xr:uid="{2F30E78E-39E2-4429-9452-6A35E1977D1D}"/>
    <cellStyle name="20% - Énfasis3 2 2 2 2 3" xfId="36440" xr:uid="{E75E40AB-6466-493E-BB62-533FC8C1A6EA}"/>
    <cellStyle name="20% - Énfasis3 2 2 2 3" xfId="24342" xr:uid="{E925DEE4-9C9F-40CD-AE8E-30E31BB9B419}"/>
    <cellStyle name="20% - Énfasis3 2 2 2 3 2" xfId="40514" xr:uid="{9D05AC86-4488-4650-B2B7-B68DCD38C857}"/>
    <cellStyle name="20% - Énfasis3 2 2 2 4" xfId="32409" xr:uid="{B5AAE263-3A7F-4FD2-98BC-8F4B28047BD9}"/>
    <cellStyle name="20% - Énfasis3 2 2 3" xfId="16191" xr:uid="{FA5FF78E-4188-4EEC-8078-AC4F5A562E63}"/>
    <cellStyle name="20% - Énfasis3 2 2 3 2" xfId="24563" xr:uid="{48E4842E-71D9-460E-A7BA-0DF07969E3E7}"/>
    <cellStyle name="20% - Énfasis3 2 2 3 2 2" xfId="40735" xr:uid="{6C3DFC41-D338-4F2C-A9AC-C41181119B15}"/>
    <cellStyle name="20% - Énfasis3 2 2 3 3" xfId="32630" xr:uid="{5F0DC261-240B-4E15-9CC3-4E4AEF2C23C5}"/>
    <cellStyle name="20% - Énfasis3 2 2 4" xfId="20532" xr:uid="{7AD80C9C-27D8-4B06-B190-819557C65D8A}"/>
    <cellStyle name="20% - Énfasis3 2 2 4 2" xfId="36704" xr:uid="{C8CA1F65-AF98-4AC3-A5DE-53EF20D682D7}"/>
    <cellStyle name="20% - Énfasis3 2 2 5" xfId="28599" xr:uid="{096E7D67-1264-4CCC-B850-738B6CE89AE0}"/>
    <cellStyle name="20% - Énfasis3 2 3" xfId="156" xr:uid="{00000000-0005-0000-0000-000045000000}"/>
    <cellStyle name="20% - Énfasis3 2 3 2" xfId="4339" xr:uid="{00000000-0005-0000-0000-000046000000}"/>
    <cellStyle name="20% - Énfasis3 2 3 2 2" xfId="20007" xr:uid="{1F97FD36-B05E-4EC9-840B-3CA90BCB3279}"/>
    <cellStyle name="20% - Énfasis3 2 3 2 2 2" xfId="28379" xr:uid="{DE86E6F1-750F-4BDF-9CC8-821600C68CDA}"/>
    <cellStyle name="20% - Énfasis3 2 3 2 2 2 2" xfId="44551" xr:uid="{539838F6-816D-4B12-9DC1-FDB83693F52A}"/>
    <cellStyle name="20% - Énfasis3 2 3 2 2 3" xfId="36446" xr:uid="{1D387562-EE1E-4CC6-BFF9-06E690947D34}"/>
    <cellStyle name="20% - Énfasis3 2 3 2 3" xfId="24348" xr:uid="{B036748B-490E-451C-B7AD-2775000A0990}"/>
    <cellStyle name="20% - Énfasis3 2 3 2 3 2" xfId="40520" xr:uid="{9398DB44-D1ED-4537-963A-5EC5CB629FB6}"/>
    <cellStyle name="20% - Énfasis3 2 3 2 4" xfId="32415" xr:uid="{BD778085-9B04-4DAF-A5A2-8D857B956266}"/>
    <cellStyle name="20% - Énfasis3 2 3 3" xfId="16192" xr:uid="{72060B50-0C3F-4203-A460-6C934AA9F3B0}"/>
    <cellStyle name="20% - Énfasis3 2 3 3 2" xfId="24564" xr:uid="{9550C4A9-CAAE-4183-A968-B7FC0FD1F643}"/>
    <cellStyle name="20% - Énfasis3 2 3 3 2 2" xfId="40736" xr:uid="{FEC0BC9C-119E-470C-AD89-C6C8CA29A7AE}"/>
    <cellStyle name="20% - Énfasis3 2 3 3 3" xfId="32631" xr:uid="{630E2182-A1D9-4151-807B-22F09096FE70}"/>
    <cellStyle name="20% - Énfasis3 2 3 4" xfId="20533" xr:uid="{3443F611-8D1E-4628-BFE9-63208F7B3D6A}"/>
    <cellStyle name="20% - Énfasis3 2 3 4 2" xfId="36705" xr:uid="{579D8B18-B360-4991-8622-926ACE23AD26}"/>
    <cellStyle name="20% - Énfasis3 2 3 5" xfId="28600" xr:uid="{3CF37FE1-E059-4E63-8314-C8E14448656B}"/>
    <cellStyle name="20% - Énfasis3 2 4" xfId="157" xr:uid="{00000000-0005-0000-0000-000047000000}"/>
    <cellStyle name="20% - Énfasis3 2 4 2" xfId="4576" xr:uid="{00000000-0005-0000-0000-000048000000}"/>
    <cellStyle name="20% - Énfasis3 2 4 3" xfId="4556" xr:uid="{00000000-0005-0000-0000-000049000000}"/>
    <cellStyle name="20% - Énfasis3 2 4 4" xfId="2426" xr:uid="{00000000-0005-0000-0000-00004A000000}"/>
    <cellStyle name="20% - Énfasis3 2 5" xfId="158" xr:uid="{00000000-0005-0000-0000-00004B000000}"/>
    <cellStyle name="20% - Énfasis3 2 6" xfId="2379" xr:uid="{00000000-0005-0000-0000-00004C000000}"/>
    <cellStyle name="20% - Énfasis3 2 6 2" xfId="18088" xr:uid="{ACF3DAA8-A167-428C-89C7-C57974D0965B}"/>
    <cellStyle name="20% - Énfasis3 2 6 2 2" xfId="26460" xr:uid="{34A399A5-59E9-414D-BF01-0D461DAF4BDA}"/>
    <cellStyle name="20% - Énfasis3 2 6 2 2 2" xfId="42632" xr:uid="{BAD16A0E-A34E-4A17-84ED-B856DE0150A4}"/>
    <cellStyle name="20% - Énfasis3 2 6 2 3" xfId="34527" xr:uid="{60B2D9EB-1F6F-408F-810E-E4039E03C7F8}"/>
    <cellStyle name="20% - Énfasis3 2 6 3" xfId="22429" xr:uid="{BBD45A87-6679-4961-9AB5-F0C4A36109E1}"/>
    <cellStyle name="20% - Énfasis3 2 6 3 2" xfId="38601" xr:uid="{03C7F91A-3F4A-4E0D-926E-F5221F23B514}"/>
    <cellStyle name="20% - Énfasis3 2 6 4" xfId="30496" xr:uid="{23EBAAFE-8682-44B2-9A32-CC1E805E3EEE}"/>
    <cellStyle name="20% - Énfasis3 2 7" xfId="16141" xr:uid="{ECC2E9F9-88FA-416B-8DA6-5E21C1E93077}"/>
    <cellStyle name="20% - Énfasis3 2 7 2" xfId="24513" xr:uid="{7981B230-90C9-465F-B9FB-92EE3C78F49D}"/>
    <cellStyle name="20% - Énfasis3 2 7 2 2" xfId="40685" xr:uid="{27CA6802-9200-47FE-B7FC-0BDECB4B4DCC}"/>
    <cellStyle name="20% - Énfasis3 2 7 3" xfId="32580" xr:uid="{FA3ED2CA-3591-433A-AF62-CA9C00A1A77A}"/>
    <cellStyle name="20% - Énfasis3 2 8" xfId="20482" xr:uid="{E7CD6AA2-B93E-4089-A17F-A1DB8F7E5847}"/>
    <cellStyle name="20% - Énfasis3 2 8 2" xfId="36654" xr:uid="{E88861A8-68AE-4A56-86FF-74AE17E71221}"/>
    <cellStyle name="20% - Énfasis3 2 9" xfId="28549" xr:uid="{CDCFCE63-276B-4755-9E64-F04C7E1564FF}"/>
    <cellStyle name="20% - Énfasis3 3" xfId="4735" xr:uid="{00000000-0005-0000-0000-00004D000000}"/>
    <cellStyle name="20% - Énfasis3 3 2" xfId="20128" xr:uid="{301AE73D-F7AE-4E85-A483-E82A25484C29}"/>
    <cellStyle name="20% - Énfasis3 3 2 2" xfId="28499" xr:uid="{943028CF-67F1-4CBA-AB40-63216DFAFF92}"/>
    <cellStyle name="20% - Énfasis3 3 2 2 2" xfId="44671" xr:uid="{F98F0922-2B2E-4A9D-8BBD-1A1BD578DD09}"/>
    <cellStyle name="20% - Énfasis3 3 2 3" xfId="36566" xr:uid="{F923BC5A-7705-4141-A893-FD18CB613C65}"/>
    <cellStyle name="20% - Énfasis3 3 3" xfId="24468" xr:uid="{750CF31E-ADEE-4C45-A4D8-F7E76A9F2165}"/>
    <cellStyle name="20% - Énfasis3 3 3 2" xfId="40640" xr:uid="{DF77BE38-4A33-493B-AF12-9E75F1424FEF}"/>
    <cellStyle name="20% - Énfasis3 3 4" xfId="32535" xr:uid="{38C75DA1-3C3F-4733-A86D-ABA789D62687}"/>
    <cellStyle name="20% - Énfasis4 2" xfId="52" xr:uid="{00000000-0005-0000-0000-00004E000000}"/>
    <cellStyle name="20% - Énfasis4 2 2" xfId="160" xr:uid="{00000000-0005-0000-0000-00004F000000}"/>
    <cellStyle name="20% - Énfasis4 2 2 2" xfId="4333" xr:uid="{00000000-0005-0000-0000-000050000000}"/>
    <cellStyle name="20% - Énfasis4 2 2 2 2" xfId="20002" xr:uid="{9F7D44E4-6C3B-4F08-AADC-7CEFE86CE99B}"/>
    <cellStyle name="20% - Énfasis4 2 2 2 2 2" xfId="28374" xr:uid="{896810D8-7FB2-4C62-8CE3-253CF8311556}"/>
    <cellStyle name="20% - Énfasis4 2 2 2 2 2 2" xfId="44546" xr:uid="{5DAF1C5D-4864-410C-A488-AF85E7784645}"/>
    <cellStyle name="20% - Énfasis4 2 2 2 2 3" xfId="36441" xr:uid="{5FE8398F-9E26-49E1-8074-07168FD5F6A9}"/>
    <cellStyle name="20% - Énfasis4 2 2 2 3" xfId="24343" xr:uid="{1254F698-D130-4B82-8E7F-037874A4959D}"/>
    <cellStyle name="20% - Énfasis4 2 2 2 3 2" xfId="40515" xr:uid="{9A02EEFA-2C50-429A-B288-277DB5F6ACCC}"/>
    <cellStyle name="20% - Énfasis4 2 2 2 4" xfId="32410" xr:uid="{641E96A2-49D0-4AC0-AC9C-E772E7F40133}"/>
    <cellStyle name="20% - Énfasis4 2 2 3" xfId="16193" xr:uid="{7B7F833B-C927-434C-AAF9-D372E33584DD}"/>
    <cellStyle name="20% - Énfasis4 2 2 3 2" xfId="24565" xr:uid="{FA4B9633-4B92-4CB6-8069-FEF56BBEC49D}"/>
    <cellStyle name="20% - Énfasis4 2 2 3 2 2" xfId="40737" xr:uid="{27B3BDCE-D061-43D5-9DB9-3F46A6454B54}"/>
    <cellStyle name="20% - Énfasis4 2 2 3 3" xfId="32632" xr:uid="{379C67CE-7BD7-41F9-A8BC-AA59AA22962D}"/>
    <cellStyle name="20% - Énfasis4 2 2 4" xfId="20534" xr:uid="{28A18B20-91CD-4173-A72E-A47A43F056B6}"/>
    <cellStyle name="20% - Énfasis4 2 2 4 2" xfId="36706" xr:uid="{6A0F6E34-2838-4102-B08A-AD46A384053E}"/>
    <cellStyle name="20% - Énfasis4 2 2 5" xfId="28601" xr:uid="{72035B1E-3A06-4D2D-87D8-A5B973AC7FDC}"/>
    <cellStyle name="20% - Énfasis4 2 3" xfId="161" xr:uid="{00000000-0005-0000-0000-000051000000}"/>
    <cellStyle name="20% - Énfasis4 2 3 2" xfId="4336" xr:uid="{00000000-0005-0000-0000-000052000000}"/>
    <cellStyle name="20% - Énfasis4 2 3 2 2" xfId="20004" xr:uid="{33E640C5-DC1C-4BEA-BF50-3430878CF6B7}"/>
    <cellStyle name="20% - Énfasis4 2 3 2 2 2" xfId="28376" xr:uid="{F9BB668C-0B10-40D7-93D1-307DE5BB268A}"/>
    <cellStyle name="20% - Énfasis4 2 3 2 2 2 2" xfId="44548" xr:uid="{D6F3370C-071E-4B5D-A6F0-745B20B33DF4}"/>
    <cellStyle name="20% - Énfasis4 2 3 2 2 3" xfId="36443" xr:uid="{2E02B41C-7154-4AEE-A444-4EF415FDBE55}"/>
    <cellStyle name="20% - Énfasis4 2 3 2 3" xfId="24345" xr:uid="{0722A149-9AEF-4FD0-AEEC-85F85A9912D6}"/>
    <cellStyle name="20% - Énfasis4 2 3 2 3 2" xfId="40517" xr:uid="{7F219231-766A-4F3B-8318-1F6033320CA1}"/>
    <cellStyle name="20% - Énfasis4 2 3 2 4" xfId="32412" xr:uid="{C3606227-C2D3-4B08-9583-7830B76D805C}"/>
    <cellStyle name="20% - Énfasis4 2 3 3" xfId="16194" xr:uid="{C963953D-ABB6-4E68-846F-1AC022D858E9}"/>
    <cellStyle name="20% - Énfasis4 2 3 3 2" xfId="24566" xr:uid="{1B174FF2-9799-4D16-8B0B-5A84C7A39553}"/>
    <cellStyle name="20% - Énfasis4 2 3 3 2 2" xfId="40738" xr:uid="{B3F36143-0880-4E01-9E0A-056FF669122E}"/>
    <cellStyle name="20% - Énfasis4 2 3 3 3" xfId="32633" xr:uid="{CBB21FB0-C24B-41E9-AFCD-D30457B6E6E6}"/>
    <cellStyle name="20% - Énfasis4 2 3 4" xfId="20535" xr:uid="{5DCBE29B-17E9-447E-9B9E-7A085D881286}"/>
    <cellStyle name="20% - Énfasis4 2 3 4 2" xfId="36707" xr:uid="{1CE97E2B-D472-484C-A946-03BE37AF9AE7}"/>
    <cellStyle name="20% - Énfasis4 2 3 5" xfId="28602" xr:uid="{E89997E8-A3C8-40C8-9DBA-28A038B3E0E4}"/>
    <cellStyle name="20% - Énfasis4 2 4" xfId="162" xr:uid="{00000000-0005-0000-0000-000053000000}"/>
    <cellStyle name="20% - Énfasis4 2 4 2" xfId="4575" xr:uid="{00000000-0005-0000-0000-000054000000}"/>
    <cellStyle name="20% - Énfasis4 2 4 3" xfId="4557" xr:uid="{00000000-0005-0000-0000-000055000000}"/>
    <cellStyle name="20% - Énfasis4 2 4 4" xfId="2425" xr:uid="{00000000-0005-0000-0000-000056000000}"/>
    <cellStyle name="20% - Énfasis4 2 5" xfId="163" xr:uid="{00000000-0005-0000-0000-000057000000}"/>
    <cellStyle name="20% - Énfasis4 2 6" xfId="2380" xr:uid="{00000000-0005-0000-0000-000058000000}"/>
    <cellStyle name="20% - Énfasis4 2 6 2" xfId="18089" xr:uid="{D4640EC8-9AC3-4D7F-90CD-387AD0F5FE74}"/>
    <cellStyle name="20% - Énfasis4 2 6 2 2" xfId="26461" xr:uid="{EC1264C0-046E-4B2F-8AE5-661682C896CE}"/>
    <cellStyle name="20% - Énfasis4 2 6 2 2 2" xfId="42633" xr:uid="{DE01AF9A-1655-42F1-A46F-F12A7D563A3D}"/>
    <cellStyle name="20% - Énfasis4 2 6 2 3" xfId="34528" xr:uid="{4FD63265-541D-4276-AA0A-AA47FBA0ED1E}"/>
    <cellStyle name="20% - Énfasis4 2 6 3" xfId="22430" xr:uid="{A2447D66-7049-4DD9-8C89-9C1DCB888094}"/>
    <cellStyle name="20% - Énfasis4 2 6 3 2" xfId="38602" xr:uid="{C359816E-0C73-47FE-BF82-9201B79AF4D8}"/>
    <cellStyle name="20% - Énfasis4 2 6 4" xfId="30497" xr:uid="{D557F1AC-2924-4626-88AB-53C18596C60F}"/>
    <cellStyle name="20% - Énfasis4 2 7" xfId="16142" xr:uid="{B2C36A05-285F-4CC9-BCD0-EF2270CB529F}"/>
    <cellStyle name="20% - Énfasis4 2 7 2" xfId="24514" xr:uid="{945AD396-FF34-448D-B691-A8560B911458}"/>
    <cellStyle name="20% - Énfasis4 2 7 2 2" xfId="40686" xr:uid="{BBE83FEE-EC53-4AED-BB73-E26F736FF06F}"/>
    <cellStyle name="20% - Énfasis4 2 7 3" xfId="32581" xr:uid="{58A060DE-CE76-43E6-89FE-E88115C3C1B6}"/>
    <cellStyle name="20% - Énfasis4 2 8" xfId="20483" xr:uid="{0AB94F3B-B247-4C23-AA66-B67798964FF8}"/>
    <cellStyle name="20% - Énfasis4 2 8 2" xfId="36655" xr:uid="{55441579-501E-4F5B-80EA-DEAB9D01E91B}"/>
    <cellStyle name="20% - Énfasis4 2 9" xfId="28550" xr:uid="{7C4CA024-97A6-4AA7-A69F-83F594511805}"/>
    <cellStyle name="20% - Énfasis4 3" xfId="4736" xr:uid="{00000000-0005-0000-0000-000059000000}"/>
    <cellStyle name="20% - Énfasis4 3 2" xfId="20129" xr:uid="{14E161E3-1281-44CF-A32B-A245F7E701C5}"/>
    <cellStyle name="20% - Énfasis4 3 2 2" xfId="28500" xr:uid="{F070F18F-90F4-4B85-B951-EF5EBA3990C3}"/>
    <cellStyle name="20% - Énfasis4 3 2 2 2" xfId="44672" xr:uid="{677FD0AB-DC88-496F-8653-FA7C836935A1}"/>
    <cellStyle name="20% - Énfasis4 3 2 3" xfId="36567" xr:uid="{84DB2C17-4C46-4C06-A9D2-7943D48F3B19}"/>
    <cellStyle name="20% - Énfasis4 3 3" xfId="24469" xr:uid="{494A31EF-4554-41B2-8A0E-C25B727AAF19}"/>
    <cellStyle name="20% - Énfasis4 3 3 2" xfId="40641" xr:uid="{B64E4862-4944-4BD0-AD0B-3788803FE0FD}"/>
    <cellStyle name="20% - Énfasis4 3 4" xfId="32536" xr:uid="{656CC669-68AE-4158-AAB0-19AE00B8CCED}"/>
    <cellStyle name="20% - Énfasis5 2" xfId="53" xr:uid="{00000000-0005-0000-0000-00005A000000}"/>
    <cellStyle name="20% - Énfasis5 2 2" xfId="165" xr:uid="{00000000-0005-0000-0000-00005B000000}"/>
    <cellStyle name="20% - Énfasis5 2 3" xfId="2381" xr:uid="{00000000-0005-0000-0000-00005C000000}"/>
    <cellStyle name="20% - Énfasis5 2 3 2" xfId="18090" xr:uid="{570BBEE0-2876-435F-8A2C-F1C97C30B397}"/>
    <cellStyle name="20% - Énfasis5 2 3 2 2" xfId="26462" xr:uid="{B6E2D203-EDEF-42BD-A547-21735B5B8DD5}"/>
    <cellStyle name="20% - Énfasis5 2 3 2 2 2" xfId="42634" xr:uid="{333238B0-04F9-498A-AF51-DBDE9A50CA86}"/>
    <cellStyle name="20% - Énfasis5 2 3 2 3" xfId="34529" xr:uid="{C9F96DF8-E791-4DBC-93C0-A3D05D0F53DE}"/>
    <cellStyle name="20% - Énfasis5 2 3 3" xfId="22431" xr:uid="{827CE338-3545-4E9E-BC6D-36AD44848480}"/>
    <cellStyle name="20% - Énfasis5 2 3 3 2" xfId="38603" xr:uid="{201969AB-0928-4482-90AE-F6E900DCDAD3}"/>
    <cellStyle name="20% - Énfasis5 2 3 4" xfId="30498" xr:uid="{4973A53A-4A8C-4008-9FA5-24F650BD7142}"/>
    <cellStyle name="20% - Énfasis5 2 4" xfId="16143" xr:uid="{073CCC53-6962-4B6A-9037-369A17C838BB}"/>
    <cellStyle name="20% - Énfasis5 2 4 2" xfId="24515" xr:uid="{92141C6D-3E48-40F1-AE12-A1828117AC68}"/>
    <cellStyle name="20% - Énfasis5 2 4 2 2" xfId="40687" xr:uid="{E98A7A1E-7E90-41EC-BF11-04594CD89C5D}"/>
    <cellStyle name="20% - Énfasis5 2 4 3" xfId="32582" xr:uid="{C7A3E224-0C38-4906-985C-2D6E3DD2F554}"/>
    <cellStyle name="20% - Énfasis5 2 5" xfId="20484" xr:uid="{5CD01DCF-812A-4CCA-A48D-37D624CD0367}"/>
    <cellStyle name="20% - Énfasis5 2 5 2" xfId="36656" xr:uid="{4D67DC4D-2A4D-4B97-B943-B58B573E445D}"/>
    <cellStyle name="20% - Énfasis5 2 6" xfId="28551" xr:uid="{EDFFF940-3CF7-4217-ABE9-ABCA1B1DEFC6}"/>
    <cellStyle name="20% - Énfasis6 2" xfId="54" xr:uid="{00000000-0005-0000-0000-00005D000000}"/>
    <cellStyle name="20% - Énfasis6 2 2" xfId="167" xr:uid="{00000000-0005-0000-0000-00005E000000}"/>
    <cellStyle name="20% - Énfasis6 2 3" xfId="2382" xr:uid="{00000000-0005-0000-0000-00005F000000}"/>
    <cellStyle name="20% - Énfasis6 2 3 2" xfId="18091" xr:uid="{34B502E2-11F7-43E2-9A85-C586AB023893}"/>
    <cellStyle name="20% - Énfasis6 2 3 2 2" xfId="26463" xr:uid="{9C149ECC-991C-429F-9008-F8A40A9403A5}"/>
    <cellStyle name="20% - Énfasis6 2 3 2 2 2" xfId="42635" xr:uid="{56687814-9237-439C-A7D2-39EECEB3CD2A}"/>
    <cellStyle name="20% - Énfasis6 2 3 2 3" xfId="34530" xr:uid="{A4AB2B42-00B4-434F-8AE3-77BB42DF0FC4}"/>
    <cellStyle name="20% - Énfasis6 2 3 3" xfId="22432" xr:uid="{41F1202C-D416-423C-8723-ECBF764F9EA5}"/>
    <cellStyle name="20% - Énfasis6 2 3 3 2" xfId="38604" xr:uid="{CFF1DAF4-9C27-469B-88F8-B220F16129F1}"/>
    <cellStyle name="20% - Énfasis6 2 3 4" xfId="30499" xr:uid="{0CCDA6A2-9345-4384-B362-BFB94BFB19B2}"/>
    <cellStyle name="20% - Énfasis6 2 4" xfId="16144" xr:uid="{6984F693-53DC-417A-9915-86F44A052046}"/>
    <cellStyle name="20% - Énfasis6 2 4 2" xfId="24516" xr:uid="{59179A84-AD46-45F8-957D-84356EB41280}"/>
    <cellStyle name="20% - Énfasis6 2 4 2 2" xfId="40688" xr:uid="{2BA67357-8E97-48EC-B493-D2C2A866F8C4}"/>
    <cellStyle name="20% - Énfasis6 2 4 3" xfId="32583" xr:uid="{4F7841E1-2EA6-42C9-8252-3777F744589B}"/>
    <cellStyle name="20% - Énfasis6 2 5" xfId="20485" xr:uid="{0B30ADD7-FCD3-4BA1-ABBA-34F3592E6438}"/>
    <cellStyle name="20% - Énfasis6 2 5 2" xfId="36657" xr:uid="{5FFE1C88-4916-42A6-AE47-A5404CD71042}"/>
    <cellStyle name="20% - Énfasis6 2 6" xfId="28552" xr:uid="{89A244C5-0733-4BF7-9E2F-C2EE30C16C4B}"/>
    <cellStyle name="20% - Énfasis6 3" xfId="4737" xr:uid="{00000000-0005-0000-0000-000060000000}"/>
    <cellStyle name="20% - Énfasis6 3 2" xfId="20130" xr:uid="{861F5AF6-E0DE-4C59-98AE-0240612B1A50}"/>
    <cellStyle name="20% - Énfasis6 3 2 2" xfId="28501" xr:uid="{A442F785-EBC5-4C6F-8709-91A63EC0B1A0}"/>
    <cellStyle name="20% - Énfasis6 3 2 2 2" xfId="44673" xr:uid="{884A6103-F187-4BF1-AAEB-0885A8302DA9}"/>
    <cellStyle name="20% - Énfasis6 3 2 3" xfId="36568" xr:uid="{9726D47A-F61D-42EF-99D3-18F7920BAC61}"/>
    <cellStyle name="20% - Énfasis6 3 3" xfId="24470" xr:uid="{98AE0C33-85DA-45DD-A3B1-07A82E5DE7EE}"/>
    <cellStyle name="20% - Énfasis6 3 3 2" xfId="40642" xr:uid="{B4BBC738-3AE4-45EE-AD8B-289A30B89DE9}"/>
    <cellStyle name="20% - Énfasis6 3 4" xfId="32537" xr:uid="{08F6F7EE-8375-4000-839C-AE5D813442FB}"/>
    <cellStyle name="40% - Accent1" xfId="180" builtinId="31" customBuiltin="1"/>
    <cellStyle name="40% - Accent1 2" xfId="168" xr:uid="{00000000-0005-0000-0000-000062000000}"/>
    <cellStyle name="40% - Accent1 2 2" xfId="4314" xr:uid="{00000000-0005-0000-0000-000063000000}"/>
    <cellStyle name="40% - Accent1 2 2 2" xfId="19984" xr:uid="{41F0D481-5E96-47C2-A7D5-B20D7EFC46EE}"/>
    <cellStyle name="40% - Accent1 2 2 2 2" xfId="28356" xr:uid="{76EE259F-9F62-4C5B-BEBD-EE1C00B71ED8}"/>
    <cellStyle name="40% - Accent1 2 2 2 2 2" xfId="44528" xr:uid="{D5E8EF5D-837D-4240-BE99-F2A42E56D25D}"/>
    <cellStyle name="40% - Accent1 2 2 2 3" xfId="36423" xr:uid="{67A6DF80-606D-4CAC-ACA7-7A4977603CEF}"/>
    <cellStyle name="40% - Accent1 2 2 3" xfId="24325" xr:uid="{E6B2A869-41FA-4931-8ECC-8F7B2F16B2C6}"/>
    <cellStyle name="40% - Accent1 2 2 3 2" xfId="40497" xr:uid="{69ED1489-2970-4238-B339-4FFB5541331C}"/>
    <cellStyle name="40% - Accent1 2 2 4" xfId="32392" xr:uid="{3963DE7D-0205-4A46-A3AA-E80BFC65F395}"/>
    <cellStyle name="40% - Accent1 2 3" xfId="16195" xr:uid="{DB38899A-4437-4A34-900E-1E6192A79E4F}"/>
    <cellStyle name="40% - Accent1 2 3 2" xfId="24567" xr:uid="{FA5818EA-E597-44DA-AAEF-11157F45B3F1}"/>
    <cellStyle name="40% - Accent1 2 3 2 2" xfId="40739" xr:uid="{FC9EAE4F-C1D9-488D-8D75-70E2EAEE1064}"/>
    <cellStyle name="40% - Accent1 2 3 3" xfId="32634" xr:uid="{3D4121AA-D84E-45A3-86E6-1DDC51E66B2E}"/>
    <cellStyle name="40% - Accent1 2 4" xfId="20536" xr:uid="{5860D283-F5DA-4109-BCFF-86BADB10C4A9}"/>
    <cellStyle name="40% - Accent1 2 4 2" xfId="36708" xr:uid="{3B0339CE-2B8F-49AD-A328-2343A5A4BA50}"/>
    <cellStyle name="40% - Accent1 2 5" xfId="28603" xr:uid="{174037CD-67CC-4370-A7B2-DF9B84417D34}"/>
    <cellStyle name="40% - Accent1 3" xfId="169" xr:uid="{00000000-0005-0000-0000-000064000000}"/>
    <cellStyle name="40% - Accent1 3 2" xfId="4313" xr:uid="{00000000-0005-0000-0000-000065000000}"/>
    <cellStyle name="40% - Accent1 3 2 2" xfId="19983" xr:uid="{3496CA9F-AA0E-41C7-B591-E1B511288573}"/>
    <cellStyle name="40% - Accent1 3 2 2 2" xfId="28355" xr:uid="{9144BB42-0C2B-4B65-9A33-744FFB93BBAF}"/>
    <cellStyle name="40% - Accent1 3 2 2 2 2" xfId="44527" xr:uid="{4DF9FBD2-EFE9-4833-AF64-CEBF893217F5}"/>
    <cellStyle name="40% - Accent1 3 2 2 3" xfId="36422" xr:uid="{7719BBA0-F168-4551-A1DC-4C9D87C861B6}"/>
    <cellStyle name="40% - Accent1 3 2 3" xfId="24324" xr:uid="{3BF25BAD-F1C6-4521-8B44-B634BE9B0993}"/>
    <cellStyle name="40% - Accent1 3 2 3 2" xfId="40496" xr:uid="{AF447B9F-D9DB-4124-88A4-A1658601861A}"/>
    <cellStyle name="40% - Accent1 3 2 4" xfId="32391" xr:uid="{3799754A-1438-4FB6-9A05-A874786F29D7}"/>
    <cellStyle name="40% - Accent1 3 3" xfId="16196" xr:uid="{C1E62B40-C48A-4C81-83BC-70E43F9A51DF}"/>
    <cellStyle name="40% - Accent1 3 3 2" xfId="24568" xr:uid="{FCCACBDC-E285-4545-8FE7-2841867CD29E}"/>
    <cellStyle name="40% - Accent1 3 3 2 2" xfId="40740" xr:uid="{BAF80156-0827-4A23-8971-551874591927}"/>
    <cellStyle name="40% - Accent1 3 3 3" xfId="32635" xr:uid="{80BED6C7-C2DF-4D7E-B094-2CEF9C6DC0AF}"/>
    <cellStyle name="40% - Accent1 3 4" xfId="20537" xr:uid="{C8C6465A-FC2E-41A2-A297-D9026FFA2A17}"/>
    <cellStyle name="40% - Accent1 3 4 2" xfId="36709" xr:uid="{4A9B328F-ACAA-4470-B100-776982C8AA8D}"/>
    <cellStyle name="40% - Accent1 3 5" xfId="28604" xr:uid="{739059DD-3AC9-45CC-BE54-D083F54E910E}"/>
    <cellStyle name="40% - Accent1 4" xfId="4702" xr:uid="{00000000-0005-0000-0000-000066000000}"/>
    <cellStyle name="40% - Accent1 5" xfId="2395" xr:uid="{00000000-0005-0000-0000-000067000000}"/>
    <cellStyle name="40% - Accent1 5 2" xfId="18102" xr:uid="{88BC33FA-4564-47FB-B9AC-9E1A80F23EA3}"/>
    <cellStyle name="40% - Accent1 5 2 2" xfId="26474" xr:uid="{C36C2F79-32BD-42C7-9288-DF110259403F}"/>
    <cellStyle name="40% - Accent1 5 2 2 2" xfId="42646" xr:uid="{749B15A2-E8F4-4BA0-B9F3-DEE1A4854815}"/>
    <cellStyle name="40% - Accent1 5 2 3" xfId="34541" xr:uid="{9E8566DF-F512-4777-ABA8-A2D96E3C36FA}"/>
    <cellStyle name="40% - Accent1 5 3" xfId="22443" xr:uid="{BDA2711C-EDF2-4A44-97A2-96742DAEAF3E}"/>
    <cellStyle name="40% - Accent1 5 3 2" xfId="38615" xr:uid="{C60B56B8-A414-41F2-A099-AC9A987F3F18}"/>
    <cellStyle name="40% - Accent1 5 4" xfId="30510" xr:uid="{8AEAFE93-AC19-4F50-B1A8-D0C81B5CEA93}"/>
    <cellStyle name="40% - Accent2" xfId="182" builtinId="35" customBuiltin="1"/>
    <cellStyle name="40% - Accent2 2" xfId="170" xr:uid="{00000000-0005-0000-0000-000069000000}"/>
    <cellStyle name="40% - Accent2 2 2" xfId="4312" xr:uid="{00000000-0005-0000-0000-00006A000000}"/>
    <cellStyle name="40% - Accent2 2 2 2" xfId="19982" xr:uid="{EE72356A-4A02-4702-8A1C-1D78396336B7}"/>
    <cellStyle name="40% - Accent2 2 2 2 2" xfId="28354" xr:uid="{36E49002-4EA0-4F02-8137-FCAA67D27F0D}"/>
    <cellStyle name="40% - Accent2 2 2 2 2 2" xfId="44526" xr:uid="{52562F3B-8037-4A88-A61E-6CE7932A3F84}"/>
    <cellStyle name="40% - Accent2 2 2 2 3" xfId="36421" xr:uid="{3A5AFF62-A34C-4A1F-99B3-76F2050A9D17}"/>
    <cellStyle name="40% - Accent2 2 2 3" xfId="24323" xr:uid="{2FCCE524-C19B-45EF-8EC4-AAFDE85322B2}"/>
    <cellStyle name="40% - Accent2 2 2 3 2" xfId="40495" xr:uid="{C0E0931F-5C87-4EC2-8057-C7EB94174806}"/>
    <cellStyle name="40% - Accent2 2 2 4" xfId="32390" xr:uid="{D63978A4-43F9-4BD4-9BE9-CE08C5AC5D8B}"/>
    <cellStyle name="40% - Accent2 2 3" xfId="16197" xr:uid="{772E99D1-E415-4503-B56B-3F37CD15BF0D}"/>
    <cellStyle name="40% - Accent2 2 3 2" xfId="24569" xr:uid="{9E779B85-5775-43C2-B3BB-AFA8CE05831E}"/>
    <cellStyle name="40% - Accent2 2 3 2 2" xfId="40741" xr:uid="{ECC7B242-3090-41A7-9BCF-9AB9AF0C21F5}"/>
    <cellStyle name="40% - Accent2 2 3 3" xfId="32636" xr:uid="{CE59564D-D054-4466-99C1-A9C53A76394E}"/>
    <cellStyle name="40% - Accent2 2 4" xfId="20538" xr:uid="{1D9C7A93-AFAD-4D6B-86F0-A54D7EB36D8B}"/>
    <cellStyle name="40% - Accent2 2 4 2" xfId="36710" xr:uid="{551C3A30-0A70-458E-89AB-5502163A41A9}"/>
    <cellStyle name="40% - Accent2 2 5" xfId="28605" xr:uid="{1E9D8A3C-3D53-4B4F-B256-92D500CB6690}"/>
    <cellStyle name="40% - Accent2 3" xfId="171" xr:uid="{00000000-0005-0000-0000-00006B000000}"/>
    <cellStyle name="40% - Accent2 3 2" xfId="4311" xr:uid="{00000000-0005-0000-0000-00006C000000}"/>
    <cellStyle name="40% - Accent2 3 2 2" xfId="19981" xr:uid="{7A86B9E7-3F2D-4EF9-991F-97E524848CE7}"/>
    <cellStyle name="40% - Accent2 3 2 2 2" xfId="28353" xr:uid="{E40E9FEA-BBC4-41B2-A4E1-B36A5DA4D427}"/>
    <cellStyle name="40% - Accent2 3 2 2 2 2" xfId="44525" xr:uid="{FE45F7D9-6F88-4B7A-9729-946F9DA7ABDD}"/>
    <cellStyle name="40% - Accent2 3 2 2 3" xfId="36420" xr:uid="{960F961C-0505-4E92-8AFC-F02A3C893210}"/>
    <cellStyle name="40% - Accent2 3 2 3" xfId="24322" xr:uid="{A2F7F322-84FC-4EC0-9A4C-2BFFAB7386A8}"/>
    <cellStyle name="40% - Accent2 3 2 3 2" xfId="40494" xr:uid="{98AD5D45-7910-44A4-9CE3-739873464155}"/>
    <cellStyle name="40% - Accent2 3 2 4" xfId="32389" xr:uid="{9492AD51-5419-43DB-827A-4A45D00562C0}"/>
    <cellStyle name="40% - Accent2 3 3" xfId="16198" xr:uid="{D33633AC-5C3C-47D5-9333-A0F2CC19FFC1}"/>
    <cellStyle name="40% - Accent2 3 3 2" xfId="24570" xr:uid="{F131FB04-0C85-4F34-8BC6-F53F483DB9C2}"/>
    <cellStyle name="40% - Accent2 3 3 2 2" xfId="40742" xr:uid="{77BD3F5F-932D-40F5-A75A-03E60A93BD65}"/>
    <cellStyle name="40% - Accent2 3 3 3" xfId="32637" xr:uid="{10AEB7CE-5688-41C3-BAB7-4AD9301806CF}"/>
    <cellStyle name="40% - Accent2 3 4" xfId="20539" xr:uid="{1426E68B-78E3-480A-A829-86B3CEC0C706}"/>
    <cellStyle name="40% - Accent2 3 4 2" xfId="36711" xr:uid="{EEA70668-D743-4020-8E44-6263C3D8A41A}"/>
    <cellStyle name="40% - Accent2 3 5" xfId="28606" xr:uid="{FA3D0D35-6347-420C-9505-6B28834D5A35}"/>
    <cellStyle name="40% - Accent2 4" xfId="4703" xr:uid="{00000000-0005-0000-0000-00006D000000}"/>
    <cellStyle name="40% - Accent2 5" xfId="2397" xr:uid="{00000000-0005-0000-0000-00006E000000}"/>
    <cellStyle name="40% - Accent2 5 2" xfId="18104" xr:uid="{4304F256-4552-455D-AFF6-A4784688D419}"/>
    <cellStyle name="40% - Accent2 5 2 2" xfId="26476" xr:uid="{593E768B-0AB2-4A87-A7AA-C8D413B809F3}"/>
    <cellStyle name="40% - Accent2 5 2 2 2" xfId="42648" xr:uid="{8B63DE10-0423-4825-A7E1-A4B8DEAAB695}"/>
    <cellStyle name="40% - Accent2 5 2 3" xfId="34543" xr:uid="{2EBB527C-0447-4700-A021-724D47F67F20}"/>
    <cellStyle name="40% - Accent2 5 3" xfId="22445" xr:uid="{70181C42-DB39-4432-AC6F-9A5E08CAABDF}"/>
    <cellStyle name="40% - Accent2 5 3 2" xfId="38617" xr:uid="{809B63DE-CB2A-4ECD-8D89-373E9FD751EF}"/>
    <cellStyle name="40% - Accent2 5 4" xfId="30512" xr:uid="{07E573E2-D12C-4811-9B61-048711AA0994}"/>
    <cellStyle name="40% - Accent3" xfId="184" builtinId="39" customBuiltin="1"/>
    <cellStyle name="40% - Accent3 2" xfId="172" xr:uid="{00000000-0005-0000-0000-000070000000}"/>
    <cellStyle name="40% - Accent3 2 2" xfId="4310" xr:uid="{00000000-0005-0000-0000-000071000000}"/>
    <cellStyle name="40% - Accent3 2 2 2" xfId="19980" xr:uid="{DA6C2E58-3483-4BE9-977E-DF74095F788F}"/>
    <cellStyle name="40% - Accent3 2 2 2 2" xfId="28352" xr:uid="{9E7EF4FF-FEC9-4B24-B2C5-26E579C6A93A}"/>
    <cellStyle name="40% - Accent3 2 2 2 2 2" xfId="44524" xr:uid="{4288B22D-1CE1-4630-87D0-E08E2FAF96E1}"/>
    <cellStyle name="40% - Accent3 2 2 2 3" xfId="36419" xr:uid="{B53EE5A1-95DF-4B24-A59A-46387D20A664}"/>
    <cellStyle name="40% - Accent3 2 2 3" xfId="24321" xr:uid="{2A0A5CDF-C004-49F3-B446-F2A7A6029087}"/>
    <cellStyle name="40% - Accent3 2 2 3 2" xfId="40493" xr:uid="{33B7CC57-E31B-4489-9AF2-60B26A2B0F9B}"/>
    <cellStyle name="40% - Accent3 2 2 4" xfId="32388" xr:uid="{42426868-5F7B-4239-A54E-7575B56360BD}"/>
    <cellStyle name="40% - Accent3 2 3" xfId="16199" xr:uid="{A9395789-B8AE-41F7-B305-66598E577025}"/>
    <cellStyle name="40% - Accent3 2 3 2" xfId="24571" xr:uid="{1356C495-1737-4031-93A3-5F6E235A6532}"/>
    <cellStyle name="40% - Accent3 2 3 2 2" xfId="40743" xr:uid="{58EE8260-28E5-48BC-A021-5DAEEE4A97F8}"/>
    <cellStyle name="40% - Accent3 2 3 3" xfId="32638" xr:uid="{508C2643-C162-4949-A913-36AEC12F7C40}"/>
    <cellStyle name="40% - Accent3 2 4" xfId="20540" xr:uid="{FFE30E3D-FB22-413E-911A-DD562E844670}"/>
    <cellStyle name="40% - Accent3 2 4 2" xfId="36712" xr:uid="{2564B4C9-2A7A-4A97-98B8-852CEAE7E5F7}"/>
    <cellStyle name="40% - Accent3 2 5" xfId="28607" xr:uid="{850ECE22-86C8-41E3-BE04-FCFCB498030A}"/>
    <cellStyle name="40% - Accent3 3" xfId="173" xr:uid="{00000000-0005-0000-0000-000072000000}"/>
    <cellStyle name="40% - Accent3 3 2" xfId="4309" xr:uid="{00000000-0005-0000-0000-000073000000}"/>
    <cellStyle name="40% - Accent3 3 2 2" xfId="19979" xr:uid="{3FF17921-09C8-459C-94BE-CA25B7856BBD}"/>
    <cellStyle name="40% - Accent3 3 2 2 2" xfId="28351" xr:uid="{B69DDA7A-BB97-47D8-9D11-FC006CB3094F}"/>
    <cellStyle name="40% - Accent3 3 2 2 2 2" xfId="44523" xr:uid="{F7F6AC85-6B6A-4189-B2FE-17BE2302ACFE}"/>
    <cellStyle name="40% - Accent3 3 2 2 3" xfId="36418" xr:uid="{3C3CD444-FC12-42DB-9164-2C9B66931869}"/>
    <cellStyle name="40% - Accent3 3 2 3" xfId="24320" xr:uid="{A036E0EC-FC15-4512-942D-E4C1704B0FAF}"/>
    <cellStyle name="40% - Accent3 3 2 3 2" xfId="40492" xr:uid="{91417AD8-0C63-4B1F-AAC6-DEF8849E9817}"/>
    <cellStyle name="40% - Accent3 3 2 4" xfId="32387" xr:uid="{0848E9BC-1569-433F-B8B5-7772A99B06FA}"/>
    <cellStyle name="40% - Accent3 3 3" xfId="16200" xr:uid="{507B5E11-B359-4BFE-8186-BD8D903A9504}"/>
    <cellStyle name="40% - Accent3 3 3 2" xfId="24572" xr:uid="{88FA11D7-50F7-48D8-A8B5-8431588D26CC}"/>
    <cellStyle name="40% - Accent3 3 3 2 2" xfId="40744" xr:uid="{8EFCE946-B688-4556-98FD-435D9F6D8B9C}"/>
    <cellStyle name="40% - Accent3 3 3 3" xfId="32639" xr:uid="{D514CE35-B6D2-4C0E-BDB3-EF3D7888057C}"/>
    <cellStyle name="40% - Accent3 3 4" xfId="20541" xr:uid="{21A58B14-A9B6-4744-BF70-D208DF4CD2B6}"/>
    <cellStyle name="40% - Accent3 3 4 2" xfId="36713" xr:uid="{EEA43679-ED11-4F59-9089-C66D67417B78}"/>
    <cellStyle name="40% - Accent3 3 5" xfId="28608" xr:uid="{F8AABFCD-24A8-4E68-81BD-8852D7E21ABE}"/>
    <cellStyle name="40% - Accent3 4" xfId="4704" xr:uid="{00000000-0005-0000-0000-000074000000}"/>
    <cellStyle name="40% - Accent3 5" xfId="2399" xr:uid="{00000000-0005-0000-0000-000075000000}"/>
    <cellStyle name="40% - Accent3 5 2" xfId="18106" xr:uid="{DD879AF7-149F-4C50-8B0C-D9304A44E4F1}"/>
    <cellStyle name="40% - Accent3 5 2 2" xfId="26478" xr:uid="{8D540656-B251-4032-863A-C20CF38228CD}"/>
    <cellStyle name="40% - Accent3 5 2 2 2" xfId="42650" xr:uid="{2167CF38-D877-45C2-808B-04C27EFFC047}"/>
    <cellStyle name="40% - Accent3 5 2 3" xfId="34545" xr:uid="{68D81A94-8BDA-4BA3-B789-60918AA28027}"/>
    <cellStyle name="40% - Accent3 5 3" xfId="22447" xr:uid="{D05EFB7F-B6F0-4A74-BEDA-0E07A0FA415C}"/>
    <cellStyle name="40% - Accent3 5 3 2" xfId="38619" xr:uid="{803343CA-7E50-4623-AFA8-03D2C0C9D45B}"/>
    <cellStyle name="40% - Accent3 5 4" xfId="30514" xr:uid="{01DB9757-603C-4CC8-8BF4-0E37ECBBCD99}"/>
    <cellStyle name="40% - Accent4" xfId="186" builtinId="43" customBuiltin="1"/>
    <cellStyle name="40% - Accent4 2" xfId="174" xr:uid="{00000000-0005-0000-0000-000077000000}"/>
    <cellStyle name="40% - Accent4 2 2" xfId="4308" xr:uid="{00000000-0005-0000-0000-000078000000}"/>
    <cellStyle name="40% - Accent4 2 2 2" xfId="19978" xr:uid="{FE2A42C2-6399-423C-A766-B11E0AE9C6C4}"/>
    <cellStyle name="40% - Accent4 2 2 2 2" xfId="28350" xr:uid="{90F8E366-3F5F-43DC-A3F8-B40523746B9D}"/>
    <cellStyle name="40% - Accent4 2 2 2 2 2" xfId="44522" xr:uid="{E1F0C303-FCFD-4645-BB52-A15ECA7E83CF}"/>
    <cellStyle name="40% - Accent4 2 2 2 3" xfId="36417" xr:uid="{B570D3A6-BCE5-40E9-B158-6A159887110A}"/>
    <cellStyle name="40% - Accent4 2 2 3" xfId="24319" xr:uid="{C1FCA60D-CACE-4B97-B023-A2EBB80AD9B9}"/>
    <cellStyle name="40% - Accent4 2 2 3 2" xfId="40491" xr:uid="{EE7B53EB-5372-414D-9EA0-C0C538BB50C7}"/>
    <cellStyle name="40% - Accent4 2 2 4" xfId="32386" xr:uid="{17183BD1-5DD7-4103-B7A2-2AB6544BC60C}"/>
    <cellStyle name="40% - Accent4 2 3" xfId="16201" xr:uid="{41CB4891-56CB-476B-9DA0-8BBE1715B01A}"/>
    <cellStyle name="40% - Accent4 2 3 2" xfId="24573" xr:uid="{CB8DFF61-0E41-4F89-BAE8-553C2ED64726}"/>
    <cellStyle name="40% - Accent4 2 3 2 2" xfId="40745" xr:uid="{A75D2AB5-AC15-4AAB-ADD7-78F597FB8CB5}"/>
    <cellStyle name="40% - Accent4 2 3 3" xfId="32640" xr:uid="{C4BC1220-C8BF-4097-BB50-7151DF2DC943}"/>
    <cellStyle name="40% - Accent4 2 4" xfId="20542" xr:uid="{2422FCFC-7E51-4FC9-8F37-4C8EE2521670}"/>
    <cellStyle name="40% - Accent4 2 4 2" xfId="36714" xr:uid="{C54F5FCE-C2D5-4E60-B6A1-B887A9A43397}"/>
    <cellStyle name="40% - Accent4 2 5" xfId="28609" xr:uid="{76557D54-3358-4639-ACD9-1E27FAEAE95A}"/>
    <cellStyle name="40% - Accent4 3" xfId="175" xr:uid="{00000000-0005-0000-0000-000079000000}"/>
    <cellStyle name="40% - Accent4 3 2" xfId="4307" xr:uid="{00000000-0005-0000-0000-00007A000000}"/>
    <cellStyle name="40% - Accent4 3 2 2" xfId="19977" xr:uid="{DB39E521-5898-4F1D-A6D1-C29496704E34}"/>
    <cellStyle name="40% - Accent4 3 2 2 2" xfId="28349" xr:uid="{3BFBB09C-2C35-4E09-ABAE-7CC66ECC5000}"/>
    <cellStyle name="40% - Accent4 3 2 2 2 2" xfId="44521" xr:uid="{4FE9E3C8-F6B3-4FE7-9CCE-88F4B21C64D0}"/>
    <cellStyle name="40% - Accent4 3 2 2 3" xfId="36416" xr:uid="{E02A1EB7-DCF1-4CFF-808D-561EE89B54BE}"/>
    <cellStyle name="40% - Accent4 3 2 3" xfId="24318" xr:uid="{A0C544E6-2207-492C-BAA8-C9456C9043D3}"/>
    <cellStyle name="40% - Accent4 3 2 3 2" xfId="40490" xr:uid="{D7436F5B-694A-44CF-BE78-3B9F9BB59A49}"/>
    <cellStyle name="40% - Accent4 3 2 4" xfId="32385" xr:uid="{29A9F88C-521F-4265-AF7E-43931A770860}"/>
    <cellStyle name="40% - Accent4 3 3" xfId="16202" xr:uid="{FDFC0A36-84C5-4F36-A3E1-2E4DD09D0B05}"/>
    <cellStyle name="40% - Accent4 3 3 2" xfId="24574" xr:uid="{5547AFAB-12D2-4036-907C-3F3161A6BE1B}"/>
    <cellStyle name="40% - Accent4 3 3 2 2" xfId="40746" xr:uid="{465269AD-AEDD-428C-BAF8-0EA6FFB8D184}"/>
    <cellStyle name="40% - Accent4 3 3 3" xfId="32641" xr:uid="{6453D852-00C1-4730-8227-5FD4F493364F}"/>
    <cellStyle name="40% - Accent4 3 4" xfId="20543" xr:uid="{D593803C-190A-4C00-ACD4-229E1BAD2502}"/>
    <cellStyle name="40% - Accent4 3 4 2" xfId="36715" xr:uid="{299A7B4D-8401-4ECE-9491-6F55C38AC6D3}"/>
    <cellStyle name="40% - Accent4 3 5" xfId="28610" xr:uid="{EA2D9FAE-2F61-4067-8F63-3E9AF554718B}"/>
    <cellStyle name="40% - Accent4 4" xfId="4705" xr:uid="{00000000-0005-0000-0000-00007B000000}"/>
    <cellStyle name="40% - Accent4 5" xfId="2401" xr:uid="{00000000-0005-0000-0000-00007C000000}"/>
    <cellStyle name="40% - Accent4 5 2" xfId="18108" xr:uid="{ADBD8666-7FCA-40E2-91B8-DAED2021BEF5}"/>
    <cellStyle name="40% - Accent4 5 2 2" xfId="26480" xr:uid="{9783D785-67FC-4A4B-B2CF-29F5E422982A}"/>
    <cellStyle name="40% - Accent4 5 2 2 2" xfId="42652" xr:uid="{D9597456-C0DE-4E47-967F-E069944FD990}"/>
    <cellStyle name="40% - Accent4 5 2 3" xfId="34547" xr:uid="{A4BC2B55-52AB-4706-8CFF-7700D0C7A5D6}"/>
    <cellStyle name="40% - Accent4 5 3" xfId="22449" xr:uid="{B051E514-A5D0-489D-8895-07D68C2299C7}"/>
    <cellStyle name="40% - Accent4 5 3 2" xfId="38621" xr:uid="{9405FA74-A8DC-421A-AA1E-F3E8F2FED991}"/>
    <cellStyle name="40% - Accent4 5 4" xfId="30516" xr:uid="{5CC4C85B-24CD-4A67-A111-3D08948221F0}"/>
    <cellStyle name="40% - Accent5" xfId="188" builtinId="47" customBuiltin="1"/>
    <cellStyle name="40% - Accent5 2" xfId="176" xr:uid="{00000000-0005-0000-0000-00007E000000}"/>
    <cellStyle name="40% - Accent5 2 2" xfId="4306" xr:uid="{00000000-0005-0000-0000-00007F000000}"/>
    <cellStyle name="40% - Accent5 2 2 2" xfId="19976" xr:uid="{56190651-478A-4902-9E98-1AFF46B58B3C}"/>
    <cellStyle name="40% - Accent5 2 2 2 2" xfId="28348" xr:uid="{3D4D458D-BE54-4AAE-A71F-9D2AB255BBA1}"/>
    <cellStyle name="40% - Accent5 2 2 2 2 2" xfId="44520" xr:uid="{57A1B13E-F467-4204-974F-E35C635BC1ED}"/>
    <cellStyle name="40% - Accent5 2 2 2 3" xfId="36415" xr:uid="{EBEE43F9-0653-4FB8-8368-6F0CAC4EF602}"/>
    <cellStyle name="40% - Accent5 2 2 3" xfId="24317" xr:uid="{4713C141-5F50-4BF3-BE0E-095C42AE9566}"/>
    <cellStyle name="40% - Accent5 2 2 3 2" xfId="40489" xr:uid="{34587608-C5AF-460C-A4A3-03D4286F4AE4}"/>
    <cellStyle name="40% - Accent5 2 2 4" xfId="32384" xr:uid="{D5DD7776-A537-47E8-B060-0C190CAE2D8B}"/>
    <cellStyle name="40% - Accent5 2 3" xfId="16203" xr:uid="{136A6AC4-C495-454F-9D26-9758B5E27E0B}"/>
    <cellStyle name="40% - Accent5 2 3 2" xfId="24575" xr:uid="{EE6CBF7E-3EEE-448D-888E-8F3505A6A8D5}"/>
    <cellStyle name="40% - Accent5 2 3 2 2" xfId="40747" xr:uid="{EAC1F4B7-1067-4039-8370-6576F4EFD1B0}"/>
    <cellStyle name="40% - Accent5 2 3 3" xfId="32642" xr:uid="{A84B5CF6-7070-422D-9A9E-1B6725C2C17A}"/>
    <cellStyle name="40% - Accent5 2 4" xfId="20544" xr:uid="{F5584AD2-FB78-49FA-B491-AA13F09942C5}"/>
    <cellStyle name="40% - Accent5 2 4 2" xfId="36716" xr:uid="{30A82704-2467-4557-8266-5730FD78F7F0}"/>
    <cellStyle name="40% - Accent5 2 5" xfId="28611" xr:uid="{CD17AB36-51DA-4E5E-96EE-D51880809BA3}"/>
    <cellStyle name="40% - Accent5 3" xfId="177" xr:uid="{00000000-0005-0000-0000-000080000000}"/>
    <cellStyle name="40% - Accent5 3 2" xfId="4305" xr:uid="{00000000-0005-0000-0000-000081000000}"/>
    <cellStyle name="40% - Accent5 3 2 2" xfId="19975" xr:uid="{7C1FEAEF-C364-45C9-8640-0E08B4AFE29E}"/>
    <cellStyle name="40% - Accent5 3 2 2 2" xfId="28347" xr:uid="{25C46745-40DD-4429-A5B2-7CA6EC79E665}"/>
    <cellStyle name="40% - Accent5 3 2 2 2 2" xfId="44519" xr:uid="{BEB243CC-F902-4147-8145-93B46B4BC056}"/>
    <cellStyle name="40% - Accent5 3 2 2 3" xfId="36414" xr:uid="{3A3E91FA-F18E-4F09-B89D-94DD1B7FADBD}"/>
    <cellStyle name="40% - Accent5 3 2 3" xfId="24316" xr:uid="{41EB08AB-BC33-4030-8D54-D6580F499858}"/>
    <cellStyle name="40% - Accent5 3 2 3 2" xfId="40488" xr:uid="{48D90892-C1DE-4BF1-88C9-B86108DE7838}"/>
    <cellStyle name="40% - Accent5 3 2 4" xfId="32383" xr:uid="{71EE1C77-967F-429E-852F-BD434E8B981B}"/>
    <cellStyle name="40% - Accent5 3 3" xfId="16204" xr:uid="{D1BB046B-59C1-4B90-8922-96896CC6BDD0}"/>
    <cellStyle name="40% - Accent5 3 3 2" xfId="24576" xr:uid="{04231D9C-C192-40A7-ACC1-7BD8E36C7193}"/>
    <cellStyle name="40% - Accent5 3 3 2 2" xfId="40748" xr:uid="{C61DC78D-5635-4C21-9BD6-B52806E13D8D}"/>
    <cellStyle name="40% - Accent5 3 3 3" xfId="32643" xr:uid="{281BBD27-74B3-41B9-8C8E-5E83E0DAE800}"/>
    <cellStyle name="40% - Accent5 3 4" xfId="20545" xr:uid="{66F5A621-6D56-47A3-89B4-D6D972BD9367}"/>
    <cellStyle name="40% - Accent5 3 4 2" xfId="36717" xr:uid="{73164CCE-CF34-4651-B07E-D9A42296D243}"/>
    <cellStyle name="40% - Accent5 3 5" xfId="28612" xr:uid="{BBFB0BE5-202C-439B-A4E6-237FCFC88EB1}"/>
    <cellStyle name="40% - Accent5 4" xfId="4706" xr:uid="{00000000-0005-0000-0000-000082000000}"/>
    <cellStyle name="40% - Accent5 5" xfId="2403" xr:uid="{00000000-0005-0000-0000-000083000000}"/>
    <cellStyle name="40% - Accent5 5 2" xfId="18110" xr:uid="{EA781883-42DB-4F39-AFF7-EF8AD6B12090}"/>
    <cellStyle name="40% - Accent5 5 2 2" xfId="26482" xr:uid="{6798CFE1-92A2-41B3-95B8-B374F4CA7779}"/>
    <cellStyle name="40% - Accent5 5 2 2 2" xfId="42654" xr:uid="{4C05F56E-B0A3-4FE1-B4B0-9624939D0AA7}"/>
    <cellStyle name="40% - Accent5 5 2 3" xfId="34549" xr:uid="{33FAA4C0-8C9A-438F-B02B-8F4E1901AB5E}"/>
    <cellStyle name="40% - Accent5 5 3" xfId="22451" xr:uid="{699D159E-D7F1-4564-9059-4A7F60E2DC8B}"/>
    <cellStyle name="40% - Accent5 5 3 2" xfId="38623" xr:uid="{4EAC200F-A35B-41D9-BCF4-7520BF2EA966}"/>
    <cellStyle name="40% - Accent5 5 4" xfId="30518" xr:uid="{7E5732E4-62EA-4973-AC04-BFA70DA9F862}"/>
    <cellStyle name="40% - Accent6" xfId="190" builtinId="51" customBuiltin="1"/>
    <cellStyle name="40% - Accent6 2" xfId="178" xr:uid="{00000000-0005-0000-0000-000085000000}"/>
    <cellStyle name="40% - Accent6 2 2" xfId="4304" xr:uid="{00000000-0005-0000-0000-000086000000}"/>
    <cellStyle name="40% - Accent6 2 2 2" xfId="19974" xr:uid="{D54F9154-64A4-43A8-B527-0CF6CF1F8243}"/>
    <cellStyle name="40% - Accent6 2 2 2 2" xfId="28346" xr:uid="{CD3B873B-B8AE-4482-B9B8-16D74AF63356}"/>
    <cellStyle name="40% - Accent6 2 2 2 2 2" xfId="44518" xr:uid="{9D0EBCF0-3143-4432-A288-D70CDFE1EE1F}"/>
    <cellStyle name="40% - Accent6 2 2 2 3" xfId="36413" xr:uid="{DD07F4D4-8BB8-4501-8B96-71D345C82FFD}"/>
    <cellStyle name="40% - Accent6 2 2 3" xfId="24315" xr:uid="{DDA2B221-F724-4AD3-A6A3-E0E51A15A437}"/>
    <cellStyle name="40% - Accent6 2 2 3 2" xfId="40487" xr:uid="{6606F7EF-C5EF-4325-BDCC-9049C014E334}"/>
    <cellStyle name="40% - Accent6 2 2 4" xfId="32382" xr:uid="{07D03E6F-2A1C-4032-9A2B-433647A2700C}"/>
    <cellStyle name="40% - Accent6 2 3" xfId="16205" xr:uid="{D8A26590-68B4-42CB-B1B0-2D5E5CFF50C1}"/>
    <cellStyle name="40% - Accent6 2 3 2" xfId="24577" xr:uid="{3647C471-2CD0-4D33-A10E-C5C3F0FCD0A6}"/>
    <cellStyle name="40% - Accent6 2 3 2 2" xfId="40749" xr:uid="{4B9FBFBD-D60C-4CE9-A6FF-010D38E462E4}"/>
    <cellStyle name="40% - Accent6 2 3 3" xfId="32644" xr:uid="{626BDCCF-5004-4515-A9AE-104E1CD46A74}"/>
    <cellStyle name="40% - Accent6 2 4" xfId="20546" xr:uid="{95319E15-975B-4E83-9DCF-A740AE9D941B}"/>
    <cellStyle name="40% - Accent6 2 4 2" xfId="36718" xr:uid="{BF5D666D-F1C7-4CC6-8542-74E180409C5A}"/>
    <cellStyle name="40% - Accent6 2 5" xfId="28613" xr:uid="{7A4F8135-959E-417F-A3ED-37D1A210BA06}"/>
    <cellStyle name="40% - Accent6 3" xfId="179" xr:uid="{00000000-0005-0000-0000-000087000000}"/>
    <cellStyle name="40% - Accent6 3 2" xfId="4303" xr:uid="{00000000-0005-0000-0000-000088000000}"/>
    <cellStyle name="40% - Accent6 3 2 2" xfId="19973" xr:uid="{23A6E581-1044-4D8C-8DD2-11B240476842}"/>
    <cellStyle name="40% - Accent6 3 2 2 2" xfId="28345" xr:uid="{8707C5C5-5B7E-416F-94E6-21F8D64CEF53}"/>
    <cellStyle name="40% - Accent6 3 2 2 2 2" xfId="44517" xr:uid="{F8F99C2A-5862-4957-AEFB-23C650206384}"/>
    <cellStyle name="40% - Accent6 3 2 2 3" xfId="36412" xr:uid="{6B83F907-C0F3-4B38-9B85-F65B307E8D0C}"/>
    <cellStyle name="40% - Accent6 3 2 3" xfId="24314" xr:uid="{57F90B58-A53C-4B9F-8265-3EF84B2CE3A0}"/>
    <cellStyle name="40% - Accent6 3 2 3 2" xfId="40486" xr:uid="{8D44B6B6-F404-4965-8DC4-DC5F671593DF}"/>
    <cellStyle name="40% - Accent6 3 2 4" xfId="32381" xr:uid="{E448C819-C9EC-4032-B659-F6D7F3869BCB}"/>
    <cellStyle name="40% - Accent6 3 3" xfId="16206" xr:uid="{DFC4BE6E-B4F1-4FDE-9371-EDC591C3305E}"/>
    <cellStyle name="40% - Accent6 3 3 2" xfId="24578" xr:uid="{1A28B18B-15F0-4093-8B1D-8C2621AECAC5}"/>
    <cellStyle name="40% - Accent6 3 3 2 2" xfId="40750" xr:uid="{5DEB0596-90D9-4D0E-A17C-433DCF89243B}"/>
    <cellStyle name="40% - Accent6 3 3 3" xfId="32645" xr:uid="{2DB4404A-F53B-4060-AF22-371229A60CD4}"/>
    <cellStyle name="40% - Accent6 3 4" xfId="20547" xr:uid="{AFEEA9BE-CEF6-4258-B0CA-4075391C3239}"/>
    <cellStyle name="40% - Accent6 3 4 2" xfId="36719" xr:uid="{C8719942-7F9A-43A8-8057-726490A17823}"/>
    <cellStyle name="40% - Accent6 3 5" xfId="28614" xr:uid="{2E2684EE-661B-47A4-8B91-FD73D8B984D1}"/>
    <cellStyle name="40% - Accent6 4" xfId="4707" xr:uid="{00000000-0005-0000-0000-000089000000}"/>
    <cellStyle name="40% - Accent6 5" xfId="2405" xr:uid="{00000000-0005-0000-0000-00008A000000}"/>
    <cellStyle name="40% - Accent6 5 2" xfId="18112" xr:uid="{045BE6BC-0A84-4C5E-A52D-759C112C9EB4}"/>
    <cellStyle name="40% - Accent6 5 2 2" xfId="26484" xr:uid="{87C10B98-F599-4732-937C-FB0CAE5C0912}"/>
    <cellStyle name="40% - Accent6 5 2 2 2" xfId="42656" xr:uid="{38962567-4B52-48B7-835F-93827E5812BE}"/>
    <cellStyle name="40% - Accent6 5 2 3" xfId="34551" xr:uid="{8E4E787D-8F42-4DCF-90EF-34D195580242}"/>
    <cellStyle name="40% - Accent6 5 3" xfId="22453" xr:uid="{ECBEB0B2-A90B-4CDB-BCFD-2A65C28F52C2}"/>
    <cellStyle name="40% - Accent6 5 3 2" xfId="38625" xr:uid="{4FEDE9C0-EC46-487E-B8AC-29865907A0BC}"/>
    <cellStyle name="40% - Accent6 5 4" xfId="30520" xr:uid="{E686EAB5-DB92-41C7-ACF0-1583F7D63A76}"/>
    <cellStyle name="40% - Énfasis1 2" xfId="55" xr:uid="{00000000-0005-0000-0000-00008B000000}"/>
    <cellStyle name="40% - Énfasis1 2 2" xfId="181" xr:uid="{00000000-0005-0000-0000-00008C000000}"/>
    <cellStyle name="40% - Énfasis1 2 3" xfId="2383" xr:uid="{00000000-0005-0000-0000-00008D000000}"/>
    <cellStyle name="40% - Énfasis1 2 3 2" xfId="18092" xr:uid="{37CA5E89-DAE5-44E6-B973-62FCDF03FD3A}"/>
    <cellStyle name="40% - Énfasis1 2 3 2 2" xfId="26464" xr:uid="{73599C4F-AF16-4E83-9404-30A864BE0AF2}"/>
    <cellStyle name="40% - Énfasis1 2 3 2 2 2" xfId="42636" xr:uid="{5829D79C-9590-4029-8191-F7360F14066D}"/>
    <cellStyle name="40% - Énfasis1 2 3 2 3" xfId="34531" xr:uid="{F47E33F9-1CD9-4308-B177-7983CBDE62F2}"/>
    <cellStyle name="40% - Énfasis1 2 3 3" xfId="22433" xr:uid="{C7E2BE85-3C47-4BD4-8AFB-A0C7D15E0978}"/>
    <cellStyle name="40% - Énfasis1 2 3 3 2" xfId="38605" xr:uid="{06F9AA24-B563-4508-874A-8B3F3DDAE2A1}"/>
    <cellStyle name="40% - Énfasis1 2 3 4" xfId="30500" xr:uid="{E5E6B457-AD87-43F7-92DD-F0EE46A43CC2}"/>
    <cellStyle name="40% - Énfasis1 2 4" xfId="16145" xr:uid="{BA0A0FAC-67CB-4144-840F-154867B9F5B5}"/>
    <cellStyle name="40% - Énfasis1 2 4 2" xfId="24517" xr:uid="{FA4EFF07-34F7-44B6-98A1-9788D6840D69}"/>
    <cellStyle name="40% - Énfasis1 2 4 2 2" xfId="40689" xr:uid="{0BC04363-F833-42D3-9EEE-01D244C609D5}"/>
    <cellStyle name="40% - Énfasis1 2 4 3" xfId="32584" xr:uid="{EF705C4E-497F-4CB0-86DB-A997D61C4DFB}"/>
    <cellStyle name="40% - Énfasis1 2 5" xfId="20486" xr:uid="{620C6761-2F26-43DB-996F-BB81E073427C}"/>
    <cellStyle name="40% - Énfasis1 2 5 2" xfId="36658" xr:uid="{E64CED36-C3AA-4ADD-8C57-1762EEF72CF7}"/>
    <cellStyle name="40% - Énfasis1 2 6" xfId="28553" xr:uid="{02A8E632-B47F-4CBD-8028-2F556171D2A0}"/>
    <cellStyle name="40% - Énfasis1 3" xfId="4738" xr:uid="{00000000-0005-0000-0000-00008E000000}"/>
    <cellStyle name="40% - Énfasis1 3 2" xfId="20131" xr:uid="{CE562469-6BEA-44AE-A1B2-62043EB448BE}"/>
    <cellStyle name="40% - Énfasis1 3 2 2" xfId="28502" xr:uid="{50931221-76A3-4EBA-9F0D-33CCFE395A85}"/>
    <cellStyle name="40% - Énfasis1 3 2 2 2" xfId="44674" xr:uid="{BBFF4DC1-DDD4-4629-915F-CE289DD3980C}"/>
    <cellStyle name="40% - Énfasis1 3 2 3" xfId="36569" xr:uid="{D51A7E6F-AE9F-4159-947F-FF9F72A19201}"/>
    <cellStyle name="40% - Énfasis1 3 3" xfId="24471" xr:uid="{6430532C-CDCC-4A10-9DA0-AF6343B29455}"/>
    <cellStyle name="40% - Énfasis1 3 3 2" xfId="40643" xr:uid="{B92C8D7F-D5D0-46EB-AB96-EF71DDF4CED6}"/>
    <cellStyle name="40% - Énfasis1 3 4" xfId="32538" xr:uid="{FA52B9B7-C39F-4204-AEDD-B8962272746F}"/>
    <cellStyle name="40% - Énfasis2 2" xfId="56" xr:uid="{00000000-0005-0000-0000-00008F000000}"/>
    <cellStyle name="40% - Énfasis2 2 2" xfId="183" xr:uid="{00000000-0005-0000-0000-000090000000}"/>
    <cellStyle name="40% - Énfasis2 2 3" xfId="2384" xr:uid="{00000000-0005-0000-0000-000091000000}"/>
    <cellStyle name="40% - Énfasis2 2 3 2" xfId="18093" xr:uid="{73F5CA5C-E3DD-44F0-8FE2-163DC9060D11}"/>
    <cellStyle name="40% - Énfasis2 2 3 2 2" xfId="26465" xr:uid="{55F84840-A77F-4D24-8948-CA9D0F11BCA7}"/>
    <cellStyle name="40% - Énfasis2 2 3 2 2 2" xfId="42637" xr:uid="{81B5CFE0-EDAC-4598-8CB4-E5B09FACCBE6}"/>
    <cellStyle name="40% - Énfasis2 2 3 2 3" xfId="34532" xr:uid="{CB8324A9-B854-47A5-A3BD-F1162E388989}"/>
    <cellStyle name="40% - Énfasis2 2 3 3" xfId="22434" xr:uid="{6122116F-ABB9-4046-925F-B32ADC524738}"/>
    <cellStyle name="40% - Énfasis2 2 3 3 2" xfId="38606" xr:uid="{2BB2ADD6-10B4-40D2-B158-3E182A5DBF68}"/>
    <cellStyle name="40% - Énfasis2 2 3 4" xfId="30501" xr:uid="{FA5B6F39-1BF8-4778-960A-DC808B07DC68}"/>
    <cellStyle name="40% - Énfasis2 2 4" xfId="16146" xr:uid="{408483D7-83FA-4437-9E06-538EA24114F9}"/>
    <cellStyle name="40% - Énfasis2 2 4 2" xfId="24518" xr:uid="{69F90DD5-E0D9-41A3-88E9-07AEC4B9C4E7}"/>
    <cellStyle name="40% - Énfasis2 2 4 2 2" xfId="40690" xr:uid="{5F4F65AB-80F6-4FEB-AC18-D13788745FC5}"/>
    <cellStyle name="40% - Énfasis2 2 4 3" xfId="32585" xr:uid="{2C816213-6812-4168-AA77-5DFE67998EBD}"/>
    <cellStyle name="40% - Énfasis2 2 5" xfId="20487" xr:uid="{EB6E999D-0BBB-4EE3-AD97-8D4A1C311329}"/>
    <cellStyle name="40% - Énfasis2 2 5 2" xfId="36659" xr:uid="{9A00E4E3-63C1-464B-98FE-9A93F48FFE69}"/>
    <cellStyle name="40% - Énfasis2 2 6" xfId="28554" xr:uid="{9388FA58-5C37-47A4-9D14-60531C0ACD2A}"/>
    <cellStyle name="40% - Énfasis3 2" xfId="57" xr:uid="{00000000-0005-0000-0000-000092000000}"/>
    <cellStyle name="40% - Énfasis3 2 2" xfId="185" xr:uid="{00000000-0005-0000-0000-000093000000}"/>
    <cellStyle name="40% - Énfasis3 2 3" xfId="2385" xr:uid="{00000000-0005-0000-0000-000094000000}"/>
    <cellStyle name="40% - Énfasis3 2 3 2" xfId="18094" xr:uid="{57C5FFA1-236D-4434-BA0C-FF0457E23C58}"/>
    <cellStyle name="40% - Énfasis3 2 3 2 2" xfId="26466" xr:uid="{7129E2A0-6B87-4191-A371-0C167232ACCA}"/>
    <cellStyle name="40% - Énfasis3 2 3 2 2 2" xfId="42638" xr:uid="{A13A91C4-1812-4F0F-8707-E2234B451E1A}"/>
    <cellStyle name="40% - Énfasis3 2 3 2 3" xfId="34533" xr:uid="{B483B200-0907-42FC-B94A-8C8F589A30B2}"/>
    <cellStyle name="40% - Énfasis3 2 3 3" xfId="22435" xr:uid="{C96B92BE-DD52-41C1-916C-27E19DF37927}"/>
    <cellStyle name="40% - Énfasis3 2 3 3 2" xfId="38607" xr:uid="{F8CF8EEB-01C0-4CFE-BC43-D2725C87BAAA}"/>
    <cellStyle name="40% - Énfasis3 2 3 4" xfId="30502" xr:uid="{79BB6A6A-A539-465E-825E-1F6955182632}"/>
    <cellStyle name="40% - Énfasis3 2 4" xfId="16147" xr:uid="{457DD6FB-F38F-466E-A07F-AB4D2505C52F}"/>
    <cellStyle name="40% - Énfasis3 2 4 2" xfId="24519" xr:uid="{150192DA-89C2-4145-8740-61AE392CDD3E}"/>
    <cellStyle name="40% - Énfasis3 2 4 2 2" xfId="40691" xr:uid="{4BABD385-D891-4FAE-8F33-2A937B6DFFDE}"/>
    <cellStyle name="40% - Énfasis3 2 4 3" xfId="32586" xr:uid="{160389F0-4F76-49BB-A294-30427394A750}"/>
    <cellStyle name="40% - Énfasis3 2 5" xfId="20488" xr:uid="{C30C10BE-0DF7-45F2-9E84-11206C184C12}"/>
    <cellStyle name="40% - Énfasis3 2 5 2" xfId="36660" xr:uid="{53994538-51BF-455B-94E7-7D0D7FA15E4A}"/>
    <cellStyle name="40% - Énfasis3 2 6" xfId="28555" xr:uid="{BD6FB6DA-6957-4A5E-A240-263200C81237}"/>
    <cellStyle name="40% - Énfasis3 3" xfId="4739" xr:uid="{00000000-0005-0000-0000-000095000000}"/>
    <cellStyle name="40% - Énfasis3 3 2" xfId="20132" xr:uid="{4C15320D-9A5F-4F58-A261-70D03D8300CE}"/>
    <cellStyle name="40% - Énfasis3 3 2 2" xfId="28503" xr:uid="{0348A0E2-ACDB-4CAF-8D90-FE0AAB7ECECE}"/>
    <cellStyle name="40% - Énfasis3 3 2 2 2" xfId="44675" xr:uid="{60354ADB-88DD-4B93-8B62-DB01262DBE91}"/>
    <cellStyle name="40% - Énfasis3 3 2 3" xfId="36570" xr:uid="{8213844A-12C1-4252-A7BA-1C562AAB80A1}"/>
    <cellStyle name="40% - Énfasis3 3 3" xfId="24472" xr:uid="{38DB9AE6-8D55-45EB-8DFB-7E741121E709}"/>
    <cellStyle name="40% - Énfasis3 3 3 2" xfId="40644" xr:uid="{467AE545-C552-4058-A01A-F51215DB7F2F}"/>
    <cellStyle name="40% - Énfasis3 3 4" xfId="32539" xr:uid="{124558C8-B118-4DEB-954C-2B4702545301}"/>
    <cellStyle name="40% - Énfasis4 2" xfId="58" xr:uid="{00000000-0005-0000-0000-000096000000}"/>
    <cellStyle name="40% - Énfasis4 2 2" xfId="187" xr:uid="{00000000-0005-0000-0000-000097000000}"/>
    <cellStyle name="40% - Énfasis4 2 3" xfId="2386" xr:uid="{00000000-0005-0000-0000-000098000000}"/>
    <cellStyle name="40% - Énfasis4 2 3 2" xfId="18095" xr:uid="{7606FE01-7086-4416-BC43-60C974A003C5}"/>
    <cellStyle name="40% - Énfasis4 2 3 2 2" xfId="26467" xr:uid="{B704B9CA-218C-4088-B2D5-C0E5ADC141A5}"/>
    <cellStyle name="40% - Énfasis4 2 3 2 2 2" xfId="42639" xr:uid="{1BD7D1D1-3FB2-4BA5-BE2C-CC0B5F605BCC}"/>
    <cellStyle name="40% - Énfasis4 2 3 2 3" xfId="34534" xr:uid="{EF293D80-BE6A-4C69-9FA5-D20D325FD13D}"/>
    <cellStyle name="40% - Énfasis4 2 3 3" xfId="22436" xr:uid="{F5E800DD-0D9D-46B5-A69A-2574F0480EC0}"/>
    <cellStyle name="40% - Énfasis4 2 3 3 2" xfId="38608" xr:uid="{8004F84A-0A59-41EB-A80B-DF40688416C1}"/>
    <cellStyle name="40% - Énfasis4 2 3 4" xfId="30503" xr:uid="{A259A5F2-7D4B-4770-B60B-031027D25EEA}"/>
    <cellStyle name="40% - Énfasis4 2 4" xfId="16148" xr:uid="{C8805422-5616-4FA7-809F-05DC4E5FEFE5}"/>
    <cellStyle name="40% - Énfasis4 2 4 2" xfId="24520" xr:uid="{70970638-6A3C-46CD-AAAC-BE37E96190FA}"/>
    <cellStyle name="40% - Énfasis4 2 4 2 2" xfId="40692" xr:uid="{4B56DECB-C093-46A2-A3D5-78C15523B9B4}"/>
    <cellStyle name="40% - Énfasis4 2 4 3" xfId="32587" xr:uid="{D3B0A1EE-7ED6-4189-86AD-3247F8D8C2CE}"/>
    <cellStyle name="40% - Énfasis4 2 5" xfId="20489" xr:uid="{B15D2E16-522A-422C-89FE-EE127DFD760F}"/>
    <cellStyle name="40% - Énfasis4 2 5 2" xfId="36661" xr:uid="{1E13B5A5-E030-4573-B8C8-F0DAFE2D68C1}"/>
    <cellStyle name="40% - Énfasis4 2 6" xfId="28556" xr:uid="{7AC1F692-1491-47B2-9D1D-1AE0BB6EB5C3}"/>
    <cellStyle name="40% - Énfasis4 3" xfId="4740" xr:uid="{00000000-0005-0000-0000-000099000000}"/>
    <cellStyle name="40% - Énfasis4 3 2" xfId="20133" xr:uid="{E878072D-BEDA-4C03-97D6-E3163C991AA5}"/>
    <cellStyle name="40% - Énfasis4 3 2 2" xfId="28504" xr:uid="{ADC35CB9-0E1A-4F7B-B1C9-53A658A13FDE}"/>
    <cellStyle name="40% - Énfasis4 3 2 2 2" xfId="44676" xr:uid="{39236629-F422-465B-94DE-AFA8EE523D14}"/>
    <cellStyle name="40% - Énfasis4 3 2 3" xfId="36571" xr:uid="{95396D99-F40C-4808-9418-D80CB6D5A7B6}"/>
    <cellStyle name="40% - Énfasis4 3 3" xfId="24473" xr:uid="{7597B497-20F6-4E2C-834C-34D731F53352}"/>
    <cellStyle name="40% - Énfasis4 3 3 2" xfId="40645" xr:uid="{B8835D14-949F-423A-A499-FF323E0B5AA6}"/>
    <cellStyle name="40% - Énfasis4 3 4" xfId="32540" xr:uid="{1AB8894B-83C7-4F4C-A27A-29F928CE3AD1}"/>
    <cellStyle name="40% - Énfasis5 2" xfId="59" xr:uid="{00000000-0005-0000-0000-00009A000000}"/>
    <cellStyle name="40% - Énfasis5 2 2" xfId="189" xr:uid="{00000000-0005-0000-0000-00009B000000}"/>
    <cellStyle name="40% - Énfasis5 2 3" xfId="2387" xr:uid="{00000000-0005-0000-0000-00009C000000}"/>
    <cellStyle name="40% - Énfasis5 2 3 2" xfId="18096" xr:uid="{5571F43C-94A9-425A-8DE9-0C6DB2A43DC1}"/>
    <cellStyle name="40% - Énfasis5 2 3 2 2" xfId="26468" xr:uid="{62971CBC-2EE7-43B9-9AF0-A4E8E16298B6}"/>
    <cellStyle name="40% - Énfasis5 2 3 2 2 2" xfId="42640" xr:uid="{528F4DBA-42BB-420E-8369-57032F47F1EC}"/>
    <cellStyle name="40% - Énfasis5 2 3 2 3" xfId="34535" xr:uid="{8F205D2A-BCCC-4C6F-9FFD-4F2161C262E2}"/>
    <cellStyle name="40% - Énfasis5 2 3 3" xfId="22437" xr:uid="{BA17FB6C-4CB5-4591-8D2B-F42C7D72BC07}"/>
    <cellStyle name="40% - Énfasis5 2 3 3 2" xfId="38609" xr:uid="{BE31BB1D-E98B-456D-B44D-DCF95EBE382C}"/>
    <cellStyle name="40% - Énfasis5 2 3 4" xfId="30504" xr:uid="{FCE64635-0428-4DFA-A25E-E6DC339FBE23}"/>
    <cellStyle name="40% - Énfasis5 2 4" xfId="16149" xr:uid="{B6D4DA62-8A9E-4D9E-B6A1-2EE99DBDAF24}"/>
    <cellStyle name="40% - Énfasis5 2 4 2" xfId="24521" xr:uid="{B2D58FD0-028D-4747-A9D4-579D2FC80865}"/>
    <cellStyle name="40% - Énfasis5 2 4 2 2" xfId="40693" xr:uid="{D21EA721-29A8-40E7-A380-BBB7EF06068D}"/>
    <cellStyle name="40% - Énfasis5 2 4 3" xfId="32588" xr:uid="{8E6635B1-222E-44BE-8361-C47277F9B1AF}"/>
    <cellStyle name="40% - Énfasis5 2 5" xfId="20490" xr:uid="{0A00E1A0-1909-4D96-A29C-765336D7D65A}"/>
    <cellStyle name="40% - Énfasis5 2 5 2" xfId="36662" xr:uid="{B9D19235-6CF6-4DF9-8D63-DAABB71BEE9C}"/>
    <cellStyle name="40% - Énfasis5 2 6" xfId="28557" xr:uid="{0D0CA72E-25A3-47AD-BA49-E31F696CE39B}"/>
    <cellStyle name="40% - Énfasis5 3" xfId="4741" xr:uid="{00000000-0005-0000-0000-00009D000000}"/>
    <cellStyle name="40% - Énfasis5 3 2" xfId="20134" xr:uid="{B871BC5A-45DD-4C1F-A7EE-978654A1A3CD}"/>
    <cellStyle name="40% - Énfasis5 3 2 2" xfId="28505" xr:uid="{20FBBBC8-4FAA-4776-A0CA-EAF93D769FB8}"/>
    <cellStyle name="40% - Énfasis5 3 2 2 2" xfId="44677" xr:uid="{63980895-F4AD-4408-9264-6E66769244F1}"/>
    <cellStyle name="40% - Énfasis5 3 2 3" xfId="36572" xr:uid="{70D40B5B-4FCB-4C42-A4CB-13F62C976CDA}"/>
    <cellStyle name="40% - Énfasis5 3 3" xfId="24474" xr:uid="{6CD3C2F1-5A8B-40F4-BB05-656D6DB6AE24}"/>
    <cellStyle name="40% - Énfasis5 3 3 2" xfId="40646" xr:uid="{71FAD5CA-3303-4472-962F-94089AA8BB08}"/>
    <cellStyle name="40% - Énfasis5 3 4" xfId="32541" xr:uid="{528A83D6-FF5C-4861-A024-574C0B43148D}"/>
    <cellStyle name="40% - Énfasis6 2" xfId="60" xr:uid="{00000000-0005-0000-0000-00009E000000}"/>
    <cellStyle name="40% - Énfasis6 2 2" xfId="191" xr:uid="{00000000-0005-0000-0000-00009F000000}"/>
    <cellStyle name="40% - Énfasis6 2 3" xfId="2388" xr:uid="{00000000-0005-0000-0000-0000A0000000}"/>
    <cellStyle name="40% - Énfasis6 2 3 2" xfId="18097" xr:uid="{0ABD6297-A49C-44FE-A7FE-422B85888325}"/>
    <cellStyle name="40% - Énfasis6 2 3 2 2" xfId="26469" xr:uid="{CC70E867-8D75-4E98-A8E3-AAC809C342A4}"/>
    <cellStyle name="40% - Énfasis6 2 3 2 2 2" xfId="42641" xr:uid="{C3532CBC-95E9-489D-B96A-E4054335ABAB}"/>
    <cellStyle name="40% - Énfasis6 2 3 2 3" xfId="34536" xr:uid="{FFE510BF-EBFB-4488-841B-D324565D6B7D}"/>
    <cellStyle name="40% - Énfasis6 2 3 3" xfId="22438" xr:uid="{F021EF25-7D04-419E-9AAD-0076EFDA25B8}"/>
    <cellStyle name="40% - Énfasis6 2 3 3 2" xfId="38610" xr:uid="{E31AB3B9-367C-431B-B165-750C71470DB1}"/>
    <cellStyle name="40% - Énfasis6 2 3 4" xfId="30505" xr:uid="{E50CF7D0-7041-4C82-AAA4-6F8CAE1CFD56}"/>
    <cellStyle name="40% - Énfasis6 2 4" xfId="16150" xr:uid="{7DD3F5FB-9C7A-47B0-AFBE-456923E770FC}"/>
    <cellStyle name="40% - Énfasis6 2 4 2" xfId="24522" xr:uid="{0579972E-D0F2-49D6-9F2C-E97766B2D67C}"/>
    <cellStyle name="40% - Énfasis6 2 4 2 2" xfId="40694" xr:uid="{7BD99F41-6C7C-4455-95FE-96ECB9E14D5F}"/>
    <cellStyle name="40% - Énfasis6 2 4 3" xfId="32589" xr:uid="{3AC9A668-7408-4B1B-8A9F-A7F98CAA1FCD}"/>
    <cellStyle name="40% - Énfasis6 2 5" xfId="20491" xr:uid="{0315DF24-BC66-4600-AC3F-A45AC7C23F89}"/>
    <cellStyle name="40% - Énfasis6 2 5 2" xfId="36663" xr:uid="{B32D2A50-C3B4-4A70-87CF-FFBF74D440E0}"/>
    <cellStyle name="40% - Énfasis6 2 6" xfId="28558" xr:uid="{523E8407-40A0-45CC-A009-B8A796B3F93F}"/>
    <cellStyle name="40% - Énfasis6 3" xfId="4742" xr:uid="{00000000-0005-0000-0000-0000A1000000}"/>
    <cellStyle name="40% - Énfasis6 3 2" xfId="20135" xr:uid="{F3FE7CF3-1446-4089-A150-1023DA6E45C1}"/>
    <cellStyle name="40% - Énfasis6 3 2 2" xfId="28506" xr:uid="{A6639532-D630-44AC-BD16-9179F67D3346}"/>
    <cellStyle name="40% - Énfasis6 3 2 2 2" xfId="44678" xr:uid="{44BAB9AE-273A-47AD-B8CC-4F495ECC603E}"/>
    <cellStyle name="40% - Énfasis6 3 2 3" xfId="36573" xr:uid="{A923B119-11EC-44BF-9829-78D4F034BB93}"/>
    <cellStyle name="40% - Énfasis6 3 3" xfId="24475" xr:uid="{016111A4-9838-4373-ABE9-9D6231362C40}"/>
    <cellStyle name="40% - Énfasis6 3 3 2" xfId="40647" xr:uid="{FCE06130-67B9-40F6-8FF9-5514F184F90F}"/>
    <cellStyle name="40% - Énfasis6 3 4" xfId="32542" xr:uid="{114CAD01-2B1F-4917-BB16-713CA74873B8}"/>
    <cellStyle name="60% - Accent1" xfId="198" builtinId="32" customBuiltin="1"/>
    <cellStyle name="60% - Accent1 2" xfId="192" xr:uid="{00000000-0005-0000-0000-0000A3000000}"/>
    <cellStyle name="60% - Accent1 3" xfId="4708" xr:uid="{00000000-0005-0000-0000-0000A4000000}"/>
    <cellStyle name="60% - Accent2" xfId="199" builtinId="36" customBuiltin="1"/>
    <cellStyle name="60% - Accent2 2" xfId="193" xr:uid="{00000000-0005-0000-0000-0000A6000000}"/>
    <cellStyle name="60% - Accent2 3" xfId="4709" xr:uid="{00000000-0005-0000-0000-0000A7000000}"/>
    <cellStyle name="60% - Accent3" xfId="200" builtinId="40" customBuiltin="1"/>
    <cellStyle name="60% - Accent3 2" xfId="194" xr:uid="{00000000-0005-0000-0000-0000A9000000}"/>
    <cellStyle name="60% - Accent3 3" xfId="4710" xr:uid="{00000000-0005-0000-0000-0000AA000000}"/>
    <cellStyle name="60% - Accent4" xfId="201" builtinId="44" customBuiltin="1"/>
    <cellStyle name="60% - Accent4 2" xfId="195" xr:uid="{00000000-0005-0000-0000-0000AC000000}"/>
    <cellStyle name="60% - Accent4 3" xfId="4711" xr:uid="{00000000-0005-0000-0000-0000AD000000}"/>
    <cellStyle name="60% - Accent5" xfId="202" builtinId="48" customBuiltin="1"/>
    <cellStyle name="60% - Accent5 2" xfId="196" xr:uid="{00000000-0005-0000-0000-0000AF000000}"/>
    <cellStyle name="60% - Accent5 3" xfId="4712" xr:uid="{00000000-0005-0000-0000-0000B0000000}"/>
    <cellStyle name="60% - Accent6" xfId="203" builtinId="52" customBuiltin="1"/>
    <cellStyle name="60% - Accent6 2" xfId="197" xr:uid="{00000000-0005-0000-0000-0000B2000000}"/>
    <cellStyle name="60% - Accent6 3" xfId="4713" xr:uid="{00000000-0005-0000-0000-0000B3000000}"/>
    <cellStyle name="60% - Énfasis1 2" xfId="61" xr:uid="{00000000-0005-0000-0000-0000B4000000}"/>
    <cellStyle name="60% - Énfasis1 2 2" xfId="4743" xr:uid="{00000000-0005-0000-0000-0000B5000000}"/>
    <cellStyle name="60% - Énfasis1 3" xfId="4744" xr:uid="{00000000-0005-0000-0000-0000B6000000}"/>
    <cellStyle name="60% - Énfasis2 2" xfId="62" xr:uid="{00000000-0005-0000-0000-0000B7000000}"/>
    <cellStyle name="60% - Énfasis2 2 2" xfId="4745" xr:uid="{00000000-0005-0000-0000-0000B8000000}"/>
    <cellStyle name="60% - Énfasis2 3" xfId="4746" xr:uid="{00000000-0005-0000-0000-0000B9000000}"/>
    <cellStyle name="60% - Énfasis3 2" xfId="63" xr:uid="{00000000-0005-0000-0000-0000BA000000}"/>
    <cellStyle name="60% - Énfasis3 2 2" xfId="4747" xr:uid="{00000000-0005-0000-0000-0000BB000000}"/>
    <cellStyle name="60% - Énfasis3 3" xfId="4748" xr:uid="{00000000-0005-0000-0000-0000BC000000}"/>
    <cellStyle name="60% - Énfasis4 2" xfId="64" xr:uid="{00000000-0005-0000-0000-0000BD000000}"/>
    <cellStyle name="60% - Énfasis4 2 2" xfId="4749" xr:uid="{00000000-0005-0000-0000-0000BE000000}"/>
    <cellStyle name="60% - Énfasis4 3" xfId="4750" xr:uid="{00000000-0005-0000-0000-0000BF000000}"/>
    <cellStyle name="60% - Énfasis5 2" xfId="65" xr:uid="{00000000-0005-0000-0000-0000C0000000}"/>
    <cellStyle name="60% - Énfasis5 2 2" xfId="4751" xr:uid="{00000000-0005-0000-0000-0000C1000000}"/>
    <cellStyle name="60% - Énfasis5 3" xfId="4752" xr:uid="{00000000-0005-0000-0000-0000C2000000}"/>
    <cellStyle name="60% - Énfasis6 2" xfId="66" xr:uid="{00000000-0005-0000-0000-0000C3000000}"/>
    <cellStyle name="60% - Énfasis6 2 2" xfId="4753" xr:uid="{00000000-0005-0000-0000-0000C4000000}"/>
    <cellStyle name="60% - Énfasis6 3" xfId="4754" xr:uid="{00000000-0005-0000-0000-0000C5000000}"/>
    <cellStyle name="Accent1" xfId="283" builtinId="29" customBuiltin="1"/>
    <cellStyle name="Accent1 2" xfId="204" xr:uid="{00000000-0005-0000-0000-0000C7000000}"/>
    <cellStyle name="Accent1 3" xfId="4719" xr:uid="{00000000-0005-0000-0000-0000C8000000}"/>
    <cellStyle name="Accent2" xfId="284" builtinId="33" customBuiltin="1"/>
    <cellStyle name="Accent2 2" xfId="205" xr:uid="{00000000-0005-0000-0000-0000CA000000}"/>
    <cellStyle name="Accent2 3" xfId="4720" xr:uid="{00000000-0005-0000-0000-0000CB000000}"/>
    <cellStyle name="Accent3" xfId="285" builtinId="37" customBuiltin="1"/>
    <cellStyle name="Accent3 2" xfId="206" xr:uid="{00000000-0005-0000-0000-0000CD000000}"/>
    <cellStyle name="Accent3 3" xfId="4721" xr:uid="{00000000-0005-0000-0000-0000CE000000}"/>
    <cellStyle name="Accent4" xfId="286" builtinId="41" customBuiltin="1"/>
    <cellStyle name="Accent4 2" xfId="207" xr:uid="{00000000-0005-0000-0000-0000D0000000}"/>
    <cellStyle name="Accent4 3" xfId="4722" xr:uid="{00000000-0005-0000-0000-0000D1000000}"/>
    <cellStyle name="Accent5" xfId="287" builtinId="45" customBuiltin="1"/>
    <cellStyle name="Accent5 2" xfId="208" xr:uid="{00000000-0005-0000-0000-0000D3000000}"/>
    <cellStyle name="Accent5 3" xfId="4723" xr:uid="{00000000-0005-0000-0000-0000D4000000}"/>
    <cellStyle name="Accent6" xfId="288" builtinId="49" customBuiltin="1"/>
    <cellStyle name="Accent6 2" xfId="209" xr:uid="{00000000-0005-0000-0000-0000D6000000}"/>
    <cellStyle name="Accent6 3" xfId="4724" xr:uid="{00000000-0005-0000-0000-0000D7000000}"/>
    <cellStyle name="Bad" xfId="317" builtinId="27" customBuiltin="1"/>
    <cellStyle name="Bad 2" xfId="210" xr:uid="{00000000-0005-0000-0000-0000D9000000}"/>
    <cellStyle name="Bad 3" xfId="4725" xr:uid="{00000000-0005-0000-0000-0000DA000000}"/>
    <cellStyle name="Buena" xfId="211" xr:uid="{00000000-0005-0000-0000-0000DB000000}"/>
    <cellStyle name="Buena 2" xfId="67" xr:uid="{00000000-0005-0000-0000-0000DC000000}"/>
    <cellStyle name="Buena 2 2" xfId="4755" xr:uid="{00000000-0005-0000-0000-0000DD000000}"/>
    <cellStyle name="Buena 3" xfId="4756" xr:uid="{00000000-0005-0000-0000-0000DE000000}"/>
    <cellStyle name="Buena 4" xfId="4714" xr:uid="{00000000-0005-0000-0000-0000DF000000}"/>
    <cellStyle name="Cabecera 1" xfId="1" xr:uid="{00000000-0005-0000-0000-0000E0000000}"/>
    <cellStyle name="Cabecera 1 2" xfId="212" xr:uid="{00000000-0005-0000-0000-0000E1000000}"/>
    <cellStyle name="Cabecera 1 2 2" xfId="213" xr:uid="{00000000-0005-0000-0000-0000E2000000}"/>
    <cellStyle name="Cabecera 1 3" xfId="214" xr:uid="{00000000-0005-0000-0000-0000E3000000}"/>
    <cellStyle name="Cabecera 1 3 2" xfId="215" xr:uid="{00000000-0005-0000-0000-0000E4000000}"/>
    <cellStyle name="Cabecera 1_Bol_122007" xfId="4757" xr:uid="{00000000-0005-0000-0000-0000E5000000}"/>
    <cellStyle name="Cabecera 2" xfId="2" xr:uid="{00000000-0005-0000-0000-0000E6000000}"/>
    <cellStyle name="Cabecera 2 2" xfId="216" xr:uid="{00000000-0005-0000-0000-0000E7000000}"/>
    <cellStyle name="Cabecera 2 2 2" xfId="217" xr:uid="{00000000-0005-0000-0000-0000E8000000}"/>
    <cellStyle name="Cabecera 2 3" xfId="218" xr:uid="{00000000-0005-0000-0000-0000E9000000}"/>
    <cellStyle name="Cabecera 2 3 2" xfId="219" xr:uid="{00000000-0005-0000-0000-0000EA000000}"/>
    <cellStyle name="Cabecera 2_Bol_122007" xfId="4758" xr:uid="{00000000-0005-0000-0000-0000EB000000}"/>
    <cellStyle name="Calculation" xfId="221" builtinId="22" customBuiltin="1"/>
    <cellStyle name="Calculation 2" xfId="220" xr:uid="{00000000-0005-0000-0000-0000ED000000}"/>
    <cellStyle name="Calculation 3" xfId="4715" xr:uid="{00000000-0005-0000-0000-0000EE000000}"/>
    <cellStyle name="Calculation 3 10" xfId="10736" xr:uid="{00000000-0005-0000-0000-0000EF000000}"/>
    <cellStyle name="Calculation 3 2" xfId="5179" xr:uid="{00000000-0005-0000-0000-0000F0000000}"/>
    <cellStyle name="Calculation 3 2 2" xfId="6872" xr:uid="{00000000-0005-0000-0000-0000F1000000}"/>
    <cellStyle name="Calculation 3 2 2 2" xfId="12480" xr:uid="{00000000-0005-0000-0000-0000F2000000}"/>
    <cellStyle name="Calculation 3 2 3" xfId="7988" xr:uid="{00000000-0005-0000-0000-0000F3000000}"/>
    <cellStyle name="Calculation 3 2 3 2" xfId="13596" xr:uid="{00000000-0005-0000-0000-0000F4000000}"/>
    <cellStyle name="Calculation 3 2 4" xfId="9383" xr:uid="{00000000-0005-0000-0000-0000F5000000}"/>
    <cellStyle name="Calculation 3 2 4 2" xfId="14991" xr:uid="{00000000-0005-0000-0000-0000F6000000}"/>
    <cellStyle name="Calculation 3 2 5" xfId="10953" xr:uid="{00000000-0005-0000-0000-0000F7000000}"/>
    <cellStyle name="Calculation 3 2 5 2" xfId="20415" xr:uid="{90B42B02-15A9-4F05-BCBF-CB04DCEF1D14}"/>
    <cellStyle name="Calculation 3 3" xfId="5989" xr:uid="{00000000-0005-0000-0000-0000F8000000}"/>
    <cellStyle name="Calculation 3 3 2" xfId="7645" xr:uid="{00000000-0005-0000-0000-0000F9000000}"/>
    <cellStyle name="Calculation 3 3 2 2" xfId="13253" xr:uid="{00000000-0005-0000-0000-0000FA000000}"/>
    <cellStyle name="Calculation 3 3 3" xfId="8632" xr:uid="{00000000-0005-0000-0000-0000FB000000}"/>
    <cellStyle name="Calculation 3 3 3 2" xfId="14240" xr:uid="{00000000-0005-0000-0000-0000FC000000}"/>
    <cellStyle name="Calculation 3 3 4" xfId="10193" xr:uid="{00000000-0005-0000-0000-0000FD000000}"/>
    <cellStyle name="Calculation 3 3 4 2" xfId="15801" xr:uid="{00000000-0005-0000-0000-0000FE000000}"/>
    <cellStyle name="Calculation 3 3 5" xfId="11597" xr:uid="{00000000-0005-0000-0000-0000FF000000}"/>
    <cellStyle name="Calculation 3 4" xfId="5060" xr:uid="{00000000-0005-0000-0000-000000010000}"/>
    <cellStyle name="Calculation 3 4 2" xfId="6832" xr:uid="{00000000-0005-0000-0000-000001010000}"/>
    <cellStyle name="Calculation 3 4 2 2" xfId="12440" xr:uid="{00000000-0005-0000-0000-000002010000}"/>
    <cellStyle name="Calculation 3 4 3" xfId="6424" xr:uid="{00000000-0005-0000-0000-000003010000}"/>
    <cellStyle name="Calculation 3 4 3 2" xfId="12032" xr:uid="{00000000-0005-0000-0000-000004010000}"/>
    <cellStyle name="Calculation 3 4 4" xfId="9264" xr:uid="{00000000-0005-0000-0000-000005010000}"/>
    <cellStyle name="Calculation 3 4 4 2" xfId="14872" xr:uid="{00000000-0005-0000-0000-000006010000}"/>
    <cellStyle name="Calculation 3 4 5" xfId="10834" xr:uid="{00000000-0005-0000-0000-000007010000}"/>
    <cellStyle name="Calculation 3 5" xfId="6020" xr:uid="{00000000-0005-0000-0000-000008010000}"/>
    <cellStyle name="Calculation 3 5 2" xfId="7676" xr:uid="{00000000-0005-0000-0000-000009010000}"/>
    <cellStyle name="Calculation 3 5 2 2" xfId="13284" xr:uid="{00000000-0005-0000-0000-00000A010000}"/>
    <cellStyle name="Calculation 3 5 3" xfId="8663" xr:uid="{00000000-0005-0000-0000-00000B010000}"/>
    <cellStyle name="Calculation 3 5 3 2" xfId="14271" xr:uid="{00000000-0005-0000-0000-00000C010000}"/>
    <cellStyle name="Calculation 3 5 4" xfId="10224" xr:uid="{00000000-0005-0000-0000-00000D010000}"/>
    <cellStyle name="Calculation 3 5 4 2" xfId="15832" xr:uid="{00000000-0005-0000-0000-00000E010000}"/>
    <cellStyle name="Calculation 3 5 5" xfId="11628" xr:uid="{00000000-0005-0000-0000-00000F010000}"/>
    <cellStyle name="Calculation 3 6" xfId="6188" xr:uid="{00000000-0005-0000-0000-000010010000}"/>
    <cellStyle name="Calculation 3 6 2" xfId="8831" xr:uid="{00000000-0005-0000-0000-000011010000}"/>
    <cellStyle name="Calculation 3 6 2 2" xfId="14439" xr:uid="{00000000-0005-0000-0000-000012010000}"/>
    <cellStyle name="Calculation 3 6 3" xfId="10392" xr:uid="{00000000-0005-0000-0000-000013010000}"/>
    <cellStyle name="Calculation 3 6 3 2" xfId="16000" xr:uid="{00000000-0005-0000-0000-000014010000}"/>
    <cellStyle name="Calculation 3 6 4" xfId="11796" xr:uid="{00000000-0005-0000-0000-000015010000}"/>
    <cellStyle name="Calculation 3 7" xfId="6677" xr:uid="{00000000-0005-0000-0000-000016010000}"/>
    <cellStyle name="Calculation 3 7 2" xfId="12285" xr:uid="{00000000-0005-0000-0000-000017010000}"/>
    <cellStyle name="Calculation 3 8" xfId="6477" xr:uid="{00000000-0005-0000-0000-000018010000}"/>
    <cellStyle name="Calculation 3 8 2" xfId="12085" xr:uid="{00000000-0005-0000-0000-000019010000}"/>
    <cellStyle name="Calculation 3 9" xfId="9166" xr:uid="{00000000-0005-0000-0000-00001A010000}"/>
    <cellStyle name="Calculation 3 9 2" xfId="14774" xr:uid="{00000000-0005-0000-0000-00001B010000}"/>
    <cellStyle name="Cálculo 10" xfId="4619" xr:uid="{00000000-0005-0000-0000-00001C010000}"/>
    <cellStyle name="Cálculo 10 10" xfId="10668" xr:uid="{00000000-0005-0000-0000-00001D010000}"/>
    <cellStyle name="Cálculo 10 2" xfId="5181" xr:uid="{00000000-0005-0000-0000-00001E010000}"/>
    <cellStyle name="Cálculo 10 2 2" xfId="6873" xr:uid="{00000000-0005-0000-0000-00001F010000}"/>
    <cellStyle name="Cálculo 10 2 2 2" xfId="12481" xr:uid="{00000000-0005-0000-0000-000020010000}"/>
    <cellStyle name="Cálculo 10 2 3" xfId="7990" xr:uid="{00000000-0005-0000-0000-000021010000}"/>
    <cellStyle name="Cálculo 10 2 3 2" xfId="13598" xr:uid="{00000000-0005-0000-0000-000022010000}"/>
    <cellStyle name="Cálculo 10 2 4" xfId="9385" xr:uid="{00000000-0005-0000-0000-000023010000}"/>
    <cellStyle name="Cálculo 10 2 4 2" xfId="14993" xr:uid="{00000000-0005-0000-0000-000024010000}"/>
    <cellStyle name="Cálculo 10 2 5" xfId="10955" xr:uid="{00000000-0005-0000-0000-000025010000}"/>
    <cellStyle name="Cálculo 10 2 5 2" xfId="20416" xr:uid="{AD4E4DFC-D024-446E-A00C-36EFA5E42765}"/>
    <cellStyle name="Cálculo 10 3" xfId="5987" xr:uid="{00000000-0005-0000-0000-000026010000}"/>
    <cellStyle name="Cálculo 10 3 2" xfId="7643" xr:uid="{00000000-0005-0000-0000-000027010000}"/>
    <cellStyle name="Cálculo 10 3 2 2" xfId="13251" xr:uid="{00000000-0005-0000-0000-000028010000}"/>
    <cellStyle name="Cálculo 10 3 3" xfId="8630" xr:uid="{00000000-0005-0000-0000-000029010000}"/>
    <cellStyle name="Cálculo 10 3 3 2" xfId="14238" xr:uid="{00000000-0005-0000-0000-00002A010000}"/>
    <cellStyle name="Cálculo 10 3 4" xfId="10191" xr:uid="{00000000-0005-0000-0000-00002B010000}"/>
    <cellStyle name="Cálculo 10 3 4 2" xfId="15799" xr:uid="{00000000-0005-0000-0000-00002C010000}"/>
    <cellStyle name="Cálculo 10 3 5" xfId="11595" xr:uid="{00000000-0005-0000-0000-00002D010000}"/>
    <cellStyle name="Cálculo 10 4" xfId="5062" xr:uid="{00000000-0005-0000-0000-00002E010000}"/>
    <cellStyle name="Cálculo 10 4 2" xfId="6834" xr:uid="{00000000-0005-0000-0000-00002F010000}"/>
    <cellStyle name="Cálculo 10 4 2 2" xfId="12442" xr:uid="{00000000-0005-0000-0000-000030010000}"/>
    <cellStyle name="Cálculo 10 4 3" xfId="7871" xr:uid="{00000000-0005-0000-0000-000031010000}"/>
    <cellStyle name="Cálculo 10 4 3 2" xfId="13479" xr:uid="{00000000-0005-0000-0000-000032010000}"/>
    <cellStyle name="Cálculo 10 4 4" xfId="9266" xr:uid="{00000000-0005-0000-0000-000033010000}"/>
    <cellStyle name="Cálculo 10 4 4 2" xfId="14874" xr:uid="{00000000-0005-0000-0000-000034010000}"/>
    <cellStyle name="Cálculo 10 4 5" xfId="10836" xr:uid="{00000000-0005-0000-0000-000035010000}"/>
    <cellStyle name="Cálculo 10 5" xfId="6018" xr:uid="{00000000-0005-0000-0000-000036010000}"/>
    <cellStyle name="Cálculo 10 5 2" xfId="7674" xr:uid="{00000000-0005-0000-0000-000037010000}"/>
    <cellStyle name="Cálculo 10 5 2 2" xfId="13282" xr:uid="{00000000-0005-0000-0000-000038010000}"/>
    <cellStyle name="Cálculo 10 5 3" xfId="8661" xr:uid="{00000000-0005-0000-0000-000039010000}"/>
    <cellStyle name="Cálculo 10 5 3 2" xfId="14269" xr:uid="{00000000-0005-0000-0000-00003A010000}"/>
    <cellStyle name="Cálculo 10 5 4" xfId="10222" xr:uid="{00000000-0005-0000-0000-00003B010000}"/>
    <cellStyle name="Cálculo 10 5 4 2" xfId="15830" xr:uid="{00000000-0005-0000-0000-00003C010000}"/>
    <cellStyle name="Cálculo 10 5 5" xfId="11626" xr:uid="{00000000-0005-0000-0000-00003D010000}"/>
    <cellStyle name="Cálculo 10 6" xfId="6186" xr:uid="{00000000-0005-0000-0000-00003E010000}"/>
    <cellStyle name="Cálculo 10 6 2" xfId="8829" xr:uid="{00000000-0005-0000-0000-00003F010000}"/>
    <cellStyle name="Cálculo 10 6 2 2" xfId="14437" xr:uid="{00000000-0005-0000-0000-000040010000}"/>
    <cellStyle name="Cálculo 10 6 3" xfId="10390" xr:uid="{00000000-0005-0000-0000-000041010000}"/>
    <cellStyle name="Cálculo 10 6 3 2" xfId="15998" xr:uid="{00000000-0005-0000-0000-000042010000}"/>
    <cellStyle name="Cálculo 10 6 4" xfId="11794" xr:uid="{00000000-0005-0000-0000-000043010000}"/>
    <cellStyle name="Cálculo 10 7" xfId="6600" xr:uid="{00000000-0005-0000-0000-000044010000}"/>
    <cellStyle name="Cálculo 10 7 2" xfId="12208" xr:uid="{00000000-0005-0000-0000-000045010000}"/>
    <cellStyle name="Cálculo 10 8" xfId="6831" xr:uid="{00000000-0005-0000-0000-000046010000}"/>
    <cellStyle name="Cálculo 10 8 2" xfId="12439" xr:uid="{00000000-0005-0000-0000-000047010000}"/>
    <cellStyle name="Cálculo 10 9" xfId="9098" xr:uid="{00000000-0005-0000-0000-000048010000}"/>
    <cellStyle name="Cálculo 10 9 2" xfId="14706" xr:uid="{00000000-0005-0000-0000-000049010000}"/>
    <cellStyle name="Cálculo 11" xfId="4604" xr:uid="{00000000-0005-0000-0000-00004A010000}"/>
    <cellStyle name="Cálculo 11 10" xfId="10654" xr:uid="{00000000-0005-0000-0000-00004B010000}"/>
    <cellStyle name="Cálculo 11 2" xfId="5182" xr:uid="{00000000-0005-0000-0000-00004C010000}"/>
    <cellStyle name="Cálculo 11 2 2" xfId="6874" xr:uid="{00000000-0005-0000-0000-00004D010000}"/>
    <cellStyle name="Cálculo 11 2 2 2" xfId="12482" xr:uid="{00000000-0005-0000-0000-00004E010000}"/>
    <cellStyle name="Cálculo 11 2 3" xfId="7991" xr:uid="{00000000-0005-0000-0000-00004F010000}"/>
    <cellStyle name="Cálculo 11 2 3 2" xfId="13599" xr:uid="{00000000-0005-0000-0000-000050010000}"/>
    <cellStyle name="Cálculo 11 2 4" xfId="9386" xr:uid="{00000000-0005-0000-0000-000051010000}"/>
    <cellStyle name="Cálculo 11 2 4 2" xfId="14994" xr:uid="{00000000-0005-0000-0000-000052010000}"/>
    <cellStyle name="Cálculo 11 2 5" xfId="10956" xr:uid="{00000000-0005-0000-0000-000053010000}"/>
    <cellStyle name="Cálculo 11 2 5 2" xfId="20417" xr:uid="{A28E065F-013F-4BDB-9500-31F81C197C21}"/>
    <cellStyle name="Cálculo 11 3" xfId="5986" xr:uid="{00000000-0005-0000-0000-000054010000}"/>
    <cellStyle name="Cálculo 11 3 2" xfId="7642" xr:uid="{00000000-0005-0000-0000-000055010000}"/>
    <cellStyle name="Cálculo 11 3 2 2" xfId="13250" xr:uid="{00000000-0005-0000-0000-000056010000}"/>
    <cellStyle name="Cálculo 11 3 3" xfId="8629" xr:uid="{00000000-0005-0000-0000-000057010000}"/>
    <cellStyle name="Cálculo 11 3 3 2" xfId="14237" xr:uid="{00000000-0005-0000-0000-000058010000}"/>
    <cellStyle name="Cálculo 11 3 4" xfId="10190" xr:uid="{00000000-0005-0000-0000-000059010000}"/>
    <cellStyle name="Cálculo 11 3 4 2" xfId="15798" xr:uid="{00000000-0005-0000-0000-00005A010000}"/>
    <cellStyle name="Cálculo 11 3 5" xfId="11594" xr:uid="{00000000-0005-0000-0000-00005B010000}"/>
    <cellStyle name="Cálculo 11 4" xfId="5063" xr:uid="{00000000-0005-0000-0000-00005C010000}"/>
    <cellStyle name="Cálculo 11 4 2" xfId="6835" xr:uid="{00000000-0005-0000-0000-00005D010000}"/>
    <cellStyle name="Cálculo 11 4 2 2" xfId="12443" xr:uid="{00000000-0005-0000-0000-00005E010000}"/>
    <cellStyle name="Cálculo 11 4 3" xfId="7872" xr:uid="{00000000-0005-0000-0000-00005F010000}"/>
    <cellStyle name="Cálculo 11 4 3 2" xfId="13480" xr:uid="{00000000-0005-0000-0000-000060010000}"/>
    <cellStyle name="Cálculo 11 4 4" xfId="9267" xr:uid="{00000000-0005-0000-0000-000061010000}"/>
    <cellStyle name="Cálculo 11 4 4 2" xfId="14875" xr:uid="{00000000-0005-0000-0000-000062010000}"/>
    <cellStyle name="Cálculo 11 4 5" xfId="10837" xr:uid="{00000000-0005-0000-0000-000063010000}"/>
    <cellStyle name="Cálculo 11 5" xfId="6017" xr:uid="{00000000-0005-0000-0000-000064010000}"/>
    <cellStyle name="Cálculo 11 5 2" xfId="7673" xr:uid="{00000000-0005-0000-0000-000065010000}"/>
    <cellStyle name="Cálculo 11 5 2 2" xfId="13281" xr:uid="{00000000-0005-0000-0000-000066010000}"/>
    <cellStyle name="Cálculo 11 5 3" xfId="8660" xr:uid="{00000000-0005-0000-0000-000067010000}"/>
    <cellStyle name="Cálculo 11 5 3 2" xfId="14268" xr:uid="{00000000-0005-0000-0000-000068010000}"/>
    <cellStyle name="Cálculo 11 5 4" xfId="10221" xr:uid="{00000000-0005-0000-0000-000069010000}"/>
    <cellStyle name="Cálculo 11 5 4 2" xfId="15829" xr:uid="{00000000-0005-0000-0000-00006A010000}"/>
    <cellStyle name="Cálculo 11 5 5" xfId="11625" xr:uid="{00000000-0005-0000-0000-00006B010000}"/>
    <cellStyle name="Cálculo 11 6" xfId="6185" xr:uid="{00000000-0005-0000-0000-00006C010000}"/>
    <cellStyle name="Cálculo 11 6 2" xfId="8828" xr:uid="{00000000-0005-0000-0000-00006D010000}"/>
    <cellStyle name="Cálculo 11 6 2 2" xfId="14436" xr:uid="{00000000-0005-0000-0000-00006E010000}"/>
    <cellStyle name="Cálculo 11 6 3" xfId="10389" xr:uid="{00000000-0005-0000-0000-00006F010000}"/>
    <cellStyle name="Cálculo 11 6 3 2" xfId="15997" xr:uid="{00000000-0005-0000-0000-000070010000}"/>
    <cellStyle name="Cálculo 11 6 4" xfId="11793" xr:uid="{00000000-0005-0000-0000-000071010000}"/>
    <cellStyle name="Cálculo 11 7" xfId="6586" xr:uid="{00000000-0005-0000-0000-000072010000}"/>
    <cellStyle name="Cálculo 11 7 2" xfId="12194" xr:uid="{00000000-0005-0000-0000-000073010000}"/>
    <cellStyle name="Cálculo 11 8" xfId="6680" xr:uid="{00000000-0005-0000-0000-000074010000}"/>
    <cellStyle name="Cálculo 11 8 2" xfId="12288" xr:uid="{00000000-0005-0000-0000-000075010000}"/>
    <cellStyle name="Cálculo 11 9" xfId="9084" xr:uid="{00000000-0005-0000-0000-000076010000}"/>
    <cellStyle name="Cálculo 11 9 2" xfId="14692" xr:uid="{00000000-0005-0000-0000-000077010000}"/>
    <cellStyle name="Cálculo 12" xfId="4605" xr:uid="{00000000-0005-0000-0000-000078010000}"/>
    <cellStyle name="Cálculo 12 10" xfId="10655" xr:uid="{00000000-0005-0000-0000-000079010000}"/>
    <cellStyle name="Cálculo 12 2" xfId="5183" xr:uid="{00000000-0005-0000-0000-00007A010000}"/>
    <cellStyle name="Cálculo 12 2 2" xfId="6875" xr:uid="{00000000-0005-0000-0000-00007B010000}"/>
    <cellStyle name="Cálculo 12 2 2 2" xfId="12483" xr:uid="{00000000-0005-0000-0000-00007C010000}"/>
    <cellStyle name="Cálculo 12 2 3" xfId="7992" xr:uid="{00000000-0005-0000-0000-00007D010000}"/>
    <cellStyle name="Cálculo 12 2 3 2" xfId="13600" xr:uid="{00000000-0005-0000-0000-00007E010000}"/>
    <cellStyle name="Cálculo 12 2 4" xfId="9387" xr:uid="{00000000-0005-0000-0000-00007F010000}"/>
    <cellStyle name="Cálculo 12 2 4 2" xfId="14995" xr:uid="{00000000-0005-0000-0000-000080010000}"/>
    <cellStyle name="Cálculo 12 2 5" xfId="10957" xr:uid="{00000000-0005-0000-0000-000081010000}"/>
    <cellStyle name="Cálculo 12 2 5 2" xfId="20418" xr:uid="{EECBC97F-9ECC-4985-9999-2BEF691D3775}"/>
    <cellStyle name="Cálculo 12 3" xfId="5985" xr:uid="{00000000-0005-0000-0000-000082010000}"/>
    <cellStyle name="Cálculo 12 3 2" xfId="7641" xr:uid="{00000000-0005-0000-0000-000083010000}"/>
    <cellStyle name="Cálculo 12 3 2 2" xfId="13249" xr:uid="{00000000-0005-0000-0000-000084010000}"/>
    <cellStyle name="Cálculo 12 3 3" xfId="8628" xr:uid="{00000000-0005-0000-0000-000085010000}"/>
    <cellStyle name="Cálculo 12 3 3 2" xfId="14236" xr:uid="{00000000-0005-0000-0000-000086010000}"/>
    <cellStyle name="Cálculo 12 3 4" xfId="10189" xr:uid="{00000000-0005-0000-0000-000087010000}"/>
    <cellStyle name="Cálculo 12 3 4 2" xfId="15797" xr:uid="{00000000-0005-0000-0000-000088010000}"/>
    <cellStyle name="Cálculo 12 3 5" xfId="11593" xr:uid="{00000000-0005-0000-0000-000089010000}"/>
    <cellStyle name="Cálculo 12 4" xfId="5064" xr:uid="{00000000-0005-0000-0000-00008A010000}"/>
    <cellStyle name="Cálculo 12 4 2" xfId="6836" xr:uid="{00000000-0005-0000-0000-00008B010000}"/>
    <cellStyle name="Cálculo 12 4 2 2" xfId="12444" xr:uid="{00000000-0005-0000-0000-00008C010000}"/>
    <cellStyle name="Cálculo 12 4 3" xfId="7873" xr:uid="{00000000-0005-0000-0000-00008D010000}"/>
    <cellStyle name="Cálculo 12 4 3 2" xfId="13481" xr:uid="{00000000-0005-0000-0000-00008E010000}"/>
    <cellStyle name="Cálculo 12 4 4" xfId="9268" xr:uid="{00000000-0005-0000-0000-00008F010000}"/>
    <cellStyle name="Cálculo 12 4 4 2" xfId="14876" xr:uid="{00000000-0005-0000-0000-000090010000}"/>
    <cellStyle name="Cálculo 12 4 5" xfId="10838" xr:uid="{00000000-0005-0000-0000-000091010000}"/>
    <cellStyle name="Cálculo 12 5" xfId="6016" xr:uid="{00000000-0005-0000-0000-000092010000}"/>
    <cellStyle name="Cálculo 12 5 2" xfId="7672" xr:uid="{00000000-0005-0000-0000-000093010000}"/>
    <cellStyle name="Cálculo 12 5 2 2" xfId="13280" xr:uid="{00000000-0005-0000-0000-000094010000}"/>
    <cellStyle name="Cálculo 12 5 3" xfId="8659" xr:uid="{00000000-0005-0000-0000-000095010000}"/>
    <cellStyle name="Cálculo 12 5 3 2" xfId="14267" xr:uid="{00000000-0005-0000-0000-000096010000}"/>
    <cellStyle name="Cálculo 12 5 4" xfId="10220" xr:uid="{00000000-0005-0000-0000-000097010000}"/>
    <cellStyle name="Cálculo 12 5 4 2" xfId="15828" xr:uid="{00000000-0005-0000-0000-000098010000}"/>
    <cellStyle name="Cálculo 12 5 5" xfId="11624" xr:uid="{00000000-0005-0000-0000-000099010000}"/>
    <cellStyle name="Cálculo 12 6" xfId="6184" xr:uid="{00000000-0005-0000-0000-00009A010000}"/>
    <cellStyle name="Cálculo 12 6 2" xfId="8827" xr:uid="{00000000-0005-0000-0000-00009B010000}"/>
    <cellStyle name="Cálculo 12 6 2 2" xfId="14435" xr:uid="{00000000-0005-0000-0000-00009C010000}"/>
    <cellStyle name="Cálculo 12 6 3" xfId="10388" xr:uid="{00000000-0005-0000-0000-00009D010000}"/>
    <cellStyle name="Cálculo 12 6 3 2" xfId="15996" xr:uid="{00000000-0005-0000-0000-00009E010000}"/>
    <cellStyle name="Cálculo 12 6 4" xfId="11792" xr:uid="{00000000-0005-0000-0000-00009F010000}"/>
    <cellStyle name="Cálculo 12 7" xfId="6587" xr:uid="{00000000-0005-0000-0000-0000A0010000}"/>
    <cellStyle name="Cálculo 12 7 2" xfId="12195" xr:uid="{00000000-0005-0000-0000-0000A1010000}"/>
    <cellStyle name="Cálculo 12 8" xfId="6551" xr:uid="{00000000-0005-0000-0000-0000A2010000}"/>
    <cellStyle name="Cálculo 12 8 2" xfId="12159" xr:uid="{00000000-0005-0000-0000-0000A3010000}"/>
    <cellStyle name="Cálculo 12 9" xfId="9085" xr:uid="{00000000-0005-0000-0000-0000A4010000}"/>
    <cellStyle name="Cálculo 12 9 2" xfId="14693" xr:uid="{00000000-0005-0000-0000-0000A5010000}"/>
    <cellStyle name="Cálculo 13" xfId="4966" xr:uid="{00000000-0005-0000-0000-0000A6010000}"/>
    <cellStyle name="Cálculo 13 2" xfId="5984" xr:uid="{00000000-0005-0000-0000-0000A7010000}"/>
    <cellStyle name="Cálculo 13 2 2" xfId="7640" xr:uid="{00000000-0005-0000-0000-0000A8010000}"/>
    <cellStyle name="Cálculo 13 2 2 2" xfId="13248" xr:uid="{00000000-0005-0000-0000-0000A9010000}"/>
    <cellStyle name="Cálculo 13 2 3" xfId="8627" xr:uid="{00000000-0005-0000-0000-0000AA010000}"/>
    <cellStyle name="Cálculo 13 2 3 2" xfId="14235" xr:uid="{00000000-0005-0000-0000-0000AB010000}"/>
    <cellStyle name="Cálculo 13 2 4" xfId="10188" xr:uid="{00000000-0005-0000-0000-0000AC010000}"/>
    <cellStyle name="Cálculo 13 2 4 2" xfId="15796" xr:uid="{00000000-0005-0000-0000-0000AD010000}"/>
    <cellStyle name="Cálculo 13 2 5" xfId="11592" xr:uid="{00000000-0005-0000-0000-0000AE010000}"/>
    <cellStyle name="Cálculo 13 3" xfId="5065" xr:uid="{00000000-0005-0000-0000-0000AF010000}"/>
    <cellStyle name="Cálculo 13 3 2" xfId="6837" xr:uid="{00000000-0005-0000-0000-0000B0010000}"/>
    <cellStyle name="Cálculo 13 3 2 2" xfId="12445" xr:uid="{00000000-0005-0000-0000-0000B1010000}"/>
    <cellStyle name="Cálculo 13 3 3" xfId="7874" xr:uid="{00000000-0005-0000-0000-0000B2010000}"/>
    <cellStyle name="Cálculo 13 3 3 2" xfId="13482" xr:uid="{00000000-0005-0000-0000-0000B3010000}"/>
    <cellStyle name="Cálculo 13 3 4" xfId="9269" xr:uid="{00000000-0005-0000-0000-0000B4010000}"/>
    <cellStyle name="Cálculo 13 3 4 2" xfId="14877" xr:uid="{00000000-0005-0000-0000-0000B5010000}"/>
    <cellStyle name="Cálculo 13 3 5" xfId="10839" xr:uid="{00000000-0005-0000-0000-0000B6010000}"/>
    <cellStyle name="Cálculo 13 4" xfId="6015" xr:uid="{00000000-0005-0000-0000-0000B7010000}"/>
    <cellStyle name="Cálculo 13 4 2" xfId="7671" xr:uid="{00000000-0005-0000-0000-0000B8010000}"/>
    <cellStyle name="Cálculo 13 4 2 2" xfId="13279" xr:uid="{00000000-0005-0000-0000-0000B9010000}"/>
    <cellStyle name="Cálculo 13 4 3" xfId="8658" xr:uid="{00000000-0005-0000-0000-0000BA010000}"/>
    <cellStyle name="Cálculo 13 4 3 2" xfId="14266" xr:uid="{00000000-0005-0000-0000-0000BB010000}"/>
    <cellStyle name="Cálculo 13 4 4" xfId="10219" xr:uid="{00000000-0005-0000-0000-0000BC010000}"/>
    <cellStyle name="Cálculo 13 4 4 2" xfId="15827" xr:uid="{00000000-0005-0000-0000-0000BD010000}"/>
    <cellStyle name="Cálculo 13 4 5" xfId="11623" xr:uid="{00000000-0005-0000-0000-0000BE010000}"/>
    <cellStyle name="Cálculo 13 5" xfId="6183" xr:uid="{00000000-0005-0000-0000-0000BF010000}"/>
    <cellStyle name="Cálculo 13 5 2" xfId="8826" xr:uid="{00000000-0005-0000-0000-0000C0010000}"/>
    <cellStyle name="Cálculo 13 5 2 2" xfId="14434" xr:uid="{00000000-0005-0000-0000-0000C1010000}"/>
    <cellStyle name="Cálculo 13 5 3" xfId="10387" xr:uid="{00000000-0005-0000-0000-0000C2010000}"/>
    <cellStyle name="Cálculo 13 5 3 2" xfId="15995" xr:uid="{00000000-0005-0000-0000-0000C3010000}"/>
    <cellStyle name="Cálculo 13 5 4" xfId="11791" xr:uid="{00000000-0005-0000-0000-0000C4010000}"/>
    <cellStyle name="Cálculo 13 6" xfId="6752" xr:uid="{00000000-0005-0000-0000-0000C5010000}"/>
    <cellStyle name="Cálculo 13 6 2" xfId="12360" xr:uid="{00000000-0005-0000-0000-0000C6010000}"/>
    <cellStyle name="Cálculo 13 7" xfId="6387" xr:uid="{00000000-0005-0000-0000-0000C7010000}"/>
    <cellStyle name="Cálculo 13 7 2" xfId="11995" xr:uid="{00000000-0005-0000-0000-0000C8010000}"/>
    <cellStyle name="Cálculo 13 8" xfId="9186" xr:uid="{00000000-0005-0000-0000-0000C9010000}"/>
    <cellStyle name="Cálculo 13 8 2" xfId="14794" xr:uid="{00000000-0005-0000-0000-0000CA010000}"/>
    <cellStyle name="Cálculo 13 9" xfId="10756" xr:uid="{00000000-0005-0000-0000-0000CB010000}"/>
    <cellStyle name="Cálculo 13 9 2" xfId="20364" xr:uid="{C6DE8195-B536-4678-AAA9-B821D3B3B36E}"/>
    <cellStyle name="Cálculo 14" xfId="4973" xr:uid="{00000000-0005-0000-0000-0000CC010000}"/>
    <cellStyle name="Cálculo 14 2" xfId="5983" xr:uid="{00000000-0005-0000-0000-0000CD010000}"/>
    <cellStyle name="Cálculo 14 2 2" xfId="7639" xr:uid="{00000000-0005-0000-0000-0000CE010000}"/>
    <cellStyle name="Cálculo 14 2 2 2" xfId="13247" xr:uid="{00000000-0005-0000-0000-0000CF010000}"/>
    <cellStyle name="Cálculo 14 2 3" xfId="8626" xr:uid="{00000000-0005-0000-0000-0000D0010000}"/>
    <cellStyle name="Cálculo 14 2 3 2" xfId="14234" xr:uid="{00000000-0005-0000-0000-0000D1010000}"/>
    <cellStyle name="Cálculo 14 2 4" xfId="10187" xr:uid="{00000000-0005-0000-0000-0000D2010000}"/>
    <cellStyle name="Cálculo 14 2 4 2" xfId="15795" xr:uid="{00000000-0005-0000-0000-0000D3010000}"/>
    <cellStyle name="Cálculo 14 2 5" xfId="11591" xr:uid="{00000000-0005-0000-0000-0000D4010000}"/>
    <cellStyle name="Cálculo 14 3" xfId="5066" xr:uid="{00000000-0005-0000-0000-0000D5010000}"/>
    <cellStyle name="Cálculo 14 3 2" xfId="6838" xr:uid="{00000000-0005-0000-0000-0000D6010000}"/>
    <cellStyle name="Cálculo 14 3 2 2" xfId="12446" xr:uid="{00000000-0005-0000-0000-0000D7010000}"/>
    <cellStyle name="Cálculo 14 3 3" xfId="7875" xr:uid="{00000000-0005-0000-0000-0000D8010000}"/>
    <cellStyle name="Cálculo 14 3 3 2" xfId="13483" xr:uid="{00000000-0005-0000-0000-0000D9010000}"/>
    <cellStyle name="Cálculo 14 3 4" xfId="9270" xr:uid="{00000000-0005-0000-0000-0000DA010000}"/>
    <cellStyle name="Cálculo 14 3 4 2" xfId="14878" xr:uid="{00000000-0005-0000-0000-0000DB010000}"/>
    <cellStyle name="Cálculo 14 3 5" xfId="10840" xr:uid="{00000000-0005-0000-0000-0000DC010000}"/>
    <cellStyle name="Cálculo 14 4" xfId="6014" xr:uid="{00000000-0005-0000-0000-0000DD010000}"/>
    <cellStyle name="Cálculo 14 4 2" xfId="7670" xr:uid="{00000000-0005-0000-0000-0000DE010000}"/>
    <cellStyle name="Cálculo 14 4 2 2" xfId="13278" xr:uid="{00000000-0005-0000-0000-0000DF010000}"/>
    <cellStyle name="Cálculo 14 4 3" xfId="8657" xr:uid="{00000000-0005-0000-0000-0000E0010000}"/>
    <cellStyle name="Cálculo 14 4 3 2" xfId="14265" xr:uid="{00000000-0005-0000-0000-0000E1010000}"/>
    <cellStyle name="Cálculo 14 4 4" xfId="10218" xr:uid="{00000000-0005-0000-0000-0000E2010000}"/>
    <cellStyle name="Cálculo 14 4 4 2" xfId="15826" xr:uid="{00000000-0005-0000-0000-0000E3010000}"/>
    <cellStyle name="Cálculo 14 4 5" xfId="11622" xr:uid="{00000000-0005-0000-0000-0000E4010000}"/>
    <cellStyle name="Cálculo 14 5" xfId="6182" xr:uid="{00000000-0005-0000-0000-0000E5010000}"/>
    <cellStyle name="Cálculo 14 5 2" xfId="8825" xr:uid="{00000000-0005-0000-0000-0000E6010000}"/>
    <cellStyle name="Cálculo 14 5 2 2" xfId="14433" xr:uid="{00000000-0005-0000-0000-0000E7010000}"/>
    <cellStyle name="Cálculo 14 5 3" xfId="10386" xr:uid="{00000000-0005-0000-0000-0000E8010000}"/>
    <cellStyle name="Cálculo 14 5 3 2" xfId="15994" xr:uid="{00000000-0005-0000-0000-0000E9010000}"/>
    <cellStyle name="Cálculo 14 5 4" xfId="11790" xr:uid="{00000000-0005-0000-0000-0000EA010000}"/>
    <cellStyle name="Cálculo 14 6" xfId="6759" xr:uid="{00000000-0005-0000-0000-0000EB010000}"/>
    <cellStyle name="Cálculo 14 6 2" xfId="12367" xr:uid="{00000000-0005-0000-0000-0000EC010000}"/>
    <cellStyle name="Cálculo 14 7" xfId="6407" xr:uid="{00000000-0005-0000-0000-0000ED010000}"/>
    <cellStyle name="Cálculo 14 7 2" xfId="12015" xr:uid="{00000000-0005-0000-0000-0000EE010000}"/>
    <cellStyle name="Cálculo 14 8" xfId="9193" xr:uid="{00000000-0005-0000-0000-0000EF010000}"/>
    <cellStyle name="Cálculo 14 8 2" xfId="14801" xr:uid="{00000000-0005-0000-0000-0000F0010000}"/>
    <cellStyle name="Cálculo 14 9" xfId="10763" xr:uid="{00000000-0005-0000-0000-0000F1010000}"/>
    <cellStyle name="Cálculo 14 9 2" xfId="20371" xr:uid="{2ECC8501-F319-42E3-ACFF-41658FAD491A}"/>
    <cellStyle name="Cálculo 15" xfId="4965" xr:uid="{00000000-0005-0000-0000-0000F2010000}"/>
    <cellStyle name="Cálculo 15 2" xfId="5982" xr:uid="{00000000-0005-0000-0000-0000F3010000}"/>
    <cellStyle name="Cálculo 15 2 2" xfId="7638" xr:uid="{00000000-0005-0000-0000-0000F4010000}"/>
    <cellStyle name="Cálculo 15 2 2 2" xfId="13246" xr:uid="{00000000-0005-0000-0000-0000F5010000}"/>
    <cellStyle name="Cálculo 15 2 3" xfId="8625" xr:uid="{00000000-0005-0000-0000-0000F6010000}"/>
    <cellStyle name="Cálculo 15 2 3 2" xfId="14233" xr:uid="{00000000-0005-0000-0000-0000F7010000}"/>
    <cellStyle name="Cálculo 15 2 4" xfId="10186" xr:uid="{00000000-0005-0000-0000-0000F8010000}"/>
    <cellStyle name="Cálculo 15 2 4 2" xfId="15794" xr:uid="{00000000-0005-0000-0000-0000F9010000}"/>
    <cellStyle name="Cálculo 15 2 5" xfId="11590" xr:uid="{00000000-0005-0000-0000-0000FA010000}"/>
    <cellStyle name="Cálculo 15 3" xfId="5067" xr:uid="{00000000-0005-0000-0000-0000FB010000}"/>
    <cellStyle name="Cálculo 15 3 2" xfId="6839" xr:uid="{00000000-0005-0000-0000-0000FC010000}"/>
    <cellStyle name="Cálculo 15 3 2 2" xfId="12447" xr:uid="{00000000-0005-0000-0000-0000FD010000}"/>
    <cellStyle name="Cálculo 15 3 3" xfId="7876" xr:uid="{00000000-0005-0000-0000-0000FE010000}"/>
    <cellStyle name="Cálculo 15 3 3 2" xfId="13484" xr:uid="{00000000-0005-0000-0000-0000FF010000}"/>
    <cellStyle name="Cálculo 15 3 4" xfId="9271" xr:uid="{00000000-0005-0000-0000-000000020000}"/>
    <cellStyle name="Cálculo 15 3 4 2" xfId="14879" xr:uid="{00000000-0005-0000-0000-000001020000}"/>
    <cellStyle name="Cálculo 15 3 5" xfId="10841" xr:uid="{00000000-0005-0000-0000-000002020000}"/>
    <cellStyle name="Cálculo 15 4" xfId="6013" xr:uid="{00000000-0005-0000-0000-000003020000}"/>
    <cellStyle name="Cálculo 15 4 2" xfId="7669" xr:uid="{00000000-0005-0000-0000-000004020000}"/>
    <cellStyle name="Cálculo 15 4 2 2" xfId="13277" xr:uid="{00000000-0005-0000-0000-000005020000}"/>
    <cellStyle name="Cálculo 15 4 3" xfId="8656" xr:uid="{00000000-0005-0000-0000-000006020000}"/>
    <cellStyle name="Cálculo 15 4 3 2" xfId="14264" xr:uid="{00000000-0005-0000-0000-000007020000}"/>
    <cellStyle name="Cálculo 15 4 4" xfId="10217" xr:uid="{00000000-0005-0000-0000-000008020000}"/>
    <cellStyle name="Cálculo 15 4 4 2" xfId="15825" xr:uid="{00000000-0005-0000-0000-000009020000}"/>
    <cellStyle name="Cálculo 15 4 5" xfId="11621" xr:uid="{00000000-0005-0000-0000-00000A020000}"/>
    <cellStyle name="Cálculo 15 5" xfId="6181" xr:uid="{00000000-0005-0000-0000-00000B020000}"/>
    <cellStyle name="Cálculo 15 5 2" xfId="8824" xr:uid="{00000000-0005-0000-0000-00000C020000}"/>
    <cellStyle name="Cálculo 15 5 2 2" xfId="14432" xr:uid="{00000000-0005-0000-0000-00000D020000}"/>
    <cellStyle name="Cálculo 15 5 3" xfId="10385" xr:uid="{00000000-0005-0000-0000-00000E020000}"/>
    <cellStyle name="Cálculo 15 5 3 2" xfId="15993" xr:uid="{00000000-0005-0000-0000-00000F020000}"/>
    <cellStyle name="Cálculo 15 5 4" xfId="11789" xr:uid="{00000000-0005-0000-0000-000010020000}"/>
    <cellStyle name="Cálculo 15 6" xfId="6751" xr:uid="{00000000-0005-0000-0000-000011020000}"/>
    <cellStyle name="Cálculo 15 6 2" xfId="12359" xr:uid="{00000000-0005-0000-0000-000012020000}"/>
    <cellStyle name="Cálculo 15 7" xfId="6319" xr:uid="{00000000-0005-0000-0000-000013020000}"/>
    <cellStyle name="Cálculo 15 7 2" xfId="11927" xr:uid="{00000000-0005-0000-0000-000014020000}"/>
    <cellStyle name="Cálculo 15 8" xfId="9185" xr:uid="{00000000-0005-0000-0000-000015020000}"/>
    <cellStyle name="Cálculo 15 8 2" xfId="14793" xr:uid="{00000000-0005-0000-0000-000016020000}"/>
    <cellStyle name="Cálculo 15 9" xfId="10755" xr:uid="{00000000-0005-0000-0000-000017020000}"/>
    <cellStyle name="Cálculo 15 9 2" xfId="20363" xr:uid="{F5D8644C-BEE3-40FD-B8D5-C2CC164409D6}"/>
    <cellStyle name="Cálculo 16" xfId="4974" xr:uid="{00000000-0005-0000-0000-000018020000}"/>
    <cellStyle name="Cálculo 16 2" xfId="5981" xr:uid="{00000000-0005-0000-0000-000019020000}"/>
    <cellStyle name="Cálculo 16 2 2" xfId="7637" xr:uid="{00000000-0005-0000-0000-00001A020000}"/>
    <cellStyle name="Cálculo 16 2 2 2" xfId="13245" xr:uid="{00000000-0005-0000-0000-00001B020000}"/>
    <cellStyle name="Cálculo 16 2 3" xfId="8624" xr:uid="{00000000-0005-0000-0000-00001C020000}"/>
    <cellStyle name="Cálculo 16 2 3 2" xfId="14232" xr:uid="{00000000-0005-0000-0000-00001D020000}"/>
    <cellStyle name="Cálculo 16 2 4" xfId="10185" xr:uid="{00000000-0005-0000-0000-00001E020000}"/>
    <cellStyle name="Cálculo 16 2 4 2" xfId="15793" xr:uid="{00000000-0005-0000-0000-00001F020000}"/>
    <cellStyle name="Cálculo 16 2 5" xfId="11589" xr:uid="{00000000-0005-0000-0000-000020020000}"/>
    <cellStyle name="Cálculo 16 3" xfId="5068" xr:uid="{00000000-0005-0000-0000-000021020000}"/>
    <cellStyle name="Cálculo 16 3 2" xfId="6840" xr:uid="{00000000-0005-0000-0000-000022020000}"/>
    <cellStyle name="Cálculo 16 3 2 2" xfId="12448" xr:uid="{00000000-0005-0000-0000-000023020000}"/>
    <cellStyle name="Cálculo 16 3 3" xfId="7877" xr:uid="{00000000-0005-0000-0000-000024020000}"/>
    <cellStyle name="Cálculo 16 3 3 2" xfId="13485" xr:uid="{00000000-0005-0000-0000-000025020000}"/>
    <cellStyle name="Cálculo 16 3 4" xfId="9272" xr:uid="{00000000-0005-0000-0000-000026020000}"/>
    <cellStyle name="Cálculo 16 3 4 2" xfId="14880" xr:uid="{00000000-0005-0000-0000-000027020000}"/>
    <cellStyle name="Cálculo 16 3 5" xfId="10842" xr:uid="{00000000-0005-0000-0000-000028020000}"/>
    <cellStyle name="Cálculo 16 4" xfId="6012" xr:uid="{00000000-0005-0000-0000-000029020000}"/>
    <cellStyle name="Cálculo 16 4 2" xfId="7668" xr:uid="{00000000-0005-0000-0000-00002A020000}"/>
    <cellStyle name="Cálculo 16 4 2 2" xfId="13276" xr:uid="{00000000-0005-0000-0000-00002B020000}"/>
    <cellStyle name="Cálculo 16 4 3" xfId="8655" xr:uid="{00000000-0005-0000-0000-00002C020000}"/>
    <cellStyle name="Cálculo 16 4 3 2" xfId="14263" xr:uid="{00000000-0005-0000-0000-00002D020000}"/>
    <cellStyle name="Cálculo 16 4 4" xfId="10216" xr:uid="{00000000-0005-0000-0000-00002E020000}"/>
    <cellStyle name="Cálculo 16 4 4 2" xfId="15824" xr:uid="{00000000-0005-0000-0000-00002F020000}"/>
    <cellStyle name="Cálculo 16 4 5" xfId="11620" xr:uid="{00000000-0005-0000-0000-000030020000}"/>
    <cellStyle name="Cálculo 16 5" xfId="6180" xr:uid="{00000000-0005-0000-0000-000031020000}"/>
    <cellStyle name="Cálculo 16 5 2" xfId="8823" xr:uid="{00000000-0005-0000-0000-000032020000}"/>
    <cellStyle name="Cálculo 16 5 2 2" xfId="14431" xr:uid="{00000000-0005-0000-0000-000033020000}"/>
    <cellStyle name="Cálculo 16 5 3" xfId="10384" xr:uid="{00000000-0005-0000-0000-000034020000}"/>
    <cellStyle name="Cálculo 16 5 3 2" xfId="15992" xr:uid="{00000000-0005-0000-0000-000035020000}"/>
    <cellStyle name="Cálculo 16 5 4" xfId="11788" xr:uid="{00000000-0005-0000-0000-000036020000}"/>
    <cellStyle name="Cálculo 16 6" xfId="6760" xr:uid="{00000000-0005-0000-0000-000037020000}"/>
    <cellStyle name="Cálculo 16 6 2" xfId="12368" xr:uid="{00000000-0005-0000-0000-000038020000}"/>
    <cellStyle name="Cálculo 16 7" xfId="6356" xr:uid="{00000000-0005-0000-0000-000039020000}"/>
    <cellStyle name="Cálculo 16 7 2" xfId="11964" xr:uid="{00000000-0005-0000-0000-00003A020000}"/>
    <cellStyle name="Cálculo 16 8" xfId="9194" xr:uid="{00000000-0005-0000-0000-00003B020000}"/>
    <cellStyle name="Cálculo 16 8 2" xfId="14802" xr:uid="{00000000-0005-0000-0000-00003C020000}"/>
    <cellStyle name="Cálculo 16 9" xfId="10764" xr:uid="{00000000-0005-0000-0000-00003D020000}"/>
    <cellStyle name="Cálculo 16 9 2" xfId="20372" xr:uid="{05DD9A66-F5B6-462F-A82E-50B83CBB2AFC}"/>
    <cellStyle name="Cálculo 17" xfId="4964" xr:uid="{00000000-0005-0000-0000-00003E020000}"/>
    <cellStyle name="Cálculo 17 2" xfId="5980" xr:uid="{00000000-0005-0000-0000-00003F020000}"/>
    <cellStyle name="Cálculo 17 2 2" xfId="7636" xr:uid="{00000000-0005-0000-0000-000040020000}"/>
    <cellStyle name="Cálculo 17 2 2 2" xfId="13244" xr:uid="{00000000-0005-0000-0000-000041020000}"/>
    <cellStyle name="Cálculo 17 2 3" xfId="8623" xr:uid="{00000000-0005-0000-0000-000042020000}"/>
    <cellStyle name="Cálculo 17 2 3 2" xfId="14231" xr:uid="{00000000-0005-0000-0000-000043020000}"/>
    <cellStyle name="Cálculo 17 2 4" xfId="10184" xr:uid="{00000000-0005-0000-0000-000044020000}"/>
    <cellStyle name="Cálculo 17 2 4 2" xfId="15792" xr:uid="{00000000-0005-0000-0000-000045020000}"/>
    <cellStyle name="Cálculo 17 2 5" xfId="11588" xr:uid="{00000000-0005-0000-0000-000046020000}"/>
    <cellStyle name="Cálculo 17 3" xfId="5069" xr:uid="{00000000-0005-0000-0000-000047020000}"/>
    <cellStyle name="Cálculo 17 3 2" xfId="6841" xr:uid="{00000000-0005-0000-0000-000048020000}"/>
    <cellStyle name="Cálculo 17 3 2 2" xfId="12449" xr:uid="{00000000-0005-0000-0000-000049020000}"/>
    <cellStyle name="Cálculo 17 3 3" xfId="7878" xr:uid="{00000000-0005-0000-0000-00004A020000}"/>
    <cellStyle name="Cálculo 17 3 3 2" xfId="13486" xr:uid="{00000000-0005-0000-0000-00004B020000}"/>
    <cellStyle name="Cálculo 17 3 4" xfId="9273" xr:uid="{00000000-0005-0000-0000-00004C020000}"/>
    <cellStyle name="Cálculo 17 3 4 2" xfId="14881" xr:uid="{00000000-0005-0000-0000-00004D020000}"/>
    <cellStyle name="Cálculo 17 3 5" xfId="10843" xr:uid="{00000000-0005-0000-0000-00004E020000}"/>
    <cellStyle name="Cálculo 17 4" xfId="6011" xr:uid="{00000000-0005-0000-0000-00004F020000}"/>
    <cellStyle name="Cálculo 17 4 2" xfId="7667" xr:uid="{00000000-0005-0000-0000-000050020000}"/>
    <cellStyle name="Cálculo 17 4 2 2" xfId="13275" xr:uid="{00000000-0005-0000-0000-000051020000}"/>
    <cellStyle name="Cálculo 17 4 3" xfId="8654" xr:uid="{00000000-0005-0000-0000-000052020000}"/>
    <cellStyle name="Cálculo 17 4 3 2" xfId="14262" xr:uid="{00000000-0005-0000-0000-000053020000}"/>
    <cellStyle name="Cálculo 17 4 4" xfId="10215" xr:uid="{00000000-0005-0000-0000-000054020000}"/>
    <cellStyle name="Cálculo 17 4 4 2" xfId="15823" xr:uid="{00000000-0005-0000-0000-000055020000}"/>
    <cellStyle name="Cálculo 17 4 5" xfId="11619" xr:uid="{00000000-0005-0000-0000-000056020000}"/>
    <cellStyle name="Cálculo 17 5" xfId="6179" xr:uid="{00000000-0005-0000-0000-000057020000}"/>
    <cellStyle name="Cálculo 17 5 2" xfId="8822" xr:uid="{00000000-0005-0000-0000-000058020000}"/>
    <cellStyle name="Cálculo 17 5 2 2" xfId="14430" xr:uid="{00000000-0005-0000-0000-000059020000}"/>
    <cellStyle name="Cálculo 17 5 3" xfId="10383" xr:uid="{00000000-0005-0000-0000-00005A020000}"/>
    <cellStyle name="Cálculo 17 5 3 2" xfId="15991" xr:uid="{00000000-0005-0000-0000-00005B020000}"/>
    <cellStyle name="Cálculo 17 5 4" xfId="11787" xr:uid="{00000000-0005-0000-0000-00005C020000}"/>
    <cellStyle name="Cálculo 17 6" xfId="6750" xr:uid="{00000000-0005-0000-0000-00005D020000}"/>
    <cellStyle name="Cálculo 17 6 2" xfId="12358" xr:uid="{00000000-0005-0000-0000-00005E020000}"/>
    <cellStyle name="Cálculo 17 7" xfId="6547" xr:uid="{00000000-0005-0000-0000-00005F020000}"/>
    <cellStyle name="Cálculo 17 7 2" xfId="12155" xr:uid="{00000000-0005-0000-0000-000060020000}"/>
    <cellStyle name="Cálculo 17 8" xfId="9184" xr:uid="{00000000-0005-0000-0000-000061020000}"/>
    <cellStyle name="Cálculo 17 8 2" xfId="14792" xr:uid="{00000000-0005-0000-0000-000062020000}"/>
    <cellStyle name="Cálculo 17 9" xfId="10754" xr:uid="{00000000-0005-0000-0000-000063020000}"/>
    <cellStyle name="Cálculo 17 9 2" xfId="20362" xr:uid="{DFC7894D-7F53-451B-8449-43ECF1789C34}"/>
    <cellStyle name="Cálculo 18" xfId="4975" xr:uid="{00000000-0005-0000-0000-000064020000}"/>
    <cellStyle name="Cálculo 18 2" xfId="5979" xr:uid="{00000000-0005-0000-0000-000065020000}"/>
    <cellStyle name="Cálculo 18 2 2" xfId="7635" xr:uid="{00000000-0005-0000-0000-000066020000}"/>
    <cellStyle name="Cálculo 18 2 2 2" xfId="13243" xr:uid="{00000000-0005-0000-0000-000067020000}"/>
    <cellStyle name="Cálculo 18 2 3" xfId="8622" xr:uid="{00000000-0005-0000-0000-000068020000}"/>
    <cellStyle name="Cálculo 18 2 3 2" xfId="14230" xr:uid="{00000000-0005-0000-0000-000069020000}"/>
    <cellStyle name="Cálculo 18 2 4" xfId="10183" xr:uid="{00000000-0005-0000-0000-00006A020000}"/>
    <cellStyle name="Cálculo 18 2 4 2" xfId="15791" xr:uid="{00000000-0005-0000-0000-00006B020000}"/>
    <cellStyle name="Cálculo 18 2 5" xfId="11587" xr:uid="{00000000-0005-0000-0000-00006C020000}"/>
    <cellStyle name="Cálculo 18 3" xfId="5070" xr:uid="{00000000-0005-0000-0000-00006D020000}"/>
    <cellStyle name="Cálculo 18 3 2" xfId="6842" xr:uid="{00000000-0005-0000-0000-00006E020000}"/>
    <cellStyle name="Cálculo 18 3 2 2" xfId="12450" xr:uid="{00000000-0005-0000-0000-00006F020000}"/>
    <cellStyle name="Cálculo 18 3 3" xfId="7879" xr:uid="{00000000-0005-0000-0000-000070020000}"/>
    <cellStyle name="Cálculo 18 3 3 2" xfId="13487" xr:uid="{00000000-0005-0000-0000-000071020000}"/>
    <cellStyle name="Cálculo 18 3 4" xfId="9274" xr:uid="{00000000-0005-0000-0000-000072020000}"/>
    <cellStyle name="Cálculo 18 3 4 2" xfId="14882" xr:uid="{00000000-0005-0000-0000-000073020000}"/>
    <cellStyle name="Cálculo 18 3 5" xfId="10844" xr:uid="{00000000-0005-0000-0000-000074020000}"/>
    <cellStyle name="Cálculo 18 4" xfId="6010" xr:uid="{00000000-0005-0000-0000-000075020000}"/>
    <cellStyle name="Cálculo 18 4 2" xfId="7666" xr:uid="{00000000-0005-0000-0000-000076020000}"/>
    <cellStyle name="Cálculo 18 4 2 2" xfId="13274" xr:uid="{00000000-0005-0000-0000-000077020000}"/>
    <cellStyle name="Cálculo 18 4 3" xfId="8653" xr:uid="{00000000-0005-0000-0000-000078020000}"/>
    <cellStyle name="Cálculo 18 4 3 2" xfId="14261" xr:uid="{00000000-0005-0000-0000-000079020000}"/>
    <cellStyle name="Cálculo 18 4 4" xfId="10214" xr:uid="{00000000-0005-0000-0000-00007A020000}"/>
    <cellStyle name="Cálculo 18 4 4 2" xfId="15822" xr:uid="{00000000-0005-0000-0000-00007B020000}"/>
    <cellStyle name="Cálculo 18 4 5" xfId="11618" xr:uid="{00000000-0005-0000-0000-00007C020000}"/>
    <cellStyle name="Cálculo 18 5" xfId="6178" xr:uid="{00000000-0005-0000-0000-00007D020000}"/>
    <cellStyle name="Cálculo 18 5 2" xfId="8821" xr:uid="{00000000-0005-0000-0000-00007E020000}"/>
    <cellStyle name="Cálculo 18 5 2 2" xfId="14429" xr:uid="{00000000-0005-0000-0000-00007F020000}"/>
    <cellStyle name="Cálculo 18 5 3" xfId="10382" xr:uid="{00000000-0005-0000-0000-000080020000}"/>
    <cellStyle name="Cálculo 18 5 3 2" xfId="15990" xr:uid="{00000000-0005-0000-0000-000081020000}"/>
    <cellStyle name="Cálculo 18 5 4" xfId="11786" xr:uid="{00000000-0005-0000-0000-000082020000}"/>
    <cellStyle name="Cálculo 18 6" xfId="6761" xr:uid="{00000000-0005-0000-0000-000083020000}"/>
    <cellStyle name="Cálculo 18 6 2" xfId="12369" xr:uid="{00000000-0005-0000-0000-000084020000}"/>
    <cellStyle name="Cálculo 18 7" xfId="6675" xr:uid="{00000000-0005-0000-0000-000085020000}"/>
    <cellStyle name="Cálculo 18 7 2" xfId="12283" xr:uid="{00000000-0005-0000-0000-000086020000}"/>
    <cellStyle name="Cálculo 18 8" xfId="9195" xr:uid="{00000000-0005-0000-0000-000087020000}"/>
    <cellStyle name="Cálculo 18 8 2" xfId="14803" xr:uid="{00000000-0005-0000-0000-000088020000}"/>
    <cellStyle name="Cálculo 18 9" xfId="10765" xr:uid="{00000000-0005-0000-0000-000089020000}"/>
    <cellStyle name="Cálculo 18 9 2" xfId="20373" xr:uid="{53C9C97E-AF41-445A-8F7A-9EB2A8F6DC7B}"/>
    <cellStyle name="Cálculo 19" xfId="4993" xr:uid="{00000000-0005-0000-0000-00008A020000}"/>
    <cellStyle name="Cálculo 19 2" xfId="5978" xr:uid="{00000000-0005-0000-0000-00008B020000}"/>
    <cellStyle name="Cálculo 19 2 2" xfId="7634" xr:uid="{00000000-0005-0000-0000-00008C020000}"/>
    <cellStyle name="Cálculo 19 2 2 2" xfId="13242" xr:uid="{00000000-0005-0000-0000-00008D020000}"/>
    <cellStyle name="Cálculo 19 2 3" xfId="8621" xr:uid="{00000000-0005-0000-0000-00008E020000}"/>
    <cellStyle name="Cálculo 19 2 3 2" xfId="14229" xr:uid="{00000000-0005-0000-0000-00008F020000}"/>
    <cellStyle name="Cálculo 19 2 4" xfId="10182" xr:uid="{00000000-0005-0000-0000-000090020000}"/>
    <cellStyle name="Cálculo 19 2 4 2" xfId="15790" xr:uid="{00000000-0005-0000-0000-000091020000}"/>
    <cellStyle name="Cálculo 19 2 5" xfId="11586" xr:uid="{00000000-0005-0000-0000-000092020000}"/>
    <cellStyle name="Cálculo 19 3" xfId="5071" xr:uid="{00000000-0005-0000-0000-000093020000}"/>
    <cellStyle name="Cálculo 19 3 2" xfId="6843" xr:uid="{00000000-0005-0000-0000-000094020000}"/>
    <cellStyle name="Cálculo 19 3 2 2" xfId="12451" xr:uid="{00000000-0005-0000-0000-000095020000}"/>
    <cellStyle name="Cálculo 19 3 3" xfId="7880" xr:uid="{00000000-0005-0000-0000-000096020000}"/>
    <cellStyle name="Cálculo 19 3 3 2" xfId="13488" xr:uid="{00000000-0005-0000-0000-000097020000}"/>
    <cellStyle name="Cálculo 19 3 4" xfId="9275" xr:uid="{00000000-0005-0000-0000-000098020000}"/>
    <cellStyle name="Cálculo 19 3 4 2" xfId="14883" xr:uid="{00000000-0005-0000-0000-000099020000}"/>
    <cellStyle name="Cálculo 19 3 5" xfId="10845" xr:uid="{00000000-0005-0000-0000-00009A020000}"/>
    <cellStyle name="Cálculo 19 4" xfId="6009" xr:uid="{00000000-0005-0000-0000-00009B020000}"/>
    <cellStyle name="Cálculo 19 4 2" xfId="7665" xr:uid="{00000000-0005-0000-0000-00009C020000}"/>
    <cellStyle name="Cálculo 19 4 2 2" xfId="13273" xr:uid="{00000000-0005-0000-0000-00009D020000}"/>
    <cellStyle name="Cálculo 19 4 3" xfId="8652" xr:uid="{00000000-0005-0000-0000-00009E020000}"/>
    <cellStyle name="Cálculo 19 4 3 2" xfId="14260" xr:uid="{00000000-0005-0000-0000-00009F020000}"/>
    <cellStyle name="Cálculo 19 4 4" xfId="10213" xr:uid="{00000000-0005-0000-0000-0000A0020000}"/>
    <cellStyle name="Cálculo 19 4 4 2" xfId="15821" xr:uid="{00000000-0005-0000-0000-0000A1020000}"/>
    <cellStyle name="Cálculo 19 4 5" xfId="11617" xr:uid="{00000000-0005-0000-0000-0000A2020000}"/>
    <cellStyle name="Cálculo 19 5" xfId="6177" xr:uid="{00000000-0005-0000-0000-0000A3020000}"/>
    <cellStyle name="Cálculo 19 5 2" xfId="8820" xr:uid="{00000000-0005-0000-0000-0000A4020000}"/>
    <cellStyle name="Cálculo 19 5 2 2" xfId="14428" xr:uid="{00000000-0005-0000-0000-0000A5020000}"/>
    <cellStyle name="Cálculo 19 5 3" xfId="10381" xr:uid="{00000000-0005-0000-0000-0000A6020000}"/>
    <cellStyle name="Cálculo 19 5 3 2" xfId="15989" xr:uid="{00000000-0005-0000-0000-0000A7020000}"/>
    <cellStyle name="Cálculo 19 5 4" xfId="11785" xr:uid="{00000000-0005-0000-0000-0000A8020000}"/>
    <cellStyle name="Cálculo 19 6" xfId="6771" xr:uid="{00000000-0005-0000-0000-0000A9020000}"/>
    <cellStyle name="Cálculo 19 6 2" xfId="12379" xr:uid="{00000000-0005-0000-0000-0000AA020000}"/>
    <cellStyle name="Cálculo 19 7" xfId="6412" xr:uid="{00000000-0005-0000-0000-0000AB020000}"/>
    <cellStyle name="Cálculo 19 7 2" xfId="12020" xr:uid="{00000000-0005-0000-0000-0000AC020000}"/>
    <cellStyle name="Cálculo 19 8" xfId="9202" xr:uid="{00000000-0005-0000-0000-0000AD020000}"/>
    <cellStyle name="Cálculo 19 8 2" xfId="14810" xr:uid="{00000000-0005-0000-0000-0000AE020000}"/>
    <cellStyle name="Cálculo 19 9" xfId="10772" xr:uid="{00000000-0005-0000-0000-0000AF020000}"/>
    <cellStyle name="Cálculo 19 9 2" xfId="20377" xr:uid="{D47FAACA-5855-4614-B43F-12C200006BE8}"/>
    <cellStyle name="Cálculo 2" xfId="68" xr:uid="{00000000-0005-0000-0000-0000B0020000}"/>
    <cellStyle name="Cálculo 2 2" xfId="4759" xr:uid="{00000000-0005-0000-0000-0000B1020000}"/>
    <cellStyle name="Cálculo 2 2 10" xfId="9168" xr:uid="{00000000-0005-0000-0000-0000B2020000}"/>
    <cellStyle name="Cálculo 2 2 10 2" xfId="14776" xr:uid="{00000000-0005-0000-0000-0000B3020000}"/>
    <cellStyle name="Cálculo 2 2 11" xfId="10738" xr:uid="{00000000-0005-0000-0000-0000B4020000}"/>
    <cellStyle name="Cálculo 2 2 2" xfId="4908" xr:uid="{00000000-0005-0000-0000-0000B5020000}"/>
    <cellStyle name="Cálculo 2 2 2 10" xfId="10743" xr:uid="{00000000-0005-0000-0000-0000B6020000}"/>
    <cellStyle name="Cálculo 2 2 2 2" xfId="5193" xr:uid="{00000000-0005-0000-0000-0000B7020000}"/>
    <cellStyle name="Cálculo 2 2 2 2 2" xfId="6877" xr:uid="{00000000-0005-0000-0000-0000B8020000}"/>
    <cellStyle name="Cálculo 2 2 2 2 2 2" xfId="12485" xr:uid="{00000000-0005-0000-0000-0000B9020000}"/>
    <cellStyle name="Cálculo 2 2 2 2 3" xfId="8002" xr:uid="{00000000-0005-0000-0000-0000BA020000}"/>
    <cellStyle name="Cálculo 2 2 2 2 3 2" xfId="13610" xr:uid="{00000000-0005-0000-0000-0000BB020000}"/>
    <cellStyle name="Cálculo 2 2 2 2 4" xfId="9397" xr:uid="{00000000-0005-0000-0000-0000BC020000}"/>
    <cellStyle name="Cálculo 2 2 2 2 4 2" xfId="15005" xr:uid="{00000000-0005-0000-0000-0000BD020000}"/>
    <cellStyle name="Cálculo 2 2 2 2 5" xfId="10967" xr:uid="{00000000-0005-0000-0000-0000BE020000}"/>
    <cellStyle name="Cálculo 2 2 2 2 5 2" xfId="20420" xr:uid="{2D11D5F2-6DC9-4125-92C7-22E223D60F56}"/>
    <cellStyle name="Cálculo 2 2 2 3" xfId="5976" xr:uid="{00000000-0005-0000-0000-0000BF020000}"/>
    <cellStyle name="Cálculo 2 2 2 3 2" xfId="7632" xr:uid="{00000000-0005-0000-0000-0000C0020000}"/>
    <cellStyle name="Cálculo 2 2 2 3 2 2" xfId="13240" xr:uid="{00000000-0005-0000-0000-0000C1020000}"/>
    <cellStyle name="Cálculo 2 2 2 3 3" xfId="8619" xr:uid="{00000000-0005-0000-0000-0000C2020000}"/>
    <cellStyle name="Cálculo 2 2 2 3 3 2" xfId="14227" xr:uid="{00000000-0005-0000-0000-0000C3020000}"/>
    <cellStyle name="Cálculo 2 2 2 3 4" xfId="10180" xr:uid="{00000000-0005-0000-0000-0000C4020000}"/>
    <cellStyle name="Cálculo 2 2 2 3 4 2" xfId="15788" xr:uid="{00000000-0005-0000-0000-0000C5020000}"/>
    <cellStyle name="Cálculo 2 2 2 3 5" xfId="11584" xr:uid="{00000000-0005-0000-0000-0000C6020000}"/>
    <cellStyle name="Cálculo 2 2 2 4" xfId="5073" xr:uid="{00000000-0005-0000-0000-0000C7020000}"/>
    <cellStyle name="Cálculo 2 2 2 4 2" xfId="6845" xr:uid="{00000000-0005-0000-0000-0000C8020000}"/>
    <cellStyle name="Cálculo 2 2 2 4 2 2" xfId="12453" xr:uid="{00000000-0005-0000-0000-0000C9020000}"/>
    <cellStyle name="Cálculo 2 2 2 4 3" xfId="7882" xr:uid="{00000000-0005-0000-0000-0000CA020000}"/>
    <cellStyle name="Cálculo 2 2 2 4 3 2" xfId="13490" xr:uid="{00000000-0005-0000-0000-0000CB020000}"/>
    <cellStyle name="Cálculo 2 2 2 4 4" xfId="9277" xr:uid="{00000000-0005-0000-0000-0000CC020000}"/>
    <cellStyle name="Cálculo 2 2 2 4 4 2" xfId="14885" xr:uid="{00000000-0005-0000-0000-0000CD020000}"/>
    <cellStyle name="Cálculo 2 2 2 4 5" xfId="10847" xr:uid="{00000000-0005-0000-0000-0000CE020000}"/>
    <cellStyle name="Cálculo 2 2 2 5" xfId="6007" xr:uid="{00000000-0005-0000-0000-0000CF020000}"/>
    <cellStyle name="Cálculo 2 2 2 5 2" xfId="7663" xr:uid="{00000000-0005-0000-0000-0000D0020000}"/>
    <cellStyle name="Cálculo 2 2 2 5 2 2" xfId="13271" xr:uid="{00000000-0005-0000-0000-0000D1020000}"/>
    <cellStyle name="Cálculo 2 2 2 5 3" xfId="8650" xr:uid="{00000000-0005-0000-0000-0000D2020000}"/>
    <cellStyle name="Cálculo 2 2 2 5 3 2" xfId="14258" xr:uid="{00000000-0005-0000-0000-0000D3020000}"/>
    <cellStyle name="Cálculo 2 2 2 5 4" xfId="10211" xr:uid="{00000000-0005-0000-0000-0000D4020000}"/>
    <cellStyle name="Cálculo 2 2 2 5 4 2" xfId="15819" xr:uid="{00000000-0005-0000-0000-0000D5020000}"/>
    <cellStyle name="Cálculo 2 2 2 5 5" xfId="11615" xr:uid="{00000000-0005-0000-0000-0000D6020000}"/>
    <cellStyle name="Cálculo 2 2 2 6" xfId="6175" xr:uid="{00000000-0005-0000-0000-0000D7020000}"/>
    <cellStyle name="Cálculo 2 2 2 6 2" xfId="8818" xr:uid="{00000000-0005-0000-0000-0000D8020000}"/>
    <cellStyle name="Cálculo 2 2 2 6 2 2" xfId="14426" xr:uid="{00000000-0005-0000-0000-0000D9020000}"/>
    <cellStyle name="Cálculo 2 2 2 6 3" xfId="10379" xr:uid="{00000000-0005-0000-0000-0000DA020000}"/>
    <cellStyle name="Cálculo 2 2 2 6 3 2" xfId="15987" xr:uid="{00000000-0005-0000-0000-0000DB020000}"/>
    <cellStyle name="Cálculo 2 2 2 6 4" xfId="11783" xr:uid="{00000000-0005-0000-0000-0000DC020000}"/>
    <cellStyle name="Cálculo 2 2 2 7" xfId="6731" xr:uid="{00000000-0005-0000-0000-0000DD020000}"/>
    <cellStyle name="Cálculo 2 2 2 7 2" xfId="12339" xr:uid="{00000000-0005-0000-0000-0000DE020000}"/>
    <cellStyle name="Cálculo 2 2 2 8" xfId="6323" xr:uid="{00000000-0005-0000-0000-0000DF020000}"/>
    <cellStyle name="Cálculo 2 2 2 8 2" xfId="11931" xr:uid="{00000000-0005-0000-0000-0000E0020000}"/>
    <cellStyle name="Cálculo 2 2 2 9" xfId="9173" xr:uid="{00000000-0005-0000-0000-0000E1020000}"/>
    <cellStyle name="Cálculo 2 2 2 9 2" xfId="14781" xr:uid="{00000000-0005-0000-0000-0000E2020000}"/>
    <cellStyle name="Cálculo 2 2 3" xfId="5192" xr:uid="{00000000-0005-0000-0000-0000E3020000}"/>
    <cellStyle name="Cálculo 2 2 3 2" xfId="6876" xr:uid="{00000000-0005-0000-0000-0000E4020000}"/>
    <cellStyle name="Cálculo 2 2 3 2 2" xfId="12484" xr:uid="{00000000-0005-0000-0000-0000E5020000}"/>
    <cellStyle name="Cálculo 2 2 3 3" xfId="8001" xr:uid="{00000000-0005-0000-0000-0000E6020000}"/>
    <cellStyle name="Cálculo 2 2 3 3 2" xfId="13609" xr:uid="{00000000-0005-0000-0000-0000E7020000}"/>
    <cellStyle name="Cálculo 2 2 3 4" xfId="9396" xr:uid="{00000000-0005-0000-0000-0000E8020000}"/>
    <cellStyle name="Cálculo 2 2 3 4 2" xfId="15004" xr:uid="{00000000-0005-0000-0000-0000E9020000}"/>
    <cellStyle name="Cálculo 2 2 3 5" xfId="10966" xr:uid="{00000000-0005-0000-0000-0000EA020000}"/>
    <cellStyle name="Cálculo 2 2 3 5 2" xfId="20419" xr:uid="{A0D89A78-EF48-44A1-A1FF-BDA5852CF083}"/>
    <cellStyle name="Cálculo 2 2 4" xfId="5977" xr:uid="{00000000-0005-0000-0000-0000EB020000}"/>
    <cellStyle name="Cálculo 2 2 4 2" xfId="7633" xr:uid="{00000000-0005-0000-0000-0000EC020000}"/>
    <cellStyle name="Cálculo 2 2 4 2 2" xfId="13241" xr:uid="{00000000-0005-0000-0000-0000ED020000}"/>
    <cellStyle name="Cálculo 2 2 4 3" xfId="8620" xr:uid="{00000000-0005-0000-0000-0000EE020000}"/>
    <cellStyle name="Cálculo 2 2 4 3 2" xfId="14228" xr:uid="{00000000-0005-0000-0000-0000EF020000}"/>
    <cellStyle name="Cálculo 2 2 4 4" xfId="10181" xr:uid="{00000000-0005-0000-0000-0000F0020000}"/>
    <cellStyle name="Cálculo 2 2 4 4 2" xfId="15789" xr:uid="{00000000-0005-0000-0000-0000F1020000}"/>
    <cellStyle name="Cálculo 2 2 4 5" xfId="11585" xr:uid="{00000000-0005-0000-0000-0000F2020000}"/>
    <cellStyle name="Cálculo 2 2 5" xfId="5072" xr:uid="{00000000-0005-0000-0000-0000F3020000}"/>
    <cellStyle name="Cálculo 2 2 5 2" xfId="6844" xr:uid="{00000000-0005-0000-0000-0000F4020000}"/>
    <cellStyle name="Cálculo 2 2 5 2 2" xfId="12452" xr:uid="{00000000-0005-0000-0000-0000F5020000}"/>
    <cellStyle name="Cálculo 2 2 5 3" xfId="7881" xr:uid="{00000000-0005-0000-0000-0000F6020000}"/>
    <cellStyle name="Cálculo 2 2 5 3 2" xfId="13489" xr:uid="{00000000-0005-0000-0000-0000F7020000}"/>
    <cellStyle name="Cálculo 2 2 5 4" xfId="9276" xr:uid="{00000000-0005-0000-0000-0000F8020000}"/>
    <cellStyle name="Cálculo 2 2 5 4 2" xfId="14884" xr:uid="{00000000-0005-0000-0000-0000F9020000}"/>
    <cellStyle name="Cálculo 2 2 5 5" xfId="10846" xr:uid="{00000000-0005-0000-0000-0000FA020000}"/>
    <cellStyle name="Cálculo 2 2 6" xfId="6008" xr:uid="{00000000-0005-0000-0000-0000FB020000}"/>
    <cellStyle name="Cálculo 2 2 6 2" xfId="7664" xr:uid="{00000000-0005-0000-0000-0000FC020000}"/>
    <cellStyle name="Cálculo 2 2 6 2 2" xfId="13272" xr:uid="{00000000-0005-0000-0000-0000FD020000}"/>
    <cellStyle name="Cálculo 2 2 6 3" xfId="8651" xr:uid="{00000000-0005-0000-0000-0000FE020000}"/>
    <cellStyle name="Cálculo 2 2 6 3 2" xfId="14259" xr:uid="{00000000-0005-0000-0000-0000FF020000}"/>
    <cellStyle name="Cálculo 2 2 6 4" xfId="10212" xr:uid="{00000000-0005-0000-0000-000000030000}"/>
    <cellStyle name="Cálculo 2 2 6 4 2" xfId="15820" xr:uid="{00000000-0005-0000-0000-000001030000}"/>
    <cellStyle name="Cálculo 2 2 6 5" xfId="11616" xr:uid="{00000000-0005-0000-0000-000002030000}"/>
    <cellStyle name="Cálculo 2 2 7" xfId="6176" xr:uid="{00000000-0005-0000-0000-000003030000}"/>
    <cellStyle name="Cálculo 2 2 7 2" xfId="8819" xr:uid="{00000000-0005-0000-0000-000004030000}"/>
    <cellStyle name="Cálculo 2 2 7 2 2" xfId="14427" xr:uid="{00000000-0005-0000-0000-000005030000}"/>
    <cellStyle name="Cálculo 2 2 7 3" xfId="10380" xr:uid="{00000000-0005-0000-0000-000006030000}"/>
    <cellStyle name="Cálculo 2 2 7 3 2" xfId="15988" xr:uid="{00000000-0005-0000-0000-000007030000}"/>
    <cellStyle name="Cálculo 2 2 7 4" xfId="11784" xr:uid="{00000000-0005-0000-0000-000008030000}"/>
    <cellStyle name="Cálculo 2 2 8" xfId="6689" xr:uid="{00000000-0005-0000-0000-000009030000}"/>
    <cellStyle name="Cálculo 2 2 8 2" xfId="12297" xr:uid="{00000000-0005-0000-0000-00000A030000}"/>
    <cellStyle name="Cálculo 2 2 9" xfId="6539" xr:uid="{00000000-0005-0000-0000-00000B030000}"/>
    <cellStyle name="Cálculo 2 2 9 2" xfId="12147" xr:uid="{00000000-0005-0000-0000-00000C030000}"/>
    <cellStyle name="Cálculo 20" xfId="5025" xr:uid="{00000000-0005-0000-0000-00000D030000}"/>
    <cellStyle name="Cálculo 20 2" xfId="5975" xr:uid="{00000000-0005-0000-0000-00000E030000}"/>
    <cellStyle name="Cálculo 20 2 2" xfId="7631" xr:uid="{00000000-0005-0000-0000-00000F030000}"/>
    <cellStyle name="Cálculo 20 2 2 2" xfId="13239" xr:uid="{00000000-0005-0000-0000-000010030000}"/>
    <cellStyle name="Cálculo 20 2 3" xfId="8618" xr:uid="{00000000-0005-0000-0000-000011030000}"/>
    <cellStyle name="Cálculo 20 2 3 2" xfId="14226" xr:uid="{00000000-0005-0000-0000-000012030000}"/>
    <cellStyle name="Cálculo 20 2 4" xfId="10179" xr:uid="{00000000-0005-0000-0000-000013030000}"/>
    <cellStyle name="Cálculo 20 2 4 2" xfId="15787" xr:uid="{00000000-0005-0000-0000-000014030000}"/>
    <cellStyle name="Cálculo 20 2 5" xfId="11583" xr:uid="{00000000-0005-0000-0000-000015030000}"/>
    <cellStyle name="Cálculo 20 3" xfId="5074" xr:uid="{00000000-0005-0000-0000-000016030000}"/>
    <cellStyle name="Cálculo 20 3 2" xfId="6846" xr:uid="{00000000-0005-0000-0000-000017030000}"/>
    <cellStyle name="Cálculo 20 3 2 2" xfId="12454" xr:uid="{00000000-0005-0000-0000-000018030000}"/>
    <cellStyle name="Cálculo 20 3 3" xfId="7883" xr:uid="{00000000-0005-0000-0000-000019030000}"/>
    <cellStyle name="Cálculo 20 3 3 2" xfId="13491" xr:uid="{00000000-0005-0000-0000-00001A030000}"/>
    <cellStyle name="Cálculo 20 3 4" xfId="9278" xr:uid="{00000000-0005-0000-0000-00001B030000}"/>
    <cellStyle name="Cálculo 20 3 4 2" xfId="14886" xr:uid="{00000000-0005-0000-0000-00001C030000}"/>
    <cellStyle name="Cálculo 20 3 5" xfId="10848" xr:uid="{00000000-0005-0000-0000-00001D030000}"/>
    <cellStyle name="Cálculo 20 4" xfId="6006" xr:uid="{00000000-0005-0000-0000-00001E030000}"/>
    <cellStyle name="Cálculo 20 4 2" xfId="7662" xr:uid="{00000000-0005-0000-0000-00001F030000}"/>
    <cellStyle name="Cálculo 20 4 2 2" xfId="13270" xr:uid="{00000000-0005-0000-0000-000020030000}"/>
    <cellStyle name="Cálculo 20 4 3" xfId="8649" xr:uid="{00000000-0005-0000-0000-000021030000}"/>
    <cellStyle name="Cálculo 20 4 3 2" xfId="14257" xr:uid="{00000000-0005-0000-0000-000022030000}"/>
    <cellStyle name="Cálculo 20 4 4" xfId="10210" xr:uid="{00000000-0005-0000-0000-000023030000}"/>
    <cellStyle name="Cálculo 20 4 4 2" xfId="15818" xr:uid="{00000000-0005-0000-0000-000024030000}"/>
    <cellStyle name="Cálculo 20 4 5" xfId="11614" xr:uid="{00000000-0005-0000-0000-000025030000}"/>
    <cellStyle name="Cálculo 20 5" xfId="6174" xr:uid="{00000000-0005-0000-0000-000026030000}"/>
    <cellStyle name="Cálculo 20 5 2" xfId="8817" xr:uid="{00000000-0005-0000-0000-000027030000}"/>
    <cellStyle name="Cálculo 20 5 2 2" xfId="14425" xr:uid="{00000000-0005-0000-0000-000028030000}"/>
    <cellStyle name="Cálculo 20 5 3" xfId="10378" xr:uid="{00000000-0005-0000-0000-000029030000}"/>
    <cellStyle name="Cálculo 20 5 3 2" xfId="15986" xr:uid="{00000000-0005-0000-0000-00002A030000}"/>
    <cellStyle name="Cálculo 20 5 4" xfId="11782" xr:uid="{00000000-0005-0000-0000-00002B030000}"/>
    <cellStyle name="Cálculo 20 6" xfId="6798" xr:uid="{00000000-0005-0000-0000-00002C030000}"/>
    <cellStyle name="Cálculo 20 6 2" xfId="12406" xr:uid="{00000000-0005-0000-0000-00002D030000}"/>
    <cellStyle name="Cálculo 20 7" xfId="6425" xr:uid="{00000000-0005-0000-0000-00002E030000}"/>
    <cellStyle name="Cálculo 20 7 2" xfId="12033" xr:uid="{00000000-0005-0000-0000-00002F030000}"/>
    <cellStyle name="Cálculo 20 8" xfId="9229" xr:uid="{00000000-0005-0000-0000-000030030000}"/>
    <cellStyle name="Cálculo 20 8 2" xfId="14837" xr:uid="{00000000-0005-0000-0000-000031030000}"/>
    <cellStyle name="Cálculo 20 9" xfId="10799" xr:uid="{00000000-0005-0000-0000-000032030000}"/>
    <cellStyle name="Cálculo 20 9 2" xfId="20400" xr:uid="{0F24A9E5-27D1-4D93-9571-21C043C43941}"/>
    <cellStyle name="Cálculo 21" xfId="5010" xr:uid="{00000000-0005-0000-0000-000033030000}"/>
    <cellStyle name="Cálculo 21 2" xfId="5974" xr:uid="{00000000-0005-0000-0000-000034030000}"/>
    <cellStyle name="Cálculo 21 2 2" xfId="7630" xr:uid="{00000000-0005-0000-0000-000035030000}"/>
    <cellStyle name="Cálculo 21 2 2 2" xfId="13238" xr:uid="{00000000-0005-0000-0000-000036030000}"/>
    <cellStyle name="Cálculo 21 2 3" xfId="8617" xr:uid="{00000000-0005-0000-0000-000037030000}"/>
    <cellStyle name="Cálculo 21 2 3 2" xfId="14225" xr:uid="{00000000-0005-0000-0000-000038030000}"/>
    <cellStyle name="Cálculo 21 2 4" xfId="10178" xr:uid="{00000000-0005-0000-0000-000039030000}"/>
    <cellStyle name="Cálculo 21 2 4 2" xfId="15786" xr:uid="{00000000-0005-0000-0000-00003A030000}"/>
    <cellStyle name="Cálculo 21 2 5" xfId="11582" xr:uid="{00000000-0005-0000-0000-00003B030000}"/>
    <cellStyle name="Cálculo 21 3" xfId="5075" xr:uid="{00000000-0005-0000-0000-00003C030000}"/>
    <cellStyle name="Cálculo 21 3 2" xfId="6847" xr:uid="{00000000-0005-0000-0000-00003D030000}"/>
    <cellStyle name="Cálculo 21 3 2 2" xfId="12455" xr:uid="{00000000-0005-0000-0000-00003E030000}"/>
    <cellStyle name="Cálculo 21 3 3" xfId="7884" xr:uid="{00000000-0005-0000-0000-00003F030000}"/>
    <cellStyle name="Cálculo 21 3 3 2" xfId="13492" xr:uid="{00000000-0005-0000-0000-000040030000}"/>
    <cellStyle name="Cálculo 21 3 4" xfId="9279" xr:uid="{00000000-0005-0000-0000-000041030000}"/>
    <cellStyle name="Cálculo 21 3 4 2" xfId="14887" xr:uid="{00000000-0005-0000-0000-000042030000}"/>
    <cellStyle name="Cálculo 21 3 5" xfId="10849" xr:uid="{00000000-0005-0000-0000-000043030000}"/>
    <cellStyle name="Cálculo 21 4" xfId="6005" xr:uid="{00000000-0005-0000-0000-000044030000}"/>
    <cellStyle name="Cálculo 21 4 2" xfId="7661" xr:uid="{00000000-0005-0000-0000-000045030000}"/>
    <cellStyle name="Cálculo 21 4 2 2" xfId="13269" xr:uid="{00000000-0005-0000-0000-000046030000}"/>
    <cellStyle name="Cálculo 21 4 3" xfId="8648" xr:uid="{00000000-0005-0000-0000-000047030000}"/>
    <cellStyle name="Cálculo 21 4 3 2" xfId="14256" xr:uid="{00000000-0005-0000-0000-000048030000}"/>
    <cellStyle name="Cálculo 21 4 4" xfId="10209" xr:uid="{00000000-0005-0000-0000-000049030000}"/>
    <cellStyle name="Cálculo 21 4 4 2" xfId="15817" xr:uid="{00000000-0005-0000-0000-00004A030000}"/>
    <cellStyle name="Cálculo 21 4 5" xfId="11613" xr:uid="{00000000-0005-0000-0000-00004B030000}"/>
    <cellStyle name="Cálculo 21 5" xfId="6173" xr:uid="{00000000-0005-0000-0000-00004C030000}"/>
    <cellStyle name="Cálculo 21 5 2" xfId="8816" xr:uid="{00000000-0005-0000-0000-00004D030000}"/>
    <cellStyle name="Cálculo 21 5 2 2" xfId="14424" xr:uid="{00000000-0005-0000-0000-00004E030000}"/>
    <cellStyle name="Cálculo 21 5 3" xfId="10377" xr:uid="{00000000-0005-0000-0000-00004F030000}"/>
    <cellStyle name="Cálculo 21 5 3 2" xfId="15985" xr:uid="{00000000-0005-0000-0000-000050030000}"/>
    <cellStyle name="Cálculo 21 5 4" xfId="11781" xr:uid="{00000000-0005-0000-0000-000051030000}"/>
    <cellStyle name="Cálculo 21 6" xfId="6785" xr:uid="{00000000-0005-0000-0000-000052030000}"/>
    <cellStyle name="Cálculo 21 6 2" xfId="12393" xr:uid="{00000000-0005-0000-0000-000053030000}"/>
    <cellStyle name="Cálculo 21 7" xfId="6383" xr:uid="{00000000-0005-0000-0000-000054030000}"/>
    <cellStyle name="Cálculo 21 7 2" xfId="11991" xr:uid="{00000000-0005-0000-0000-000055030000}"/>
    <cellStyle name="Cálculo 21 8" xfId="9216" xr:uid="{00000000-0005-0000-0000-000056030000}"/>
    <cellStyle name="Cálculo 21 8 2" xfId="14824" xr:uid="{00000000-0005-0000-0000-000057030000}"/>
    <cellStyle name="Cálculo 21 9" xfId="10786" xr:uid="{00000000-0005-0000-0000-000058030000}"/>
    <cellStyle name="Cálculo 21 9 2" xfId="20389" xr:uid="{B59AE6D1-8FEA-48F8-BF35-D4B87599DC8D}"/>
    <cellStyle name="Cálculo 22" xfId="5008" xr:uid="{00000000-0005-0000-0000-000059030000}"/>
    <cellStyle name="Cálculo 22 2" xfId="5973" xr:uid="{00000000-0005-0000-0000-00005A030000}"/>
    <cellStyle name="Cálculo 22 2 2" xfId="7629" xr:uid="{00000000-0005-0000-0000-00005B030000}"/>
    <cellStyle name="Cálculo 22 2 2 2" xfId="13237" xr:uid="{00000000-0005-0000-0000-00005C030000}"/>
    <cellStyle name="Cálculo 22 2 3" xfId="8616" xr:uid="{00000000-0005-0000-0000-00005D030000}"/>
    <cellStyle name="Cálculo 22 2 3 2" xfId="14224" xr:uid="{00000000-0005-0000-0000-00005E030000}"/>
    <cellStyle name="Cálculo 22 2 4" xfId="10177" xr:uid="{00000000-0005-0000-0000-00005F030000}"/>
    <cellStyle name="Cálculo 22 2 4 2" xfId="15785" xr:uid="{00000000-0005-0000-0000-000060030000}"/>
    <cellStyle name="Cálculo 22 2 5" xfId="11581" xr:uid="{00000000-0005-0000-0000-000061030000}"/>
    <cellStyle name="Cálculo 22 3" xfId="5076" xr:uid="{00000000-0005-0000-0000-000062030000}"/>
    <cellStyle name="Cálculo 22 3 2" xfId="6848" xr:uid="{00000000-0005-0000-0000-000063030000}"/>
    <cellStyle name="Cálculo 22 3 2 2" xfId="12456" xr:uid="{00000000-0005-0000-0000-000064030000}"/>
    <cellStyle name="Cálculo 22 3 3" xfId="7885" xr:uid="{00000000-0005-0000-0000-000065030000}"/>
    <cellStyle name="Cálculo 22 3 3 2" xfId="13493" xr:uid="{00000000-0005-0000-0000-000066030000}"/>
    <cellStyle name="Cálculo 22 3 4" xfId="9280" xr:uid="{00000000-0005-0000-0000-000067030000}"/>
    <cellStyle name="Cálculo 22 3 4 2" xfId="14888" xr:uid="{00000000-0005-0000-0000-000068030000}"/>
    <cellStyle name="Cálculo 22 3 5" xfId="10850" xr:uid="{00000000-0005-0000-0000-000069030000}"/>
    <cellStyle name="Cálculo 22 4" xfId="6004" xr:uid="{00000000-0005-0000-0000-00006A030000}"/>
    <cellStyle name="Cálculo 22 4 2" xfId="7660" xr:uid="{00000000-0005-0000-0000-00006B030000}"/>
    <cellStyle name="Cálculo 22 4 2 2" xfId="13268" xr:uid="{00000000-0005-0000-0000-00006C030000}"/>
    <cellStyle name="Cálculo 22 4 3" xfId="8647" xr:uid="{00000000-0005-0000-0000-00006D030000}"/>
    <cellStyle name="Cálculo 22 4 3 2" xfId="14255" xr:uid="{00000000-0005-0000-0000-00006E030000}"/>
    <cellStyle name="Cálculo 22 4 4" xfId="10208" xr:uid="{00000000-0005-0000-0000-00006F030000}"/>
    <cellStyle name="Cálculo 22 4 4 2" xfId="15816" xr:uid="{00000000-0005-0000-0000-000070030000}"/>
    <cellStyle name="Cálculo 22 4 5" xfId="11612" xr:uid="{00000000-0005-0000-0000-000071030000}"/>
    <cellStyle name="Cálculo 22 5" xfId="6172" xr:uid="{00000000-0005-0000-0000-000072030000}"/>
    <cellStyle name="Cálculo 22 5 2" xfId="8815" xr:uid="{00000000-0005-0000-0000-000073030000}"/>
    <cellStyle name="Cálculo 22 5 2 2" xfId="14423" xr:uid="{00000000-0005-0000-0000-000074030000}"/>
    <cellStyle name="Cálculo 22 5 3" xfId="10376" xr:uid="{00000000-0005-0000-0000-000075030000}"/>
    <cellStyle name="Cálculo 22 5 3 2" xfId="15984" xr:uid="{00000000-0005-0000-0000-000076030000}"/>
    <cellStyle name="Cálculo 22 5 4" xfId="11780" xr:uid="{00000000-0005-0000-0000-000077030000}"/>
    <cellStyle name="Cálculo 22 6" xfId="6783" xr:uid="{00000000-0005-0000-0000-000078030000}"/>
    <cellStyle name="Cálculo 22 6 2" xfId="12391" xr:uid="{00000000-0005-0000-0000-000079030000}"/>
    <cellStyle name="Cálculo 22 7" xfId="6431" xr:uid="{00000000-0005-0000-0000-00007A030000}"/>
    <cellStyle name="Cálculo 22 7 2" xfId="12039" xr:uid="{00000000-0005-0000-0000-00007B030000}"/>
    <cellStyle name="Cálculo 22 8" xfId="9214" xr:uid="{00000000-0005-0000-0000-00007C030000}"/>
    <cellStyle name="Cálculo 22 8 2" xfId="14822" xr:uid="{00000000-0005-0000-0000-00007D030000}"/>
    <cellStyle name="Cálculo 22 9" xfId="10784" xr:uid="{00000000-0005-0000-0000-00007E030000}"/>
    <cellStyle name="Cálculo 22 9 2" xfId="20387" xr:uid="{08C935F4-8ACF-4402-80FE-6A74B1083688}"/>
    <cellStyle name="Cálculo 23" xfId="5009" xr:uid="{00000000-0005-0000-0000-00007F030000}"/>
    <cellStyle name="Cálculo 23 2" xfId="5972" xr:uid="{00000000-0005-0000-0000-000080030000}"/>
    <cellStyle name="Cálculo 23 2 2" xfId="7628" xr:uid="{00000000-0005-0000-0000-000081030000}"/>
    <cellStyle name="Cálculo 23 2 2 2" xfId="13236" xr:uid="{00000000-0005-0000-0000-000082030000}"/>
    <cellStyle name="Cálculo 23 2 3" xfId="8615" xr:uid="{00000000-0005-0000-0000-000083030000}"/>
    <cellStyle name="Cálculo 23 2 3 2" xfId="14223" xr:uid="{00000000-0005-0000-0000-000084030000}"/>
    <cellStyle name="Cálculo 23 2 4" xfId="10176" xr:uid="{00000000-0005-0000-0000-000085030000}"/>
    <cellStyle name="Cálculo 23 2 4 2" xfId="15784" xr:uid="{00000000-0005-0000-0000-000086030000}"/>
    <cellStyle name="Cálculo 23 2 5" xfId="11580" xr:uid="{00000000-0005-0000-0000-000087030000}"/>
    <cellStyle name="Cálculo 23 3" xfId="5077" xr:uid="{00000000-0005-0000-0000-000088030000}"/>
    <cellStyle name="Cálculo 23 3 2" xfId="6849" xr:uid="{00000000-0005-0000-0000-000089030000}"/>
    <cellStyle name="Cálculo 23 3 2 2" xfId="12457" xr:uid="{00000000-0005-0000-0000-00008A030000}"/>
    <cellStyle name="Cálculo 23 3 3" xfId="7886" xr:uid="{00000000-0005-0000-0000-00008B030000}"/>
    <cellStyle name="Cálculo 23 3 3 2" xfId="13494" xr:uid="{00000000-0005-0000-0000-00008C030000}"/>
    <cellStyle name="Cálculo 23 3 4" xfId="9281" xr:uid="{00000000-0005-0000-0000-00008D030000}"/>
    <cellStyle name="Cálculo 23 3 4 2" xfId="14889" xr:uid="{00000000-0005-0000-0000-00008E030000}"/>
    <cellStyle name="Cálculo 23 3 5" xfId="10851" xr:uid="{00000000-0005-0000-0000-00008F030000}"/>
    <cellStyle name="Cálculo 23 4" xfId="6003" xr:uid="{00000000-0005-0000-0000-000090030000}"/>
    <cellStyle name="Cálculo 23 4 2" xfId="7659" xr:uid="{00000000-0005-0000-0000-000091030000}"/>
    <cellStyle name="Cálculo 23 4 2 2" xfId="13267" xr:uid="{00000000-0005-0000-0000-000092030000}"/>
    <cellStyle name="Cálculo 23 4 3" xfId="8646" xr:uid="{00000000-0005-0000-0000-000093030000}"/>
    <cellStyle name="Cálculo 23 4 3 2" xfId="14254" xr:uid="{00000000-0005-0000-0000-000094030000}"/>
    <cellStyle name="Cálculo 23 4 4" xfId="10207" xr:uid="{00000000-0005-0000-0000-000095030000}"/>
    <cellStyle name="Cálculo 23 4 4 2" xfId="15815" xr:uid="{00000000-0005-0000-0000-000096030000}"/>
    <cellStyle name="Cálculo 23 4 5" xfId="11611" xr:uid="{00000000-0005-0000-0000-000097030000}"/>
    <cellStyle name="Cálculo 23 5" xfId="6171" xr:uid="{00000000-0005-0000-0000-000098030000}"/>
    <cellStyle name="Cálculo 23 5 2" xfId="8814" xr:uid="{00000000-0005-0000-0000-000099030000}"/>
    <cellStyle name="Cálculo 23 5 2 2" xfId="14422" xr:uid="{00000000-0005-0000-0000-00009A030000}"/>
    <cellStyle name="Cálculo 23 5 3" xfId="10375" xr:uid="{00000000-0005-0000-0000-00009B030000}"/>
    <cellStyle name="Cálculo 23 5 3 2" xfId="15983" xr:uid="{00000000-0005-0000-0000-00009C030000}"/>
    <cellStyle name="Cálculo 23 5 4" xfId="11779" xr:uid="{00000000-0005-0000-0000-00009D030000}"/>
    <cellStyle name="Cálculo 23 6" xfId="6784" xr:uid="{00000000-0005-0000-0000-00009E030000}"/>
    <cellStyle name="Cálculo 23 6 2" xfId="12392" xr:uid="{00000000-0005-0000-0000-00009F030000}"/>
    <cellStyle name="Cálculo 23 7" xfId="6316" xr:uid="{00000000-0005-0000-0000-0000A0030000}"/>
    <cellStyle name="Cálculo 23 7 2" xfId="11924" xr:uid="{00000000-0005-0000-0000-0000A1030000}"/>
    <cellStyle name="Cálculo 23 8" xfId="9215" xr:uid="{00000000-0005-0000-0000-0000A2030000}"/>
    <cellStyle name="Cálculo 23 8 2" xfId="14823" xr:uid="{00000000-0005-0000-0000-0000A3030000}"/>
    <cellStyle name="Cálculo 23 9" xfId="10785" xr:uid="{00000000-0005-0000-0000-0000A4030000}"/>
    <cellStyle name="Cálculo 23 9 2" xfId="20388" xr:uid="{BDCF47BE-9D65-4D83-AAAE-F583F9B901DF}"/>
    <cellStyle name="Cálculo 24" xfId="4385" xr:uid="{00000000-0005-0000-0000-0000A5030000}"/>
    <cellStyle name="Cálculo 24 10" xfId="10531" xr:uid="{00000000-0005-0000-0000-0000A6030000}"/>
    <cellStyle name="Cálculo 24 2" xfId="5198" xr:uid="{00000000-0005-0000-0000-0000A7030000}"/>
    <cellStyle name="Cálculo 24 2 2" xfId="6878" xr:uid="{00000000-0005-0000-0000-0000A8030000}"/>
    <cellStyle name="Cálculo 24 2 2 2" xfId="12486" xr:uid="{00000000-0005-0000-0000-0000A9030000}"/>
    <cellStyle name="Cálculo 24 2 3" xfId="8007" xr:uid="{00000000-0005-0000-0000-0000AA030000}"/>
    <cellStyle name="Cálculo 24 2 3 2" xfId="13615" xr:uid="{00000000-0005-0000-0000-0000AB030000}"/>
    <cellStyle name="Cálculo 24 2 4" xfId="9402" xr:uid="{00000000-0005-0000-0000-0000AC030000}"/>
    <cellStyle name="Cálculo 24 2 4 2" xfId="15010" xr:uid="{00000000-0005-0000-0000-0000AD030000}"/>
    <cellStyle name="Cálculo 24 2 5" xfId="10972" xr:uid="{00000000-0005-0000-0000-0000AE030000}"/>
    <cellStyle name="Cálculo 24 2 5 2" xfId="20421" xr:uid="{6ABCB8C9-37B0-4BC0-9966-37E9B7287A0C}"/>
    <cellStyle name="Cálculo 24 3" xfId="5971" xr:uid="{00000000-0005-0000-0000-0000AF030000}"/>
    <cellStyle name="Cálculo 24 3 2" xfId="7627" xr:uid="{00000000-0005-0000-0000-0000B0030000}"/>
    <cellStyle name="Cálculo 24 3 2 2" xfId="13235" xr:uid="{00000000-0005-0000-0000-0000B1030000}"/>
    <cellStyle name="Cálculo 24 3 3" xfId="8614" xr:uid="{00000000-0005-0000-0000-0000B2030000}"/>
    <cellStyle name="Cálculo 24 3 3 2" xfId="14222" xr:uid="{00000000-0005-0000-0000-0000B3030000}"/>
    <cellStyle name="Cálculo 24 3 4" xfId="10175" xr:uid="{00000000-0005-0000-0000-0000B4030000}"/>
    <cellStyle name="Cálculo 24 3 4 2" xfId="15783" xr:uid="{00000000-0005-0000-0000-0000B5030000}"/>
    <cellStyle name="Cálculo 24 3 5" xfId="11579" xr:uid="{00000000-0005-0000-0000-0000B6030000}"/>
    <cellStyle name="Cálculo 24 4" xfId="5078" xr:uid="{00000000-0005-0000-0000-0000B7030000}"/>
    <cellStyle name="Cálculo 24 4 2" xfId="6850" xr:uid="{00000000-0005-0000-0000-0000B8030000}"/>
    <cellStyle name="Cálculo 24 4 2 2" xfId="12458" xr:uid="{00000000-0005-0000-0000-0000B9030000}"/>
    <cellStyle name="Cálculo 24 4 3" xfId="7887" xr:uid="{00000000-0005-0000-0000-0000BA030000}"/>
    <cellStyle name="Cálculo 24 4 3 2" xfId="13495" xr:uid="{00000000-0005-0000-0000-0000BB030000}"/>
    <cellStyle name="Cálculo 24 4 4" xfId="9282" xr:uid="{00000000-0005-0000-0000-0000BC030000}"/>
    <cellStyle name="Cálculo 24 4 4 2" xfId="14890" xr:uid="{00000000-0005-0000-0000-0000BD030000}"/>
    <cellStyle name="Cálculo 24 4 5" xfId="10852" xr:uid="{00000000-0005-0000-0000-0000BE030000}"/>
    <cellStyle name="Cálculo 24 5" xfId="6002" xr:uid="{00000000-0005-0000-0000-0000BF030000}"/>
    <cellStyle name="Cálculo 24 5 2" xfId="7658" xr:uid="{00000000-0005-0000-0000-0000C0030000}"/>
    <cellStyle name="Cálculo 24 5 2 2" xfId="13266" xr:uid="{00000000-0005-0000-0000-0000C1030000}"/>
    <cellStyle name="Cálculo 24 5 3" xfId="8645" xr:uid="{00000000-0005-0000-0000-0000C2030000}"/>
    <cellStyle name="Cálculo 24 5 3 2" xfId="14253" xr:uid="{00000000-0005-0000-0000-0000C3030000}"/>
    <cellStyle name="Cálculo 24 5 4" xfId="10206" xr:uid="{00000000-0005-0000-0000-0000C4030000}"/>
    <cellStyle name="Cálculo 24 5 4 2" xfId="15814" xr:uid="{00000000-0005-0000-0000-0000C5030000}"/>
    <cellStyle name="Cálculo 24 5 5" xfId="11610" xr:uid="{00000000-0005-0000-0000-0000C6030000}"/>
    <cellStyle name="Cálculo 24 6" xfId="6170" xr:uid="{00000000-0005-0000-0000-0000C7030000}"/>
    <cellStyle name="Cálculo 24 6 2" xfId="8813" xr:uid="{00000000-0005-0000-0000-0000C8030000}"/>
    <cellStyle name="Cálculo 24 6 2 2" xfId="14421" xr:uid="{00000000-0005-0000-0000-0000C9030000}"/>
    <cellStyle name="Cálculo 24 6 3" xfId="10374" xr:uid="{00000000-0005-0000-0000-0000CA030000}"/>
    <cellStyle name="Cálculo 24 6 3 2" xfId="15982" xr:uid="{00000000-0005-0000-0000-0000CB030000}"/>
    <cellStyle name="Cálculo 24 6 4" xfId="11778" xr:uid="{00000000-0005-0000-0000-0000CC030000}"/>
    <cellStyle name="Cálculo 24 7" xfId="6438" xr:uid="{00000000-0005-0000-0000-0000CD030000}"/>
    <cellStyle name="Cálculo 24 7 2" xfId="12046" xr:uid="{00000000-0005-0000-0000-0000CE030000}"/>
    <cellStyle name="Cálculo 24 8" xfId="6433" xr:uid="{00000000-0005-0000-0000-0000CF030000}"/>
    <cellStyle name="Cálculo 24 8 2" xfId="12041" xr:uid="{00000000-0005-0000-0000-0000D0030000}"/>
    <cellStyle name="Cálculo 24 9" xfId="8961" xr:uid="{00000000-0005-0000-0000-0000D1030000}"/>
    <cellStyle name="Cálculo 24 9 2" xfId="14569" xr:uid="{00000000-0005-0000-0000-0000D2030000}"/>
    <cellStyle name="Cálculo 25" xfId="5988" xr:uid="{00000000-0005-0000-0000-0000D3030000}"/>
    <cellStyle name="Cálculo 25 2" xfId="7644" xr:uid="{00000000-0005-0000-0000-0000D4030000}"/>
    <cellStyle name="Cálculo 25 2 2" xfId="13252" xr:uid="{00000000-0005-0000-0000-0000D5030000}"/>
    <cellStyle name="Cálculo 25 3" xfId="8631" xr:uid="{00000000-0005-0000-0000-0000D6030000}"/>
    <cellStyle name="Cálculo 25 3 2" xfId="14239" xr:uid="{00000000-0005-0000-0000-0000D7030000}"/>
    <cellStyle name="Cálculo 25 4" xfId="10192" xr:uid="{00000000-0005-0000-0000-0000D8030000}"/>
    <cellStyle name="Cálculo 25 4 2" xfId="15800" xr:uid="{00000000-0005-0000-0000-0000D9030000}"/>
    <cellStyle name="Cálculo 25 5" xfId="11596" xr:uid="{00000000-0005-0000-0000-0000DA030000}"/>
    <cellStyle name="Cálculo 26" xfId="5061" xr:uid="{00000000-0005-0000-0000-0000DB030000}"/>
    <cellStyle name="Cálculo 26 2" xfId="6833" xr:uid="{00000000-0005-0000-0000-0000DC030000}"/>
    <cellStyle name="Cálculo 26 2 2" xfId="12441" xr:uid="{00000000-0005-0000-0000-0000DD030000}"/>
    <cellStyle name="Cálculo 26 3" xfId="6347" xr:uid="{00000000-0005-0000-0000-0000DE030000}"/>
    <cellStyle name="Cálculo 26 3 2" xfId="11955" xr:uid="{00000000-0005-0000-0000-0000DF030000}"/>
    <cellStyle name="Cálculo 26 4" xfId="9265" xr:uid="{00000000-0005-0000-0000-0000E0030000}"/>
    <cellStyle name="Cálculo 26 4 2" xfId="14873" xr:uid="{00000000-0005-0000-0000-0000E1030000}"/>
    <cellStyle name="Cálculo 26 5" xfId="10835" xr:uid="{00000000-0005-0000-0000-0000E2030000}"/>
    <cellStyle name="Cálculo 27" xfId="6019" xr:uid="{00000000-0005-0000-0000-0000E3030000}"/>
    <cellStyle name="Cálculo 27 2" xfId="7675" xr:uid="{00000000-0005-0000-0000-0000E4030000}"/>
    <cellStyle name="Cálculo 27 2 2" xfId="13283" xr:uid="{00000000-0005-0000-0000-0000E5030000}"/>
    <cellStyle name="Cálculo 27 3" xfId="8662" xr:uid="{00000000-0005-0000-0000-0000E6030000}"/>
    <cellStyle name="Cálculo 27 3 2" xfId="14270" xr:uid="{00000000-0005-0000-0000-0000E7030000}"/>
    <cellStyle name="Cálculo 27 4" xfId="10223" xr:uid="{00000000-0005-0000-0000-0000E8030000}"/>
    <cellStyle name="Cálculo 27 4 2" xfId="15831" xr:uid="{00000000-0005-0000-0000-0000E9030000}"/>
    <cellStyle name="Cálculo 27 5" xfId="11627" xr:uid="{00000000-0005-0000-0000-0000EA030000}"/>
    <cellStyle name="Cálculo 28" xfId="6187" xr:uid="{00000000-0005-0000-0000-0000EB030000}"/>
    <cellStyle name="Cálculo 28 2" xfId="8830" xr:uid="{00000000-0005-0000-0000-0000EC030000}"/>
    <cellStyle name="Cálculo 28 2 2" xfId="14438" xr:uid="{00000000-0005-0000-0000-0000ED030000}"/>
    <cellStyle name="Cálculo 28 3" xfId="10391" xr:uid="{00000000-0005-0000-0000-0000EE030000}"/>
    <cellStyle name="Cálculo 28 3 2" xfId="15999" xr:uid="{00000000-0005-0000-0000-0000EF030000}"/>
    <cellStyle name="Cálculo 28 4" xfId="11795" xr:uid="{00000000-0005-0000-0000-0000F0030000}"/>
    <cellStyle name="Cálculo 29" xfId="6391" xr:uid="{00000000-0005-0000-0000-0000F1030000}"/>
    <cellStyle name="Cálculo 29 2" xfId="11999" xr:uid="{00000000-0005-0000-0000-0000F2030000}"/>
    <cellStyle name="Cálculo 3" xfId="4459" xr:uid="{00000000-0005-0000-0000-0000F3030000}"/>
    <cellStyle name="Cálculo 3 10" xfId="6770" xr:uid="{00000000-0005-0000-0000-0000F4030000}"/>
    <cellStyle name="Cálculo 3 10 2" xfId="12378" xr:uid="{00000000-0005-0000-0000-0000F5030000}"/>
    <cellStyle name="Cálculo 3 11" xfId="8989" xr:uid="{00000000-0005-0000-0000-0000F6030000}"/>
    <cellStyle name="Cálculo 3 11 2" xfId="14597" xr:uid="{00000000-0005-0000-0000-0000F7030000}"/>
    <cellStyle name="Cálculo 3 12" xfId="10559" xr:uid="{00000000-0005-0000-0000-0000F8030000}"/>
    <cellStyle name="Cálculo 3 2" xfId="4501" xr:uid="{00000000-0005-0000-0000-0000F9030000}"/>
    <cellStyle name="Cálculo 3 2 10" xfId="9019" xr:uid="{00000000-0005-0000-0000-0000FA030000}"/>
    <cellStyle name="Cálculo 3 2 10 2" xfId="14627" xr:uid="{00000000-0005-0000-0000-0000FB030000}"/>
    <cellStyle name="Cálculo 3 2 11" xfId="10589" xr:uid="{00000000-0005-0000-0000-0000FC030000}"/>
    <cellStyle name="Cálculo 3 2 2" xfId="4760" xr:uid="{00000000-0005-0000-0000-0000FD030000}"/>
    <cellStyle name="Cálculo 3 2 3" xfId="5200" xr:uid="{00000000-0005-0000-0000-0000FE030000}"/>
    <cellStyle name="Cálculo 3 2 3 2" xfId="6880" xr:uid="{00000000-0005-0000-0000-0000FF030000}"/>
    <cellStyle name="Cálculo 3 2 3 2 2" xfId="12488" xr:uid="{00000000-0005-0000-0000-000000040000}"/>
    <cellStyle name="Cálculo 3 2 3 3" xfId="8009" xr:uid="{00000000-0005-0000-0000-000001040000}"/>
    <cellStyle name="Cálculo 3 2 3 3 2" xfId="13617" xr:uid="{00000000-0005-0000-0000-000002040000}"/>
    <cellStyle name="Cálculo 3 2 3 4" xfId="9404" xr:uid="{00000000-0005-0000-0000-000003040000}"/>
    <cellStyle name="Cálculo 3 2 3 4 2" xfId="15012" xr:uid="{00000000-0005-0000-0000-000004040000}"/>
    <cellStyle name="Cálculo 3 2 3 5" xfId="10974" xr:uid="{00000000-0005-0000-0000-000005040000}"/>
    <cellStyle name="Cálculo 3 2 3 5 2" xfId="20423" xr:uid="{9888D0BC-6213-4426-A591-71EBA8F7BFF9}"/>
    <cellStyle name="Cálculo 3 2 4" xfId="5969" xr:uid="{00000000-0005-0000-0000-000006040000}"/>
    <cellStyle name="Cálculo 3 2 4 2" xfId="7625" xr:uid="{00000000-0005-0000-0000-000007040000}"/>
    <cellStyle name="Cálculo 3 2 4 2 2" xfId="13233" xr:uid="{00000000-0005-0000-0000-000008040000}"/>
    <cellStyle name="Cálculo 3 2 4 3" xfId="8612" xr:uid="{00000000-0005-0000-0000-000009040000}"/>
    <cellStyle name="Cálculo 3 2 4 3 2" xfId="14220" xr:uid="{00000000-0005-0000-0000-00000A040000}"/>
    <cellStyle name="Cálculo 3 2 4 4" xfId="10173" xr:uid="{00000000-0005-0000-0000-00000B040000}"/>
    <cellStyle name="Cálculo 3 2 4 4 2" xfId="15781" xr:uid="{00000000-0005-0000-0000-00000C040000}"/>
    <cellStyle name="Cálculo 3 2 4 5" xfId="11577" xr:uid="{00000000-0005-0000-0000-00000D040000}"/>
    <cellStyle name="Cálculo 3 2 5" xfId="5080" xr:uid="{00000000-0005-0000-0000-00000E040000}"/>
    <cellStyle name="Cálculo 3 2 5 2" xfId="6852" xr:uid="{00000000-0005-0000-0000-00000F040000}"/>
    <cellStyle name="Cálculo 3 2 5 2 2" xfId="12460" xr:uid="{00000000-0005-0000-0000-000010040000}"/>
    <cellStyle name="Cálculo 3 2 5 3" xfId="7889" xr:uid="{00000000-0005-0000-0000-000011040000}"/>
    <cellStyle name="Cálculo 3 2 5 3 2" xfId="13497" xr:uid="{00000000-0005-0000-0000-000012040000}"/>
    <cellStyle name="Cálculo 3 2 5 4" xfId="9284" xr:uid="{00000000-0005-0000-0000-000013040000}"/>
    <cellStyle name="Cálculo 3 2 5 4 2" xfId="14892" xr:uid="{00000000-0005-0000-0000-000014040000}"/>
    <cellStyle name="Cálculo 3 2 5 5" xfId="10854" xr:uid="{00000000-0005-0000-0000-000015040000}"/>
    <cellStyle name="Cálculo 3 2 6" xfId="6000" xr:uid="{00000000-0005-0000-0000-000016040000}"/>
    <cellStyle name="Cálculo 3 2 6 2" xfId="7656" xr:uid="{00000000-0005-0000-0000-000017040000}"/>
    <cellStyle name="Cálculo 3 2 6 2 2" xfId="13264" xr:uid="{00000000-0005-0000-0000-000018040000}"/>
    <cellStyle name="Cálculo 3 2 6 3" xfId="8643" xr:uid="{00000000-0005-0000-0000-000019040000}"/>
    <cellStyle name="Cálculo 3 2 6 3 2" xfId="14251" xr:uid="{00000000-0005-0000-0000-00001A040000}"/>
    <cellStyle name="Cálculo 3 2 6 4" xfId="10204" xr:uid="{00000000-0005-0000-0000-00001B040000}"/>
    <cellStyle name="Cálculo 3 2 6 4 2" xfId="15812" xr:uid="{00000000-0005-0000-0000-00001C040000}"/>
    <cellStyle name="Cálculo 3 2 6 5" xfId="11608" xr:uid="{00000000-0005-0000-0000-00001D040000}"/>
    <cellStyle name="Cálculo 3 2 7" xfId="6168" xr:uid="{00000000-0005-0000-0000-00001E040000}"/>
    <cellStyle name="Cálculo 3 2 7 2" xfId="8811" xr:uid="{00000000-0005-0000-0000-00001F040000}"/>
    <cellStyle name="Cálculo 3 2 7 2 2" xfId="14419" xr:uid="{00000000-0005-0000-0000-000020040000}"/>
    <cellStyle name="Cálculo 3 2 7 3" xfId="10372" xr:uid="{00000000-0005-0000-0000-000021040000}"/>
    <cellStyle name="Cálculo 3 2 7 3 2" xfId="15980" xr:uid="{00000000-0005-0000-0000-000022040000}"/>
    <cellStyle name="Cálculo 3 2 7 4" xfId="11776" xr:uid="{00000000-0005-0000-0000-000023040000}"/>
    <cellStyle name="Cálculo 3 2 8" xfId="6497" xr:uid="{00000000-0005-0000-0000-000024040000}"/>
    <cellStyle name="Cálculo 3 2 8 2" xfId="12105" xr:uid="{00000000-0005-0000-0000-000025040000}"/>
    <cellStyle name="Cálculo 3 2 9" xfId="6924" xr:uid="{00000000-0005-0000-0000-000026040000}"/>
    <cellStyle name="Cálculo 3 2 9 2" xfId="12532" xr:uid="{00000000-0005-0000-0000-000027040000}"/>
    <cellStyle name="Cálculo 3 3" xfId="4513" xr:uid="{00000000-0005-0000-0000-000028040000}"/>
    <cellStyle name="Cálculo 3 3 10" xfId="10601" xr:uid="{00000000-0005-0000-0000-000029040000}"/>
    <cellStyle name="Cálculo 3 3 2" xfId="5202" xr:uid="{00000000-0005-0000-0000-00002A040000}"/>
    <cellStyle name="Cálculo 3 3 2 2" xfId="6881" xr:uid="{00000000-0005-0000-0000-00002B040000}"/>
    <cellStyle name="Cálculo 3 3 2 2 2" xfId="12489" xr:uid="{00000000-0005-0000-0000-00002C040000}"/>
    <cellStyle name="Cálculo 3 3 2 3" xfId="8011" xr:uid="{00000000-0005-0000-0000-00002D040000}"/>
    <cellStyle name="Cálculo 3 3 2 3 2" xfId="13619" xr:uid="{00000000-0005-0000-0000-00002E040000}"/>
    <cellStyle name="Cálculo 3 3 2 4" xfId="9406" xr:uid="{00000000-0005-0000-0000-00002F040000}"/>
    <cellStyle name="Cálculo 3 3 2 4 2" xfId="15014" xr:uid="{00000000-0005-0000-0000-000030040000}"/>
    <cellStyle name="Cálculo 3 3 2 5" xfId="10976" xr:uid="{00000000-0005-0000-0000-000031040000}"/>
    <cellStyle name="Cálculo 3 3 2 5 2" xfId="20424" xr:uid="{E626FF8B-7E9B-42EE-A329-4124ADEC3F76}"/>
    <cellStyle name="Cálculo 3 3 3" xfId="5968" xr:uid="{00000000-0005-0000-0000-000032040000}"/>
    <cellStyle name="Cálculo 3 3 3 2" xfId="7624" xr:uid="{00000000-0005-0000-0000-000033040000}"/>
    <cellStyle name="Cálculo 3 3 3 2 2" xfId="13232" xr:uid="{00000000-0005-0000-0000-000034040000}"/>
    <cellStyle name="Cálculo 3 3 3 3" xfId="8611" xr:uid="{00000000-0005-0000-0000-000035040000}"/>
    <cellStyle name="Cálculo 3 3 3 3 2" xfId="14219" xr:uid="{00000000-0005-0000-0000-000036040000}"/>
    <cellStyle name="Cálculo 3 3 3 4" xfId="10172" xr:uid="{00000000-0005-0000-0000-000037040000}"/>
    <cellStyle name="Cálculo 3 3 3 4 2" xfId="15780" xr:uid="{00000000-0005-0000-0000-000038040000}"/>
    <cellStyle name="Cálculo 3 3 3 5" xfId="11576" xr:uid="{00000000-0005-0000-0000-000039040000}"/>
    <cellStyle name="Cálculo 3 3 4" xfId="5081" xr:uid="{00000000-0005-0000-0000-00003A040000}"/>
    <cellStyle name="Cálculo 3 3 4 2" xfId="6853" xr:uid="{00000000-0005-0000-0000-00003B040000}"/>
    <cellStyle name="Cálculo 3 3 4 2 2" xfId="12461" xr:uid="{00000000-0005-0000-0000-00003C040000}"/>
    <cellStyle name="Cálculo 3 3 4 3" xfId="7890" xr:uid="{00000000-0005-0000-0000-00003D040000}"/>
    <cellStyle name="Cálculo 3 3 4 3 2" xfId="13498" xr:uid="{00000000-0005-0000-0000-00003E040000}"/>
    <cellStyle name="Cálculo 3 3 4 4" xfId="9285" xr:uid="{00000000-0005-0000-0000-00003F040000}"/>
    <cellStyle name="Cálculo 3 3 4 4 2" xfId="14893" xr:uid="{00000000-0005-0000-0000-000040040000}"/>
    <cellStyle name="Cálculo 3 3 4 5" xfId="10855" xr:uid="{00000000-0005-0000-0000-000041040000}"/>
    <cellStyle name="Cálculo 3 3 5" xfId="5999" xr:uid="{00000000-0005-0000-0000-000042040000}"/>
    <cellStyle name="Cálculo 3 3 5 2" xfId="7655" xr:uid="{00000000-0005-0000-0000-000043040000}"/>
    <cellStyle name="Cálculo 3 3 5 2 2" xfId="13263" xr:uid="{00000000-0005-0000-0000-000044040000}"/>
    <cellStyle name="Cálculo 3 3 5 3" xfId="8642" xr:uid="{00000000-0005-0000-0000-000045040000}"/>
    <cellStyle name="Cálculo 3 3 5 3 2" xfId="14250" xr:uid="{00000000-0005-0000-0000-000046040000}"/>
    <cellStyle name="Cálculo 3 3 5 4" xfId="10203" xr:uid="{00000000-0005-0000-0000-000047040000}"/>
    <cellStyle name="Cálculo 3 3 5 4 2" xfId="15811" xr:uid="{00000000-0005-0000-0000-000048040000}"/>
    <cellStyle name="Cálculo 3 3 5 5" xfId="11607" xr:uid="{00000000-0005-0000-0000-000049040000}"/>
    <cellStyle name="Cálculo 3 3 6" xfId="6167" xr:uid="{00000000-0005-0000-0000-00004A040000}"/>
    <cellStyle name="Cálculo 3 3 6 2" xfId="8810" xr:uid="{00000000-0005-0000-0000-00004B040000}"/>
    <cellStyle name="Cálculo 3 3 6 2 2" xfId="14418" xr:uid="{00000000-0005-0000-0000-00004C040000}"/>
    <cellStyle name="Cálculo 3 3 6 3" xfId="10371" xr:uid="{00000000-0005-0000-0000-00004D040000}"/>
    <cellStyle name="Cálculo 3 3 6 3 2" xfId="15979" xr:uid="{00000000-0005-0000-0000-00004E040000}"/>
    <cellStyle name="Cálculo 3 3 6 4" xfId="11775" xr:uid="{00000000-0005-0000-0000-00004F040000}"/>
    <cellStyle name="Cálculo 3 3 7" xfId="6509" xr:uid="{00000000-0005-0000-0000-000050040000}"/>
    <cellStyle name="Cálculo 3 3 7 2" xfId="12117" xr:uid="{00000000-0005-0000-0000-000051040000}"/>
    <cellStyle name="Cálculo 3 3 8" xfId="6910" xr:uid="{00000000-0005-0000-0000-000052040000}"/>
    <cellStyle name="Cálculo 3 3 8 2" xfId="12518" xr:uid="{00000000-0005-0000-0000-000053040000}"/>
    <cellStyle name="Cálculo 3 3 9" xfId="9031" xr:uid="{00000000-0005-0000-0000-000054040000}"/>
    <cellStyle name="Cálculo 3 3 9 2" xfId="14639" xr:uid="{00000000-0005-0000-0000-000055040000}"/>
    <cellStyle name="Cálculo 3 4" xfId="5199" xr:uid="{00000000-0005-0000-0000-000056040000}"/>
    <cellStyle name="Cálculo 3 4 2" xfId="6879" xr:uid="{00000000-0005-0000-0000-000057040000}"/>
    <cellStyle name="Cálculo 3 4 2 2" xfId="12487" xr:uid="{00000000-0005-0000-0000-000058040000}"/>
    <cellStyle name="Cálculo 3 4 3" xfId="8008" xr:uid="{00000000-0005-0000-0000-000059040000}"/>
    <cellStyle name="Cálculo 3 4 3 2" xfId="13616" xr:uid="{00000000-0005-0000-0000-00005A040000}"/>
    <cellStyle name="Cálculo 3 4 4" xfId="9403" xr:uid="{00000000-0005-0000-0000-00005B040000}"/>
    <cellStyle name="Cálculo 3 4 4 2" xfId="15011" xr:uid="{00000000-0005-0000-0000-00005C040000}"/>
    <cellStyle name="Cálculo 3 4 5" xfId="10973" xr:uid="{00000000-0005-0000-0000-00005D040000}"/>
    <cellStyle name="Cálculo 3 4 5 2" xfId="20422" xr:uid="{0872B315-46DE-4F1A-A3AB-CAFFA1BF554E}"/>
    <cellStyle name="Cálculo 3 5" xfId="5970" xr:uid="{00000000-0005-0000-0000-00005E040000}"/>
    <cellStyle name="Cálculo 3 5 2" xfId="7626" xr:uid="{00000000-0005-0000-0000-00005F040000}"/>
    <cellStyle name="Cálculo 3 5 2 2" xfId="13234" xr:uid="{00000000-0005-0000-0000-000060040000}"/>
    <cellStyle name="Cálculo 3 5 3" xfId="8613" xr:uid="{00000000-0005-0000-0000-000061040000}"/>
    <cellStyle name="Cálculo 3 5 3 2" xfId="14221" xr:uid="{00000000-0005-0000-0000-000062040000}"/>
    <cellStyle name="Cálculo 3 5 4" xfId="10174" xr:uid="{00000000-0005-0000-0000-000063040000}"/>
    <cellStyle name="Cálculo 3 5 4 2" xfId="15782" xr:uid="{00000000-0005-0000-0000-000064040000}"/>
    <cellStyle name="Cálculo 3 5 5" xfId="11578" xr:uid="{00000000-0005-0000-0000-000065040000}"/>
    <cellStyle name="Cálculo 3 6" xfId="5079" xr:uid="{00000000-0005-0000-0000-000066040000}"/>
    <cellStyle name="Cálculo 3 6 2" xfId="6851" xr:uid="{00000000-0005-0000-0000-000067040000}"/>
    <cellStyle name="Cálculo 3 6 2 2" xfId="12459" xr:uid="{00000000-0005-0000-0000-000068040000}"/>
    <cellStyle name="Cálculo 3 6 3" xfId="7888" xr:uid="{00000000-0005-0000-0000-000069040000}"/>
    <cellStyle name="Cálculo 3 6 3 2" xfId="13496" xr:uid="{00000000-0005-0000-0000-00006A040000}"/>
    <cellStyle name="Cálculo 3 6 4" xfId="9283" xr:uid="{00000000-0005-0000-0000-00006B040000}"/>
    <cellStyle name="Cálculo 3 6 4 2" xfId="14891" xr:uid="{00000000-0005-0000-0000-00006C040000}"/>
    <cellStyle name="Cálculo 3 6 5" xfId="10853" xr:uid="{00000000-0005-0000-0000-00006D040000}"/>
    <cellStyle name="Cálculo 3 7" xfId="6001" xr:uid="{00000000-0005-0000-0000-00006E040000}"/>
    <cellStyle name="Cálculo 3 7 2" xfId="7657" xr:uid="{00000000-0005-0000-0000-00006F040000}"/>
    <cellStyle name="Cálculo 3 7 2 2" xfId="13265" xr:uid="{00000000-0005-0000-0000-000070040000}"/>
    <cellStyle name="Cálculo 3 7 3" xfId="8644" xr:uid="{00000000-0005-0000-0000-000071040000}"/>
    <cellStyle name="Cálculo 3 7 3 2" xfId="14252" xr:uid="{00000000-0005-0000-0000-000072040000}"/>
    <cellStyle name="Cálculo 3 7 4" xfId="10205" xr:uid="{00000000-0005-0000-0000-000073040000}"/>
    <cellStyle name="Cálculo 3 7 4 2" xfId="15813" xr:uid="{00000000-0005-0000-0000-000074040000}"/>
    <cellStyle name="Cálculo 3 7 5" xfId="11609" xr:uid="{00000000-0005-0000-0000-000075040000}"/>
    <cellStyle name="Cálculo 3 8" xfId="6169" xr:uid="{00000000-0005-0000-0000-000076040000}"/>
    <cellStyle name="Cálculo 3 8 2" xfId="8812" xr:uid="{00000000-0005-0000-0000-000077040000}"/>
    <cellStyle name="Cálculo 3 8 2 2" xfId="14420" xr:uid="{00000000-0005-0000-0000-000078040000}"/>
    <cellStyle name="Cálculo 3 8 3" xfId="10373" xr:uid="{00000000-0005-0000-0000-000079040000}"/>
    <cellStyle name="Cálculo 3 8 3 2" xfId="15981" xr:uid="{00000000-0005-0000-0000-00007A040000}"/>
    <cellStyle name="Cálculo 3 8 4" xfId="11777" xr:uid="{00000000-0005-0000-0000-00007B040000}"/>
    <cellStyle name="Cálculo 3 9" xfId="6466" xr:uid="{00000000-0005-0000-0000-00007C040000}"/>
    <cellStyle name="Cálculo 3 9 2" xfId="12074" xr:uid="{00000000-0005-0000-0000-00007D040000}"/>
    <cellStyle name="Cálculo 30" xfId="8956" xr:uid="{00000000-0005-0000-0000-00007E040000}"/>
    <cellStyle name="Cálculo 30 2" xfId="14564" xr:uid="{00000000-0005-0000-0000-00007F040000}"/>
    <cellStyle name="Cálculo 4" xfId="4452" xr:uid="{00000000-0005-0000-0000-000080040000}"/>
    <cellStyle name="Cálculo 4 10" xfId="6459" xr:uid="{00000000-0005-0000-0000-000081040000}"/>
    <cellStyle name="Cálculo 4 10 2" xfId="12067" xr:uid="{00000000-0005-0000-0000-000082040000}"/>
    <cellStyle name="Cálculo 4 11" xfId="6344" xr:uid="{00000000-0005-0000-0000-000083040000}"/>
    <cellStyle name="Cálculo 4 11 2" xfId="11952" xr:uid="{00000000-0005-0000-0000-000084040000}"/>
    <cellStyle name="Cálculo 4 12" xfId="8982" xr:uid="{00000000-0005-0000-0000-000085040000}"/>
    <cellStyle name="Cálculo 4 12 2" xfId="14590" xr:uid="{00000000-0005-0000-0000-000086040000}"/>
    <cellStyle name="Cálculo 4 13" xfId="10552" xr:uid="{00000000-0005-0000-0000-000087040000}"/>
    <cellStyle name="Cálculo 4 2" xfId="4520" xr:uid="{00000000-0005-0000-0000-000088040000}"/>
    <cellStyle name="Cálculo 4 2 10" xfId="10608" xr:uid="{00000000-0005-0000-0000-000089040000}"/>
    <cellStyle name="Cálculo 4 2 2" xfId="5204" xr:uid="{00000000-0005-0000-0000-00008A040000}"/>
    <cellStyle name="Cálculo 4 2 2 2" xfId="6883" xr:uid="{00000000-0005-0000-0000-00008B040000}"/>
    <cellStyle name="Cálculo 4 2 2 2 2" xfId="12491" xr:uid="{00000000-0005-0000-0000-00008C040000}"/>
    <cellStyle name="Cálculo 4 2 2 3" xfId="8013" xr:uid="{00000000-0005-0000-0000-00008D040000}"/>
    <cellStyle name="Cálculo 4 2 2 3 2" xfId="13621" xr:uid="{00000000-0005-0000-0000-00008E040000}"/>
    <cellStyle name="Cálculo 4 2 2 4" xfId="9408" xr:uid="{00000000-0005-0000-0000-00008F040000}"/>
    <cellStyle name="Cálculo 4 2 2 4 2" xfId="15016" xr:uid="{00000000-0005-0000-0000-000090040000}"/>
    <cellStyle name="Cálculo 4 2 2 5" xfId="10978" xr:uid="{00000000-0005-0000-0000-000091040000}"/>
    <cellStyle name="Cálculo 4 2 2 5 2" xfId="20426" xr:uid="{7F0EF121-30B3-41CD-BC3C-2911EFE7A53A}"/>
    <cellStyle name="Cálculo 4 2 3" xfId="5966" xr:uid="{00000000-0005-0000-0000-000092040000}"/>
    <cellStyle name="Cálculo 4 2 3 2" xfId="7622" xr:uid="{00000000-0005-0000-0000-000093040000}"/>
    <cellStyle name="Cálculo 4 2 3 2 2" xfId="13230" xr:uid="{00000000-0005-0000-0000-000094040000}"/>
    <cellStyle name="Cálculo 4 2 3 3" xfId="8609" xr:uid="{00000000-0005-0000-0000-000095040000}"/>
    <cellStyle name="Cálculo 4 2 3 3 2" xfId="14217" xr:uid="{00000000-0005-0000-0000-000096040000}"/>
    <cellStyle name="Cálculo 4 2 3 4" xfId="10170" xr:uid="{00000000-0005-0000-0000-000097040000}"/>
    <cellStyle name="Cálculo 4 2 3 4 2" xfId="15778" xr:uid="{00000000-0005-0000-0000-000098040000}"/>
    <cellStyle name="Cálculo 4 2 3 5" xfId="11574" xr:uid="{00000000-0005-0000-0000-000099040000}"/>
    <cellStyle name="Cálculo 4 2 4" xfId="5083" xr:uid="{00000000-0005-0000-0000-00009A040000}"/>
    <cellStyle name="Cálculo 4 2 4 2" xfId="6855" xr:uid="{00000000-0005-0000-0000-00009B040000}"/>
    <cellStyle name="Cálculo 4 2 4 2 2" xfId="12463" xr:uid="{00000000-0005-0000-0000-00009C040000}"/>
    <cellStyle name="Cálculo 4 2 4 3" xfId="7892" xr:uid="{00000000-0005-0000-0000-00009D040000}"/>
    <cellStyle name="Cálculo 4 2 4 3 2" xfId="13500" xr:uid="{00000000-0005-0000-0000-00009E040000}"/>
    <cellStyle name="Cálculo 4 2 4 4" xfId="9287" xr:uid="{00000000-0005-0000-0000-00009F040000}"/>
    <cellStyle name="Cálculo 4 2 4 4 2" xfId="14895" xr:uid="{00000000-0005-0000-0000-0000A0040000}"/>
    <cellStyle name="Cálculo 4 2 4 5" xfId="10857" xr:uid="{00000000-0005-0000-0000-0000A1040000}"/>
    <cellStyle name="Cálculo 4 2 5" xfId="5997" xr:uid="{00000000-0005-0000-0000-0000A2040000}"/>
    <cellStyle name="Cálculo 4 2 5 2" xfId="7653" xr:uid="{00000000-0005-0000-0000-0000A3040000}"/>
    <cellStyle name="Cálculo 4 2 5 2 2" xfId="13261" xr:uid="{00000000-0005-0000-0000-0000A4040000}"/>
    <cellStyle name="Cálculo 4 2 5 3" xfId="8640" xr:uid="{00000000-0005-0000-0000-0000A5040000}"/>
    <cellStyle name="Cálculo 4 2 5 3 2" xfId="14248" xr:uid="{00000000-0005-0000-0000-0000A6040000}"/>
    <cellStyle name="Cálculo 4 2 5 4" xfId="10201" xr:uid="{00000000-0005-0000-0000-0000A7040000}"/>
    <cellStyle name="Cálculo 4 2 5 4 2" xfId="15809" xr:uid="{00000000-0005-0000-0000-0000A8040000}"/>
    <cellStyle name="Cálculo 4 2 5 5" xfId="11605" xr:uid="{00000000-0005-0000-0000-0000A9040000}"/>
    <cellStyle name="Cálculo 4 2 6" xfId="6165" xr:uid="{00000000-0005-0000-0000-0000AA040000}"/>
    <cellStyle name="Cálculo 4 2 6 2" xfId="8808" xr:uid="{00000000-0005-0000-0000-0000AB040000}"/>
    <cellStyle name="Cálculo 4 2 6 2 2" xfId="14416" xr:uid="{00000000-0005-0000-0000-0000AC040000}"/>
    <cellStyle name="Cálculo 4 2 6 3" xfId="10369" xr:uid="{00000000-0005-0000-0000-0000AD040000}"/>
    <cellStyle name="Cálculo 4 2 6 3 2" xfId="15977" xr:uid="{00000000-0005-0000-0000-0000AE040000}"/>
    <cellStyle name="Cálculo 4 2 6 4" xfId="11773" xr:uid="{00000000-0005-0000-0000-0000AF040000}"/>
    <cellStyle name="Cálculo 4 2 7" xfId="6516" xr:uid="{00000000-0005-0000-0000-0000B0040000}"/>
    <cellStyle name="Cálculo 4 2 7 2" xfId="12124" xr:uid="{00000000-0005-0000-0000-0000B1040000}"/>
    <cellStyle name="Cálculo 4 2 8" xfId="6907" xr:uid="{00000000-0005-0000-0000-0000B2040000}"/>
    <cellStyle name="Cálculo 4 2 8 2" xfId="12515" xr:uid="{00000000-0005-0000-0000-0000B3040000}"/>
    <cellStyle name="Cálculo 4 2 9" xfId="9038" xr:uid="{00000000-0005-0000-0000-0000B4040000}"/>
    <cellStyle name="Cálculo 4 2 9 2" xfId="14646" xr:uid="{00000000-0005-0000-0000-0000B5040000}"/>
    <cellStyle name="Cálculo 4 3" xfId="4534" xr:uid="{00000000-0005-0000-0000-0000B6040000}"/>
    <cellStyle name="Cálculo 4 3 10" xfId="10622" xr:uid="{00000000-0005-0000-0000-0000B7040000}"/>
    <cellStyle name="Cálculo 4 3 2" xfId="5205" xr:uid="{00000000-0005-0000-0000-0000B8040000}"/>
    <cellStyle name="Cálculo 4 3 2 2" xfId="6884" xr:uid="{00000000-0005-0000-0000-0000B9040000}"/>
    <cellStyle name="Cálculo 4 3 2 2 2" xfId="12492" xr:uid="{00000000-0005-0000-0000-0000BA040000}"/>
    <cellStyle name="Cálculo 4 3 2 3" xfId="8014" xr:uid="{00000000-0005-0000-0000-0000BB040000}"/>
    <cellStyle name="Cálculo 4 3 2 3 2" xfId="13622" xr:uid="{00000000-0005-0000-0000-0000BC040000}"/>
    <cellStyle name="Cálculo 4 3 2 4" xfId="9409" xr:uid="{00000000-0005-0000-0000-0000BD040000}"/>
    <cellStyle name="Cálculo 4 3 2 4 2" xfId="15017" xr:uid="{00000000-0005-0000-0000-0000BE040000}"/>
    <cellStyle name="Cálculo 4 3 2 5" xfId="10979" xr:uid="{00000000-0005-0000-0000-0000BF040000}"/>
    <cellStyle name="Cálculo 4 3 2 5 2" xfId="20427" xr:uid="{B6C9D0BF-2966-48DF-9B56-B7B49CBF4579}"/>
    <cellStyle name="Cálculo 4 3 3" xfId="5965" xr:uid="{00000000-0005-0000-0000-0000C0040000}"/>
    <cellStyle name="Cálculo 4 3 3 2" xfId="7621" xr:uid="{00000000-0005-0000-0000-0000C1040000}"/>
    <cellStyle name="Cálculo 4 3 3 2 2" xfId="13229" xr:uid="{00000000-0005-0000-0000-0000C2040000}"/>
    <cellStyle name="Cálculo 4 3 3 3" xfId="8608" xr:uid="{00000000-0005-0000-0000-0000C3040000}"/>
    <cellStyle name="Cálculo 4 3 3 3 2" xfId="14216" xr:uid="{00000000-0005-0000-0000-0000C4040000}"/>
    <cellStyle name="Cálculo 4 3 3 4" xfId="10169" xr:uid="{00000000-0005-0000-0000-0000C5040000}"/>
    <cellStyle name="Cálculo 4 3 3 4 2" xfId="15777" xr:uid="{00000000-0005-0000-0000-0000C6040000}"/>
    <cellStyle name="Cálculo 4 3 3 5" xfId="11573" xr:uid="{00000000-0005-0000-0000-0000C7040000}"/>
    <cellStyle name="Cálculo 4 3 4" xfId="5084" xr:uid="{00000000-0005-0000-0000-0000C8040000}"/>
    <cellStyle name="Cálculo 4 3 4 2" xfId="6856" xr:uid="{00000000-0005-0000-0000-0000C9040000}"/>
    <cellStyle name="Cálculo 4 3 4 2 2" xfId="12464" xr:uid="{00000000-0005-0000-0000-0000CA040000}"/>
    <cellStyle name="Cálculo 4 3 4 3" xfId="7893" xr:uid="{00000000-0005-0000-0000-0000CB040000}"/>
    <cellStyle name="Cálculo 4 3 4 3 2" xfId="13501" xr:uid="{00000000-0005-0000-0000-0000CC040000}"/>
    <cellStyle name="Cálculo 4 3 4 4" xfId="9288" xr:uid="{00000000-0005-0000-0000-0000CD040000}"/>
    <cellStyle name="Cálculo 4 3 4 4 2" xfId="14896" xr:uid="{00000000-0005-0000-0000-0000CE040000}"/>
    <cellStyle name="Cálculo 4 3 4 5" xfId="10858" xr:uid="{00000000-0005-0000-0000-0000CF040000}"/>
    <cellStyle name="Cálculo 4 3 5" xfId="5996" xr:uid="{00000000-0005-0000-0000-0000D0040000}"/>
    <cellStyle name="Cálculo 4 3 5 2" xfId="7652" xr:uid="{00000000-0005-0000-0000-0000D1040000}"/>
    <cellStyle name="Cálculo 4 3 5 2 2" xfId="13260" xr:uid="{00000000-0005-0000-0000-0000D2040000}"/>
    <cellStyle name="Cálculo 4 3 5 3" xfId="8639" xr:uid="{00000000-0005-0000-0000-0000D3040000}"/>
    <cellStyle name="Cálculo 4 3 5 3 2" xfId="14247" xr:uid="{00000000-0005-0000-0000-0000D4040000}"/>
    <cellStyle name="Cálculo 4 3 5 4" xfId="10200" xr:uid="{00000000-0005-0000-0000-0000D5040000}"/>
    <cellStyle name="Cálculo 4 3 5 4 2" xfId="15808" xr:uid="{00000000-0005-0000-0000-0000D6040000}"/>
    <cellStyle name="Cálculo 4 3 5 5" xfId="11604" xr:uid="{00000000-0005-0000-0000-0000D7040000}"/>
    <cellStyle name="Cálculo 4 3 6" xfId="6164" xr:uid="{00000000-0005-0000-0000-0000D8040000}"/>
    <cellStyle name="Cálculo 4 3 6 2" xfId="8807" xr:uid="{00000000-0005-0000-0000-0000D9040000}"/>
    <cellStyle name="Cálculo 4 3 6 2 2" xfId="14415" xr:uid="{00000000-0005-0000-0000-0000DA040000}"/>
    <cellStyle name="Cálculo 4 3 6 3" xfId="10368" xr:uid="{00000000-0005-0000-0000-0000DB040000}"/>
    <cellStyle name="Cálculo 4 3 6 3 2" xfId="15976" xr:uid="{00000000-0005-0000-0000-0000DC040000}"/>
    <cellStyle name="Cálculo 4 3 6 4" xfId="11772" xr:uid="{00000000-0005-0000-0000-0000DD040000}"/>
    <cellStyle name="Cálculo 4 3 7" xfId="6530" xr:uid="{00000000-0005-0000-0000-0000DE040000}"/>
    <cellStyle name="Cálculo 4 3 7 2" xfId="12138" xr:uid="{00000000-0005-0000-0000-0000DF040000}"/>
    <cellStyle name="Cálculo 4 3 8" xfId="6894" xr:uid="{00000000-0005-0000-0000-0000E0040000}"/>
    <cellStyle name="Cálculo 4 3 8 2" xfId="12502" xr:uid="{00000000-0005-0000-0000-0000E1040000}"/>
    <cellStyle name="Cálculo 4 3 9" xfId="9052" xr:uid="{00000000-0005-0000-0000-0000E2040000}"/>
    <cellStyle name="Cálculo 4 3 9 2" xfId="14660" xr:uid="{00000000-0005-0000-0000-0000E3040000}"/>
    <cellStyle name="Cálculo 4 4" xfId="4673" xr:uid="{00000000-0005-0000-0000-0000E4040000}"/>
    <cellStyle name="Cálculo 4 4 10" xfId="10714" xr:uid="{00000000-0005-0000-0000-0000E5040000}"/>
    <cellStyle name="Cálculo 4 4 2" xfId="5206" xr:uid="{00000000-0005-0000-0000-0000E6040000}"/>
    <cellStyle name="Cálculo 4 4 2 2" xfId="6885" xr:uid="{00000000-0005-0000-0000-0000E7040000}"/>
    <cellStyle name="Cálculo 4 4 2 2 2" xfId="12493" xr:uid="{00000000-0005-0000-0000-0000E8040000}"/>
    <cellStyle name="Cálculo 4 4 2 3" xfId="8015" xr:uid="{00000000-0005-0000-0000-0000E9040000}"/>
    <cellStyle name="Cálculo 4 4 2 3 2" xfId="13623" xr:uid="{00000000-0005-0000-0000-0000EA040000}"/>
    <cellStyle name="Cálculo 4 4 2 4" xfId="9410" xr:uid="{00000000-0005-0000-0000-0000EB040000}"/>
    <cellStyle name="Cálculo 4 4 2 4 2" xfId="15018" xr:uid="{00000000-0005-0000-0000-0000EC040000}"/>
    <cellStyle name="Cálculo 4 4 2 5" xfId="10980" xr:uid="{00000000-0005-0000-0000-0000ED040000}"/>
    <cellStyle name="Cálculo 4 4 2 5 2" xfId="20428" xr:uid="{112C0B3E-F03A-4E27-A3D5-37F2A04D305A}"/>
    <cellStyle name="Cálculo 4 4 3" xfId="5964" xr:uid="{00000000-0005-0000-0000-0000EE040000}"/>
    <cellStyle name="Cálculo 4 4 3 2" xfId="7620" xr:uid="{00000000-0005-0000-0000-0000EF040000}"/>
    <cellStyle name="Cálculo 4 4 3 2 2" xfId="13228" xr:uid="{00000000-0005-0000-0000-0000F0040000}"/>
    <cellStyle name="Cálculo 4 4 3 3" xfId="8607" xr:uid="{00000000-0005-0000-0000-0000F1040000}"/>
    <cellStyle name="Cálculo 4 4 3 3 2" xfId="14215" xr:uid="{00000000-0005-0000-0000-0000F2040000}"/>
    <cellStyle name="Cálculo 4 4 3 4" xfId="10168" xr:uid="{00000000-0005-0000-0000-0000F3040000}"/>
    <cellStyle name="Cálculo 4 4 3 4 2" xfId="15776" xr:uid="{00000000-0005-0000-0000-0000F4040000}"/>
    <cellStyle name="Cálculo 4 4 3 5" xfId="11572" xr:uid="{00000000-0005-0000-0000-0000F5040000}"/>
    <cellStyle name="Cálculo 4 4 4" xfId="5085" xr:uid="{00000000-0005-0000-0000-0000F6040000}"/>
    <cellStyle name="Cálculo 4 4 4 2" xfId="6857" xr:uid="{00000000-0005-0000-0000-0000F7040000}"/>
    <cellStyle name="Cálculo 4 4 4 2 2" xfId="12465" xr:uid="{00000000-0005-0000-0000-0000F8040000}"/>
    <cellStyle name="Cálculo 4 4 4 3" xfId="7894" xr:uid="{00000000-0005-0000-0000-0000F9040000}"/>
    <cellStyle name="Cálculo 4 4 4 3 2" xfId="13502" xr:uid="{00000000-0005-0000-0000-0000FA040000}"/>
    <cellStyle name="Cálculo 4 4 4 4" xfId="9289" xr:uid="{00000000-0005-0000-0000-0000FB040000}"/>
    <cellStyle name="Cálculo 4 4 4 4 2" xfId="14897" xr:uid="{00000000-0005-0000-0000-0000FC040000}"/>
    <cellStyle name="Cálculo 4 4 4 5" xfId="10859" xr:uid="{00000000-0005-0000-0000-0000FD040000}"/>
    <cellStyle name="Cálculo 4 4 5" xfId="5995" xr:uid="{00000000-0005-0000-0000-0000FE040000}"/>
    <cellStyle name="Cálculo 4 4 5 2" xfId="7651" xr:uid="{00000000-0005-0000-0000-0000FF040000}"/>
    <cellStyle name="Cálculo 4 4 5 2 2" xfId="13259" xr:uid="{00000000-0005-0000-0000-000000050000}"/>
    <cellStyle name="Cálculo 4 4 5 3" xfId="8638" xr:uid="{00000000-0005-0000-0000-000001050000}"/>
    <cellStyle name="Cálculo 4 4 5 3 2" xfId="14246" xr:uid="{00000000-0005-0000-0000-000002050000}"/>
    <cellStyle name="Cálculo 4 4 5 4" xfId="10199" xr:uid="{00000000-0005-0000-0000-000003050000}"/>
    <cellStyle name="Cálculo 4 4 5 4 2" xfId="15807" xr:uid="{00000000-0005-0000-0000-000004050000}"/>
    <cellStyle name="Cálculo 4 4 5 5" xfId="11603" xr:uid="{00000000-0005-0000-0000-000005050000}"/>
    <cellStyle name="Cálculo 4 4 6" xfId="6163" xr:uid="{00000000-0005-0000-0000-000006050000}"/>
    <cellStyle name="Cálculo 4 4 6 2" xfId="8806" xr:uid="{00000000-0005-0000-0000-000007050000}"/>
    <cellStyle name="Cálculo 4 4 6 2 2" xfId="14414" xr:uid="{00000000-0005-0000-0000-000008050000}"/>
    <cellStyle name="Cálculo 4 4 6 3" xfId="10367" xr:uid="{00000000-0005-0000-0000-000009050000}"/>
    <cellStyle name="Cálculo 4 4 6 3 2" xfId="15975" xr:uid="{00000000-0005-0000-0000-00000A050000}"/>
    <cellStyle name="Cálculo 4 4 6 4" xfId="11771" xr:uid="{00000000-0005-0000-0000-00000B050000}"/>
    <cellStyle name="Cálculo 4 4 7" xfId="6646" xr:uid="{00000000-0005-0000-0000-00000C050000}"/>
    <cellStyle name="Cálculo 4 4 7 2" xfId="12254" xr:uid="{00000000-0005-0000-0000-00000D050000}"/>
    <cellStyle name="Cálculo 4 4 8" xfId="6678" xr:uid="{00000000-0005-0000-0000-00000E050000}"/>
    <cellStyle name="Cálculo 4 4 8 2" xfId="12286" xr:uid="{00000000-0005-0000-0000-00000F050000}"/>
    <cellStyle name="Cálculo 4 4 9" xfId="9144" xr:uid="{00000000-0005-0000-0000-000010050000}"/>
    <cellStyle name="Cálculo 4 4 9 2" xfId="14752" xr:uid="{00000000-0005-0000-0000-000011050000}"/>
    <cellStyle name="Cálculo 4 5" xfId="5203" xr:uid="{00000000-0005-0000-0000-000012050000}"/>
    <cellStyle name="Cálculo 4 5 2" xfId="6882" xr:uid="{00000000-0005-0000-0000-000013050000}"/>
    <cellStyle name="Cálculo 4 5 2 2" xfId="12490" xr:uid="{00000000-0005-0000-0000-000014050000}"/>
    <cellStyle name="Cálculo 4 5 3" xfId="8012" xr:uid="{00000000-0005-0000-0000-000015050000}"/>
    <cellStyle name="Cálculo 4 5 3 2" xfId="13620" xr:uid="{00000000-0005-0000-0000-000016050000}"/>
    <cellStyle name="Cálculo 4 5 4" xfId="9407" xr:uid="{00000000-0005-0000-0000-000017050000}"/>
    <cellStyle name="Cálculo 4 5 4 2" xfId="15015" xr:uid="{00000000-0005-0000-0000-000018050000}"/>
    <cellStyle name="Cálculo 4 5 5" xfId="10977" xr:uid="{00000000-0005-0000-0000-000019050000}"/>
    <cellStyle name="Cálculo 4 5 5 2" xfId="20425" xr:uid="{70312F51-6BD4-494C-861D-E1AE8DAD797A}"/>
    <cellStyle name="Cálculo 4 6" xfId="5967" xr:uid="{00000000-0005-0000-0000-00001A050000}"/>
    <cellStyle name="Cálculo 4 6 2" xfId="7623" xr:uid="{00000000-0005-0000-0000-00001B050000}"/>
    <cellStyle name="Cálculo 4 6 2 2" xfId="13231" xr:uid="{00000000-0005-0000-0000-00001C050000}"/>
    <cellStyle name="Cálculo 4 6 3" xfId="8610" xr:uid="{00000000-0005-0000-0000-00001D050000}"/>
    <cellStyle name="Cálculo 4 6 3 2" xfId="14218" xr:uid="{00000000-0005-0000-0000-00001E050000}"/>
    <cellStyle name="Cálculo 4 6 4" xfId="10171" xr:uid="{00000000-0005-0000-0000-00001F050000}"/>
    <cellStyle name="Cálculo 4 6 4 2" xfId="15779" xr:uid="{00000000-0005-0000-0000-000020050000}"/>
    <cellStyle name="Cálculo 4 6 5" xfId="11575" xr:uid="{00000000-0005-0000-0000-000021050000}"/>
    <cellStyle name="Cálculo 4 7" xfId="5082" xr:uid="{00000000-0005-0000-0000-000022050000}"/>
    <cellStyle name="Cálculo 4 7 2" xfId="6854" xr:uid="{00000000-0005-0000-0000-000023050000}"/>
    <cellStyle name="Cálculo 4 7 2 2" xfId="12462" xr:uid="{00000000-0005-0000-0000-000024050000}"/>
    <cellStyle name="Cálculo 4 7 3" xfId="7891" xr:uid="{00000000-0005-0000-0000-000025050000}"/>
    <cellStyle name="Cálculo 4 7 3 2" xfId="13499" xr:uid="{00000000-0005-0000-0000-000026050000}"/>
    <cellStyle name="Cálculo 4 7 4" xfId="9286" xr:uid="{00000000-0005-0000-0000-000027050000}"/>
    <cellStyle name="Cálculo 4 7 4 2" xfId="14894" xr:uid="{00000000-0005-0000-0000-000028050000}"/>
    <cellStyle name="Cálculo 4 7 5" xfId="10856" xr:uid="{00000000-0005-0000-0000-000029050000}"/>
    <cellStyle name="Cálculo 4 8" xfId="5998" xr:uid="{00000000-0005-0000-0000-00002A050000}"/>
    <cellStyle name="Cálculo 4 8 2" xfId="7654" xr:uid="{00000000-0005-0000-0000-00002B050000}"/>
    <cellStyle name="Cálculo 4 8 2 2" xfId="13262" xr:uid="{00000000-0005-0000-0000-00002C050000}"/>
    <cellStyle name="Cálculo 4 8 3" xfId="8641" xr:uid="{00000000-0005-0000-0000-00002D050000}"/>
    <cellStyle name="Cálculo 4 8 3 2" xfId="14249" xr:uid="{00000000-0005-0000-0000-00002E050000}"/>
    <cellStyle name="Cálculo 4 8 4" xfId="10202" xr:uid="{00000000-0005-0000-0000-00002F050000}"/>
    <cellStyle name="Cálculo 4 8 4 2" xfId="15810" xr:uid="{00000000-0005-0000-0000-000030050000}"/>
    <cellStyle name="Cálculo 4 8 5" xfId="11606" xr:uid="{00000000-0005-0000-0000-000031050000}"/>
    <cellStyle name="Cálculo 4 9" xfId="6166" xr:uid="{00000000-0005-0000-0000-000032050000}"/>
    <cellStyle name="Cálculo 4 9 2" xfId="8809" xr:uid="{00000000-0005-0000-0000-000033050000}"/>
    <cellStyle name="Cálculo 4 9 2 2" xfId="14417" xr:uid="{00000000-0005-0000-0000-000034050000}"/>
    <cellStyle name="Cálculo 4 9 3" xfId="10370" xr:uid="{00000000-0005-0000-0000-000035050000}"/>
    <cellStyle name="Cálculo 4 9 3 2" xfId="15978" xr:uid="{00000000-0005-0000-0000-000036050000}"/>
    <cellStyle name="Cálculo 4 9 4" xfId="11774" xr:uid="{00000000-0005-0000-0000-000037050000}"/>
    <cellStyle name="Cálculo 5" xfId="4484" xr:uid="{00000000-0005-0000-0000-000038050000}"/>
    <cellStyle name="Cálculo 5 10" xfId="10572" xr:uid="{00000000-0005-0000-0000-000039050000}"/>
    <cellStyle name="Cálculo 5 2" xfId="5207" xr:uid="{00000000-0005-0000-0000-00003A050000}"/>
    <cellStyle name="Cálculo 5 2 2" xfId="6886" xr:uid="{00000000-0005-0000-0000-00003B050000}"/>
    <cellStyle name="Cálculo 5 2 2 2" xfId="12494" xr:uid="{00000000-0005-0000-0000-00003C050000}"/>
    <cellStyle name="Cálculo 5 2 3" xfId="8016" xr:uid="{00000000-0005-0000-0000-00003D050000}"/>
    <cellStyle name="Cálculo 5 2 3 2" xfId="13624" xr:uid="{00000000-0005-0000-0000-00003E050000}"/>
    <cellStyle name="Cálculo 5 2 4" xfId="9411" xr:uid="{00000000-0005-0000-0000-00003F050000}"/>
    <cellStyle name="Cálculo 5 2 4 2" xfId="15019" xr:uid="{00000000-0005-0000-0000-000040050000}"/>
    <cellStyle name="Cálculo 5 2 5" xfId="10981" xr:uid="{00000000-0005-0000-0000-000041050000}"/>
    <cellStyle name="Cálculo 5 2 5 2" xfId="20429" xr:uid="{33744F6C-EAA0-4F6C-BDDD-9A6042A3E0E2}"/>
    <cellStyle name="Cálculo 5 3" xfId="5963" xr:uid="{00000000-0005-0000-0000-000042050000}"/>
    <cellStyle name="Cálculo 5 3 2" xfId="7619" xr:uid="{00000000-0005-0000-0000-000043050000}"/>
    <cellStyle name="Cálculo 5 3 2 2" xfId="13227" xr:uid="{00000000-0005-0000-0000-000044050000}"/>
    <cellStyle name="Cálculo 5 3 3" xfId="8606" xr:uid="{00000000-0005-0000-0000-000045050000}"/>
    <cellStyle name="Cálculo 5 3 3 2" xfId="14214" xr:uid="{00000000-0005-0000-0000-000046050000}"/>
    <cellStyle name="Cálculo 5 3 4" xfId="10167" xr:uid="{00000000-0005-0000-0000-000047050000}"/>
    <cellStyle name="Cálculo 5 3 4 2" xfId="15775" xr:uid="{00000000-0005-0000-0000-000048050000}"/>
    <cellStyle name="Cálculo 5 3 5" xfId="11571" xr:uid="{00000000-0005-0000-0000-000049050000}"/>
    <cellStyle name="Cálculo 5 4" xfId="5086" xr:uid="{00000000-0005-0000-0000-00004A050000}"/>
    <cellStyle name="Cálculo 5 4 2" xfId="6858" xr:uid="{00000000-0005-0000-0000-00004B050000}"/>
    <cellStyle name="Cálculo 5 4 2 2" xfId="12466" xr:uid="{00000000-0005-0000-0000-00004C050000}"/>
    <cellStyle name="Cálculo 5 4 3" xfId="7895" xr:uid="{00000000-0005-0000-0000-00004D050000}"/>
    <cellStyle name="Cálculo 5 4 3 2" xfId="13503" xr:uid="{00000000-0005-0000-0000-00004E050000}"/>
    <cellStyle name="Cálculo 5 4 4" xfId="9290" xr:uid="{00000000-0005-0000-0000-00004F050000}"/>
    <cellStyle name="Cálculo 5 4 4 2" xfId="14898" xr:uid="{00000000-0005-0000-0000-000050050000}"/>
    <cellStyle name="Cálculo 5 4 5" xfId="10860" xr:uid="{00000000-0005-0000-0000-000051050000}"/>
    <cellStyle name="Cálculo 5 5" xfId="5994" xr:uid="{00000000-0005-0000-0000-000052050000}"/>
    <cellStyle name="Cálculo 5 5 2" xfId="7650" xr:uid="{00000000-0005-0000-0000-000053050000}"/>
    <cellStyle name="Cálculo 5 5 2 2" xfId="13258" xr:uid="{00000000-0005-0000-0000-000054050000}"/>
    <cellStyle name="Cálculo 5 5 3" xfId="8637" xr:uid="{00000000-0005-0000-0000-000055050000}"/>
    <cellStyle name="Cálculo 5 5 3 2" xfId="14245" xr:uid="{00000000-0005-0000-0000-000056050000}"/>
    <cellStyle name="Cálculo 5 5 4" xfId="10198" xr:uid="{00000000-0005-0000-0000-000057050000}"/>
    <cellStyle name="Cálculo 5 5 4 2" xfId="15806" xr:uid="{00000000-0005-0000-0000-000058050000}"/>
    <cellStyle name="Cálculo 5 5 5" xfId="11602" xr:uid="{00000000-0005-0000-0000-000059050000}"/>
    <cellStyle name="Cálculo 5 6" xfId="6162" xr:uid="{00000000-0005-0000-0000-00005A050000}"/>
    <cellStyle name="Cálculo 5 6 2" xfId="8805" xr:uid="{00000000-0005-0000-0000-00005B050000}"/>
    <cellStyle name="Cálculo 5 6 2 2" xfId="14413" xr:uid="{00000000-0005-0000-0000-00005C050000}"/>
    <cellStyle name="Cálculo 5 6 3" xfId="10366" xr:uid="{00000000-0005-0000-0000-00005D050000}"/>
    <cellStyle name="Cálculo 5 6 3 2" xfId="15974" xr:uid="{00000000-0005-0000-0000-00005E050000}"/>
    <cellStyle name="Cálculo 5 6 4" xfId="11770" xr:uid="{00000000-0005-0000-0000-00005F050000}"/>
    <cellStyle name="Cálculo 5 7" xfId="6480" xr:uid="{00000000-0005-0000-0000-000060050000}"/>
    <cellStyle name="Cálculo 5 7 2" xfId="12088" xr:uid="{00000000-0005-0000-0000-000061050000}"/>
    <cellStyle name="Cálculo 5 8" xfId="6969" xr:uid="{00000000-0005-0000-0000-000062050000}"/>
    <cellStyle name="Cálculo 5 8 2" xfId="12577" xr:uid="{00000000-0005-0000-0000-000063050000}"/>
    <cellStyle name="Cálculo 5 9" xfId="9002" xr:uid="{00000000-0005-0000-0000-000064050000}"/>
    <cellStyle name="Cálculo 5 9 2" xfId="14610" xr:uid="{00000000-0005-0000-0000-000065050000}"/>
    <cellStyle name="Cálculo 6" xfId="4515" xr:uid="{00000000-0005-0000-0000-000066050000}"/>
    <cellStyle name="Cálculo 6 10" xfId="10603" xr:uid="{00000000-0005-0000-0000-000067050000}"/>
    <cellStyle name="Cálculo 6 2" xfId="5208" xr:uid="{00000000-0005-0000-0000-000068050000}"/>
    <cellStyle name="Cálculo 6 2 2" xfId="6887" xr:uid="{00000000-0005-0000-0000-000069050000}"/>
    <cellStyle name="Cálculo 6 2 2 2" xfId="12495" xr:uid="{00000000-0005-0000-0000-00006A050000}"/>
    <cellStyle name="Cálculo 6 2 3" xfId="8017" xr:uid="{00000000-0005-0000-0000-00006B050000}"/>
    <cellStyle name="Cálculo 6 2 3 2" xfId="13625" xr:uid="{00000000-0005-0000-0000-00006C050000}"/>
    <cellStyle name="Cálculo 6 2 4" xfId="9412" xr:uid="{00000000-0005-0000-0000-00006D050000}"/>
    <cellStyle name="Cálculo 6 2 4 2" xfId="15020" xr:uid="{00000000-0005-0000-0000-00006E050000}"/>
    <cellStyle name="Cálculo 6 2 5" xfId="10982" xr:uid="{00000000-0005-0000-0000-00006F050000}"/>
    <cellStyle name="Cálculo 6 2 5 2" xfId="20430" xr:uid="{36FFB511-174C-4EBA-84B1-97B75559F468}"/>
    <cellStyle name="Cálculo 6 3" xfId="5962" xr:uid="{00000000-0005-0000-0000-000070050000}"/>
    <cellStyle name="Cálculo 6 3 2" xfId="7618" xr:uid="{00000000-0005-0000-0000-000071050000}"/>
    <cellStyle name="Cálculo 6 3 2 2" xfId="13226" xr:uid="{00000000-0005-0000-0000-000072050000}"/>
    <cellStyle name="Cálculo 6 3 3" xfId="8605" xr:uid="{00000000-0005-0000-0000-000073050000}"/>
    <cellStyle name="Cálculo 6 3 3 2" xfId="14213" xr:uid="{00000000-0005-0000-0000-000074050000}"/>
    <cellStyle name="Cálculo 6 3 4" xfId="10166" xr:uid="{00000000-0005-0000-0000-000075050000}"/>
    <cellStyle name="Cálculo 6 3 4 2" xfId="15774" xr:uid="{00000000-0005-0000-0000-000076050000}"/>
    <cellStyle name="Cálculo 6 3 5" xfId="11570" xr:uid="{00000000-0005-0000-0000-000077050000}"/>
    <cellStyle name="Cálculo 6 4" xfId="5087" xr:uid="{00000000-0005-0000-0000-000078050000}"/>
    <cellStyle name="Cálculo 6 4 2" xfId="6859" xr:uid="{00000000-0005-0000-0000-000079050000}"/>
    <cellStyle name="Cálculo 6 4 2 2" xfId="12467" xr:uid="{00000000-0005-0000-0000-00007A050000}"/>
    <cellStyle name="Cálculo 6 4 3" xfId="7896" xr:uid="{00000000-0005-0000-0000-00007B050000}"/>
    <cellStyle name="Cálculo 6 4 3 2" xfId="13504" xr:uid="{00000000-0005-0000-0000-00007C050000}"/>
    <cellStyle name="Cálculo 6 4 4" xfId="9291" xr:uid="{00000000-0005-0000-0000-00007D050000}"/>
    <cellStyle name="Cálculo 6 4 4 2" xfId="14899" xr:uid="{00000000-0005-0000-0000-00007E050000}"/>
    <cellStyle name="Cálculo 6 4 5" xfId="10861" xr:uid="{00000000-0005-0000-0000-00007F050000}"/>
    <cellStyle name="Cálculo 6 5" xfId="5993" xr:uid="{00000000-0005-0000-0000-000080050000}"/>
    <cellStyle name="Cálculo 6 5 2" xfId="7649" xr:uid="{00000000-0005-0000-0000-000081050000}"/>
    <cellStyle name="Cálculo 6 5 2 2" xfId="13257" xr:uid="{00000000-0005-0000-0000-000082050000}"/>
    <cellStyle name="Cálculo 6 5 3" xfId="8636" xr:uid="{00000000-0005-0000-0000-000083050000}"/>
    <cellStyle name="Cálculo 6 5 3 2" xfId="14244" xr:uid="{00000000-0005-0000-0000-000084050000}"/>
    <cellStyle name="Cálculo 6 5 4" xfId="10197" xr:uid="{00000000-0005-0000-0000-000085050000}"/>
    <cellStyle name="Cálculo 6 5 4 2" xfId="15805" xr:uid="{00000000-0005-0000-0000-000086050000}"/>
    <cellStyle name="Cálculo 6 5 5" xfId="11601" xr:uid="{00000000-0005-0000-0000-000087050000}"/>
    <cellStyle name="Cálculo 6 6" xfId="6161" xr:uid="{00000000-0005-0000-0000-000088050000}"/>
    <cellStyle name="Cálculo 6 6 2" xfId="8804" xr:uid="{00000000-0005-0000-0000-000089050000}"/>
    <cellStyle name="Cálculo 6 6 2 2" xfId="14412" xr:uid="{00000000-0005-0000-0000-00008A050000}"/>
    <cellStyle name="Cálculo 6 6 3" xfId="10365" xr:uid="{00000000-0005-0000-0000-00008B050000}"/>
    <cellStyle name="Cálculo 6 6 3 2" xfId="15973" xr:uid="{00000000-0005-0000-0000-00008C050000}"/>
    <cellStyle name="Cálculo 6 6 4" xfId="11769" xr:uid="{00000000-0005-0000-0000-00008D050000}"/>
    <cellStyle name="Cálculo 6 7" xfId="6511" xr:uid="{00000000-0005-0000-0000-00008E050000}"/>
    <cellStyle name="Cálculo 6 7 2" xfId="12119" xr:uid="{00000000-0005-0000-0000-00008F050000}"/>
    <cellStyle name="Cálculo 6 8" xfId="6911" xr:uid="{00000000-0005-0000-0000-000090050000}"/>
    <cellStyle name="Cálculo 6 8 2" xfId="12519" xr:uid="{00000000-0005-0000-0000-000091050000}"/>
    <cellStyle name="Cálculo 6 9" xfId="9033" xr:uid="{00000000-0005-0000-0000-000092050000}"/>
    <cellStyle name="Cálculo 6 9 2" xfId="14641" xr:uid="{00000000-0005-0000-0000-000093050000}"/>
    <cellStyle name="Cálculo 7" xfId="4591" xr:uid="{00000000-0005-0000-0000-000094050000}"/>
    <cellStyle name="Cálculo 7 10" xfId="10642" xr:uid="{00000000-0005-0000-0000-000095050000}"/>
    <cellStyle name="Cálculo 7 2" xfId="5209" xr:uid="{00000000-0005-0000-0000-000096050000}"/>
    <cellStyle name="Cálculo 7 2 2" xfId="6888" xr:uid="{00000000-0005-0000-0000-000097050000}"/>
    <cellStyle name="Cálculo 7 2 2 2" xfId="12496" xr:uid="{00000000-0005-0000-0000-000098050000}"/>
    <cellStyle name="Cálculo 7 2 3" xfId="8018" xr:uid="{00000000-0005-0000-0000-000099050000}"/>
    <cellStyle name="Cálculo 7 2 3 2" xfId="13626" xr:uid="{00000000-0005-0000-0000-00009A050000}"/>
    <cellStyle name="Cálculo 7 2 4" xfId="9413" xr:uid="{00000000-0005-0000-0000-00009B050000}"/>
    <cellStyle name="Cálculo 7 2 4 2" xfId="15021" xr:uid="{00000000-0005-0000-0000-00009C050000}"/>
    <cellStyle name="Cálculo 7 2 5" xfId="10983" xr:uid="{00000000-0005-0000-0000-00009D050000}"/>
    <cellStyle name="Cálculo 7 2 5 2" xfId="20431" xr:uid="{643C6F60-BE43-437B-A9FB-4D2D9FE2DC7F}"/>
    <cellStyle name="Cálculo 7 3" xfId="5961" xr:uid="{00000000-0005-0000-0000-00009E050000}"/>
    <cellStyle name="Cálculo 7 3 2" xfId="7617" xr:uid="{00000000-0005-0000-0000-00009F050000}"/>
    <cellStyle name="Cálculo 7 3 2 2" xfId="13225" xr:uid="{00000000-0005-0000-0000-0000A0050000}"/>
    <cellStyle name="Cálculo 7 3 3" xfId="8604" xr:uid="{00000000-0005-0000-0000-0000A1050000}"/>
    <cellStyle name="Cálculo 7 3 3 2" xfId="14212" xr:uid="{00000000-0005-0000-0000-0000A2050000}"/>
    <cellStyle name="Cálculo 7 3 4" xfId="10165" xr:uid="{00000000-0005-0000-0000-0000A3050000}"/>
    <cellStyle name="Cálculo 7 3 4 2" xfId="15773" xr:uid="{00000000-0005-0000-0000-0000A4050000}"/>
    <cellStyle name="Cálculo 7 3 5" xfId="11569" xr:uid="{00000000-0005-0000-0000-0000A5050000}"/>
    <cellStyle name="Cálculo 7 4" xfId="5088" xr:uid="{00000000-0005-0000-0000-0000A6050000}"/>
    <cellStyle name="Cálculo 7 4 2" xfId="6860" xr:uid="{00000000-0005-0000-0000-0000A7050000}"/>
    <cellStyle name="Cálculo 7 4 2 2" xfId="12468" xr:uid="{00000000-0005-0000-0000-0000A8050000}"/>
    <cellStyle name="Cálculo 7 4 3" xfId="7897" xr:uid="{00000000-0005-0000-0000-0000A9050000}"/>
    <cellStyle name="Cálculo 7 4 3 2" xfId="13505" xr:uid="{00000000-0005-0000-0000-0000AA050000}"/>
    <cellStyle name="Cálculo 7 4 4" xfId="9292" xr:uid="{00000000-0005-0000-0000-0000AB050000}"/>
    <cellStyle name="Cálculo 7 4 4 2" xfId="14900" xr:uid="{00000000-0005-0000-0000-0000AC050000}"/>
    <cellStyle name="Cálculo 7 4 5" xfId="10862" xr:uid="{00000000-0005-0000-0000-0000AD050000}"/>
    <cellStyle name="Cálculo 7 5" xfId="5992" xr:uid="{00000000-0005-0000-0000-0000AE050000}"/>
    <cellStyle name="Cálculo 7 5 2" xfId="7648" xr:uid="{00000000-0005-0000-0000-0000AF050000}"/>
    <cellStyle name="Cálculo 7 5 2 2" xfId="13256" xr:uid="{00000000-0005-0000-0000-0000B0050000}"/>
    <cellStyle name="Cálculo 7 5 3" xfId="8635" xr:uid="{00000000-0005-0000-0000-0000B1050000}"/>
    <cellStyle name="Cálculo 7 5 3 2" xfId="14243" xr:uid="{00000000-0005-0000-0000-0000B2050000}"/>
    <cellStyle name="Cálculo 7 5 4" xfId="10196" xr:uid="{00000000-0005-0000-0000-0000B3050000}"/>
    <cellStyle name="Cálculo 7 5 4 2" xfId="15804" xr:uid="{00000000-0005-0000-0000-0000B4050000}"/>
    <cellStyle name="Cálculo 7 5 5" xfId="11600" xr:uid="{00000000-0005-0000-0000-0000B5050000}"/>
    <cellStyle name="Cálculo 7 6" xfId="6160" xr:uid="{00000000-0005-0000-0000-0000B6050000}"/>
    <cellStyle name="Cálculo 7 6 2" xfId="8803" xr:uid="{00000000-0005-0000-0000-0000B7050000}"/>
    <cellStyle name="Cálculo 7 6 2 2" xfId="14411" xr:uid="{00000000-0005-0000-0000-0000B8050000}"/>
    <cellStyle name="Cálculo 7 6 3" xfId="10364" xr:uid="{00000000-0005-0000-0000-0000B9050000}"/>
    <cellStyle name="Cálculo 7 6 3 2" xfId="15972" xr:uid="{00000000-0005-0000-0000-0000BA050000}"/>
    <cellStyle name="Cálculo 7 6 4" xfId="11768" xr:uid="{00000000-0005-0000-0000-0000BB050000}"/>
    <cellStyle name="Cálculo 7 7" xfId="6574" xr:uid="{00000000-0005-0000-0000-0000BC050000}"/>
    <cellStyle name="Cálculo 7 7 2" xfId="12182" xr:uid="{00000000-0005-0000-0000-0000BD050000}"/>
    <cellStyle name="Cálculo 7 8" xfId="6340" xr:uid="{00000000-0005-0000-0000-0000BE050000}"/>
    <cellStyle name="Cálculo 7 8 2" xfId="11948" xr:uid="{00000000-0005-0000-0000-0000BF050000}"/>
    <cellStyle name="Cálculo 7 9" xfId="9072" xr:uid="{00000000-0005-0000-0000-0000C0050000}"/>
    <cellStyle name="Cálculo 7 9 2" xfId="14680" xr:uid="{00000000-0005-0000-0000-0000C1050000}"/>
    <cellStyle name="Cálculo 8" xfId="4592" xr:uid="{00000000-0005-0000-0000-0000C2050000}"/>
    <cellStyle name="Cálculo 8 10" xfId="10643" xr:uid="{00000000-0005-0000-0000-0000C3050000}"/>
    <cellStyle name="Cálculo 8 2" xfId="5210" xr:uid="{00000000-0005-0000-0000-0000C4050000}"/>
    <cellStyle name="Cálculo 8 2 2" xfId="6889" xr:uid="{00000000-0005-0000-0000-0000C5050000}"/>
    <cellStyle name="Cálculo 8 2 2 2" xfId="12497" xr:uid="{00000000-0005-0000-0000-0000C6050000}"/>
    <cellStyle name="Cálculo 8 2 3" xfId="8019" xr:uid="{00000000-0005-0000-0000-0000C7050000}"/>
    <cellStyle name="Cálculo 8 2 3 2" xfId="13627" xr:uid="{00000000-0005-0000-0000-0000C8050000}"/>
    <cellStyle name="Cálculo 8 2 4" xfId="9414" xr:uid="{00000000-0005-0000-0000-0000C9050000}"/>
    <cellStyle name="Cálculo 8 2 4 2" xfId="15022" xr:uid="{00000000-0005-0000-0000-0000CA050000}"/>
    <cellStyle name="Cálculo 8 2 5" xfId="10984" xr:uid="{00000000-0005-0000-0000-0000CB050000}"/>
    <cellStyle name="Cálculo 8 2 5 2" xfId="20432" xr:uid="{DCFB0BC7-9161-4956-9155-C57C36EC3A8A}"/>
    <cellStyle name="Cálculo 8 3" xfId="5960" xr:uid="{00000000-0005-0000-0000-0000CC050000}"/>
    <cellStyle name="Cálculo 8 3 2" xfId="7616" xr:uid="{00000000-0005-0000-0000-0000CD050000}"/>
    <cellStyle name="Cálculo 8 3 2 2" xfId="13224" xr:uid="{00000000-0005-0000-0000-0000CE050000}"/>
    <cellStyle name="Cálculo 8 3 3" xfId="8603" xr:uid="{00000000-0005-0000-0000-0000CF050000}"/>
    <cellStyle name="Cálculo 8 3 3 2" xfId="14211" xr:uid="{00000000-0005-0000-0000-0000D0050000}"/>
    <cellStyle name="Cálculo 8 3 4" xfId="10164" xr:uid="{00000000-0005-0000-0000-0000D1050000}"/>
    <cellStyle name="Cálculo 8 3 4 2" xfId="15772" xr:uid="{00000000-0005-0000-0000-0000D2050000}"/>
    <cellStyle name="Cálculo 8 3 5" xfId="11568" xr:uid="{00000000-0005-0000-0000-0000D3050000}"/>
    <cellStyle name="Cálculo 8 4" xfId="5089" xr:uid="{00000000-0005-0000-0000-0000D4050000}"/>
    <cellStyle name="Cálculo 8 4 2" xfId="6861" xr:uid="{00000000-0005-0000-0000-0000D5050000}"/>
    <cellStyle name="Cálculo 8 4 2 2" xfId="12469" xr:uid="{00000000-0005-0000-0000-0000D6050000}"/>
    <cellStyle name="Cálculo 8 4 3" xfId="7898" xr:uid="{00000000-0005-0000-0000-0000D7050000}"/>
    <cellStyle name="Cálculo 8 4 3 2" xfId="13506" xr:uid="{00000000-0005-0000-0000-0000D8050000}"/>
    <cellStyle name="Cálculo 8 4 4" xfId="9293" xr:uid="{00000000-0005-0000-0000-0000D9050000}"/>
    <cellStyle name="Cálculo 8 4 4 2" xfId="14901" xr:uid="{00000000-0005-0000-0000-0000DA050000}"/>
    <cellStyle name="Cálculo 8 4 5" xfId="10863" xr:uid="{00000000-0005-0000-0000-0000DB050000}"/>
    <cellStyle name="Cálculo 8 5" xfId="5991" xr:uid="{00000000-0005-0000-0000-0000DC050000}"/>
    <cellStyle name="Cálculo 8 5 2" xfId="7647" xr:uid="{00000000-0005-0000-0000-0000DD050000}"/>
    <cellStyle name="Cálculo 8 5 2 2" xfId="13255" xr:uid="{00000000-0005-0000-0000-0000DE050000}"/>
    <cellStyle name="Cálculo 8 5 3" xfId="8634" xr:uid="{00000000-0005-0000-0000-0000DF050000}"/>
    <cellStyle name="Cálculo 8 5 3 2" xfId="14242" xr:uid="{00000000-0005-0000-0000-0000E0050000}"/>
    <cellStyle name="Cálculo 8 5 4" xfId="10195" xr:uid="{00000000-0005-0000-0000-0000E1050000}"/>
    <cellStyle name="Cálculo 8 5 4 2" xfId="15803" xr:uid="{00000000-0005-0000-0000-0000E2050000}"/>
    <cellStyle name="Cálculo 8 5 5" xfId="11599" xr:uid="{00000000-0005-0000-0000-0000E3050000}"/>
    <cellStyle name="Cálculo 8 6" xfId="6159" xr:uid="{00000000-0005-0000-0000-0000E4050000}"/>
    <cellStyle name="Cálculo 8 6 2" xfId="8802" xr:uid="{00000000-0005-0000-0000-0000E5050000}"/>
    <cellStyle name="Cálculo 8 6 2 2" xfId="14410" xr:uid="{00000000-0005-0000-0000-0000E6050000}"/>
    <cellStyle name="Cálculo 8 6 3" xfId="10363" xr:uid="{00000000-0005-0000-0000-0000E7050000}"/>
    <cellStyle name="Cálculo 8 6 3 2" xfId="15971" xr:uid="{00000000-0005-0000-0000-0000E8050000}"/>
    <cellStyle name="Cálculo 8 6 4" xfId="11767" xr:uid="{00000000-0005-0000-0000-0000E9050000}"/>
    <cellStyle name="Cálculo 8 7" xfId="6575" xr:uid="{00000000-0005-0000-0000-0000EA050000}"/>
    <cellStyle name="Cálculo 8 7 2" xfId="12183" xr:uid="{00000000-0005-0000-0000-0000EB050000}"/>
    <cellStyle name="Cálculo 8 8" xfId="6715" xr:uid="{00000000-0005-0000-0000-0000EC050000}"/>
    <cellStyle name="Cálculo 8 8 2" xfId="12323" xr:uid="{00000000-0005-0000-0000-0000ED050000}"/>
    <cellStyle name="Cálculo 8 9" xfId="9073" xr:uid="{00000000-0005-0000-0000-0000EE050000}"/>
    <cellStyle name="Cálculo 8 9 2" xfId="14681" xr:uid="{00000000-0005-0000-0000-0000EF050000}"/>
    <cellStyle name="Cálculo 9" xfId="4632" xr:uid="{00000000-0005-0000-0000-0000F0050000}"/>
    <cellStyle name="Cálculo 9 10" xfId="10680" xr:uid="{00000000-0005-0000-0000-0000F1050000}"/>
    <cellStyle name="Cálculo 9 2" xfId="5211" xr:uid="{00000000-0005-0000-0000-0000F2050000}"/>
    <cellStyle name="Cálculo 9 2 2" xfId="6890" xr:uid="{00000000-0005-0000-0000-0000F3050000}"/>
    <cellStyle name="Cálculo 9 2 2 2" xfId="12498" xr:uid="{00000000-0005-0000-0000-0000F4050000}"/>
    <cellStyle name="Cálculo 9 2 3" xfId="8020" xr:uid="{00000000-0005-0000-0000-0000F5050000}"/>
    <cellStyle name="Cálculo 9 2 3 2" xfId="13628" xr:uid="{00000000-0005-0000-0000-0000F6050000}"/>
    <cellStyle name="Cálculo 9 2 4" xfId="9415" xr:uid="{00000000-0005-0000-0000-0000F7050000}"/>
    <cellStyle name="Cálculo 9 2 4 2" xfId="15023" xr:uid="{00000000-0005-0000-0000-0000F8050000}"/>
    <cellStyle name="Cálculo 9 2 5" xfId="10985" xr:uid="{00000000-0005-0000-0000-0000F9050000}"/>
    <cellStyle name="Cálculo 9 2 5 2" xfId="20433" xr:uid="{2DFFD578-45C2-4E09-91A1-15041570137D}"/>
    <cellStyle name="Cálculo 9 3" xfId="5959" xr:uid="{00000000-0005-0000-0000-0000FA050000}"/>
    <cellStyle name="Cálculo 9 3 2" xfId="7615" xr:uid="{00000000-0005-0000-0000-0000FB050000}"/>
    <cellStyle name="Cálculo 9 3 2 2" xfId="13223" xr:uid="{00000000-0005-0000-0000-0000FC050000}"/>
    <cellStyle name="Cálculo 9 3 3" xfId="8602" xr:uid="{00000000-0005-0000-0000-0000FD050000}"/>
    <cellStyle name="Cálculo 9 3 3 2" xfId="14210" xr:uid="{00000000-0005-0000-0000-0000FE050000}"/>
    <cellStyle name="Cálculo 9 3 4" xfId="10163" xr:uid="{00000000-0005-0000-0000-0000FF050000}"/>
    <cellStyle name="Cálculo 9 3 4 2" xfId="15771" xr:uid="{00000000-0005-0000-0000-000000060000}"/>
    <cellStyle name="Cálculo 9 3 5" xfId="11567" xr:uid="{00000000-0005-0000-0000-000001060000}"/>
    <cellStyle name="Cálculo 9 4" xfId="5090" xr:uid="{00000000-0005-0000-0000-000002060000}"/>
    <cellStyle name="Cálculo 9 4 2" xfId="6862" xr:uid="{00000000-0005-0000-0000-000003060000}"/>
    <cellStyle name="Cálculo 9 4 2 2" xfId="12470" xr:uid="{00000000-0005-0000-0000-000004060000}"/>
    <cellStyle name="Cálculo 9 4 3" xfId="7899" xr:uid="{00000000-0005-0000-0000-000005060000}"/>
    <cellStyle name="Cálculo 9 4 3 2" xfId="13507" xr:uid="{00000000-0005-0000-0000-000006060000}"/>
    <cellStyle name="Cálculo 9 4 4" xfId="9294" xr:uid="{00000000-0005-0000-0000-000007060000}"/>
    <cellStyle name="Cálculo 9 4 4 2" xfId="14902" xr:uid="{00000000-0005-0000-0000-000008060000}"/>
    <cellStyle name="Cálculo 9 4 5" xfId="10864" xr:uid="{00000000-0005-0000-0000-000009060000}"/>
    <cellStyle name="Cálculo 9 5" xfId="5990" xr:uid="{00000000-0005-0000-0000-00000A060000}"/>
    <cellStyle name="Cálculo 9 5 2" xfId="7646" xr:uid="{00000000-0005-0000-0000-00000B060000}"/>
    <cellStyle name="Cálculo 9 5 2 2" xfId="13254" xr:uid="{00000000-0005-0000-0000-00000C060000}"/>
    <cellStyle name="Cálculo 9 5 3" xfId="8633" xr:uid="{00000000-0005-0000-0000-00000D060000}"/>
    <cellStyle name="Cálculo 9 5 3 2" xfId="14241" xr:uid="{00000000-0005-0000-0000-00000E060000}"/>
    <cellStyle name="Cálculo 9 5 4" xfId="10194" xr:uid="{00000000-0005-0000-0000-00000F060000}"/>
    <cellStyle name="Cálculo 9 5 4 2" xfId="15802" xr:uid="{00000000-0005-0000-0000-000010060000}"/>
    <cellStyle name="Cálculo 9 5 5" xfId="11598" xr:uid="{00000000-0005-0000-0000-000011060000}"/>
    <cellStyle name="Cálculo 9 6" xfId="6158" xr:uid="{00000000-0005-0000-0000-000012060000}"/>
    <cellStyle name="Cálculo 9 6 2" xfId="8801" xr:uid="{00000000-0005-0000-0000-000013060000}"/>
    <cellStyle name="Cálculo 9 6 2 2" xfId="14409" xr:uid="{00000000-0005-0000-0000-000014060000}"/>
    <cellStyle name="Cálculo 9 6 3" xfId="10362" xr:uid="{00000000-0005-0000-0000-000015060000}"/>
    <cellStyle name="Cálculo 9 6 3 2" xfId="15970" xr:uid="{00000000-0005-0000-0000-000016060000}"/>
    <cellStyle name="Cálculo 9 6 4" xfId="11766" xr:uid="{00000000-0005-0000-0000-000017060000}"/>
    <cellStyle name="Cálculo 9 7" xfId="6612" xr:uid="{00000000-0005-0000-0000-000018060000}"/>
    <cellStyle name="Cálculo 9 7 2" xfId="12220" xr:uid="{00000000-0005-0000-0000-000019060000}"/>
    <cellStyle name="Cálculo 9 8" xfId="7694" xr:uid="{00000000-0005-0000-0000-00001A060000}"/>
    <cellStyle name="Cálculo 9 8 2" xfId="13302" xr:uid="{00000000-0005-0000-0000-00001B060000}"/>
    <cellStyle name="Cálculo 9 9" xfId="9110" xr:uid="{00000000-0005-0000-0000-00001C060000}"/>
    <cellStyle name="Cálculo 9 9 2" xfId="14718" xr:uid="{00000000-0005-0000-0000-00001D060000}"/>
    <cellStyle name="Cambiar to&amp;do" xfId="3" xr:uid="{00000000-0005-0000-0000-00001E060000}"/>
    <cellStyle name="Cambiar to&amp;do 2" xfId="4" xr:uid="{00000000-0005-0000-0000-00001F060000}"/>
    <cellStyle name="Cambiar to&amp;do 2 2" xfId="69" xr:uid="{00000000-0005-0000-0000-000020060000}"/>
    <cellStyle name="Cambiar to&amp;do 3" xfId="47" xr:uid="{00000000-0005-0000-0000-000021060000}"/>
    <cellStyle name="Cambiar to&amp;do 4" xfId="222" xr:uid="{00000000-0005-0000-0000-000022060000}"/>
    <cellStyle name="Cambiar to&amp;do_2009_Reporte Morning Meeting" xfId="5" xr:uid="{00000000-0005-0000-0000-000023060000}"/>
    <cellStyle name="Celda de comprobación" xfId="39" xr:uid="{00000000-0005-0000-0000-000024060000}"/>
    <cellStyle name="Celda de comprobación 2" xfId="70" xr:uid="{00000000-0005-0000-0000-000025060000}"/>
    <cellStyle name="Celda de comprobación 3" xfId="4716" xr:uid="{00000000-0005-0000-0000-000026060000}"/>
    <cellStyle name="Celda vinculada" xfId="38" xr:uid="{00000000-0005-0000-0000-000027060000}"/>
    <cellStyle name="Celda vinculada 2" xfId="71" xr:uid="{00000000-0005-0000-0000-000028060000}"/>
    <cellStyle name="Celda vinculada 2 2" xfId="4761" xr:uid="{00000000-0005-0000-0000-000029060000}"/>
    <cellStyle name="Celda vinculada 3" xfId="4762" xr:uid="{00000000-0005-0000-0000-00002A060000}"/>
    <cellStyle name="Celda vinculada 4" xfId="4717" xr:uid="{00000000-0005-0000-0000-00002B060000}"/>
    <cellStyle name="Comma" xfId="13" builtinId="3"/>
    <cellStyle name="Comma [0] 2" xfId="223" xr:uid="{00000000-0005-0000-0000-00002D060000}"/>
    <cellStyle name="Comma [0] 2 2" xfId="4921" xr:uid="{00000000-0005-0000-0000-00002E060000}"/>
    <cellStyle name="Comma [0] 2 2 2" xfId="20152" xr:uid="{FB649DBA-898F-40A7-9E11-5D35EEAD52D4}"/>
    <cellStyle name="Comma [0] 2 2 2 2" xfId="36590" xr:uid="{60E84252-FB04-48B9-ADE4-D74D69586E75}"/>
    <cellStyle name="Comma [0] 2 3" xfId="2432" xr:uid="{00000000-0005-0000-0000-00002F060000}"/>
    <cellStyle name="Comma [0] 3" xfId="224" xr:uid="{00000000-0005-0000-0000-000030060000}"/>
    <cellStyle name="Comma [0] 3 2" xfId="225" xr:uid="{00000000-0005-0000-0000-000031060000}"/>
    <cellStyle name="Comma [0] 3 2 2" xfId="2434" xr:uid="{00000000-0005-0000-0000-000032060000}"/>
    <cellStyle name="Comma [0] 3 2 2 2" xfId="18134" xr:uid="{802573FB-EB2A-4F11-934D-54AA09C4932A}"/>
    <cellStyle name="Comma [0] 3 2 2 2 2" xfId="26506" xr:uid="{B0CA1AF6-3A12-487C-BC4C-5CBFEF880958}"/>
    <cellStyle name="Comma [0] 3 2 2 2 2 2" xfId="42678" xr:uid="{94A12905-D3BC-45B7-A07D-6C10B2A11EBE}"/>
    <cellStyle name="Comma [0] 3 2 2 2 3" xfId="34573" xr:uid="{6A7C86AF-A250-4EC9-BD57-87A1DBFFA488}"/>
    <cellStyle name="Comma [0] 3 2 2 3" xfId="22475" xr:uid="{B3C6AB6F-E0E9-409B-A855-9CAF210AE9A2}"/>
    <cellStyle name="Comma [0] 3 2 2 3 2" xfId="38647" xr:uid="{80668361-0FF9-4A70-8B4F-CD9D4EE2CC1C}"/>
    <cellStyle name="Comma [0] 3 2 2 4" xfId="30542" xr:uid="{52BFFB5B-3AE6-43C2-9355-281092C8D0B0}"/>
    <cellStyle name="Comma [0] 3 2 3" xfId="16208" xr:uid="{E670B45F-83AA-4389-8A79-36C554B09EB0}"/>
    <cellStyle name="Comma [0] 3 2 3 2" xfId="24580" xr:uid="{5D203D4C-AA3E-4802-AD89-7E7093E30E1B}"/>
    <cellStyle name="Comma [0] 3 2 3 2 2" xfId="40752" xr:uid="{1460B4E9-0927-4B13-B87F-C09484C660C5}"/>
    <cellStyle name="Comma [0] 3 2 3 3" xfId="32647" xr:uid="{797E1D1F-DFE4-464C-BEB5-F0ED50D0EF74}"/>
    <cellStyle name="Comma [0] 3 2 4" xfId="20549" xr:uid="{D3DFEC9E-45ED-4E55-A659-BBF30A567338}"/>
    <cellStyle name="Comma [0] 3 2 4 2" xfId="36721" xr:uid="{1F253B75-5EA4-4590-A8C1-0A3CF53FE519}"/>
    <cellStyle name="Comma [0] 3 2 5" xfId="28616" xr:uid="{3D4E55CA-CB6D-40BA-897C-83BEEE8FB33B}"/>
    <cellStyle name="Comma [0] 3 3" xfId="2433" xr:uid="{00000000-0005-0000-0000-000033060000}"/>
    <cellStyle name="Comma [0] 3 3 2" xfId="18133" xr:uid="{E2F2796F-8EDD-404B-92A4-CFD9EC4B96F7}"/>
    <cellStyle name="Comma [0] 3 3 2 2" xfId="26505" xr:uid="{DF5DDD53-2CB3-410C-B4F1-A76697623B90}"/>
    <cellStyle name="Comma [0] 3 3 2 2 2" xfId="42677" xr:uid="{998BAA87-7C1F-40C4-851A-7FE96B03E712}"/>
    <cellStyle name="Comma [0] 3 3 2 3" xfId="34572" xr:uid="{4067B1EC-01D6-46C2-94DC-D13C765DEC6B}"/>
    <cellStyle name="Comma [0] 3 3 3" xfId="22474" xr:uid="{3B641B58-A642-4272-AE35-AD7A97FECEAE}"/>
    <cellStyle name="Comma [0] 3 3 3 2" xfId="38646" xr:uid="{0F496778-692B-4AFB-80AA-817C3E8A4769}"/>
    <cellStyle name="Comma [0] 3 3 4" xfId="30541" xr:uid="{FFCD9D95-723E-4105-9E85-CA5BA0A51562}"/>
    <cellStyle name="Comma [0] 3 4" xfId="16207" xr:uid="{BFA470BC-D758-4F3E-A088-22EAB26029BB}"/>
    <cellStyle name="Comma [0] 3 4 2" xfId="24579" xr:uid="{514FED65-46D9-4F3E-BD3B-3C07F9A02098}"/>
    <cellStyle name="Comma [0] 3 4 2 2" xfId="40751" xr:uid="{3B29AAC7-092F-4389-9FDB-2267067EFB2D}"/>
    <cellStyle name="Comma [0] 3 4 3" xfId="32646" xr:uid="{16D8E010-360B-4AC5-911A-FD18DE6F8B26}"/>
    <cellStyle name="Comma [0] 3 5" xfId="20548" xr:uid="{1D007518-2DB6-4A4E-9910-6C629DFA99E6}"/>
    <cellStyle name="Comma [0] 3 5 2" xfId="36720" xr:uid="{A3FD5AC1-6AAA-4856-8F40-8F8C9583372B}"/>
    <cellStyle name="Comma [0] 3 6" xfId="28615" xr:uid="{1E0F9EB9-4207-4F39-BCD3-DFFCEEC190E7}"/>
    <cellStyle name="Comma [0] 4" xfId="226" xr:uid="{00000000-0005-0000-0000-000034060000}"/>
    <cellStyle name="Comma [0] 4 2" xfId="4922" xr:uid="{00000000-0005-0000-0000-000035060000}"/>
    <cellStyle name="Comma [0] 4 2 2" xfId="20153" xr:uid="{C9C1817F-634E-4A92-BE5C-CBC2799BDECC}"/>
    <cellStyle name="Comma [0] 4 2 2 2" xfId="36591" xr:uid="{77B5F51C-73F1-4A7A-BB50-12A29F4FA6AE}"/>
    <cellStyle name="Comma [0] 4 3" xfId="2435" xr:uid="{00000000-0005-0000-0000-000036060000}"/>
    <cellStyle name="Comma 10" xfId="227" xr:uid="{00000000-0005-0000-0000-000037060000}"/>
    <cellStyle name="Comma 10 2" xfId="4923" xr:uid="{00000000-0005-0000-0000-000038060000}"/>
    <cellStyle name="Comma 10 2 2" xfId="20154" xr:uid="{56DBBEE2-85F9-41F7-AFF9-92E6AB37E254}"/>
    <cellStyle name="Comma 10 2 2 2" xfId="36592" xr:uid="{0D8F981B-4B5B-4BD9-BDB7-2699B196DC71}"/>
    <cellStyle name="Comma 10 3" xfId="2436" xr:uid="{00000000-0005-0000-0000-000039060000}"/>
    <cellStyle name="Comma 11" xfId="228" xr:uid="{00000000-0005-0000-0000-00003A060000}"/>
    <cellStyle name="Comma 11 2" xfId="4924" xr:uid="{00000000-0005-0000-0000-00003B060000}"/>
    <cellStyle name="Comma 11 2 2" xfId="20155" xr:uid="{72965F66-44FD-47C9-A9DD-B7CA3FED9A0C}"/>
    <cellStyle name="Comma 11 2 2 2" xfId="36593" xr:uid="{44D55AD4-1A4A-40F3-9F95-90874CFF7562}"/>
    <cellStyle name="Comma 11 3" xfId="2437" xr:uid="{00000000-0005-0000-0000-00003C060000}"/>
    <cellStyle name="Comma 12" xfId="229" xr:uid="{00000000-0005-0000-0000-00003D060000}"/>
    <cellStyle name="Comma 12 2" xfId="4925" xr:uid="{00000000-0005-0000-0000-00003E060000}"/>
    <cellStyle name="Comma 12 2 2" xfId="20156" xr:uid="{606F0971-96D7-4EC9-9F3A-ADE2780B5B8C}"/>
    <cellStyle name="Comma 12 2 2 2" xfId="36594" xr:uid="{91A43E52-4914-49D5-863C-C3E6DD76B27A}"/>
    <cellStyle name="Comma 12 3" xfId="2438" xr:uid="{00000000-0005-0000-0000-00003F060000}"/>
    <cellStyle name="Comma 13" xfId="230" xr:uid="{00000000-0005-0000-0000-000040060000}"/>
    <cellStyle name="Comma 13 2" xfId="4926" xr:uid="{00000000-0005-0000-0000-000041060000}"/>
    <cellStyle name="Comma 13 2 2" xfId="20157" xr:uid="{4D3B5FEF-34E5-4EEB-A652-A47161133AF5}"/>
    <cellStyle name="Comma 13 2 2 2" xfId="36595" xr:uid="{CCF50424-2671-4723-8F30-FB40DC049A88}"/>
    <cellStyle name="Comma 13 3" xfId="2439" xr:uid="{00000000-0005-0000-0000-000042060000}"/>
    <cellStyle name="Comma 14" xfId="231" xr:uid="{00000000-0005-0000-0000-000043060000}"/>
    <cellStyle name="Comma 14 2" xfId="4927" xr:uid="{00000000-0005-0000-0000-000044060000}"/>
    <cellStyle name="Comma 14 2 2" xfId="20158" xr:uid="{F66AA2BB-C63F-4259-A80B-B8379E523B21}"/>
    <cellStyle name="Comma 14 2 2 2" xfId="36596" xr:uid="{CD56362A-4A52-48BD-A52A-843E37200940}"/>
    <cellStyle name="Comma 14 3" xfId="2440" xr:uid="{00000000-0005-0000-0000-000045060000}"/>
    <cellStyle name="Comma 15" xfId="232" xr:uid="{00000000-0005-0000-0000-000046060000}"/>
    <cellStyle name="Comma 15 2" xfId="4928" xr:uid="{00000000-0005-0000-0000-000047060000}"/>
    <cellStyle name="Comma 15 2 2" xfId="20159" xr:uid="{B46B2409-4CA1-40C4-B6DF-6B4DD08EA93E}"/>
    <cellStyle name="Comma 15 2 2 2" xfId="36597" xr:uid="{86C1CF2F-08E7-4390-BDD0-5F9B37665CA5}"/>
    <cellStyle name="Comma 15 3" xfId="2441" xr:uid="{00000000-0005-0000-0000-000048060000}"/>
    <cellStyle name="Comma 16" xfId="233" xr:uid="{00000000-0005-0000-0000-000049060000}"/>
    <cellStyle name="Comma 16 2" xfId="4929" xr:uid="{00000000-0005-0000-0000-00004A060000}"/>
    <cellStyle name="Comma 16 2 2" xfId="20160" xr:uid="{EBDE8255-80D0-410D-8D0E-7DBB52CC75D1}"/>
    <cellStyle name="Comma 16 2 2 2" xfId="36598" xr:uid="{FAB1E32E-1C59-4425-A0CF-1422030F03CF}"/>
    <cellStyle name="Comma 16 3" xfId="2442" xr:uid="{00000000-0005-0000-0000-00004B060000}"/>
    <cellStyle name="Comma 17" xfId="234" xr:uid="{00000000-0005-0000-0000-00004C060000}"/>
    <cellStyle name="Comma 17 2" xfId="4930" xr:uid="{00000000-0005-0000-0000-00004D060000}"/>
    <cellStyle name="Comma 17 2 2" xfId="20161" xr:uid="{89232A18-83A9-4720-B840-EE9774193DB9}"/>
    <cellStyle name="Comma 17 2 2 2" xfId="36599" xr:uid="{8727D8C8-2E46-4944-AB54-9AF709F5FB92}"/>
    <cellStyle name="Comma 17 3" xfId="2443" xr:uid="{00000000-0005-0000-0000-00004E060000}"/>
    <cellStyle name="Comma 18" xfId="235" xr:uid="{00000000-0005-0000-0000-00004F060000}"/>
    <cellStyle name="Comma 18 2" xfId="4931" xr:uid="{00000000-0005-0000-0000-000050060000}"/>
    <cellStyle name="Comma 18 2 2" xfId="20162" xr:uid="{C90129B8-71D0-4BA4-AB4E-ED359B952C60}"/>
    <cellStyle name="Comma 18 2 2 2" xfId="36600" xr:uid="{AD398A26-DCBE-424C-952A-F0D5F04D9245}"/>
    <cellStyle name="Comma 18 3" xfId="2444" xr:uid="{00000000-0005-0000-0000-000051060000}"/>
    <cellStyle name="Comma 19" xfId="236" xr:uid="{00000000-0005-0000-0000-000052060000}"/>
    <cellStyle name="Comma 19 2" xfId="237" xr:uid="{00000000-0005-0000-0000-000053060000}"/>
    <cellStyle name="Comma 19 2 2" xfId="4553" xr:uid="{00000000-0005-0000-0000-000054060000}"/>
    <cellStyle name="Comma 19 2 2 2" xfId="20107" xr:uid="{48B36418-657A-4EF6-AE78-73FC0C03AE00}"/>
    <cellStyle name="Comma 19 2 2 2 2" xfId="28479" xr:uid="{403D7F97-15B8-416C-AAAA-194CDF9DBB62}"/>
    <cellStyle name="Comma 19 2 2 2 2 2" xfId="44651" xr:uid="{98FF6468-6E0F-4CDA-A3EF-AC44CDA0408C}"/>
    <cellStyle name="Comma 19 2 2 2 3" xfId="36546" xr:uid="{8500645A-3A79-4F84-BE06-91D3988FA58B}"/>
    <cellStyle name="Comma 19 2 2 3" xfId="24448" xr:uid="{2052AEA6-FFBC-4B0C-8DA5-78FA721B969E}"/>
    <cellStyle name="Comma 19 2 2 3 2" xfId="40620" xr:uid="{9325C6A7-6B44-4FEE-B095-055B76C3B1B1}"/>
    <cellStyle name="Comma 19 2 2 4" xfId="32515" xr:uid="{E72D14A8-15D8-47C5-8AD0-D0559E7FABFC}"/>
    <cellStyle name="Comma 19 2 3" xfId="16209" xr:uid="{51A09507-17AC-4888-B233-7D26B18B0EAF}"/>
    <cellStyle name="Comma 19 2 3 2" xfId="24581" xr:uid="{0A3F28D3-4595-41F3-A956-815BB70A9F71}"/>
    <cellStyle name="Comma 19 2 3 2 2" xfId="40753" xr:uid="{A8E1CD97-C585-4F75-86B4-D525605CD979}"/>
    <cellStyle name="Comma 19 2 3 3" xfId="32648" xr:uid="{8DCB0A99-3477-4736-9833-D8D93906DBEB}"/>
    <cellStyle name="Comma 19 2 4" xfId="20550" xr:uid="{26571719-79D9-4713-A964-775C67BAFE22}"/>
    <cellStyle name="Comma 19 2 4 2" xfId="36722" xr:uid="{F2688F63-60AD-489D-9071-DA49F62AAEA1}"/>
    <cellStyle name="Comma 19 2 5" xfId="28617" xr:uid="{E938F779-0821-446B-8069-3D17A6C28948}"/>
    <cellStyle name="Comma 19 3" xfId="4941" xr:uid="{00000000-0005-0000-0000-000055060000}"/>
    <cellStyle name="Comma 19 3 2" xfId="20172" xr:uid="{1CF5A8B7-217B-45CD-B8E0-DC87E6E879E3}"/>
    <cellStyle name="Comma 19 3 2 2" xfId="36610" xr:uid="{916627AB-39EE-456E-85C8-227FD05D2A5E}"/>
    <cellStyle name="Comma 19 4" xfId="4290" xr:uid="{00000000-0005-0000-0000-000056060000}"/>
    <cellStyle name="Comma 2" xfId="26" xr:uid="{00000000-0005-0000-0000-000057060000}"/>
    <cellStyle name="Comma 2 2" xfId="48" xr:uid="{00000000-0005-0000-0000-000058060000}"/>
    <cellStyle name="Comma 2 2 2" xfId="238" xr:uid="{00000000-0005-0000-0000-000059060000}"/>
    <cellStyle name="Comma 2 2 3" xfId="239" xr:uid="{00000000-0005-0000-0000-00005A060000}"/>
    <cellStyle name="Comma 2 2 3 2" xfId="4944" xr:uid="{00000000-0005-0000-0000-00005B060000}"/>
    <cellStyle name="Comma 2 2 3 2 2" xfId="20175" xr:uid="{E0C18EA3-E658-4417-A065-82376FBE8FBD}"/>
    <cellStyle name="Comma 2 2 3 2 2 2" xfId="36613" xr:uid="{CBCEE940-AFDC-47FA-A0EE-C9317232F3B3}"/>
    <cellStyle name="Comma 2 2 3 3" xfId="4295" xr:uid="{00000000-0005-0000-0000-00005C060000}"/>
    <cellStyle name="Comma 2 2 4" xfId="4920" xr:uid="{00000000-0005-0000-0000-00005D060000}"/>
    <cellStyle name="Comma 2 2 4 2" xfId="20151" xr:uid="{4B738C7A-6B9A-40C9-A8DF-3F512451CA7D}"/>
    <cellStyle name="Comma 2 2 4 2 2" xfId="36589" xr:uid="{818277DF-5FCF-45C6-B648-87C1A5D87BB2}"/>
    <cellStyle name="Comma 2 2 5" xfId="2431" xr:uid="{00000000-0005-0000-0000-00005E060000}"/>
    <cellStyle name="Comma 2 2 6" xfId="16138" xr:uid="{3CF9706A-724D-4C78-8878-DE8AA5781CA6}"/>
    <cellStyle name="Comma 2 2 6 2" xfId="24510" xr:uid="{5F946B40-D355-4931-8027-1AA82E4FF2F8}"/>
    <cellStyle name="Comma 2 2 6 2 2" xfId="40682" xr:uid="{8FC35189-DE0E-459B-8C23-F6FFB202CE5F}"/>
    <cellStyle name="Comma 2 2 6 3" xfId="32577" xr:uid="{39531BD2-1E35-442A-9D2E-504A7B0811A0}"/>
    <cellStyle name="Comma 2 2 7" xfId="20479" xr:uid="{52428A92-87F1-47CD-B736-A188B1D23875}"/>
    <cellStyle name="Comma 2 2 7 2" xfId="36651" xr:uid="{ECA952F4-8A59-4B2A-B3E1-CD25C06720CD}"/>
    <cellStyle name="Comma 2 2 8" xfId="28546" xr:uid="{EE869817-D839-4709-8AA2-203E242BEE5C}"/>
    <cellStyle name="Comma 2 3" xfId="240" xr:uid="{00000000-0005-0000-0000-00005F060000}"/>
    <cellStyle name="Comma 2 3 2" xfId="4932" xr:uid="{00000000-0005-0000-0000-000060060000}"/>
    <cellStyle name="Comma 2 3 2 2" xfId="20163" xr:uid="{828E8096-765E-4E03-8D25-46E9F7581DA8}"/>
    <cellStyle name="Comma 2 3 2 2 2" xfId="36601" xr:uid="{C3E0DF1B-8B6E-4244-B5DD-458C738B840D}"/>
    <cellStyle name="Comma 2 3 3" xfId="2445" xr:uid="{00000000-0005-0000-0000-000061060000}"/>
    <cellStyle name="Comma 2 4" xfId="241" xr:uid="{00000000-0005-0000-0000-000062060000}"/>
    <cellStyle name="Comma 2 4 2" xfId="4546" xr:uid="{00000000-0005-0000-0000-000063060000}"/>
    <cellStyle name="Comma 2 5" xfId="4915" xr:uid="{00000000-0005-0000-0000-000064060000}"/>
    <cellStyle name="Comma 2 5 2" xfId="20146" xr:uid="{C5A40A0B-BA90-4CAF-9299-91F2991EBBDD}"/>
    <cellStyle name="Comma 2 5 2 2" xfId="28512" xr:uid="{385C8423-8401-4DB4-BF29-34C4A2EB8A7E}"/>
    <cellStyle name="Comma 2 5 2 2 2" xfId="44684" xr:uid="{2BC2EEDE-C114-40A1-8F14-C5DD8E664F07}"/>
    <cellStyle name="Comma 2 5 2 3" xfId="36584" xr:uid="{4D1C3C15-AAB3-4332-90FF-D02FC33928AD}"/>
    <cellStyle name="Comma 2 5 3" xfId="24481" xr:uid="{160CE093-CA7B-40D4-AF2B-A8C16326C6D2}"/>
    <cellStyle name="Comma 2 5 3 2" xfId="40653" xr:uid="{1EFD15CC-EA55-435B-8DE0-7BF96CB684D0}"/>
    <cellStyle name="Comma 2 5 4" xfId="32548" xr:uid="{5CA02273-EE0F-4F9A-B783-DA296D96E8E6}"/>
    <cellStyle name="Comma 2 6" xfId="2376" xr:uid="{00000000-0005-0000-0000-000065060000}"/>
    <cellStyle name="Comma 2 6 2" xfId="16129" xr:uid="{00000000-0005-0000-0000-000066060000}"/>
    <cellStyle name="Comma 2 6 2 2" xfId="20467" xr:uid="{955A3A47-E817-4469-B7FD-DF1D07FB025A}"/>
    <cellStyle name="Comma 2 6 2 2 2" xfId="28533" xr:uid="{7AD7256B-D454-4EBB-A4F6-FC52AC1E9435}"/>
    <cellStyle name="Comma 2 6 2 2 2 2" xfId="44705" xr:uid="{E48CFBA0-6B5C-4986-9C12-FC6295BFE4BA}"/>
    <cellStyle name="Comma 2 6 2 2 3" xfId="36639" xr:uid="{BBBD77EC-905A-40D5-926D-34233296E3DC}"/>
    <cellStyle name="Comma 2 6 2 3" xfId="24502" xr:uid="{39676759-CC65-430A-B5DE-A8F07458EF31}"/>
    <cellStyle name="Comma 2 6 2 3 2" xfId="40674" xr:uid="{0A61A99A-A74D-4EBD-883F-16A6DBEAF543}"/>
    <cellStyle name="Comma 2 6 2 4" xfId="32569" xr:uid="{BB01E4D8-5D0D-4E54-8E0A-0F25ED9DC310}"/>
    <cellStyle name="Comma 2 6 3" xfId="18085" xr:uid="{2CF229F2-91A3-4C51-8BDC-9B2D31988FA1}"/>
    <cellStyle name="Comma 2 6 3 2" xfId="26457" xr:uid="{753E0E8C-0DB9-422F-9BA0-6AFCDE27F5BF}"/>
    <cellStyle name="Comma 2 6 3 2 2" xfId="42629" xr:uid="{5E0E9E30-7EC7-4D9D-8A67-69AA16FA0B64}"/>
    <cellStyle name="Comma 2 6 3 3" xfId="34524" xr:uid="{32E74DA2-620F-4EA8-8C1F-B3FE935B3374}"/>
    <cellStyle name="Comma 2 6 4" xfId="22426" xr:uid="{470F9ACE-9607-4180-8C79-4176DFA674BF}"/>
    <cellStyle name="Comma 2 6 4 2" xfId="38598" xr:uid="{0C2B844E-C104-41B0-A456-AF18F6BCFE63}"/>
    <cellStyle name="Comma 2 6 5" xfId="30493" xr:uid="{7F4EEC5D-28AA-4EF6-B310-6BD9A121FB82}"/>
    <cellStyle name="Comma 2 7" xfId="16128" xr:uid="{00000000-0005-0000-0000-000067060000}"/>
    <cellStyle name="Comma 2 7 2" xfId="20466" xr:uid="{893AFC5E-BA39-4FFE-9B38-3392B32D3F60}"/>
    <cellStyle name="Comma 2 7 2 2" xfId="28532" xr:uid="{A42DB0EE-2B82-4692-8897-AF2B4D145F77}"/>
    <cellStyle name="Comma 2 7 2 2 2" xfId="44704" xr:uid="{3E8F9083-4DFF-4BFC-902B-9433198D74C6}"/>
    <cellStyle name="Comma 2 7 2 3" xfId="36638" xr:uid="{2FF2EADF-3DDC-4D51-A59F-660C98F83184}"/>
    <cellStyle name="Comma 2 7 3" xfId="24501" xr:uid="{C8D44535-3B81-4163-A5CC-22A717B0E521}"/>
    <cellStyle name="Comma 2 7 3 2" xfId="40673" xr:uid="{9DF813E9-5925-489B-8A84-D455103CFAA5}"/>
    <cellStyle name="Comma 2 7 4" xfId="32568" xr:uid="{B0790716-2E32-4BC1-AE46-868B9469C298}"/>
    <cellStyle name="Comma 20" xfId="242" xr:uid="{00000000-0005-0000-0000-000068060000}"/>
    <cellStyle name="Comma 20 2" xfId="243" xr:uid="{00000000-0005-0000-0000-000069060000}"/>
    <cellStyle name="Comma 20 2 2" xfId="4552" xr:uid="{00000000-0005-0000-0000-00006A060000}"/>
    <cellStyle name="Comma 20 3" xfId="4943" xr:uid="{00000000-0005-0000-0000-00006B060000}"/>
    <cellStyle name="Comma 20 3 2" xfId="20174" xr:uid="{72003840-F441-4EC5-8C84-1C1229B3833D}"/>
    <cellStyle name="Comma 20 3 2 2" xfId="36612" xr:uid="{7DE5EA3E-3E28-4AE0-AE26-A22783185D63}"/>
    <cellStyle name="Comma 20 4" xfId="4294" xr:uid="{00000000-0005-0000-0000-00006C060000}"/>
    <cellStyle name="Comma 21" xfId="244" xr:uid="{00000000-0005-0000-0000-00006D060000}"/>
    <cellStyle name="Comma 21 2" xfId="245" xr:uid="{00000000-0005-0000-0000-00006E060000}"/>
    <cellStyle name="Comma 21 2 2" xfId="4551" xr:uid="{00000000-0005-0000-0000-00006F060000}"/>
    <cellStyle name="Comma 21 3" xfId="4945" xr:uid="{00000000-0005-0000-0000-000070060000}"/>
    <cellStyle name="Comma 21 3 2" xfId="20176" xr:uid="{0C653163-8C13-476E-870E-DBEFB0B9F064}"/>
    <cellStyle name="Comma 21 3 2 2" xfId="36614" xr:uid="{934B0D4B-3BEC-45DF-8D21-DD0F8CBE64B9}"/>
    <cellStyle name="Comma 21 4" xfId="4296" xr:uid="{00000000-0005-0000-0000-000071060000}"/>
    <cellStyle name="Comma 22" xfId="246" xr:uid="{00000000-0005-0000-0000-000072060000}"/>
    <cellStyle name="Comma 22 2" xfId="247" xr:uid="{00000000-0005-0000-0000-000073060000}"/>
    <cellStyle name="Comma 22 2 2" xfId="4550" xr:uid="{00000000-0005-0000-0000-000074060000}"/>
    <cellStyle name="Comma 22 3" xfId="4949" xr:uid="{00000000-0005-0000-0000-000075060000}"/>
    <cellStyle name="Comma 22 3 2" xfId="20180" xr:uid="{952A471B-7F66-45E6-B3AD-0F5748A8BD0F}"/>
    <cellStyle name="Comma 22 3 2 2" xfId="36618" xr:uid="{366F2B8B-4070-4ED3-9099-2E83898BE2AD}"/>
    <cellStyle name="Comma 22 4" xfId="4327" xr:uid="{00000000-0005-0000-0000-000076060000}"/>
    <cellStyle name="Comma 23" xfId="248" xr:uid="{00000000-0005-0000-0000-000077060000}"/>
    <cellStyle name="Comma 23 2" xfId="4947" xr:uid="{00000000-0005-0000-0000-000078060000}"/>
    <cellStyle name="Comma 23 2 2" xfId="20178" xr:uid="{7252B7CB-586B-40C6-AF30-740838C54CF3}"/>
    <cellStyle name="Comma 23 2 2 2" xfId="36616" xr:uid="{4877077B-75DE-44DD-B7BD-5C6D2AEEF443}"/>
    <cellStyle name="Comma 23 3" xfId="4298" xr:uid="{00000000-0005-0000-0000-000079060000}"/>
    <cellStyle name="Comma 24" xfId="249" xr:uid="{00000000-0005-0000-0000-00007A060000}"/>
    <cellStyle name="Comma 24 2" xfId="4946" xr:uid="{00000000-0005-0000-0000-00007B060000}"/>
    <cellStyle name="Comma 24 2 2" xfId="20177" xr:uid="{1C386BB3-DAB0-472B-905E-BD7DEF2528B2}"/>
    <cellStyle name="Comma 24 2 2 2" xfId="36615" xr:uid="{F23AAAC0-2E67-4A89-8498-614AE411436A}"/>
    <cellStyle name="Comma 24 3" xfId="4297" xr:uid="{00000000-0005-0000-0000-00007C060000}"/>
    <cellStyle name="Comma 25" xfId="250" xr:uid="{00000000-0005-0000-0000-00007D060000}"/>
    <cellStyle name="Comma 25 2" xfId="4948" xr:uid="{00000000-0005-0000-0000-00007E060000}"/>
    <cellStyle name="Comma 25 2 2" xfId="20179" xr:uid="{BA3513F3-321B-4168-ABA1-418C969D1ADC}"/>
    <cellStyle name="Comma 25 2 2 2" xfId="36617" xr:uid="{DADE188A-0587-4ED8-A8E0-A8D3585D842B}"/>
    <cellStyle name="Comma 25 3" xfId="4301" xr:uid="{00000000-0005-0000-0000-00007F060000}"/>
    <cellStyle name="Comma 26" xfId="251" xr:uid="{00000000-0005-0000-0000-000080060000}"/>
    <cellStyle name="Comma 26 2" xfId="4649" xr:uid="{00000000-0005-0000-0000-000081060000}"/>
    <cellStyle name="Comma 26 2 2" xfId="20121" xr:uid="{177EF4A9-3DE8-45A0-8EC3-873F33F23EDE}"/>
    <cellStyle name="Comma 26 2 2 2" xfId="28492" xr:uid="{CB022834-CB85-4791-AE97-2A707D87E259}"/>
    <cellStyle name="Comma 26 2 2 2 2" xfId="44664" xr:uid="{3346ED35-B455-48C1-AD93-F697AAC54ADC}"/>
    <cellStyle name="Comma 26 2 2 3" xfId="36559" xr:uid="{57C1ED66-DE4D-4A6F-974A-5FFA6072CE3A}"/>
    <cellStyle name="Comma 26 2 3" xfId="24461" xr:uid="{F83BE54C-0D23-4805-A4BF-2B35B0F1E1F9}"/>
    <cellStyle name="Comma 26 2 3 2" xfId="40633" xr:uid="{736ACBCB-4352-426D-A99A-EB18DA4D29B0}"/>
    <cellStyle name="Comma 26 2 4" xfId="32528" xr:uid="{86D28CA2-37F7-4B4A-ABAA-E9CC46BFAF56}"/>
    <cellStyle name="Comma 26 3" xfId="4541" xr:uid="{00000000-0005-0000-0000-000082060000}"/>
    <cellStyle name="Comma 26 4" xfId="4952" xr:uid="{00000000-0005-0000-0000-000083060000}"/>
    <cellStyle name="Comma 26 4 2" xfId="20183" xr:uid="{8362A12D-579E-4003-8017-1A56971E9CD9}"/>
    <cellStyle name="Comma 26 4 2 2" xfId="28515" xr:uid="{32F1382F-4A16-4D65-901E-8D4D058D06AE}"/>
    <cellStyle name="Comma 26 4 2 2 2" xfId="44687" xr:uid="{A1C44CB3-E04D-4696-8A48-621FC1E7E95D}"/>
    <cellStyle name="Comma 26 4 2 3" xfId="36621" xr:uid="{A5B3E977-D035-4623-A006-E935C5DC9C58}"/>
    <cellStyle name="Comma 26 4 3" xfId="24484" xr:uid="{E9F3DAEA-0167-4E87-B006-81BA44D46B03}"/>
    <cellStyle name="Comma 26 4 3 2" xfId="40656" xr:uid="{090FF3F0-B18D-49D6-A12C-3BD2766E3EFD}"/>
    <cellStyle name="Comma 26 4 4" xfId="32551" xr:uid="{94AB9345-9ED1-452A-A832-32BAC5DE665B}"/>
    <cellStyle name="Comma 26 5" xfId="4378" xr:uid="{00000000-0005-0000-0000-000084060000}"/>
    <cellStyle name="Comma 26 5 2" xfId="20045" xr:uid="{678AB9C2-ED80-4E03-AA98-F2EE91A68DAB}"/>
    <cellStyle name="Comma 26 5 2 2" xfId="28417" xr:uid="{5738D661-A4AE-4B23-B9AE-A5DC605D4022}"/>
    <cellStyle name="Comma 26 5 2 2 2" xfId="44589" xr:uid="{1B35BF64-A370-4E79-A18D-312D7F284466}"/>
    <cellStyle name="Comma 26 5 2 3" xfId="36484" xr:uid="{21DC829A-AB0B-4385-B223-589992E1726E}"/>
    <cellStyle name="Comma 26 5 3" xfId="24386" xr:uid="{B5BF3663-8EFF-4A04-9417-344AFED1FDEB}"/>
    <cellStyle name="Comma 26 5 3 2" xfId="40558" xr:uid="{D55E9AEF-55FE-4681-9C7B-B2D9E4D51257}"/>
    <cellStyle name="Comma 26 5 4" xfId="32453" xr:uid="{1694318D-F7A9-46CB-A9D8-1C4C2AFE17ED}"/>
    <cellStyle name="Comma 27" xfId="252" xr:uid="{00000000-0005-0000-0000-000085060000}"/>
    <cellStyle name="Comma 27 2" xfId="4651" xr:uid="{00000000-0005-0000-0000-000086060000}"/>
    <cellStyle name="Comma 27 2 2" xfId="20123" xr:uid="{C9971A14-6AFA-4880-8AE1-41194417DDC0}"/>
    <cellStyle name="Comma 27 2 2 2" xfId="28494" xr:uid="{32F06CFC-67DD-4D1D-9EEE-3671655BEA63}"/>
    <cellStyle name="Comma 27 2 2 2 2" xfId="44666" xr:uid="{D68898CD-23FA-4393-AD53-737B67E890C8}"/>
    <cellStyle name="Comma 27 2 2 3" xfId="36561" xr:uid="{D7BF4B29-7C01-459D-A44F-0DFC6D42C16D}"/>
    <cellStyle name="Comma 27 2 3" xfId="24463" xr:uid="{47FF600F-2A96-4C9C-9784-B8DA25328748}"/>
    <cellStyle name="Comma 27 2 3 2" xfId="40635" xr:uid="{BEAE1639-1540-4C96-84E7-FDA2D886D873}"/>
    <cellStyle name="Comma 27 2 4" xfId="32530" xr:uid="{DF65148F-14FF-424C-BBF5-90D91D8625BB}"/>
    <cellStyle name="Comma 27 3" xfId="4542" xr:uid="{00000000-0005-0000-0000-000087060000}"/>
    <cellStyle name="Comma 27 4" xfId="4954" xr:uid="{00000000-0005-0000-0000-000088060000}"/>
    <cellStyle name="Comma 27 4 2" xfId="20185" xr:uid="{A4761C2F-E8E4-4B9E-B4B7-50D03831D3AC}"/>
    <cellStyle name="Comma 27 4 2 2" xfId="28517" xr:uid="{B199EC2E-6B0E-4520-9539-A4F82D14B999}"/>
    <cellStyle name="Comma 27 4 2 2 2" xfId="44689" xr:uid="{9F062A07-F946-4A7F-86E9-D327BD7E6497}"/>
    <cellStyle name="Comma 27 4 2 3" xfId="36623" xr:uid="{FA5C1659-CE3F-4769-9926-840126C9AD1E}"/>
    <cellStyle name="Comma 27 4 3" xfId="24486" xr:uid="{2D9D9DE3-273C-4EBF-8B26-1A8DAAE45061}"/>
    <cellStyle name="Comma 27 4 3 2" xfId="40658" xr:uid="{28DCA515-ABF7-413F-8409-CD3D5C956052}"/>
    <cellStyle name="Comma 27 4 4" xfId="32553" xr:uid="{5CA8A388-3716-446D-9EF3-8B38C453F11A}"/>
    <cellStyle name="Comma 27 5" xfId="4381" xr:uid="{00000000-0005-0000-0000-000089060000}"/>
    <cellStyle name="Comma 27 5 2" xfId="20047" xr:uid="{87AF0EE4-A2E3-4BD7-AB5A-3E1BDDFAEE5D}"/>
    <cellStyle name="Comma 27 5 2 2" xfId="28419" xr:uid="{A5BD845C-BCDD-41BC-976E-1C1F624FE29C}"/>
    <cellStyle name="Comma 27 5 2 2 2" xfId="44591" xr:uid="{7A274AAB-A4FC-437C-B4B3-333AC4905B13}"/>
    <cellStyle name="Comma 27 5 2 3" xfId="36486" xr:uid="{B1BDC2FC-5B18-46A0-AD5B-38052F8D9BE5}"/>
    <cellStyle name="Comma 27 5 3" xfId="24388" xr:uid="{1FF0959C-2A4F-4693-8BB9-396E3DADA6F5}"/>
    <cellStyle name="Comma 27 5 3 2" xfId="40560" xr:uid="{6CECF381-7C5B-428A-858E-72AC15606E14}"/>
    <cellStyle name="Comma 27 5 4" xfId="32455" xr:uid="{2CECB19C-E5F0-4F75-99E7-0FFBEB3B2616}"/>
    <cellStyle name="Comma 28" xfId="253" xr:uid="{00000000-0005-0000-0000-00008A060000}"/>
    <cellStyle name="Comma 28 2" xfId="4579" xr:uid="{00000000-0005-0000-0000-00008B060000}"/>
    <cellStyle name="Comma 28 2 2" xfId="20114" xr:uid="{7C02B4DE-585A-49B9-A7E0-D467D1CA3B2D}"/>
    <cellStyle name="Comma 28 2 2 2" xfId="28485" xr:uid="{28F2DEB6-89DF-4357-A26F-6BB35E4814B7}"/>
    <cellStyle name="Comma 28 2 2 2 2" xfId="44657" xr:uid="{BFB32B9C-614A-4064-BA5B-4B141F80E708}"/>
    <cellStyle name="Comma 28 2 2 3" xfId="36552" xr:uid="{3201310B-0A89-4329-B7D4-919BEB6C4AC3}"/>
    <cellStyle name="Comma 28 2 3" xfId="24454" xr:uid="{FBAF9CF1-09E0-462A-A1CE-07F12AC71F07}"/>
    <cellStyle name="Comma 28 2 3 2" xfId="40626" xr:uid="{C51A910A-3D25-4D11-8BC2-963E410C741F}"/>
    <cellStyle name="Comma 28 2 4" xfId="32521" xr:uid="{6253E5DF-3A15-4947-B228-BB1021A5CC92}"/>
    <cellStyle name="Comma 28 3" xfId="4543" xr:uid="{00000000-0005-0000-0000-00008C060000}"/>
    <cellStyle name="Comma 28 4" xfId="4802" xr:uid="{00000000-0005-0000-0000-00008D060000}"/>
    <cellStyle name="Comma 28 4 2" xfId="20137" xr:uid="{CE4632AA-2B55-41EE-8FF3-042312DD8816}"/>
    <cellStyle name="Comma 28 4 2 2" xfId="36575" xr:uid="{5415637F-3910-40D0-B36D-90C569C2D0F0}"/>
    <cellStyle name="Comma 28 5" xfId="2429" xr:uid="{00000000-0005-0000-0000-00008E060000}"/>
    <cellStyle name="Comma 28 5 2" xfId="18132" xr:uid="{9C723E19-0EC8-4041-8732-1916F7BDF388}"/>
    <cellStyle name="Comma 28 5 2 2" xfId="26504" xr:uid="{2010C0AA-3517-48DE-928F-6510D304ED75}"/>
    <cellStyle name="Comma 28 5 2 2 2" xfId="42676" xr:uid="{34032FD5-4160-4889-B9C3-AC993D3FB5C1}"/>
    <cellStyle name="Comma 28 5 2 3" xfId="34571" xr:uid="{51A6D9D3-75AB-45B8-A447-B3546FC3EA68}"/>
    <cellStyle name="Comma 28 5 3" xfId="22473" xr:uid="{92014525-E8F0-4658-9311-AB3FCA9C9914}"/>
    <cellStyle name="Comma 28 5 3 2" xfId="38645" xr:uid="{86D70400-7608-45DA-8B0B-BFD8491E68FD}"/>
    <cellStyle name="Comma 28 5 4" xfId="30540" xr:uid="{11153260-3890-4445-9031-3AD29EA3B45C}"/>
    <cellStyle name="Comma 29" xfId="254" xr:uid="{00000000-0005-0000-0000-00008F060000}"/>
    <cellStyle name="Comma 29 2" xfId="4646" xr:uid="{00000000-0005-0000-0000-000090060000}"/>
    <cellStyle name="Comma 29 2 2" xfId="20120" xr:uid="{35926C99-8094-46E9-B19E-436A08E0FF3C}"/>
    <cellStyle name="Comma 29 2 2 2" xfId="28491" xr:uid="{CABDE804-E8C0-4F67-848F-CA80BF409791}"/>
    <cellStyle name="Comma 29 2 2 2 2" xfId="44663" xr:uid="{1C16B58D-941F-4587-A716-6B08E4AA0C11}"/>
    <cellStyle name="Comma 29 2 2 3" xfId="36558" xr:uid="{88776A49-CB95-4CE1-B4F8-FEC84732F60F}"/>
    <cellStyle name="Comma 29 2 3" xfId="24460" xr:uid="{57B1261F-5EF0-4B28-B85A-495BBB0869DA}"/>
    <cellStyle name="Comma 29 2 3 2" xfId="40632" xr:uid="{721AEBAF-2881-4342-8F65-75929C972BFC}"/>
    <cellStyle name="Comma 29 2 4" xfId="32527" xr:uid="{0C381CA7-60BA-41C7-AC7F-84CC4E076633}"/>
    <cellStyle name="Comma 29 3" xfId="4544" xr:uid="{00000000-0005-0000-0000-000091060000}"/>
    <cellStyle name="Comma 29 4" xfId="4763" xr:uid="{00000000-0005-0000-0000-000092060000}"/>
    <cellStyle name="Comma 29 4 2" xfId="20136" xr:uid="{5536E567-CE15-4F39-B1B9-52971DE83D7F}"/>
    <cellStyle name="Comma 29 4 2 2" xfId="36574" xr:uid="{ACCEA01B-591E-477A-962C-16CB5EC3D458}"/>
    <cellStyle name="Comma 29 5" xfId="4338" xr:uid="{00000000-0005-0000-0000-000093060000}"/>
    <cellStyle name="Comma 29 5 2" xfId="20006" xr:uid="{7A995EDE-9602-4CD6-AE9E-CCAB7DB437A3}"/>
    <cellStyle name="Comma 29 5 2 2" xfId="28378" xr:uid="{FA50CC9B-B92D-4F9A-9836-67C873F1BD78}"/>
    <cellStyle name="Comma 29 5 2 2 2" xfId="44550" xr:uid="{0CC09219-7951-4EDB-830F-1B1679B503DE}"/>
    <cellStyle name="Comma 29 5 2 3" xfId="36445" xr:uid="{23AEBE8B-7787-4264-BC70-B61E2BDB7F6B}"/>
    <cellStyle name="Comma 29 5 3" xfId="24347" xr:uid="{CD828EF7-6CB0-4148-B0CB-AE6FF6EB8FB5}"/>
    <cellStyle name="Comma 29 5 3 2" xfId="40519" xr:uid="{8E1834A0-63E8-4DB2-A66E-EFEBA850FEEA}"/>
    <cellStyle name="Comma 29 5 4" xfId="32414" xr:uid="{7080163F-510C-4C6D-8547-41B9F80418D3}"/>
    <cellStyle name="Comma 3" xfId="129" xr:uid="{00000000-0005-0000-0000-000094060000}"/>
    <cellStyle name="Comma 3 10" xfId="28580" xr:uid="{3786AD18-02B4-401A-AA02-09A2ECB395FA}"/>
    <cellStyle name="Comma 3 2" xfId="255" xr:uid="{00000000-0005-0000-0000-000095060000}"/>
    <cellStyle name="Comma 3 2 2" xfId="4933" xr:uid="{00000000-0005-0000-0000-000096060000}"/>
    <cellStyle name="Comma 3 2 2 2" xfId="20164" xr:uid="{F8B16E48-C1DE-4288-8208-51229869566F}"/>
    <cellStyle name="Comma 3 2 2 2 2" xfId="36602" xr:uid="{797DD400-9E20-4E7F-8AE6-B561D948873A}"/>
    <cellStyle name="Comma 3 2 3" xfId="2446" xr:uid="{00000000-0005-0000-0000-000097060000}"/>
    <cellStyle name="Comma 3 3" xfId="256" xr:uid="{00000000-0005-0000-0000-000098060000}"/>
    <cellStyle name="Comma 3 3 2" xfId="257" xr:uid="{00000000-0005-0000-0000-000099060000}"/>
    <cellStyle name="Comma 3 3 3" xfId="4291" xr:uid="{00000000-0005-0000-0000-00009A060000}"/>
    <cellStyle name="Comma 3 3 3 2" xfId="19968" xr:uid="{EAA560C4-1E80-480C-A423-4CCF909BB725}"/>
    <cellStyle name="Comma 3 3 3 2 2" xfId="28340" xr:uid="{2B846667-7BE7-4759-A1A3-C752AC5E57E2}"/>
    <cellStyle name="Comma 3 3 3 2 2 2" xfId="44512" xr:uid="{21E857F1-C403-459B-B325-741EDDCF005C}"/>
    <cellStyle name="Comma 3 3 3 2 3" xfId="36407" xr:uid="{6D92A04C-2FF8-47AF-8545-FDCC44A0D294}"/>
    <cellStyle name="Comma 3 3 3 3" xfId="24309" xr:uid="{035FAAA9-B4E3-4A3E-943C-6956A3AC4251}"/>
    <cellStyle name="Comma 3 3 3 3 2" xfId="40481" xr:uid="{82FE3840-5DAC-4A86-92A7-B506EB873A6F}"/>
    <cellStyle name="Comma 3 3 3 4" xfId="32376" xr:uid="{D32DCA02-EAFD-43EB-A1CA-0539497FAEFE}"/>
    <cellStyle name="Comma 3 3 4" xfId="16210" xr:uid="{22A67A0D-EF2E-453A-BAF0-8C3DE62FF922}"/>
    <cellStyle name="Comma 3 3 4 2" xfId="24582" xr:uid="{320A2342-5658-4367-9B76-4F1229DDCFFD}"/>
    <cellStyle name="Comma 3 3 4 2 2" xfId="40754" xr:uid="{54AB5E2B-CC9B-4E6D-86F8-EEDFAAC76A22}"/>
    <cellStyle name="Comma 3 3 4 3" xfId="32649" xr:uid="{F8B527BF-A2E8-40BC-84E8-D8234B9CBB87}"/>
    <cellStyle name="Comma 3 3 5" xfId="20551" xr:uid="{BCED1E10-07EC-451A-8CC0-F32C2436F21B}"/>
    <cellStyle name="Comma 3 3 5 2" xfId="36723" xr:uid="{43E78F66-6779-4B55-BFA7-D77CCAA2E38E}"/>
    <cellStyle name="Comma 3 3 6" xfId="28618" xr:uid="{3FE54ABB-2A9B-4B0B-BA6F-90F77533CF12}"/>
    <cellStyle name="Comma 3 4" xfId="258" xr:uid="{00000000-0005-0000-0000-00009B060000}"/>
    <cellStyle name="Comma 3 4 2" xfId="4652" xr:uid="{00000000-0005-0000-0000-00009C060000}"/>
    <cellStyle name="Comma 3 4 2 2" xfId="20124" xr:uid="{CA442AA2-B9F3-40A0-85B9-7C3557466DA7}"/>
    <cellStyle name="Comma 3 4 2 2 2" xfId="28495" xr:uid="{F5BFD4D7-D06C-4245-88F4-90AD915FC65D}"/>
    <cellStyle name="Comma 3 4 2 2 2 2" xfId="44667" xr:uid="{06EB5D5D-B62D-4C42-9A6E-66F5D1D4C92E}"/>
    <cellStyle name="Comma 3 4 2 2 3" xfId="36562" xr:uid="{FDE54119-E6B3-4357-83E0-7661E4EF0480}"/>
    <cellStyle name="Comma 3 4 2 3" xfId="24464" xr:uid="{8FD3CD24-CC1A-4A43-A554-F0D76DA8FBAA}"/>
    <cellStyle name="Comma 3 4 2 3 2" xfId="40636" xr:uid="{10CA594B-5580-4DF7-AA6C-74DF7CAE9544}"/>
    <cellStyle name="Comma 3 4 2 4" xfId="32531" xr:uid="{4185BFFB-4A53-4EDA-9EC3-24257490CEAC}"/>
    <cellStyle name="Comma 3 4 3" xfId="4540" xr:uid="{00000000-0005-0000-0000-00009D060000}"/>
    <cellStyle name="Comma 3 4 4" xfId="4955" xr:uid="{00000000-0005-0000-0000-00009E060000}"/>
    <cellStyle name="Comma 3 4 4 2" xfId="20186" xr:uid="{EF2C2A8C-5EC7-4D3A-8E03-42FDB38723D0}"/>
    <cellStyle name="Comma 3 4 4 2 2" xfId="28518" xr:uid="{C33EC6FE-3F7A-487C-AF23-2EFA0F200C8C}"/>
    <cellStyle name="Comma 3 4 4 2 2 2" xfId="44690" xr:uid="{A5E4E820-F54F-4B96-B6C3-8E3517FFE230}"/>
    <cellStyle name="Comma 3 4 4 2 3" xfId="36624" xr:uid="{4282AF8B-CF2C-493F-9397-29C20D6C0FB0}"/>
    <cellStyle name="Comma 3 4 4 3" xfId="24487" xr:uid="{546F27C4-DC56-457E-AB1F-0E7370187199}"/>
    <cellStyle name="Comma 3 4 4 3 2" xfId="40659" xr:uid="{FD3490AA-0F1B-45C3-9BE7-59A8582E3853}"/>
    <cellStyle name="Comma 3 4 4 4" xfId="32554" xr:uid="{9E80E00D-0DDC-42C3-82E2-32F5CA855362}"/>
    <cellStyle name="Comma 3 4 5" xfId="4383" xr:uid="{00000000-0005-0000-0000-00009F060000}"/>
    <cellStyle name="Comma 3 4 5 2" xfId="20048" xr:uid="{4330E8FE-855C-4B29-8A6C-FDD4D7D6A4FA}"/>
    <cellStyle name="Comma 3 4 5 2 2" xfId="28420" xr:uid="{C7D77AEA-7124-4364-8916-6BD9446D8278}"/>
    <cellStyle name="Comma 3 4 5 2 2 2" xfId="44592" xr:uid="{E9AD07B8-A564-4407-B38B-AD76C0C5324A}"/>
    <cellStyle name="Comma 3 4 5 2 3" xfId="36487" xr:uid="{86A13981-E93B-4775-B07A-77A31CDCBD58}"/>
    <cellStyle name="Comma 3 4 5 3" xfId="24389" xr:uid="{1645ECAA-90A8-41F9-A416-2C73B0076781}"/>
    <cellStyle name="Comma 3 4 5 3 2" xfId="40561" xr:uid="{3098C58D-1545-42B9-8F91-973A27911558}"/>
    <cellStyle name="Comma 3 4 5 4" xfId="32456" xr:uid="{6D0C597B-22AD-4BD8-9863-F4BDE06134BF}"/>
    <cellStyle name="Comma 3 5" xfId="2430" xr:uid="{00000000-0005-0000-0000-0000A0060000}"/>
    <cellStyle name="Comma 3 6" xfId="4919" xr:uid="{00000000-0005-0000-0000-0000A1060000}"/>
    <cellStyle name="Comma 3 6 2" xfId="20150" xr:uid="{0902C9EF-69D0-4520-A5FE-7ED8A2733985}"/>
    <cellStyle name="Comma 3 6 2 2" xfId="28514" xr:uid="{D4C4EB3E-1D71-4515-AF01-A16D39F72E24}"/>
    <cellStyle name="Comma 3 6 2 2 2" xfId="44686" xr:uid="{1893039C-A7E4-4F1A-80F6-B189FD8FEDD0}"/>
    <cellStyle name="Comma 3 6 2 3" xfId="36588" xr:uid="{8E04211C-A15D-446F-BDE0-CEAFB2FC2E69}"/>
    <cellStyle name="Comma 3 6 3" xfId="24483" xr:uid="{1E4DA75C-AD23-4DD3-BC56-3025FF65A9CF}"/>
    <cellStyle name="Comma 3 6 3 2" xfId="40655" xr:uid="{6EEC853E-FAFA-4640-947C-D7E03B64DFE5}"/>
    <cellStyle name="Comma 3 6 4" xfId="32550" xr:uid="{2B9D9081-A7EE-4D10-878B-C5192627AAD4}"/>
    <cellStyle name="Comma 3 7" xfId="2424" xr:uid="{00000000-0005-0000-0000-0000A2060000}"/>
    <cellStyle name="Comma 3 7 2" xfId="18131" xr:uid="{5F56BD5E-A821-4883-84C9-BC367A46FD17}"/>
    <cellStyle name="Comma 3 7 2 2" xfId="26503" xr:uid="{686A02FA-29D5-4624-8EA2-F59CC12D8ABE}"/>
    <cellStyle name="Comma 3 7 2 2 2" xfId="42675" xr:uid="{E63455C2-E11B-4AEF-A8A1-7E92B64E05CA}"/>
    <cellStyle name="Comma 3 7 2 3" xfId="34570" xr:uid="{6808BD7C-3AD2-4C65-A2E1-88266EA01D51}"/>
    <cellStyle name="Comma 3 7 3" xfId="22472" xr:uid="{DE60BD06-0EA5-421B-AFA5-AB36781B0D9C}"/>
    <cellStyle name="Comma 3 7 3 2" xfId="38644" xr:uid="{6A33F98F-1BD0-4E21-9D62-8E65D345C9C3}"/>
    <cellStyle name="Comma 3 7 4" xfId="30539" xr:uid="{EDDB2416-DE0B-4B36-9712-391B56C19D46}"/>
    <cellStyle name="Comma 3 8" xfId="16172" xr:uid="{71FEE0BD-2235-4D7F-B23A-256BFBE304C2}"/>
    <cellStyle name="Comma 3 8 2" xfId="24544" xr:uid="{108640AE-A9A6-4465-91E1-8D7E4084542B}"/>
    <cellStyle name="Comma 3 8 2 2" xfId="40716" xr:uid="{9ECF44A3-A568-4DA2-9617-3594CFDAB4DE}"/>
    <cellStyle name="Comma 3 8 3" xfId="32611" xr:uid="{6483FD5F-9DA3-476B-8A3F-9862F18C40BF}"/>
    <cellStyle name="Comma 3 9" xfId="20513" xr:uid="{4500D03A-A4E1-4EB1-AD72-D16B0C30D784}"/>
    <cellStyle name="Comma 3 9 2" xfId="36685" xr:uid="{83ECB445-F862-45F3-B4A0-96973EB867D6}"/>
    <cellStyle name="Comma 30" xfId="259" xr:uid="{00000000-0005-0000-0000-0000A3060000}"/>
    <cellStyle name="Comma 30 2" xfId="4545" xr:uid="{00000000-0005-0000-0000-0000A4060000}"/>
    <cellStyle name="Comma 30 3" xfId="4907" xr:uid="{00000000-0005-0000-0000-0000A5060000}"/>
    <cellStyle name="Comma 30 3 2" xfId="20143" xr:uid="{E1C41060-9E37-4FCC-A725-ED05F1CC3908}"/>
    <cellStyle name="Comma 30 3 2 2" xfId="36581" xr:uid="{1D24011A-173A-487B-A7BB-558D690C6147}"/>
    <cellStyle name="Comma 30 4" xfId="4399" xr:uid="{00000000-0005-0000-0000-0000A6060000}"/>
    <cellStyle name="Comma 30 4 2" xfId="20052" xr:uid="{377B905C-9EBD-414D-91AC-4AE9BB2229EF}"/>
    <cellStyle name="Comma 30 4 2 2" xfId="28424" xr:uid="{D8704DF5-0A2D-4A1F-B84B-58BDCB039B22}"/>
    <cellStyle name="Comma 30 4 2 2 2" xfId="44596" xr:uid="{6FD1E105-FA9A-44A7-9F1F-DC34D6CBD574}"/>
    <cellStyle name="Comma 30 4 2 3" xfId="36491" xr:uid="{89881462-C07E-451F-8385-7D6E6146219F}"/>
    <cellStyle name="Comma 30 4 3" xfId="24393" xr:uid="{C4BD1AFB-961A-4F64-A0AD-65CF7E884D9C}"/>
    <cellStyle name="Comma 30 4 3 2" xfId="40565" xr:uid="{E9D88D64-2FBA-46D0-B074-6C67ABB4B04D}"/>
    <cellStyle name="Comma 30 4 4" xfId="32460" xr:uid="{3FC6A2B6-04EE-4D1A-821D-31C3EBF2ED79}"/>
    <cellStyle name="Comma 31" xfId="260" xr:uid="{00000000-0005-0000-0000-0000A7060000}"/>
    <cellStyle name="Comma 31 2" xfId="4549" xr:uid="{00000000-0005-0000-0000-0000A8060000}"/>
    <cellStyle name="Comma 31 3" xfId="4408" xr:uid="{00000000-0005-0000-0000-0000A9060000}"/>
    <cellStyle name="Comma 31 3 2" xfId="20053" xr:uid="{39DEDA74-3AB6-469B-BECD-00A11C330A82}"/>
    <cellStyle name="Comma 31 3 2 2" xfId="28425" xr:uid="{EAAEF50E-089C-4879-BB15-A7EBFC324B13}"/>
    <cellStyle name="Comma 31 3 2 2 2" xfId="44597" xr:uid="{F4CEEA6E-174F-434E-B5CC-8C18548AAAF4}"/>
    <cellStyle name="Comma 31 3 2 3" xfId="36492" xr:uid="{01D7CC21-939C-46C1-AAE1-D7C44DEF431D}"/>
    <cellStyle name="Comma 31 3 3" xfId="24394" xr:uid="{0D34B251-DC1E-45C3-B8AD-A523CD6E0E61}"/>
    <cellStyle name="Comma 31 3 3 2" xfId="40566" xr:uid="{AD2B46DE-57F3-4AF5-8666-0063BD93FFF5}"/>
    <cellStyle name="Comma 31 3 4" xfId="32461" xr:uid="{D95F732F-2B07-4CFC-A2F2-ECC7F0AFF2B2}"/>
    <cellStyle name="Comma 32" xfId="261" xr:uid="{00000000-0005-0000-0000-0000AA060000}"/>
    <cellStyle name="Comma 32 2" xfId="4560" xr:uid="{00000000-0005-0000-0000-0000AB060000}"/>
    <cellStyle name="Comma 32 3" xfId="4411" xr:uid="{00000000-0005-0000-0000-0000AC060000}"/>
    <cellStyle name="Comma 32 3 2" xfId="20054" xr:uid="{243335A9-4591-4991-BFAA-7C48D23F6BF2}"/>
    <cellStyle name="Comma 32 3 2 2" xfId="28426" xr:uid="{C997EE07-C45D-44AF-B4BB-BB65E1EC547C}"/>
    <cellStyle name="Comma 32 3 2 2 2" xfId="44598" xr:uid="{BADD3C53-8B3D-44B4-AB36-39ACDDF1A328}"/>
    <cellStyle name="Comma 32 3 2 3" xfId="36493" xr:uid="{D7C2FF7C-909C-41F7-A68B-DBCF742ADAFE}"/>
    <cellStyle name="Comma 32 3 3" xfId="24395" xr:uid="{6E3660C5-0605-4400-B14F-2042B90D4B2E}"/>
    <cellStyle name="Comma 32 3 3 2" xfId="40567" xr:uid="{55BDDF76-5853-45CD-8875-883A56F557D6}"/>
    <cellStyle name="Comma 32 3 4" xfId="32462" xr:uid="{9155938B-F04C-40BD-8574-F7B5E67E7D2D}"/>
    <cellStyle name="Comma 33" xfId="262" xr:uid="{00000000-0005-0000-0000-0000AD060000}"/>
    <cellStyle name="Comma 33 2" xfId="4565" xr:uid="{00000000-0005-0000-0000-0000AE060000}"/>
    <cellStyle name="Comma 33 3" xfId="4470" xr:uid="{00000000-0005-0000-0000-0000AF060000}"/>
    <cellStyle name="Comma 33 3 2" xfId="20094" xr:uid="{AF0347E3-B8DD-44E5-A7E2-A99EE64E8DE8}"/>
    <cellStyle name="Comma 33 3 2 2" xfId="28466" xr:uid="{27E92B45-5EAF-48EE-9F22-C55FCA585094}"/>
    <cellStyle name="Comma 33 3 2 2 2" xfId="44638" xr:uid="{1109AA67-30A1-4111-8F19-B4D3A5C867DA}"/>
    <cellStyle name="Comma 33 3 2 3" xfId="36533" xr:uid="{8E66B0C0-7FD1-494D-865E-14DB91A7A456}"/>
    <cellStyle name="Comma 33 3 3" xfId="24435" xr:uid="{647B0945-354A-4B7A-B08D-D722E4969D12}"/>
    <cellStyle name="Comma 33 3 3 2" xfId="40607" xr:uid="{3A914F24-E98C-4D46-A5C2-A8B72D63A0EF}"/>
    <cellStyle name="Comma 33 3 4" xfId="32502" xr:uid="{A3BE199E-5919-41CC-867A-EF584D79D634}"/>
    <cellStyle name="Comma 34" xfId="263" xr:uid="{00000000-0005-0000-0000-0000B0060000}"/>
    <cellStyle name="Comma 34 2" xfId="4562" xr:uid="{00000000-0005-0000-0000-0000B1060000}"/>
    <cellStyle name="Comma 34 3" xfId="4478" xr:uid="{00000000-0005-0000-0000-0000B2060000}"/>
    <cellStyle name="Comma 34 3 2" xfId="20102" xr:uid="{626BF9C9-C5C4-443D-AF77-9CD671B70CD5}"/>
    <cellStyle name="Comma 34 3 2 2" xfId="28474" xr:uid="{139BFE15-DB76-4971-A492-961AE467390A}"/>
    <cellStyle name="Comma 34 3 2 2 2" xfId="44646" xr:uid="{9818A940-3684-4486-9805-C7720CC21BDB}"/>
    <cellStyle name="Comma 34 3 2 3" xfId="36541" xr:uid="{7BFF1BFA-6C98-499F-9AA1-60CAA69EB4D8}"/>
    <cellStyle name="Comma 34 3 3" xfId="24443" xr:uid="{72833F95-C4B9-489F-A4A9-11713733257C}"/>
    <cellStyle name="Comma 34 3 3 2" xfId="40615" xr:uid="{E7B81E30-BC5F-4BF4-B3B3-EB5CAF668D43}"/>
    <cellStyle name="Comma 34 3 4" xfId="32510" xr:uid="{7BEA8E12-FDAD-47B0-9D01-AF1CA0117621}"/>
    <cellStyle name="Comma 35" xfId="264" xr:uid="{00000000-0005-0000-0000-0000B3060000}"/>
    <cellStyle name="Comma 35 2" xfId="4566" xr:uid="{00000000-0005-0000-0000-0000B4060000}"/>
    <cellStyle name="Comma 35 3" xfId="4471" xr:uid="{00000000-0005-0000-0000-0000B5060000}"/>
    <cellStyle name="Comma 35 3 2" xfId="20095" xr:uid="{FC7595FE-286F-454A-BA84-CBC9AF6603ED}"/>
    <cellStyle name="Comma 35 3 2 2" xfId="28467" xr:uid="{F976D1AE-C26A-4E4B-9135-8F6D020899F5}"/>
    <cellStyle name="Comma 35 3 2 2 2" xfId="44639" xr:uid="{4E2F12E2-40CB-4F6A-A5BA-3811DA2D3D25}"/>
    <cellStyle name="Comma 35 3 2 3" xfId="36534" xr:uid="{4470959C-FDAD-4E7A-82FB-CF5D8BD62FA2}"/>
    <cellStyle name="Comma 35 3 3" xfId="24436" xr:uid="{3DE70CA8-280C-4306-BFED-B2FFC2FBD64A}"/>
    <cellStyle name="Comma 35 3 3 2" xfId="40608" xr:uid="{BA8AC4A1-3620-475A-B7BE-678D1828811B}"/>
    <cellStyle name="Comma 35 3 4" xfId="32503" xr:uid="{2E7143A5-77EF-4B8F-9188-A0B44A2B271E}"/>
    <cellStyle name="Comma 36" xfId="265" xr:uid="{00000000-0005-0000-0000-0000B6060000}"/>
    <cellStyle name="Comma 36 2" xfId="4567" xr:uid="{00000000-0005-0000-0000-0000B7060000}"/>
    <cellStyle name="Comma 36 3" xfId="4475" xr:uid="{00000000-0005-0000-0000-0000B8060000}"/>
    <cellStyle name="Comma 36 3 2" xfId="20099" xr:uid="{4713BA25-C18A-407E-8F3F-1715F29A433A}"/>
    <cellStyle name="Comma 36 3 2 2" xfId="28471" xr:uid="{9437BD34-6AEE-46AB-87E5-253F97300D63}"/>
    <cellStyle name="Comma 36 3 2 2 2" xfId="44643" xr:uid="{27C2DDA0-5D2B-4B6B-ABD5-D02B24B8F2FD}"/>
    <cellStyle name="Comma 36 3 2 3" xfId="36538" xr:uid="{71E8C9BD-C2C9-42DD-952D-AAA9C18DD705}"/>
    <cellStyle name="Comma 36 3 3" xfId="24440" xr:uid="{3B5B5FD5-B241-4DB2-905D-34ED615BA9E9}"/>
    <cellStyle name="Comma 36 3 3 2" xfId="40612" xr:uid="{55F20CCA-8DDA-4D0F-BD28-6590C3DF2DCE}"/>
    <cellStyle name="Comma 36 3 4" xfId="32507" xr:uid="{26A33B9A-B83C-4D8F-90E3-4314FB395AE7}"/>
    <cellStyle name="Comma 37" xfId="266" xr:uid="{00000000-0005-0000-0000-0000B9060000}"/>
    <cellStyle name="Comma 37 2" xfId="4569" xr:uid="{00000000-0005-0000-0000-0000BA060000}"/>
    <cellStyle name="Comma 37 3" xfId="4474" xr:uid="{00000000-0005-0000-0000-0000BB060000}"/>
    <cellStyle name="Comma 37 3 2" xfId="20098" xr:uid="{7DFB4A95-71E4-4419-9B34-EB5DDA8F76EC}"/>
    <cellStyle name="Comma 37 3 2 2" xfId="28470" xr:uid="{BAFC641B-E918-4A34-AEA6-31F2975E8AE7}"/>
    <cellStyle name="Comma 37 3 2 2 2" xfId="44642" xr:uid="{4BFF02CB-5E5B-40D9-97FC-FFB3A0D32F6F}"/>
    <cellStyle name="Comma 37 3 2 3" xfId="36537" xr:uid="{73D3A4E4-C2C3-44AA-8CB9-5E80411923E3}"/>
    <cellStyle name="Comma 37 3 3" xfId="24439" xr:uid="{000AFE93-EB32-47CD-BCD6-83C7E84883A6}"/>
    <cellStyle name="Comma 37 3 3 2" xfId="40611" xr:uid="{108BF1E4-FB70-4FCA-8660-10DC54E111CA}"/>
    <cellStyle name="Comma 37 3 4" xfId="32506" xr:uid="{BBB496F0-03C4-4693-B5F4-DE9205000E2E}"/>
    <cellStyle name="Comma 38" xfId="267" xr:uid="{00000000-0005-0000-0000-0000BC060000}"/>
    <cellStyle name="Comma 38 2" xfId="4568" xr:uid="{00000000-0005-0000-0000-0000BD060000}"/>
    <cellStyle name="Comma 38 3" xfId="4479" xr:uid="{00000000-0005-0000-0000-0000BE060000}"/>
    <cellStyle name="Comma 38 3 2" xfId="20103" xr:uid="{992CF525-6DAB-4EC0-A044-29598B977977}"/>
    <cellStyle name="Comma 38 3 2 2" xfId="28475" xr:uid="{5AA81EFD-C37A-424F-94C8-BBB12D8DFEE8}"/>
    <cellStyle name="Comma 38 3 2 2 2" xfId="44647" xr:uid="{C76C9B02-CAE9-4D39-9ED7-F542D63BE7C2}"/>
    <cellStyle name="Comma 38 3 2 3" xfId="36542" xr:uid="{91521F44-36E3-4B74-9D1A-13C105829480}"/>
    <cellStyle name="Comma 38 3 3" xfId="24444" xr:uid="{BF3B54C3-F3DD-4C7B-AA8E-A08EDA42FF6B}"/>
    <cellStyle name="Comma 38 3 3 2" xfId="40616" xr:uid="{EB6ECCCE-FAA4-42FA-A31F-E364DDBE8CC3}"/>
    <cellStyle name="Comma 38 3 4" xfId="32511" xr:uid="{E703EABA-B060-405A-9482-7BD8DCDD7264}"/>
    <cellStyle name="Comma 39" xfId="4473" xr:uid="{00000000-0005-0000-0000-0000BF060000}"/>
    <cellStyle name="Comma 39 2" xfId="20097" xr:uid="{69226F97-6326-4772-9170-3540FBF4F1CB}"/>
    <cellStyle name="Comma 39 2 2" xfId="28469" xr:uid="{5C60E304-60B2-4BF3-9D81-E4BE43B8C2E8}"/>
    <cellStyle name="Comma 39 2 2 2" xfId="44641" xr:uid="{AE8C23BA-31C2-4634-B3FB-48C137507326}"/>
    <cellStyle name="Comma 39 2 3" xfId="36536" xr:uid="{C6A91C6D-3281-4039-8E03-1C18E1D6AC4C}"/>
    <cellStyle name="Comma 39 3" xfId="24438" xr:uid="{7717770B-5FC0-4F78-B6CA-39CFB294EB5E}"/>
    <cellStyle name="Comma 39 3 2" xfId="40610" xr:uid="{03E480E6-1D36-4717-9A10-22513657465F}"/>
    <cellStyle name="Comma 39 4" xfId="32505" xr:uid="{E67A533E-9181-4BD7-ABB2-50B031BD1F8D}"/>
    <cellStyle name="Comma 4" xfId="42" xr:uid="{00000000-0005-0000-0000-0000C0060000}"/>
    <cellStyle name="Comma 4 2" xfId="268" xr:uid="{00000000-0005-0000-0000-0000C1060000}"/>
    <cellStyle name="Comma 4 2 2" xfId="4934" xr:uid="{00000000-0005-0000-0000-0000C2060000}"/>
    <cellStyle name="Comma 4 2 2 2" xfId="20165" xr:uid="{50BBB19B-BD4E-4883-95B5-33DD4598164E}"/>
    <cellStyle name="Comma 4 2 2 2 2" xfId="36603" xr:uid="{6431BF8E-C5E9-439E-B00D-EF23F2FADCF5}"/>
    <cellStyle name="Comma 4 2 3" xfId="2447" xr:uid="{00000000-0005-0000-0000-0000C3060000}"/>
    <cellStyle name="Comma 4 3" xfId="16136" xr:uid="{FA9A6362-E07C-4852-B7E0-40AB0334ECC8}"/>
    <cellStyle name="Comma 4 3 2" xfId="24508" xr:uid="{5D73E6C4-4765-4B93-AB53-8CDF164ADE33}"/>
    <cellStyle name="Comma 4 3 2 2" xfId="40680" xr:uid="{345C1E35-F10F-4984-9310-81B2DB78CF0C}"/>
    <cellStyle name="Comma 4 3 3" xfId="32575" xr:uid="{FEC7DC69-EE88-4726-85A3-2F8128F6B054}"/>
    <cellStyle name="Comma 4 4" xfId="20477" xr:uid="{B0AE1B04-C097-4539-90F0-164F4BC92BB8}"/>
    <cellStyle name="Comma 4 4 2" xfId="36649" xr:uid="{956C4061-E56B-43D2-A4B4-8FFF38055744}"/>
    <cellStyle name="Comma 4 5" xfId="28544" xr:uid="{50424CE3-6514-40CB-813E-6313CDF2E471}"/>
    <cellStyle name="Comma 40" xfId="4481" xr:uid="{00000000-0005-0000-0000-0000C4060000}"/>
    <cellStyle name="Comma 40 2" xfId="20105" xr:uid="{01B03A76-A799-4E8D-908C-7A438C5151A6}"/>
    <cellStyle name="Comma 40 2 2" xfId="28477" xr:uid="{E3A86DAC-A137-4EBF-894D-A063ED3D97AF}"/>
    <cellStyle name="Comma 40 2 2 2" xfId="44649" xr:uid="{4E253907-BF8C-4C2A-BA99-BA83E3717A57}"/>
    <cellStyle name="Comma 40 2 3" xfId="36544" xr:uid="{0774C95E-23D5-4901-B8DC-64BBD6445960}"/>
    <cellStyle name="Comma 40 3" xfId="24446" xr:uid="{B86152EF-DAF9-42D1-8E3A-62C601BEF6A0}"/>
    <cellStyle name="Comma 40 3 2" xfId="40618" xr:uid="{F0131441-F926-422F-97D8-F5306C33AC65}"/>
    <cellStyle name="Comma 40 4" xfId="32513" xr:uid="{FC996806-28A3-4757-90E1-4E27108C576E}"/>
    <cellStyle name="Comma 41" xfId="4480" xr:uid="{00000000-0005-0000-0000-0000C5060000}"/>
    <cellStyle name="Comma 41 2" xfId="20104" xr:uid="{87C136C4-D615-4C2C-8F38-515A925A8937}"/>
    <cellStyle name="Comma 41 2 2" xfId="28476" xr:uid="{203EA51A-500F-47CB-BD72-179F1F59D638}"/>
    <cellStyle name="Comma 41 2 2 2" xfId="44648" xr:uid="{C3B8463A-57DE-41DF-B5C9-422F8775BE72}"/>
    <cellStyle name="Comma 41 2 3" xfId="36543" xr:uid="{4E848413-3A85-4AC0-876F-C2A7373A7583}"/>
    <cellStyle name="Comma 41 3" xfId="24445" xr:uid="{BAAE8522-01F9-49C9-B647-CB2B02EA1AD9}"/>
    <cellStyle name="Comma 41 3 2" xfId="40617" xr:uid="{20B61C85-FBF3-48C4-AFA0-A62E447C12E4}"/>
    <cellStyle name="Comma 41 4" xfId="32512" xr:uid="{8248158D-3E13-4055-97BF-7B13252B2B5F}"/>
    <cellStyle name="Comma 42" xfId="4476" xr:uid="{00000000-0005-0000-0000-0000C6060000}"/>
    <cellStyle name="Comma 42 2" xfId="20100" xr:uid="{24B48E64-D50C-4C63-9B27-2BDA38374633}"/>
    <cellStyle name="Comma 42 2 2" xfId="28472" xr:uid="{2EEAF5EB-30A8-4FAB-865A-61AB76F1D687}"/>
    <cellStyle name="Comma 42 2 2 2" xfId="44644" xr:uid="{66C2041A-BF62-4E7B-8CE9-417020837A6B}"/>
    <cellStyle name="Comma 42 2 3" xfId="36539" xr:uid="{4EAFDE3D-516A-4047-AC52-4FFFE2D486CA}"/>
    <cellStyle name="Comma 42 3" xfId="24441" xr:uid="{84A94D35-21E2-4D2A-8F20-7D01854BE9F4}"/>
    <cellStyle name="Comma 42 3 2" xfId="40613" xr:uid="{F4382425-3039-4A5A-AD00-9740E30A8C49}"/>
    <cellStyle name="Comma 42 4" xfId="32508" xr:uid="{2F9C0501-346F-4818-80DE-A20450B54AE5}"/>
    <cellStyle name="Comma 43" xfId="4472" xr:uid="{00000000-0005-0000-0000-0000C7060000}"/>
    <cellStyle name="Comma 43 2" xfId="20096" xr:uid="{5FCCFE63-F998-48B0-93CB-7F5EC90E5E16}"/>
    <cellStyle name="Comma 43 2 2" xfId="28468" xr:uid="{0936C8C1-EAFE-4E16-B721-FEA9F8B6DE01}"/>
    <cellStyle name="Comma 43 2 2 2" xfId="44640" xr:uid="{1194DDC2-A89B-4735-90C4-BCE473550E3D}"/>
    <cellStyle name="Comma 43 2 3" xfId="36535" xr:uid="{37CC9271-EBFF-4F9F-9DFC-BACA4A1923F6}"/>
    <cellStyle name="Comma 43 3" xfId="24437" xr:uid="{0CCEAABA-29B9-45CE-B41F-60D94B0D45CA}"/>
    <cellStyle name="Comma 43 3 2" xfId="40609" xr:uid="{50E30C64-EFC7-467E-BF10-4422A2AF5683}"/>
    <cellStyle name="Comma 43 4" xfId="32504" xr:uid="{A6189C10-1B48-40D3-B181-680F71C86A24}"/>
    <cellStyle name="Comma 44" xfId="4477" xr:uid="{00000000-0005-0000-0000-0000C8060000}"/>
    <cellStyle name="Comma 44 2" xfId="20101" xr:uid="{C3D1CD1D-4E5A-4567-BF47-ADA051C5925C}"/>
    <cellStyle name="Comma 44 2 2" xfId="28473" xr:uid="{0F243382-41DE-4354-980B-18F585D7E858}"/>
    <cellStyle name="Comma 44 2 2 2" xfId="44645" xr:uid="{70CD6318-6384-485E-AA6A-92A6ED4B54BA}"/>
    <cellStyle name="Comma 44 2 3" xfId="36540" xr:uid="{C066FC1C-D321-48E5-B88E-0DF7BCF80D94}"/>
    <cellStyle name="Comma 44 3" xfId="24442" xr:uid="{01084031-F762-4BCC-8A7D-6779CC59CBEA}"/>
    <cellStyle name="Comma 44 3 2" xfId="40614" xr:uid="{63C734D4-233B-4ABC-8B64-CB7B283FE4AD}"/>
    <cellStyle name="Comma 44 4" xfId="32509" xr:uid="{810D7812-B195-4E2B-87C4-4FA4347840B3}"/>
    <cellStyle name="Comma 45" xfId="4643" xr:uid="{00000000-0005-0000-0000-0000C9060000}"/>
    <cellStyle name="Comma 45 2" xfId="20119" xr:uid="{846D7866-D99E-40AA-9AED-353D20EEA624}"/>
    <cellStyle name="Comma 45 2 2" xfId="28490" xr:uid="{B431A311-9FF6-4169-9A5F-AC77989C74E7}"/>
    <cellStyle name="Comma 45 2 2 2" xfId="44662" xr:uid="{1261FE38-A9AA-418B-9A01-0A6529082BF2}"/>
    <cellStyle name="Comma 45 2 3" xfId="36557" xr:uid="{28E9AE4C-1F17-41B5-A2C9-7EF20E7289AF}"/>
    <cellStyle name="Comma 45 3" xfId="24459" xr:uid="{0738350B-1EDE-4B0A-9F3B-3B1CE792DBAB}"/>
    <cellStyle name="Comma 45 3 2" xfId="40631" xr:uid="{88E7E4F6-150F-463B-AAB5-0CF34585345F}"/>
    <cellStyle name="Comma 45 4" xfId="32526" xr:uid="{67C2D364-02C7-45FF-8E16-07320333640C}"/>
    <cellStyle name="Comma 46" xfId="4573" xr:uid="{00000000-0005-0000-0000-0000CA060000}"/>
    <cellStyle name="Comma 46 2" xfId="20113" xr:uid="{2EC730FC-DC67-465A-9A80-B32013673361}"/>
    <cellStyle name="Comma 46 2 2" xfId="28484" xr:uid="{953B5FD4-9CBF-4540-80CF-C2D657CE6542}"/>
    <cellStyle name="Comma 46 2 2 2" xfId="44656" xr:uid="{5B585040-D5B2-4571-A10C-842E273F388C}"/>
    <cellStyle name="Comma 46 2 3" xfId="36551" xr:uid="{ED10B1D1-4713-4E89-8DC2-30C8922B46D0}"/>
    <cellStyle name="Comma 46 3" xfId="24453" xr:uid="{4B6A9E03-2065-4E84-86A6-9D6759BC632F}"/>
    <cellStyle name="Comma 46 3 2" xfId="40625" xr:uid="{4F73F6ED-329E-458F-AF17-7A9BADF11A8C}"/>
    <cellStyle name="Comma 46 4" xfId="32520" xr:uid="{BEE2EE77-B54F-4113-B13B-89FD72318326}"/>
    <cellStyle name="Comma 47" xfId="4642" xr:uid="{00000000-0005-0000-0000-0000CB060000}"/>
    <cellStyle name="Comma 47 2" xfId="20118" xr:uid="{47C4B81A-E1E4-43D7-851C-AFE753DFE86E}"/>
    <cellStyle name="Comma 47 2 2" xfId="28489" xr:uid="{6C5F18E1-E9A4-4A1E-8F0E-AB0DC9305DC7}"/>
    <cellStyle name="Comma 47 2 2 2" xfId="44661" xr:uid="{7ED8CAAD-8541-41ED-9CA7-B3D8385062AA}"/>
    <cellStyle name="Comma 47 2 3" xfId="36556" xr:uid="{082DDE69-F4FE-4508-84A3-ABD6B984DDDE}"/>
    <cellStyle name="Comma 47 3" xfId="24458" xr:uid="{EE4D138A-2BB2-4AC6-98DB-7CBDCCE4320B}"/>
    <cellStyle name="Comma 47 3 2" xfId="40630" xr:uid="{2A5A4E69-9A88-4AF9-87CA-041E0A4BB6A8}"/>
    <cellStyle name="Comma 47 4" xfId="32525" xr:uid="{A59C2235-35D1-4A81-8D86-DECED92D7D0A}"/>
    <cellStyle name="Comma 48" xfId="4630" xr:uid="{00000000-0005-0000-0000-0000CC060000}"/>
    <cellStyle name="Comma 48 2" xfId="20117" xr:uid="{B749F276-8BA6-4D34-A6ED-3A154D587926}"/>
    <cellStyle name="Comma 48 2 2" xfId="28488" xr:uid="{902AA45E-F176-4338-A02D-046361C99AD4}"/>
    <cellStyle name="Comma 48 2 2 2" xfId="44660" xr:uid="{213C55F0-D89E-4C5D-A5FA-B8AD9862F412}"/>
    <cellStyle name="Comma 48 2 3" xfId="36555" xr:uid="{C7228602-F3DF-4D2E-AF9D-44EA529195FC}"/>
    <cellStyle name="Comma 48 3" xfId="24457" xr:uid="{D7C83A3D-7B0E-409E-AA1B-12DBD1A39571}"/>
    <cellStyle name="Comma 48 3 2" xfId="40629" xr:uid="{F95787B7-BB12-4BBF-B5C8-CB571451800E}"/>
    <cellStyle name="Comma 48 4" xfId="32524" xr:uid="{6EADF376-3D40-4E4F-AD32-878BD119BD8F}"/>
    <cellStyle name="Comma 49" xfId="4599" xr:uid="{00000000-0005-0000-0000-0000CD060000}"/>
    <cellStyle name="Comma 49 2" xfId="20115" xr:uid="{2F49BCF6-39B7-49A7-A4E4-D7ECC7ED9969}"/>
    <cellStyle name="Comma 49 2 2" xfId="28486" xr:uid="{B5733646-A0D8-44CF-A726-76068A184572}"/>
    <cellStyle name="Comma 49 2 2 2" xfId="44658" xr:uid="{3C6E4487-B41A-4C11-9BC4-69BB5713D918}"/>
    <cellStyle name="Comma 49 2 3" xfId="36553" xr:uid="{85B244ED-2432-4551-9530-4BEE4D0BF9F9}"/>
    <cellStyle name="Comma 49 3" xfId="24455" xr:uid="{16AF9052-8AAD-4A7F-B07F-B4E834461C49}"/>
    <cellStyle name="Comma 49 3 2" xfId="40627" xr:uid="{5A824B35-686C-4BFA-BCC3-572040E1C91D}"/>
    <cellStyle name="Comma 49 4" xfId="32522" xr:uid="{3139E4CB-F9ED-415A-AC64-CAC0D826E1C2}"/>
    <cellStyle name="Comma 5" xfId="269" xr:uid="{00000000-0005-0000-0000-0000CE060000}"/>
    <cellStyle name="Comma 5 2" xfId="270" xr:uid="{00000000-0005-0000-0000-0000CF060000}"/>
    <cellStyle name="Comma 5 2 2" xfId="4942" xr:uid="{00000000-0005-0000-0000-0000D0060000}"/>
    <cellStyle name="Comma 5 2 2 2" xfId="20173" xr:uid="{526DFE8F-8AFD-4FCA-8218-7C8B53BDDA64}"/>
    <cellStyle name="Comma 5 2 2 2 2" xfId="36611" xr:uid="{A08C785D-39D5-4450-B449-1ED70888D9FB}"/>
    <cellStyle name="Comma 5 2 3" xfId="4292" xr:uid="{00000000-0005-0000-0000-0000D1060000}"/>
    <cellStyle name="Comma 5 3" xfId="4935" xr:uid="{00000000-0005-0000-0000-0000D2060000}"/>
    <cellStyle name="Comma 5 3 2" xfId="20166" xr:uid="{ED06120F-7357-4836-892C-916D2F99A480}"/>
    <cellStyle name="Comma 5 3 2 2" xfId="36604" xr:uid="{916C3068-6E5A-49E9-B5AC-D5983ADF2D1C}"/>
    <cellStyle name="Comma 5 4" xfId="2448" xr:uid="{00000000-0005-0000-0000-0000D3060000}"/>
    <cellStyle name="Comma 50" xfId="4617" xr:uid="{00000000-0005-0000-0000-0000D4060000}"/>
    <cellStyle name="Comma 50 2" xfId="20116" xr:uid="{02A22235-7D15-46CA-89C7-000BE1010150}"/>
    <cellStyle name="Comma 50 2 2" xfId="28487" xr:uid="{56481855-46B6-4EF5-956F-F2B0A4D34A4F}"/>
    <cellStyle name="Comma 50 2 2 2" xfId="44659" xr:uid="{232E2D2E-8A09-47D8-AF7F-7E5061742D41}"/>
    <cellStyle name="Comma 50 2 3" xfId="36554" xr:uid="{42555C15-3D02-4059-8039-935FC4EEF623}"/>
    <cellStyle name="Comma 50 3" xfId="24456" xr:uid="{BCE8F57B-13FC-4382-863D-7E3C1C6013C6}"/>
    <cellStyle name="Comma 50 3 2" xfId="40628" xr:uid="{E58F11DA-E9F8-4511-A248-5724F13CE81C}"/>
    <cellStyle name="Comma 50 4" xfId="32523" xr:uid="{0E4D45CA-ADCD-4891-AA75-CD645E1983AD}"/>
    <cellStyle name="Comma 51" xfId="4982" xr:uid="{00000000-0005-0000-0000-0000D5060000}"/>
    <cellStyle name="Comma 51 2" xfId="20189" xr:uid="{85CC22E8-3571-4D3A-9DC6-F452F832C9F9}"/>
    <cellStyle name="Comma 51 2 2" xfId="28521" xr:uid="{7E64ECFF-0333-4FE1-8717-7C0F5EB27A10}"/>
    <cellStyle name="Comma 51 2 2 2" xfId="44693" xr:uid="{9E7AC066-7B18-4E04-BE4D-3190DF66F446}"/>
    <cellStyle name="Comma 51 2 3" xfId="36627" xr:uid="{492D4E72-693A-4D71-8F86-22796CE4D5CE}"/>
    <cellStyle name="Comma 51 3" xfId="24490" xr:uid="{21FB7095-C6AD-4615-8D1C-2DC0D3CDD4E1}"/>
    <cellStyle name="Comma 51 3 2" xfId="40662" xr:uid="{ABA63947-7D6E-475A-8B38-3B3CE79A06E7}"/>
    <cellStyle name="Comma 51 4" xfId="32557" xr:uid="{06C513F7-6972-46C5-A506-7AE09D6E0128}"/>
    <cellStyle name="Comma 52" xfId="4999" xr:uid="{00000000-0005-0000-0000-0000D6060000}"/>
    <cellStyle name="Comma 52 2" xfId="20190" xr:uid="{EDA7D218-20B2-460A-948C-FA4D6A99D80F}"/>
    <cellStyle name="Comma 52 2 2" xfId="28522" xr:uid="{133CD91E-17C5-4179-BE82-8F67DC98135B}"/>
    <cellStyle name="Comma 52 2 2 2" xfId="44694" xr:uid="{7A2BBBF4-A707-4135-8C1C-072920275D07}"/>
    <cellStyle name="Comma 52 2 3" xfId="36628" xr:uid="{586823B7-F673-4D14-B965-D51B0EF94FB2}"/>
    <cellStyle name="Comma 52 3" xfId="24491" xr:uid="{9E87323F-28EA-4455-B692-413EC599FD32}"/>
    <cellStyle name="Comma 52 3 2" xfId="40663" xr:uid="{1EBCBE76-D3A4-48CA-B7B5-CC4FFB05C5D5}"/>
    <cellStyle name="Comma 52 4" xfId="32558" xr:uid="{470032CB-98C8-4515-B388-B0EABF342BE8}"/>
    <cellStyle name="Comma 53" xfId="5022" xr:uid="{00000000-0005-0000-0000-0000D7060000}"/>
    <cellStyle name="Comma 53 2" xfId="20193" xr:uid="{EA9AD135-998B-4326-9C9E-28BE7C7502CF}"/>
    <cellStyle name="Comma 53 2 2" xfId="28525" xr:uid="{B2241B17-94FF-454C-AF30-3552348D38AF}"/>
    <cellStyle name="Comma 53 2 2 2" xfId="44697" xr:uid="{BECD72B7-ECB6-443B-AFF0-F1CD0A984D5F}"/>
    <cellStyle name="Comma 53 2 3" xfId="36631" xr:uid="{2409C1E5-1E12-41E8-A86C-365EFBC60867}"/>
    <cellStyle name="Comma 53 3" xfId="24494" xr:uid="{98EC662B-AE6B-4DF5-A14C-C2079FBE02B1}"/>
    <cellStyle name="Comma 53 3 2" xfId="40666" xr:uid="{B42BF198-9CDB-48D9-BB32-1CC06F595E35}"/>
    <cellStyle name="Comma 53 4" xfId="32561" xr:uid="{5053B12D-5A04-4221-A706-670DE2703094}"/>
    <cellStyle name="Comma 54" xfId="5002" xr:uid="{00000000-0005-0000-0000-0000D8060000}"/>
    <cellStyle name="Comma 54 2" xfId="20191" xr:uid="{4BCF26F8-9394-4E80-AB8E-535BEB8A333E}"/>
    <cellStyle name="Comma 54 2 2" xfId="28523" xr:uid="{EB4CF930-880D-4869-871A-0A46302A6DF5}"/>
    <cellStyle name="Comma 54 2 2 2" xfId="44695" xr:uid="{BFC9AD59-4932-4F40-ACF9-C98CE25CC1B2}"/>
    <cellStyle name="Comma 54 2 3" xfId="36629" xr:uid="{260FD1C5-DFE8-437F-B6BF-43A612DFCF3D}"/>
    <cellStyle name="Comma 54 3" xfId="24492" xr:uid="{1F6371FC-5039-4036-B2F9-5E1CCBA1A2DD}"/>
    <cellStyle name="Comma 54 3 2" xfId="40664" xr:uid="{F0B4BD5E-E7F5-4812-A1B5-0787158BCBF8}"/>
    <cellStyle name="Comma 54 4" xfId="32559" xr:uid="{B1F03827-704B-44C5-9BD3-3D532B1608AE}"/>
    <cellStyle name="Comma 55" xfId="5020" xr:uid="{00000000-0005-0000-0000-0000D9060000}"/>
    <cellStyle name="Comma 55 2" xfId="20192" xr:uid="{ACF718F0-8C66-4E50-924B-F3B919FE33AF}"/>
    <cellStyle name="Comma 55 2 2" xfId="28524" xr:uid="{F5A1F36F-6D7B-4A1E-9703-3F35E81B2303}"/>
    <cellStyle name="Comma 55 2 2 2" xfId="44696" xr:uid="{1676BFEF-5007-42A8-8264-648C111A4701}"/>
    <cellStyle name="Comma 55 2 3" xfId="36630" xr:uid="{980D36CD-E574-4880-A9B9-469493372D10}"/>
    <cellStyle name="Comma 55 3" xfId="24493" xr:uid="{11DAAF1A-E3D4-4638-8703-EF5FB030EC6B}"/>
    <cellStyle name="Comma 55 3 2" xfId="40665" xr:uid="{0AAC77D3-91F1-4A66-A718-0A0C46567A8B}"/>
    <cellStyle name="Comma 55 4" xfId="32560" xr:uid="{C4580F9B-60F7-4FCE-B353-55230E453C80}"/>
    <cellStyle name="Comma 56" xfId="10519" xr:uid="{00000000-0005-0000-0000-0000DA060000}"/>
    <cellStyle name="Comma 56 2" xfId="20195" xr:uid="{6D527C01-A393-4739-913A-10F12EA242D3}"/>
    <cellStyle name="Comma 56 2 2" xfId="28527" xr:uid="{2D17FB83-FEBC-40E9-B746-A4970003586A}"/>
    <cellStyle name="Comma 56 2 2 2" xfId="44699" xr:uid="{87FD46CD-30F7-47A6-8DD4-4A51912A2E9B}"/>
    <cellStyle name="Comma 56 2 3" xfId="36633" xr:uid="{1125DB26-3835-419C-900D-4C037B85B299}"/>
    <cellStyle name="Comma 56 3" xfId="24496" xr:uid="{AFA1BBB3-A6A9-424D-BA4E-D83246447F43}"/>
    <cellStyle name="Comma 56 3 2" xfId="40668" xr:uid="{840F3897-999C-4278-ACB2-930C55830971}"/>
    <cellStyle name="Comma 56 4" xfId="32563" xr:uid="{2087F76B-21C2-4F21-B22A-F07199781FE3}"/>
    <cellStyle name="Comma 57" xfId="10518" xr:uid="{00000000-0005-0000-0000-0000DB060000}"/>
    <cellStyle name="Comma 57 2" xfId="20194" xr:uid="{BD172191-0DA7-4235-B27B-596A51F17C7E}"/>
    <cellStyle name="Comma 57 2 2" xfId="28526" xr:uid="{2D201D70-6ECE-4B3D-9A3A-7F60A5BA656C}"/>
    <cellStyle name="Comma 57 2 2 2" xfId="44698" xr:uid="{1BEA96DD-3F00-4850-A02A-3D5374C42CE4}"/>
    <cellStyle name="Comma 57 2 3" xfId="36632" xr:uid="{C5BD4B21-B719-4295-B66B-070C6F3254E6}"/>
    <cellStyle name="Comma 57 3" xfId="24495" xr:uid="{AEFBA717-5C0D-4487-99C7-9C42AC7B3FB4}"/>
    <cellStyle name="Comma 57 3 2" xfId="40667" xr:uid="{C989D83D-F911-4AB6-8171-2C6573A8F621}"/>
    <cellStyle name="Comma 57 4" xfId="32562" xr:uid="{120306B1-FCA1-4DB7-A2AC-F45C8D9F9162}"/>
    <cellStyle name="Comma 58" xfId="2373" xr:uid="{00000000-0005-0000-0000-0000DC060000}"/>
    <cellStyle name="Comma 58 2" xfId="18083" xr:uid="{0E07B64D-AF70-41E8-B4D0-D3FC31934DB5}"/>
    <cellStyle name="Comma 58 2 2" xfId="26455" xr:uid="{0A4624C4-828B-48C6-A18A-1A423F582FCA}"/>
    <cellStyle name="Comma 58 2 2 2" xfId="42627" xr:uid="{B7C9E009-DDC2-4CFA-811B-C84BD8C092DD}"/>
    <cellStyle name="Comma 58 2 3" xfId="34522" xr:uid="{0C6B8E1C-2638-4FF7-8596-2318EE61917D}"/>
    <cellStyle name="Comma 58 3" xfId="22424" xr:uid="{C1958D50-F356-40D8-A3B8-235DD8140AC8}"/>
    <cellStyle name="Comma 58 3 2" xfId="38596" xr:uid="{F3CA202B-4CE8-49DC-AA7A-7B21D7D1AE00}"/>
    <cellStyle name="Comma 58 4" xfId="30491" xr:uid="{0314A494-E99B-4928-BC59-16AB7B3FD35A}"/>
    <cellStyle name="Comma 59" xfId="4288" xr:uid="{00000000-0005-0000-0000-0000DD060000}"/>
    <cellStyle name="Comma 59 2" xfId="19967" xr:uid="{CAFAA946-A916-4EFD-AF65-5E26A84885C4}"/>
    <cellStyle name="Comma 59 2 2" xfId="28339" xr:uid="{EFDE8E0C-A2B4-4FD9-8733-126048A30FB9}"/>
    <cellStyle name="Comma 59 2 2 2" xfId="44511" xr:uid="{8B1EA559-9819-4D0A-BF49-488D84D98314}"/>
    <cellStyle name="Comma 59 2 3" xfId="36406" xr:uid="{74D28F83-8B51-4684-95B5-F19EC3E29640}"/>
    <cellStyle name="Comma 59 3" xfId="24308" xr:uid="{3FFA6912-DEBC-4347-8ADF-85B75E216856}"/>
    <cellStyle name="Comma 59 3 2" xfId="40480" xr:uid="{C3C04122-48D7-44DF-A79B-A9B7BEE5B573}"/>
    <cellStyle name="Comma 59 4" xfId="32375" xr:uid="{4E9A28F9-34BC-46B0-9DC5-BB4934BF9A9A}"/>
    <cellStyle name="Comma 6" xfId="271" xr:uid="{00000000-0005-0000-0000-0000DE060000}"/>
    <cellStyle name="Comma 6 2" xfId="272" xr:uid="{00000000-0005-0000-0000-0000DF060000}"/>
    <cellStyle name="Comma 6 2 2" xfId="4558" xr:uid="{00000000-0005-0000-0000-0000E0060000}"/>
    <cellStyle name="Comma 6 2 2 2" xfId="20108" xr:uid="{B3611EDA-2C7C-4E9C-A216-660BD8E68455}"/>
    <cellStyle name="Comma 6 2 2 2 2" xfId="28480" xr:uid="{88C83AED-8B80-48F9-9574-3380F4C2A568}"/>
    <cellStyle name="Comma 6 2 2 2 2 2" xfId="44652" xr:uid="{E7ACF9D3-83B9-4B68-8591-688B5A2732EC}"/>
    <cellStyle name="Comma 6 2 2 2 3" xfId="36547" xr:uid="{910787E9-1884-4C8F-BB13-9182688837E4}"/>
    <cellStyle name="Comma 6 2 2 3" xfId="24449" xr:uid="{F9EF986F-99CC-410C-A6B7-C475C48B4465}"/>
    <cellStyle name="Comma 6 2 2 3 2" xfId="40621" xr:uid="{95D3C665-5C36-4100-915A-C953B94273F2}"/>
    <cellStyle name="Comma 6 2 2 4" xfId="32516" xr:uid="{1F0BAED6-CB72-427D-A18D-53242B56E1DD}"/>
    <cellStyle name="Comma 6 2 3" xfId="16211" xr:uid="{645E0FC0-4F35-40E5-BD67-B1B738C0E67E}"/>
    <cellStyle name="Comma 6 2 3 2" xfId="24583" xr:uid="{6FADC01E-6C5D-4B19-88D4-A6324DF7DEC0}"/>
    <cellStyle name="Comma 6 2 3 2 2" xfId="40755" xr:uid="{DF8AF15C-68BD-4838-957A-006A0AEBBE48}"/>
    <cellStyle name="Comma 6 2 3 3" xfId="32650" xr:uid="{D2AD6226-0B54-40DB-8444-E9D2ADCEF338}"/>
    <cellStyle name="Comma 6 2 4" xfId="20552" xr:uid="{EE6422BC-8913-479E-BC02-8B5993BDB0B1}"/>
    <cellStyle name="Comma 6 2 4 2" xfId="36724" xr:uid="{A27ECC6A-111E-408E-98F2-D3AFAD2261AD}"/>
    <cellStyle name="Comma 6 2 5" xfId="28619" xr:uid="{354ADC2B-1DD3-4AA7-BDD8-6F2A12A38307}"/>
    <cellStyle name="Comma 6 3" xfId="4936" xr:uid="{00000000-0005-0000-0000-0000E1060000}"/>
    <cellStyle name="Comma 6 3 2" xfId="20167" xr:uid="{C098CDBE-D9F5-4230-BD86-44B52559915E}"/>
    <cellStyle name="Comma 6 3 2 2" xfId="36605" xr:uid="{3C7D421B-BE16-4EA8-8343-E354D7427198}"/>
    <cellStyle name="Comma 6 4" xfId="2449" xr:uid="{00000000-0005-0000-0000-0000E2060000}"/>
    <cellStyle name="Comma 60" xfId="16126" xr:uid="{00000000-0005-0000-0000-0000E3060000}"/>
    <cellStyle name="Comma 60 2" xfId="20464" xr:uid="{B63C8836-67D4-4E3D-81AC-B530D8FD7EBC}"/>
    <cellStyle name="Comma 60 2 2" xfId="28530" xr:uid="{7F886838-64A6-4BE3-91AF-2212ACB1FC59}"/>
    <cellStyle name="Comma 60 2 2 2" xfId="44702" xr:uid="{BF9A5600-22C7-40B3-B0B4-DD885F99DDE2}"/>
    <cellStyle name="Comma 60 2 3" xfId="36636" xr:uid="{A706F742-9AA8-46AF-97B9-501642CB1283}"/>
    <cellStyle name="Comma 60 3" xfId="24499" xr:uid="{96E832A5-9526-46ED-B81A-EC8A94B4E14A}"/>
    <cellStyle name="Comma 60 3 2" xfId="40671" xr:uid="{5381A610-EC7C-4535-8F86-B6ED23A9D670}"/>
    <cellStyle name="Comma 60 4" xfId="32566" xr:uid="{6E9E2655-0F35-40CD-9B77-957F454615B3}"/>
    <cellStyle name="Comma 61" xfId="20470" xr:uid="{38034E5E-226B-4F79-9E7A-565CF72BA05E}"/>
    <cellStyle name="Comma 61 2" xfId="28536" xr:uid="{0A47C0FB-4265-481F-A9FE-B900C5D3FD94}"/>
    <cellStyle name="Comma 61 2 2" xfId="44708" xr:uid="{6699DC0D-B95E-4326-AF3B-CB57063189EB}"/>
    <cellStyle name="Comma 61 3" xfId="36642" xr:uid="{B6F8C553-EEB1-4471-92F4-6FC474088B55}"/>
    <cellStyle name="Comma 62" xfId="20472" xr:uid="{B1560A85-527B-400B-B862-FDDC1B1C2B0E}"/>
    <cellStyle name="Comma 62 2" xfId="28538" xr:uid="{1A04FC5A-5F18-48EF-A7AE-625C19DB0A10}"/>
    <cellStyle name="Comma 62 2 2" xfId="44710" xr:uid="{DD3BF6D7-CF34-4155-9CE0-EB360D3ED994}"/>
    <cellStyle name="Comma 62 3" xfId="36644" xr:uid="{506625F7-4340-40C4-A970-EF81133561E3}"/>
    <cellStyle name="Comma 7" xfId="273" xr:uid="{00000000-0005-0000-0000-0000E4060000}"/>
    <cellStyle name="Comma 7 2" xfId="4937" xr:uid="{00000000-0005-0000-0000-0000E5060000}"/>
    <cellStyle name="Comma 7 2 2" xfId="20168" xr:uid="{220993C1-97B0-48B6-8988-F515E24D90C7}"/>
    <cellStyle name="Comma 7 2 2 2" xfId="36606" xr:uid="{0217F914-5A1D-4544-BD5E-D29816673075}"/>
    <cellStyle name="Comma 7 3" xfId="2450" xr:uid="{00000000-0005-0000-0000-0000E6060000}"/>
    <cellStyle name="Comma 70" xfId="16130" xr:uid="{00000000-0005-0000-0000-0000E7060000}"/>
    <cellStyle name="Comma 70 2" xfId="20468" xr:uid="{1A499B86-0F7C-4EED-A808-90BBD41B7C96}"/>
    <cellStyle name="Comma 70 2 2" xfId="28534" xr:uid="{DD54577D-913C-40A2-90A3-C4DD3C58FBC9}"/>
    <cellStyle name="Comma 70 2 2 2" xfId="44706" xr:uid="{A537546D-AB8E-4F34-AB0D-30F455ADC6F2}"/>
    <cellStyle name="Comma 70 2 3" xfId="36640" xr:uid="{68B3BAE9-5A8C-4891-9C84-64A824F69BB3}"/>
    <cellStyle name="Comma 70 3" xfId="24503" xr:uid="{954386CB-5D65-403D-8028-1EEC8E7F40B1}"/>
    <cellStyle name="Comma 70 3 2" xfId="40675" xr:uid="{1AE388FA-BC6B-4863-8DE0-5577F6CB7FF8}"/>
    <cellStyle name="Comma 70 4" xfId="32570" xr:uid="{C2D1B689-0831-4962-A190-1088A811DFDC}"/>
    <cellStyle name="Comma 8" xfId="274" xr:uid="{00000000-0005-0000-0000-0000E8060000}"/>
    <cellStyle name="Comma 8 2" xfId="4938" xr:uid="{00000000-0005-0000-0000-0000E9060000}"/>
    <cellStyle name="Comma 8 2 2" xfId="20169" xr:uid="{D42D557C-7D08-480B-A922-8EB0BBB666B8}"/>
    <cellStyle name="Comma 8 2 2 2" xfId="36607" xr:uid="{BC1F211D-F16E-44C0-BB47-776986C2F3BC}"/>
    <cellStyle name="Comma 8 3" xfId="2451" xr:uid="{00000000-0005-0000-0000-0000EA060000}"/>
    <cellStyle name="Comma 9" xfId="275" xr:uid="{00000000-0005-0000-0000-0000EB060000}"/>
    <cellStyle name="Comma 9 2" xfId="4939" xr:uid="{00000000-0005-0000-0000-0000EC060000}"/>
    <cellStyle name="Comma 9 2 2" xfId="20170" xr:uid="{653F075F-52EF-4692-84C5-7F6B730042C1}"/>
    <cellStyle name="Comma 9 2 2 2" xfId="36608" xr:uid="{EF2E969B-A552-402F-920F-296391D7C26A}"/>
    <cellStyle name="Comma 9 3" xfId="2452" xr:uid="{00000000-0005-0000-0000-0000ED060000}"/>
    <cellStyle name="Currency 2" xfId="276" xr:uid="{00000000-0005-0000-0000-0000EE060000}"/>
    <cellStyle name="Currency 2 2" xfId="277" xr:uid="{00000000-0005-0000-0000-0000EF060000}"/>
    <cellStyle name="Currency 2 2 2" xfId="278" xr:uid="{00000000-0005-0000-0000-0000F0060000}"/>
    <cellStyle name="Currency 2 3" xfId="279" xr:uid="{00000000-0005-0000-0000-0000F1060000}"/>
    <cellStyle name="Currency 3" xfId="280" xr:uid="{00000000-0005-0000-0000-0000F2060000}"/>
    <cellStyle name="Currency 3 2" xfId="281" xr:uid="{00000000-0005-0000-0000-0000F3060000}"/>
    <cellStyle name="Currency 3 2 2" xfId="282" xr:uid="{00000000-0005-0000-0000-0000F4060000}"/>
    <cellStyle name="Currency 3 2 3" xfId="4302" xr:uid="{00000000-0005-0000-0000-0000F5060000}"/>
    <cellStyle name="Currency 3 2 3 2" xfId="19972" xr:uid="{727D57FF-D75C-4A9E-8533-713CBBD49FBA}"/>
    <cellStyle name="Currency 3 2 3 2 2" xfId="28344" xr:uid="{8D43D7D9-76C2-4BE5-8310-72F799FA98CE}"/>
    <cellStyle name="Currency 3 2 3 2 2 2" xfId="44516" xr:uid="{2253283E-E698-49B2-A1C4-AFEC34D470DE}"/>
    <cellStyle name="Currency 3 2 3 2 3" xfId="36411" xr:uid="{6189B1A0-921D-4C27-A4E8-D9E9490DAE57}"/>
    <cellStyle name="Currency 3 2 3 3" xfId="24313" xr:uid="{F162C920-A623-4774-9ABF-076D638BFB26}"/>
    <cellStyle name="Currency 3 2 3 3 2" xfId="40485" xr:uid="{51B03B76-F072-4ED1-8614-26D1585FEBC6}"/>
    <cellStyle name="Currency 3 2 3 4" xfId="32380" xr:uid="{5F10653B-D888-4679-9BE4-F0EC50DB8245}"/>
    <cellStyle name="Currency 3 2 4" xfId="16212" xr:uid="{463559E9-587F-4FCC-86D0-77CC9C017308}"/>
    <cellStyle name="Currency 3 2 4 2" xfId="24584" xr:uid="{C5CC4966-7365-4845-AE3E-698D16A7EED0}"/>
    <cellStyle name="Currency 3 2 4 2 2" xfId="40756" xr:uid="{5289E376-E286-4935-866B-EAF5A73A54A0}"/>
    <cellStyle name="Currency 3 2 4 3" xfId="32651" xr:uid="{D2DF6F8E-149D-47A4-9DBE-0C0C9590A09B}"/>
    <cellStyle name="Currency 3 2 5" xfId="20553" xr:uid="{2EE9F6B9-4DEB-4D41-BAC6-7C153B859456}"/>
    <cellStyle name="Currency 3 2 5 2" xfId="36725" xr:uid="{4F241660-3C3E-4BAA-A3DB-3F3F45D01C9D}"/>
    <cellStyle name="Currency 3 2 6" xfId="28620" xr:uid="{2AEEE8F2-73AC-40AE-9F3B-2C66C9FB9B70}"/>
    <cellStyle name="Currency 4" xfId="10520" xr:uid="{00000000-0005-0000-0000-0000F6060000}"/>
    <cellStyle name="Date" xfId="72" xr:uid="{00000000-0005-0000-0000-0000F7060000}"/>
    <cellStyle name="Diseño" xfId="73" xr:uid="{00000000-0005-0000-0000-0000F8060000}"/>
    <cellStyle name="Encabezado 4" xfId="34" xr:uid="{00000000-0005-0000-0000-0000F9060000}"/>
    <cellStyle name="Encabezado 4 2" xfId="74" xr:uid="{00000000-0005-0000-0000-0000FA060000}"/>
    <cellStyle name="Encabezado 4 2 2" xfId="4764" xr:uid="{00000000-0005-0000-0000-0000FB060000}"/>
    <cellStyle name="Encabezado 4 3" xfId="4765" xr:uid="{00000000-0005-0000-0000-0000FC060000}"/>
    <cellStyle name="Encabezado 4 4" xfId="4718" xr:uid="{00000000-0005-0000-0000-0000FD060000}"/>
    <cellStyle name="Énfasis1 2" xfId="75" xr:uid="{00000000-0005-0000-0000-0000FE060000}"/>
    <cellStyle name="Énfasis1 2 2" xfId="4766" xr:uid="{00000000-0005-0000-0000-0000FF060000}"/>
    <cellStyle name="Énfasis1 3" xfId="4767" xr:uid="{00000000-0005-0000-0000-000000070000}"/>
    <cellStyle name="Énfasis2 2" xfId="76" xr:uid="{00000000-0005-0000-0000-000001070000}"/>
    <cellStyle name="Énfasis2 2 2" xfId="4768" xr:uid="{00000000-0005-0000-0000-000002070000}"/>
    <cellStyle name="Énfasis2 3" xfId="4769" xr:uid="{00000000-0005-0000-0000-000003070000}"/>
    <cellStyle name="Énfasis3 2" xfId="77" xr:uid="{00000000-0005-0000-0000-000004070000}"/>
    <cellStyle name="Énfasis3 2 2" xfId="4770" xr:uid="{00000000-0005-0000-0000-000005070000}"/>
    <cellStyle name="Énfasis3 3" xfId="4771" xr:uid="{00000000-0005-0000-0000-000006070000}"/>
    <cellStyle name="Énfasis4 2" xfId="78" xr:uid="{00000000-0005-0000-0000-000007070000}"/>
    <cellStyle name="Énfasis4 2 2" xfId="4772" xr:uid="{00000000-0005-0000-0000-000008070000}"/>
    <cellStyle name="Énfasis4 3" xfId="4773" xr:uid="{00000000-0005-0000-0000-000009070000}"/>
    <cellStyle name="Énfasis5 2" xfId="79" xr:uid="{00000000-0005-0000-0000-00000A070000}"/>
    <cellStyle name="Énfasis6 2" xfId="80" xr:uid="{00000000-0005-0000-0000-00000B070000}"/>
    <cellStyle name="Énfasis6 2 2" xfId="4774" xr:uid="{00000000-0005-0000-0000-00000C070000}"/>
    <cellStyle name="Énfasis6 3" xfId="4775" xr:uid="{00000000-0005-0000-0000-00000D070000}"/>
    <cellStyle name="Entrada" xfId="37" xr:uid="{00000000-0005-0000-0000-00000E070000}"/>
    <cellStyle name="Entrada 10" xfId="4570" xr:uid="{00000000-0005-0000-0000-00000F070000}"/>
    <cellStyle name="Entrada 10 10" xfId="10627" xr:uid="{00000000-0005-0000-0000-000010070000}"/>
    <cellStyle name="Entrada 10 2" xfId="5393" xr:uid="{00000000-0005-0000-0000-000011070000}"/>
    <cellStyle name="Entrada 10 2 2" xfId="7049" xr:uid="{00000000-0005-0000-0000-000012070000}"/>
    <cellStyle name="Entrada 10 2 2 2" xfId="12657" xr:uid="{00000000-0005-0000-0000-000013070000}"/>
    <cellStyle name="Entrada 10 2 3" xfId="8202" xr:uid="{00000000-0005-0000-0000-000014070000}"/>
    <cellStyle name="Entrada 10 2 3 2" xfId="13810" xr:uid="{00000000-0005-0000-0000-000015070000}"/>
    <cellStyle name="Entrada 10 2 4" xfId="9597" xr:uid="{00000000-0005-0000-0000-000016070000}"/>
    <cellStyle name="Entrada 10 2 4 2" xfId="15205" xr:uid="{00000000-0005-0000-0000-000017070000}"/>
    <cellStyle name="Entrada 10 2 5" xfId="11167" xr:uid="{00000000-0005-0000-0000-000018070000}"/>
    <cellStyle name="Entrada 10 2 5 2" xfId="20434" xr:uid="{1A248ABF-2BF0-4F35-89D6-AB125D3A024C}"/>
    <cellStyle name="Entrada 10 3" xfId="5927" xr:uid="{00000000-0005-0000-0000-000019070000}"/>
    <cellStyle name="Entrada 10 3 2" xfId="7583" xr:uid="{00000000-0005-0000-0000-00001A070000}"/>
    <cellStyle name="Entrada 10 3 2 2" xfId="13191" xr:uid="{00000000-0005-0000-0000-00001B070000}"/>
    <cellStyle name="Entrada 10 3 3" xfId="8570" xr:uid="{00000000-0005-0000-0000-00001C070000}"/>
    <cellStyle name="Entrada 10 3 3 2" xfId="14178" xr:uid="{00000000-0005-0000-0000-00001D070000}"/>
    <cellStyle name="Entrada 10 3 4" xfId="10131" xr:uid="{00000000-0005-0000-0000-00001E070000}"/>
    <cellStyle name="Entrada 10 3 4 2" xfId="15739" xr:uid="{00000000-0005-0000-0000-00001F070000}"/>
    <cellStyle name="Entrada 10 3 5" xfId="11535" xr:uid="{00000000-0005-0000-0000-000020070000}"/>
    <cellStyle name="Entrada 10 4" xfId="5263" xr:uid="{00000000-0005-0000-0000-000021070000}"/>
    <cellStyle name="Entrada 10 4 2" xfId="6929" xr:uid="{00000000-0005-0000-0000-000022070000}"/>
    <cellStyle name="Entrada 10 4 2 2" xfId="12537" xr:uid="{00000000-0005-0000-0000-000023070000}"/>
    <cellStyle name="Entrada 10 4 3" xfId="8072" xr:uid="{00000000-0005-0000-0000-000024070000}"/>
    <cellStyle name="Entrada 10 4 3 2" xfId="13680" xr:uid="{00000000-0005-0000-0000-000025070000}"/>
    <cellStyle name="Entrada 10 4 4" xfId="9467" xr:uid="{00000000-0005-0000-0000-000026070000}"/>
    <cellStyle name="Entrada 10 4 4 2" xfId="15075" xr:uid="{00000000-0005-0000-0000-000027070000}"/>
    <cellStyle name="Entrada 10 4 5" xfId="11037" xr:uid="{00000000-0005-0000-0000-000028070000}"/>
    <cellStyle name="Entrada 10 5" xfId="5957" xr:uid="{00000000-0005-0000-0000-000029070000}"/>
    <cellStyle name="Entrada 10 5 2" xfId="7613" xr:uid="{00000000-0005-0000-0000-00002A070000}"/>
    <cellStyle name="Entrada 10 5 2 2" xfId="13221" xr:uid="{00000000-0005-0000-0000-00002B070000}"/>
    <cellStyle name="Entrada 10 5 3" xfId="8600" xr:uid="{00000000-0005-0000-0000-00002C070000}"/>
    <cellStyle name="Entrada 10 5 3 2" xfId="14208" xr:uid="{00000000-0005-0000-0000-00002D070000}"/>
    <cellStyle name="Entrada 10 5 4" xfId="10161" xr:uid="{00000000-0005-0000-0000-00002E070000}"/>
    <cellStyle name="Entrada 10 5 4 2" xfId="15769" xr:uid="{00000000-0005-0000-0000-00002F070000}"/>
    <cellStyle name="Entrada 10 5 5" xfId="11565" xr:uid="{00000000-0005-0000-0000-000030070000}"/>
    <cellStyle name="Entrada 10 6" xfId="6042" xr:uid="{00000000-0005-0000-0000-000031070000}"/>
    <cellStyle name="Entrada 10 6 2" xfId="8685" xr:uid="{00000000-0005-0000-0000-000032070000}"/>
    <cellStyle name="Entrada 10 6 2 2" xfId="14293" xr:uid="{00000000-0005-0000-0000-000033070000}"/>
    <cellStyle name="Entrada 10 6 3" xfId="10246" xr:uid="{00000000-0005-0000-0000-000034070000}"/>
    <cellStyle name="Entrada 10 6 3 2" xfId="15854" xr:uid="{00000000-0005-0000-0000-000035070000}"/>
    <cellStyle name="Entrada 10 6 4" xfId="11650" xr:uid="{00000000-0005-0000-0000-000036070000}"/>
    <cellStyle name="Entrada 10 7" xfId="6555" xr:uid="{00000000-0005-0000-0000-000037070000}"/>
    <cellStyle name="Entrada 10 7 2" xfId="12163" xr:uid="{00000000-0005-0000-0000-000038070000}"/>
    <cellStyle name="Entrada 10 8" xfId="6870" xr:uid="{00000000-0005-0000-0000-000039070000}"/>
    <cellStyle name="Entrada 10 8 2" xfId="12478" xr:uid="{00000000-0005-0000-0000-00003A070000}"/>
    <cellStyle name="Entrada 10 9" xfId="9057" xr:uid="{00000000-0005-0000-0000-00003B070000}"/>
    <cellStyle name="Entrada 10 9 2" xfId="14665" xr:uid="{00000000-0005-0000-0000-00003C070000}"/>
    <cellStyle name="Entrada 11" xfId="4600" xr:uid="{00000000-0005-0000-0000-00003D070000}"/>
    <cellStyle name="Entrada 11 10" xfId="10650" xr:uid="{00000000-0005-0000-0000-00003E070000}"/>
    <cellStyle name="Entrada 11 2" xfId="5394" xr:uid="{00000000-0005-0000-0000-00003F070000}"/>
    <cellStyle name="Entrada 11 2 2" xfId="7050" xr:uid="{00000000-0005-0000-0000-000040070000}"/>
    <cellStyle name="Entrada 11 2 2 2" xfId="12658" xr:uid="{00000000-0005-0000-0000-000041070000}"/>
    <cellStyle name="Entrada 11 2 3" xfId="8203" xr:uid="{00000000-0005-0000-0000-000042070000}"/>
    <cellStyle name="Entrada 11 2 3 2" xfId="13811" xr:uid="{00000000-0005-0000-0000-000043070000}"/>
    <cellStyle name="Entrada 11 2 4" xfId="9598" xr:uid="{00000000-0005-0000-0000-000044070000}"/>
    <cellStyle name="Entrada 11 2 4 2" xfId="15206" xr:uid="{00000000-0005-0000-0000-000045070000}"/>
    <cellStyle name="Entrada 11 2 5" xfId="11168" xr:uid="{00000000-0005-0000-0000-000046070000}"/>
    <cellStyle name="Entrada 11 2 5 2" xfId="20435" xr:uid="{1CF280F7-A056-452B-A1EB-9BD02F82333D}"/>
    <cellStyle name="Entrada 11 3" xfId="5926" xr:uid="{00000000-0005-0000-0000-000047070000}"/>
    <cellStyle name="Entrada 11 3 2" xfId="7582" xr:uid="{00000000-0005-0000-0000-000048070000}"/>
    <cellStyle name="Entrada 11 3 2 2" xfId="13190" xr:uid="{00000000-0005-0000-0000-000049070000}"/>
    <cellStyle name="Entrada 11 3 3" xfId="8569" xr:uid="{00000000-0005-0000-0000-00004A070000}"/>
    <cellStyle name="Entrada 11 3 3 2" xfId="14177" xr:uid="{00000000-0005-0000-0000-00004B070000}"/>
    <cellStyle name="Entrada 11 3 4" xfId="10130" xr:uid="{00000000-0005-0000-0000-00004C070000}"/>
    <cellStyle name="Entrada 11 3 4 2" xfId="15738" xr:uid="{00000000-0005-0000-0000-00004D070000}"/>
    <cellStyle name="Entrada 11 3 5" xfId="11534" xr:uid="{00000000-0005-0000-0000-00004E070000}"/>
    <cellStyle name="Entrada 11 4" xfId="5264" xr:uid="{00000000-0005-0000-0000-00004F070000}"/>
    <cellStyle name="Entrada 11 4 2" xfId="6930" xr:uid="{00000000-0005-0000-0000-000050070000}"/>
    <cellStyle name="Entrada 11 4 2 2" xfId="12538" xr:uid="{00000000-0005-0000-0000-000051070000}"/>
    <cellStyle name="Entrada 11 4 3" xfId="8073" xr:uid="{00000000-0005-0000-0000-000052070000}"/>
    <cellStyle name="Entrada 11 4 3 2" xfId="13681" xr:uid="{00000000-0005-0000-0000-000053070000}"/>
    <cellStyle name="Entrada 11 4 4" xfId="9468" xr:uid="{00000000-0005-0000-0000-000054070000}"/>
    <cellStyle name="Entrada 11 4 4 2" xfId="15076" xr:uid="{00000000-0005-0000-0000-000055070000}"/>
    <cellStyle name="Entrada 11 4 5" xfId="11038" xr:uid="{00000000-0005-0000-0000-000056070000}"/>
    <cellStyle name="Entrada 11 5" xfId="5956" xr:uid="{00000000-0005-0000-0000-000057070000}"/>
    <cellStyle name="Entrada 11 5 2" xfId="7612" xr:uid="{00000000-0005-0000-0000-000058070000}"/>
    <cellStyle name="Entrada 11 5 2 2" xfId="13220" xr:uid="{00000000-0005-0000-0000-000059070000}"/>
    <cellStyle name="Entrada 11 5 3" xfId="8599" xr:uid="{00000000-0005-0000-0000-00005A070000}"/>
    <cellStyle name="Entrada 11 5 3 2" xfId="14207" xr:uid="{00000000-0005-0000-0000-00005B070000}"/>
    <cellStyle name="Entrada 11 5 4" xfId="10160" xr:uid="{00000000-0005-0000-0000-00005C070000}"/>
    <cellStyle name="Entrada 11 5 4 2" xfId="15768" xr:uid="{00000000-0005-0000-0000-00005D070000}"/>
    <cellStyle name="Entrada 11 5 5" xfId="11564" xr:uid="{00000000-0005-0000-0000-00005E070000}"/>
    <cellStyle name="Entrada 11 6" xfId="6041" xr:uid="{00000000-0005-0000-0000-00005F070000}"/>
    <cellStyle name="Entrada 11 6 2" xfId="8684" xr:uid="{00000000-0005-0000-0000-000060070000}"/>
    <cellStyle name="Entrada 11 6 2 2" xfId="14292" xr:uid="{00000000-0005-0000-0000-000061070000}"/>
    <cellStyle name="Entrada 11 6 3" xfId="10245" xr:uid="{00000000-0005-0000-0000-000062070000}"/>
    <cellStyle name="Entrada 11 6 3 2" xfId="15853" xr:uid="{00000000-0005-0000-0000-000063070000}"/>
    <cellStyle name="Entrada 11 6 4" xfId="11649" xr:uid="{00000000-0005-0000-0000-000064070000}"/>
    <cellStyle name="Entrada 11 7" xfId="6582" xr:uid="{00000000-0005-0000-0000-000065070000}"/>
    <cellStyle name="Entrada 11 7 2" xfId="12190" xr:uid="{00000000-0005-0000-0000-000066070000}"/>
    <cellStyle name="Entrada 11 8" xfId="6711" xr:uid="{00000000-0005-0000-0000-000067070000}"/>
    <cellStyle name="Entrada 11 8 2" xfId="12319" xr:uid="{00000000-0005-0000-0000-000068070000}"/>
    <cellStyle name="Entrada 11 9" xfId="9080" xr:uid="{00000000-0005-0000-0000-000069070000}"/>
    <cellStyle name="Entrada 11 9 2" xfId="14688" xr:uid="{00000000-0005-0000-0000-00006A070000}"/>
    <cellStyle name="Entrada 12" xfId="4608" xr:uid="{00000000-0005-0000-0000-00006B070000}"/>
    <cellStyle name="Entrada 12 10" xfId="10658" xr:uid="{00000000-0005-0000-0000-00006C070000}"/>
    <cellStyle name="Entrada 12 2" xfId="5395" xr:uid="{00000000-0005-0000-0000-00006D070000}"/>
    <cellStyle name="Entrada 12 2 2" xfId="7051" xr:uid="{00000000-0005-0000-0000-00006E070000}"/>
    <cellStyle name="Entrada 12 2 2 2" xfId="12659" xr:uid="{00000000-0005-0000-0000-00006F070000}"/>
    <cellStyle name="Entrada 12 2 3" xfId="8204" xr:uid="{00000000-0005-0000-0000-000070070000}"/>
    <cellStyle name="Entrada 12 2 3 2" xfId="13812" xr:uid="{00000000-0005-0000-0000-000071070000}"/>
    <cellStyle name="Entrada 12 2 4" xfId="9599" xr:uid="{00000000-0005-0000-0000-000072070000}"/>
    <cellStyle name="Entrada 12 2 4 2" xfId="15207" xr:uid="{00000000-0005-0000-0000-000073070000}"/>
    <cellStyle name="Entrada 12 2 5" xfId="11169" xr:uid="{00000000-0005-0000-0000-000074070000}"/>
    <cellStyle name="Entrada 12 2 5 2" xfId="20436" xr:uid="{FDADD406-DEC3-4826-9A62-9E4046C0CF9B}"/>
    <cellStyle name="Entrada 12 3" xfId="5925" xr:uid="{00000000-0005-0000-0000-000075070000}"/>
    <cellStyle name="Entrada 12 3 2" xfId="7581" xr:uid="{00000000-0005-0000-0000-000076070000}"/>
    <cellStyle name="Entrada 12 3 2 2" xfId="13189" xr:uid="{00000000-0005-0000-0000-000077070000}"/>
    <cellStyle name="Entrada 12 3 3" xfId="8568" xr:uid="{00000000-0005-0000-0000-000078070000}"/>
    <cellStyle name="Entrada 12 3 3 2" xfId="14176" xr:uid="{00000000-0005-0000-0000-000079070000}"/>
    <cellStyle name="Entrada 12 3 4" xfId="10129" xr:uid="{00000000-0005-0000-0000-00007A070000}"/>
    <cellStyle name="Entrada 12 3 4 2" xfId="15737" xr:uid="{00000000-0005-0000-0000-00007B070000}"/>
    <cellStyle name="Entrada 12 3 5" xfId="11533" xr:uid="{00000000-0005-0000-0000-00007C070000}"/>
    <cellStyle name="Entrada 12 4" xfId="5265" xr:uid="{00000000-0005-0000-0000-00007D070000}"/>
    <cellStyle name="Entrada 12 4 2" xfId="6931" xr:uid="{00000000-0005-0000-0000-00007E070000}"/>
    <cellStyle name="Entrada 12 4 2 2" xfId="12539" xr:uid="{00000000-0005-0000-0000-00007F070000}"/>
    <cellStyle name="Entrada 12 4 3" xfId="8074" xr:uid="{00000000-0005-0000-0000-000080070000}"/>
    <cellStyle name="Entrada 12 4 3 2" xfId="13682" xr:uid="{00000000-0005-0000-0000-000081070000}"/>
    <cellStyle name="Entrada 12 4 4" xfId="9469" xr:uid="{00000000-0005-0000-0000-000082070000}"/>
    <cellStyle name="Entrada 12 4 4 2" xfId="15077" xr:uid="{00000000-0005-0000-0000-000083070000}"/>
    <cellStyle name="Entrada 12 4 5" xfId="11039" xr:uid="{00000000-0005-0000-0000-000084070000}"/>
    <cellStyle name="Entrada 12 5" xfId="5955" xr:uid="{00000000-0005-0000-0000-000085070000}"/>
    <cellStyle name="Entrada 12 5 2" xfId="7611" xr:uid="{00000000-0005-0000-0000-000086070000}"/>
    <cellStyle name="Entrada 12 5 2 2" xfId="13219" xr:uid="{00000000-0005-0000-0000-000087070000}"/>
    <cellStyle name="Entrada 12 5 3" xfId="8598" xr:uid="{00000000-0005-0000-0000-000088070000}"/>
    <cellStyle name="Entrada 12 5 3 2" xfId="14206" xr:uid="{00000000-0005-0000-0000-000089070000}"/>
    <cellStyle name="Entrada 12 5 4" xfId="10159" xr:uid="{00000000-0005-0000-0000-00008A070000}"/>
    <cellStyle name="Entrada 12 5 4 2" xfId="15767" xr:uid="{00000000-0005-0000-0000-00008B070000}"/>
    <cellStyle name="Entrada 12 5 5" xfId="11563" xr:uid="{00000000-0005-0000-0000-00008C070000}"/>
    <cellStyle name="Entrada 12 6" xfId="6040" xr:uid="{00000000-0005-0000-0000-00008D070000}"/>
    <cellStyle name="Entrada 12 6 2" xfId="8683" xr:uid="{00000000-0005-0000-0000-00008E070000}"/>
    <cellStyle name="Entrada 12 6 2 2" xfId="14291" xr:uid="{00000000-0005-0000-0000-00008F070000}"/>
    <cellStyle name="Entrada 12 6 3" xfId="10244" xr:uid="{00000000-0005-0000-0000-000090070000}"/>
    <cellStyle name="Entrada 12 6 3 2" xfId="15852" xr:uid="{00000000-0005-0000-0000-000091070000}"/>
    <cellStyle name="Entrada 12 6 4" xfId="11648" xr:uid="{00000000-0005-0000-0000-000092070000}"/>
    <cellStyle name="Entrada 12 7" xfId="6590" xr:uid="{00000000-0005-0000-0000-000093070000}"/>
    <cellStyle name="Entrada 12 7 2" xfId="12198" xr:uid="{00000000-0005-0000-0000-000094070000}"/>
    <cellStyle name="Entrada 12 8" xfId="6708" xr:uid="{00000000-0005-0000-0000-000095070000}"/>
    <cellStyle name="Entrada 12 8 2" xfId="12316" xr:uid="{00000000-0005-0000-0000-000096070000}"/>
    <cellStyle name="Entrada 12 9" xfId="9088" xr:uid="{00000000-0005-0000-0000-000097070000}"/>
    <cellStyle name="Entrada 12 9 2" xfId="14696" xr:uid="{00000000-0005-0000-0000-000098070000}"/>
    <cellStyle name="Entrada 13" xfId="4967" xr:uid="{00000000-0005-0000-0000-000099070000}"/>
    <cellStyle name="Entrada 13 2" xfId="5924" xr:uid="{00000000-0005-0000-0000-00009A070000}"/>
    <cellStyle name="Entrada 13 2 2" xfId="7580" xr:uid="{00000000-0005-0000-0000-00009B070000}"/>
    <cellStyle name="Entrada 13 2 2 2" xfId="13188" xr:uid="{00000000-0005-0000-0000-00009C070000}"/>
    <cellStyle name="Entrada 13 2 3" xfId="8567" xr:uid="{00000000-0005-0000-0000-00009D070000}"/>
    <cellStyle name="Entrada 13 2 3 2" xfId="14175" xr:uid="{00000000-0005-0000-0000-00009E070000}"/>
    <cellStyle name="Entrada 13 2 4" xfId="10128" xr:uid="{00000000-0005-0000-0000-00009F070000}"/>
    <cellStyle name="Entrada 13 2 4 2" xfId="15736" xr:uid="{00000000-0005-0000-0000-0000A0070000}"/>
    <cellStyle name="Entrada 13 2 5" xfId="11532" xr:uid="{00000000-0005-0000-0000-0000A1070000}"/>
    <cellStyle name="Entrada 13 3" xfId="5266" xr:uid="{00000000-0005-0000-0000-0000A2070000}"/>
    <cellStyle name="Entrada 13 3 2" xfId="6932" xr:uid="{00000000-0005-0000-0000-0000A3070000}"/>
    <cellStyle name="Entrada 13 3 2 2" xfId="12540" xr:uid="{00000000-0005-0000-0000-0000A4070000}"/>
    <cellStyle name="Entrada 13 3 3" xfId="8075" xr:uid="{00000000-0005-0000-0000-0000A5070000}"/>
    <cellStyle name="Entrada 13 3 3 2" xfId="13683" xr:uid="{00000000-0005-0000-0000-0000A6070000}"/>
    <cellStyle name="Entrada 13 3 4" xfId="9470" xr:uid="{00000000-0005-0000-0000-0000A7070000}"/>
    <cellStyle name="Entrada 13 3 4 2" xfId="15078" xr:uid="{00000000-0005-0000-0000-0000A8070000}"/>
    <cellStyle name="Entrada 13 3 5" xfId="11040" xr:uid="{00000000-0005-0000-0000-0000A9070000}"/>
    <cellStyle name="Entrada 13 4" xfId="5954" xr:uid="{00000000-0005-0000-0000-0000AA070000}"/>
    <cellStyle name="Entrada 13 4 2" xfId="7610" xr:uid="{00000000-0005-0000-0000-0000AB070000}"/>
    <cellStyle name="Entrada 13 4 2 2" xfId="13218" xr:uid="{00000000-0005-0000-0000-0000AC070000}"/>
    <cellStyle name="Entrada 13 4 3" xfId="8597" xr:uid="{00000000-0005-0000-0000-0000AD070000}"/>
    <cellStyle name="Entrada 13 4 3 2" xfId="14205" xr:uid="{00000000-0005-0000-0000-0000AE070000}"/>
    <cellStyle name="Entrada 13 4 4" xfId="10158" xr:uid="{00000000-0005-0000-0000-0000AF070000}"/>
    <cellStyle name="Entrada 13 4 4 2" xfId="15766" xr:uid="{00000000-0005-0000-0000-0000B0070000}"/>
    <cellStyle name="Entrada 13 4 5" xfId="11562" xr:uid="{00000000-0005-0000-0000-0000B1070000}"/>
    <cellStyle name="Entrada 13 5" xfId="6039" xr:uid="{00000000-0005-0000-0000-0000B2070000}"/>
    <cellStyle name="Entrada 13 5 2" xfId="8682" xr:uid="{00000000-0005-0000-0000-0000B3070000}"/>
    <cellStyle name="Entrada 13 5 2 2" xfId="14290" xr:uid="{00000000-0005-0000-0000-0000B4070000}"/>
    <cellStyle name="Entrada 13 5 3" xfId="10243" xr:uid="{00000000-0005-0000-0000-0000B5070000}"/>
    <cellStyle name="Entrada 13 5 3 2" xfId="15851" xr:uid="{00000000-0005-0000-0000-0000B6070000}"/>
    <cellStyle name="Entrada 13 5 4" xfId="11647" xr:uid="{00000000-0005-0000-0000-0000B7070000}"/>
    <cellStyle name="Entrada 13 6" xfId="6753" xr:uid="{00000000-0005-0000-0000-0000B8070000}"/>
    <cellStyle name="Entrada 13 6 2" xfId="12361" xr:uid="{00000000-0005-0000-0000-0000B9070000}"/>
    <cellStyle name="Entrada 13 7" xfId="6684" xr:uid="{00000000-0005-0000-0000-0000BA070000}"/>
    <cellStyle name="Entrada 13 7 2" xfId="12292" xr:uid="{00000000-0005-0000-0000-0000BB070000}"/>
    <cellStyle name="Entrada 13 8" xfId="9187" xr:uid="{00000000-0005-0000-0000-0000BC070000}"/>
    <cellStyle name="Entrada 13 8 2" xfId="14795" xr:uid="{00000000-0005-0000-0000-0000BD070000}"/>
    <cellStyle name="Entrada 13 9" xfId="10757" xr:uid="{00000000-0005-0000-0000-0000BE070000}"/>
    <cellStyle name="Entrada 13 9 2" xfId="20365" xr:uid="{EE10A604-3371-46D7-98B2-AFAB605B7104}"/>
    <cellStyle name="Entrada 14" xfId="4971" xr:uid="{00000000-0005-0000-0000-0000BF070000}"/>
    <cellStyle name="Entrada 14 2" xfId="5923" xr:uid="{00000000-0005-0000-0000-0000C0070000}"/>
    <cellStyle name="Entrada 14 2 2" xfId="7579" xr:uid="{00000000-0005-0000-0000-0000C1070000}"/>
    <cellStyle name="Entrada 14 2 2 2" xfId="13187" xr:uid="{00000000-0005-0000-0000-0000C2070000}"/>
    <cellStyle name="Entrada 14 2 3" xfId="8566" xr:uid="{00000000-0005-0000-0000-0000C3070000}"/>
    <cellStyle name="Entrada 14 2 3 2" xfId="14174" xr:uid="{00000000-0005-0000-0000-0000C4070000}"/>
    <cellStyle name="Entrada 14 2 4" xfId="10127" xr:uid="{00000000-0005-0000-0000-0000C5070000}"/>
    <cellStyle name="Entrada 14 2 4 2" xfId="15735" xr:uid="{00000000-0005-0000-0000-0000C6070000}"/>
    <cellStyle name="Entrada 14 2 5" xfId="11531" xr:uid="{00000000-0005-0000-0000-0000C7070000}"/>
    <cellStyle name="Entrada 14 3" xfId="5267" xr:uid="{00000000-0005-0000-0000-0000C8070000}"/>
    <cellStyle name="Entrada 14 3 2" xfId="6933" xr:uid="{00000000-0005-0000-0000-0000C9070000}"/>
    <cellStyle name="Entrada 14 3 2 2" xfId="12541" xr:uid="{00000000-0005-0000-0000-0000CA070000}"/>
    <cellStyle name="Entrada 14 3 3" xfId="8076" xr:uid="{00000000-0005-0000-0000-0000CB070000}"/>
    <cellStyle name="Entrada 14 3 3 2" xfId="13684" xr:uid="{00000000-0005-0000-0000-0000CC070000}"/>
    <cellStyle name="Entrada 14 3 4" xfId="9471" xr:uid="{00000000-0005-0000-0000-0000CD070000}"/>
    <cellStyle name="Entrada 14 3 4 2" xfId="15079" xr:uid="{00000000-0005-0000-0000-0000CE070000}"/>
    <cellStyle name="Entrada 14 3 5" xfId="11041" xr:uid="{00000000-0005-0000-0000-0000CF070000}"/>
    <cellStyle name="Entrada 14 4" xfId="5953" xr:uid="{00000000-0005-0000-0000-0000D0070000}"/>
    <cellStyle name="Entrada 14 4 2" xfId="7609" xr:uid="{00000000-0005-0000-0000-0000D1070000}"/>
    <cellStyle name="Entrada 14 4 2 2" xfId="13217" xr:uid="{00000000-0005-0000-0000-0000D2070000}"/>
    <cellStyle name="Entrada 14 4 3" xfId="8596" xr:uid="{00000000-0005-0000-0000-0000D3070000}"/>
    <cellStyle name="Entrada 14 4 3 2" xfId="14204" xr:uid="{00000000-0005-0000-0000-0000D4070000}"/>
    <cellStyle name="Entrada 14 4 4" xfId="10157" xr:uid="{00000000-0005-0000-0000-0000D5070000}"/>
    <cellStyle name="Entrada 14 4 4 2" xfId="15765" xr:uid="{00000000-0005-0000-0000-0000D6070000}"/>
    <cellStyle name="Entrada 14 4 5" xfId="11561" xr:uid="{00000000-0005-0000-0000-0000D7070000}"/>
    <cellStyle name="Entrada 14 5" xfId="6038" xr:uid="{00000000-0005-0000-0000-0000D8070000}"/>
    <cellStyle name="Entrada 14 5 2" xfId="8681" xr:uid="{00000000-0005-0000-0000-0000D9070000}"/>
    <cellStyle name="Entrada 14 5 2 2" xfId="14289" xr:uid="{00000000-0005-0000-0000-0000DA070000}"/>
    <cellStyle name="Entrada 14 5 3" xfId="10242" xr:uid="{00000000-0005-0000-0000-0000DB070000}"/>
    <cellStyle name="Entrada 14 5 3 2" xfId="15850" xr:uid="{00000000-0005-0000-0000-0000DC070000}"/>
    <cellStyle name="Entrada 14 5 4" xfId="11646" xr:uid="{00000000-0005-0000-0000-0000DD070000}"/>
    <cellStyle name="Entrada 14 6" xfId="6757" xr:uid="{00000000-0005-0000-0000-0000DE070000}"/>
    <cellStyle name="Entrada 14 6 2" xfId="12365" xr:uid="{00000000-0005-0000-0000-0000DF070000}"/>
    <cellStyle name="Entrada 14 7" xfId="6676" xr:uid="{00000000-0005-0000-0000-0000E0070000}"/>
    <cellStyle name="Entrada 14 7 2" xfId="12284" xr:uid="{00000000-0005-0000-0000-0000E1070000}"/>
    <cellStyle name="Entrada 14 8" xfId="9191" xr:uid="{00000000-0005-0000-0000-0000E2070000}"/>
    <cellStyle name="Entrada 14 8 2" xfId="14799" xr:uid="{00000000-0005-0000-0000-0000E3070000}"/>
    <cellStyle name="Entrada 14 9" xfId="10761" xr:uid="{00000000-0005-0000-0000-0000E4070000}"/>
    <cellStyle name="Entrada 14 9 2" xfId="20369" xr:uid="{63FB2AC7-69E0-45E7-AE7B-866FAD6F8D37}"/>
    <cellStyle name="Entrada 15" xfId="4968" xr:uid="{00000000-0005-0000-0000-0000E5070000}"/>
    <cellStyle name="Entrada 15 2" xfId="5922" xr:uid="{00000000-0005-0000-0000-0000E6070000}"/>
    <cellStyle name="Entrada 15 2 2" xfId="7578" xr:uid="{00000000-0005-0000-0000-0000E7070000}"/>
    <cellStyle name="Entrada 15 2 2 2" xfId="13186" xr:uid="{00000000-0005-0000-0000-0000E8070000}"/>
    <cellStyle name="Entrada 15 2 3" xfId="8565" xr:uid="{00000000-0005-0000-0000-0000E9070000}"/>
    <cellStyle name="Entrada 15 2 3 2" xfId="14173" xr:uid="{00000000-0005-0000-0000-0000EA070000}"/>
    <cellStyle name="Entrada 15 2 4" xfId="10126" xr:uid="{00000000-0005-0000-0000-0000EB070000}"/>
    <cellStyle name="Entrada 15 2 4 2" xfId="15734" xr:uid="{00000000-0005-0000-0000-0000EC070000}"/>
    <cellStyle name="Entrada 15 2 5" xfId="11530" xr:uid="{00000000-0005-0000-0000-0000ED070000}"/>
    <cellStyle name="Entrada 15 3" xfId="5268" xr:uid="{00000000-0005-0000-0000-0000EE070000}"/>
    <cellStyle name="Entrada 15 3 2" xfId="6934" xr:uid="{00000000-0005-0000-0000-0000EF070000}"/>
    <cellStyle name="Entrada 15 3 2 2" xfId="12542" xr:uid="{00000000-0005-0000-0000-0000F0070000}"/>
    <cellStyle name="Entrada 15 3 3" xfId="8077" xr:uid="{00000000-0005-0000-0000-0000F1070000}"/>
    <cellStyle name="Entrada 15 3 3 2" xfId="13685" xr:uid="{00000000-0005-0000-0000-0000F2070000}"/>
    <cellStyle name="Entrada 15 3 4" xfId="9472" xr:uid="{00000000-0005-0000-0000-0000F3070000}"/>
    <cellStyle name="Entrada 15 3 4 2" xfId="15080" xr:uid="{00000000-0005-0000-0000-0000F4070000}"/>
    <cellStyle name="Entrada 15 3 5" xfId="11042" xr:uid="{00000000-0005-0000-0000-0000F5070000}"/>
    <cellStyle name="Entrada 15 4" xfId="5952" xr:uid="{00000000-0005-0000-0000-0000F6070000}"/>
    <cellStyle name="Entrada 15 4 2" xfId="7608" xr:uid="{00000000-0005-0000-0000-0000F7070000}"/>
    <cellStyle name="Entrada 15 4 2 2" xfId="13216" xr:uid="{00000000-0005-0000-0000-0000F8070000}"/>
    <cellStyle name="Entrada 15 4 3" xfId="8595" xr:uid="{00000000-0005-0000-0000-0000F9070000}"/>
    <cellStyle name="Entrada 15 4 3 2" xfId="14203" xr:uid="{00000000-0005-0000-0000-0000FA070000}"/>
    <cellStyle name="Entrada 15 4 4" xfId="10156" xr:uid="{00000000-0005-0000-0000-0000FB070000}"/>
    <cellStyle name="Entrada 15 4 4 2" xfId="15764" xr:uid="{00000000-0005-0000-0000-0000FC070000}"/>
    <cellStyle name="Entrada 15 4 5" xfId="11560" xr:uid="{00000000-0005-0000-0000-0000FD070000}"/>
    <cellStyle name="Entrada 15 5" xfId="6037" xr:uid="{00000000-0005-0000-0000-0000FE070000}"/>
    <cellStyle name="Entrada 15 5 2" xfId="8680" xr:uid="{00000000-0005-0000-0000-0000FF070000}"/>
    <cellStyle name="Entrada 15 5 2 2" xfId="14288" xr:uid="{00000000-0005-0000-0000-000000080000}"/>
    <cellStyle name="Entrada 15 5 3" xfId="10241" xr:uid="{00000000-0005-0000-0000-000001080000}"/>
    <cellStyle name="Entrada 15 5 3 2" xfId="15849" xr:uid="{00000000-0005-0000-0000-000002080000}"/>
    <cellStyle name="Entrada 15 5 4" xfId="11645" xr:uid="{00000000-0005-0000-0000-000003080000}"/>
    <cellStyle name="Entrada 15 6" xfId="6754" xr:uid="{00000000-0005-0000-0000-000004080000}"/>
    <cellStyle name="Entrada 15 6 2" xfId="12362" xr:uid="{00000000-0005-0000-0000-000005080000}"/>
    <cellStyle name="Entrada 15 7" xfId="6546" xr:uid="{00000000-0005-0000-0000-000006080000}"/>
    <cellStyle name="Entrada 15 7 2" xfId="12154" xr:uid="{00000000-0005-0000-0000-000007080000}"/>
    <cellStyle name="Entrada 15 8" xfId="9188" xr:uid="{00000000-0005-0000-0000-000008080000}"/>
    <cellStyle name="Entrada 15 8 2" xfId="14796" xr:uid="{00000000-0005-0000-0000-000009080000}"/>
    <cellStyle name="Entrada 15 9" xfId="10758" xr:uid="{00000000-0005-0000-0000-00000A080000}"/>
    <cellStyle name="Entrada 15 9 2" xfId="20366" xr:uid="{634A7971-D93C-458B-AB21-D55E90171DF8}"/>
    <cellStyle name="Entrada 16" xfId="4972" xr:uid="{00000000-0005-0000-0000-00000B080000}"/>
    <cellStyle name="Entrada 16 2" xfId="5921" xr:uid="{00000000-0005-0000-0000-00000C080000}"/>
    <cellStyle name="Entrada 16 2 2" xfId="7577" xr:uid="{00000000-0005-0000-0000-00000D080000}"/>
    <cellStyle name="Entrada 16 2 2 2" xfId="13185" xr:uid="{00000000-0005-0000-0000-00000E080000}"/>
    <cellStyle name="Entrada 16 2 3" xfId="8564" xr:uid="{00000000-0005-0000-0000-00000F080000}"/>
    <cellStyle name="Entrada 16 2 3 2" xfId="14172" xr:uid="{00000000-0005-0000-0000-000010080000}"/>
    <cellStyle name="Entrada 16 2 4" xfId="10125" xr:uid="{00000000-0005-0000-0000-000011080000}"/>
    <cellStyle name="Entrada 16 2 4 2" xfId="15733" xr:uid="{00000000-0005-0000-0000-000012080000}"/>
    <cellStyle name="Entrada 16 2 5" xfId="11529" xr:uid="{00000000-0005-0000-0000-000013080000}"/>
    <cellStyle name="Entrada 16 3" xfId="5269" xr:uid="{00000000-0005-0000-0000-000014080000}"/>
    <cellStyle name="Entrada 16 3 2" xfId="6935" xr:uid="{00000000-0005-0000-0000-000015080000}"/>
    <cellStyle name="Entrada 16 3 2 2" xfId="12543" xr:uid="{00000000-0005-0000-0000-000016080000}"/>
    <cellStyle name="Entrada 16 3 3" xfId="8078" xr:uid="{00000000-0005-0000-0000-000017080000}"/>
    <cellStyle name="Entrada 16 3 3 2" xfId="13686" xr:uid="{00000000-0005-0000-0000-000018080000}"/>
    <cellStyle name="Entrada 16 3 4" xfId="9473" xr:uid="{00000000-0005-0000-0000-000019080000}"/>
    <cellStyle name="Entrada 16 3 4 2" xfId="15081" xr:uid="{00000000-0005-0000-0000-00001A080000}"/>
    <cellStyle name="Entrada 16 3 5" xfId="11043" xr:uid="{00000000-0005-0000-0000-00001B080000}"/>
    <cellStyle name="Entrada 16 4" xfId="5951" xr:uid="{00000000-0005-0000-0000-00001C080000}"/>
    <cellStyle name="Entrada 16 4 2" xfId="7607" xr:uid="{00000000-0005-0000-0000-00001D080000}"/>
    <cellStyle name="Entrada 16 4 2 2" xfId="13215" xr:uid="{00000000-0005-0000-0000-00001E080000}"/>
    <cellStyle name="Entrada 16 4 3" xfId="8594" xr:uid="{00000000-0005-0000-0000-00001F080000}"/>
    <cellStyle name="Entrada 16 4 3 2" xfId="14202" xr:uid="{00000000-0005-0000-0000-000020080000}"/>
    <cellStyle name="Entrada 16 4 4" xfId="10155" xr:uid="{00000000-0005-0000-0000-000021080000}"/>
    <cellStyle name="Entrada 16 4 4 2" xfId="15763" xr:uid="{00000000-0005-0000-0000-000022080000}"/>
    <cellStyle name="Entrada 16 4 5" xfId="11559" xr:uid="{00000000-0005-0000-0000-000023080000}"/>
    <cellStyle name="Entrada 16 5" xfId="6036" xr:uid="{00000000-0005-0000-0000-000024080000}"/>
    <cellStyle name="Entrada 16 5 2" xfId="8679" xr:uid="{00000000-0005-0000-0000-000025080000}"/>
    <cellStyle name="Entrada 16 5 2 2" xfId="14287" xr:uid="{00000000-0005-0000-0000-000026080000}"/>
    <cellStyle name="Entrada 16 5 3" xfId="10240" xr:uid="{00000000-0005-0000-0000-000027080000}"/>
    <cellStyle name="Entrada 16 5 3 2" xfId="15848" xr:uid="{00000000-0005-0000-0000-000028080000}"/>
    <cellStyle name="Entrada 16 5 4" xfId="11644" xr:uid="{00000000-0005-0000-0000-000029080000}"/>
    <cellStyle name="Entrada 16 6" xfId="6758" xr:uid="{00000000-0005-0000-0000-00002A080000}"/>
    <cellStyle name="Entrada 16 6 2" xfId="12366" xr:uid="{00000000-0005-0000-0000-00002B080000}"/>
    <cellStyle name="Entrada 16 7" xfId="6406" xr:uid="{00000000-0005-0000-0000-00002C080000}"/>
    <cellStyle name="Entrada 16 7 2" xfId="12014" xr:uid="{00000000-0005-0000-0000-00002D080000}"/>
    <cellStyle name="Entrada 16 8" xfId="9192" xr:uid="{00000000-0005-0000-0000-00002E080000}"/>
    <cellStyle name="Entrada 16 8 2" xfId="14800" xr:uid="{00000000-0005-0000-0000-00002F080000}"/>
    <cellStyle name="Entrada 16 9" xfId="10762" xr:uid="{00000000-0005-0000-0000-000030080000}"/>
    <cellStyle name="Entrada 16 9 2" xfId="20370" xr:uid="{F60B9E86-7731-4E19-B98E-C248F1BA5088}"/>
    <cellStyle name="Entrada 17" xfId="4969" xr:uid="{00000000-0005-0000-0000-000031080000}"/>
    <cellStyle name="Entrada 17 2" xfId="5920" xr:uid="{00000000-0005-0000-0000-000032080000}"/>
    <cellStyle name="Entrada 17 2 2" xfId="7576" xr:uid="{00000000-0005-0000-0000-000033080000}"/>
    <cellStyle name="Entrada 17 2 2 2" xfId="13184" xr:uid="{00000000-0005-0000-0000-000034080000}"/>
    <cellStyle name="Entrada 17 2 3" xfId="8563" xr:uid="{00000000-0005-0000-0000-000035080000}"/>
    <cellStyle name="Entrada 17 2 3 2" xfId="14171" xr:uid="{00000000-0005-0000-0000-000036080000}"/>
    <cellStyle name="Entrada 17 2 4" xfId="10124" xr:uid="{00000000-0005-0000-0000-000037080000}"/>
    <cellStyle name="Entrada 17 2 4 2" xfId="15732" xr:uid="{00000000-0005-0000-0000-000038080000}"/>
    <cellStyle name="Entrada 17 2 5" xfId="11528" xr:uid="{00000000-0005-0000-0000-000039080000}"/>
    <cellStyle name="Entrada 17 3" xfId="5270" xr:uid="{00000000-0005-0000-0000-00003A080000}"/>
    <cellStyle name="Entrada 17 3 2" xfId="6936" xr:uid="{00000000-0005-0000-0000-00003B080000}"/>
    <cellStyle name="Entrada 17 3 2 2" xfId="12544" xr:uid="{00000000-0005-0000-0000-00003C080000}"/>
    <cellStyle name="Entrada 17 3 3" xfId="8079" xr:uid="{00000000-0005-0000-0000-00003D080000}"/>
    <cellStyle name="Entrada 17 3 3 2" xfId="13687" xr:uid="{00000000-0005-0000-0000-00003E080000}"/>
    <cellStyle name="Entrada 17 3 4" xfId="9474" xr:uid="{00000000-0005-0000-0000-00003F080000}"/>
    <cellStyle name="Entrada 17 3 4 2" xfId="15082" xr:uid="{00000000-0005-0000-0000-000040080000}"/>
    <cellStyle name="Entrada 17 3 5" xfId="11044" xr:uid="{00000000-0005-0000-0000-000041080000}"/>
    <cellStyle name="Entrada 17 4" xfId="5950" xr:uid="{00000000-0005-0000-0000-000042080000}"/>
    <cellStyle name="Entrada 17 4 2" xfId="7606" xr:uid="{00000000-0005-0000-0000-000043080000}"/>
    <cellStyle name="Entrada 17 4 2 2" xfId="13214" xr:uid="{00000000-0005-0000-0000-000044080000}"/>
    <cellStyle name="Entrada 17 4 3" xfId="8593" xr:uid="{00000000-0005-0000-0000-000045080000}"/>
    <cellStyle name="Entrada 17 4 3 2" xfId="14201" xr:uid="{00000000-0005-0000-0000-000046080000}"/>
    <cellStyle name="Entrada 17 4 4" xfId="10154" xr:uid="{00000000-0005-0000-0000-000047080000}"/>
    <cellStyle name="Entrada 17 4 4 2" xfId="15762" xr:uid="{00000000-0005-0000-0000-000048080000}"/>
    <cellStyle name="Entrada 17 4 5" xfId="11558" xr:uid="{00000000-0005-0000-0000-000049080000}"/>
    <cellStyle name="Entrada 17 5" xfId="6035" xr:uid="{00000000-0005-0000-0000-00004A080000}"/>
    <cellStyle name="Entrada 17 5 2" xfId="8678" xr:uid="{00000000-0005-0000-0000-00004B080000}"/>
    <cellStyle name="Entrada 17 5 2 2" xfId="14286" xr:uid="{00000000-0005-0000-0000-00004C080000}"/>
    <cellStyle name="Entrada 17 5 3" xfId="10239" xr:uid="{00000000-0005-0000-0000-00004D080000}"/>
    <cellStyle name="Entrada 17 5 3 2" xfId="15847" xr:uid="{00000000-0005-0000-0000-00004E080000}"/>
    <cellStyle name="Entrada 17 5 4" xfId="11643" xr:uid="{00000000-0005-0000-0000-00004F080000}"/>
    <cellStyle name="Entrada 17 6" xfId="6755" xr:uid="{00000000-0005-0000-0000-000050080000}"/>
    <cellStyle name="Entrada 17 6 2" xfId="12363" xr:uid="{00000000-0005-0000-0000-000051080000}"/>
    <cellStyle name="Entrada 17 7" xfId="6318" xr:uid="{00000000-0005-0000-0000-000052080000}"/>
    <cellStyle name="Entrada 17 7 2" xfId="11926" xr:uid="{00000000-0005-0000-0000-000053080000}"/>
    <cellStyle name="Entrada 17 8" xfId="9189" xr:uid="{00000000-0005-0000-0000-000054080000}"/>
    <cellStyle name="Entrada 17 8 2" xfId="14797" xr:uid="{00000000-0005-0000-0000-000055080000}"/>
    <cellStyle name="Entrada 17 9" xfId="10759" xr:uid="{00000000-0005-0000-0000-000056080000}"/>
    <cellStyle name="Entrada 17 9 2" xfId="20367" xr:uid="{BEAEA185-9878-4E3F-9D40-51E822E30D58}"/>
    <cellStyle name="Entrada 18" xfId="4970" xr:uid="{00000000-0005-0000-0000-000057080000}"/>
    <cellStyle name="Entrada 18 2" xfId="5919" xr:uid="{00000000-0005-0000-0000-000058080000}"/>
    <cellStyle name="Entrada 18 2 2" xfId="7575" xr:uid="{00000000-0005-0000-0000-000059080000}"/>
    <cellStyle name="Entrada 18 2 2 2" xfId="13183" xr:uid="{00000000-0005-0000-0000-00005A080000}"/>
    <cellStyle name="Entrada 18 2 3" xfId="8562" xr:uid="{00000000-0005-0000-0000-00005B080000}"/>
    <cellStyle name="Entrada 18 2 3 2" xfId="14170" xr:uid="{00000000-0005-0000-0000-00005C080000}"/>
    <cellStyle name="Entrada 18 2 4" xfId="10123" xr:uid="{00000000-0005-0000-0000-00005D080000}"/>
    <cellStyle name="Entrada 18 2 4 2" xfId="15731" xr:uid="{00000000-0005-0000-0000-00005E080000}"/>
    <cellStyle name="Entrada 18 2 5" xfId="11527" xr:uid="{00000000-0005-0000-0000-00005F080000}"/>
    <cellStyle name="Entrada 18 3" xfId="5271" xr:uid="{00000000-0005-0000-0000-000060080000}"/>
    <cellStyle name="Entrada 18 3 2" xfId="6937" xr:uid="{00000000-0005-0000-0000-000061080000}"/>
    <cellStyle name="Entrada 18 3 2 2" xfId="12545" xr:uid="{00000000-0005-0000-0000-000062080000}"/>
    <cellStyle name="Entrada 18 3 3" xfId="8080" xr:uid="{00000000-0005-0000-0000-000063080000}"/>
    <cellStyle name="Entrada 18 3 3 2" xfId="13688" xr:uid="{00000000-0005-0000-0000-000064080000}"/>
    <cellStyle name="Entrada 18 3 4" xfId="9475" xr:uid="{00000000-0005-0000-0000-000065080000}"/>
    <cellStyle name="Entrada 18 3 4 2" xfId="15083" xr:uid="{00000000-0005-0000-0000-000066080000}"/>
    <cellStyle name="Entrada 18 3 5" xfId="11045" xr:uid="{00000000-0005-0000-0000-000067080000}"/>
    <cellStyle name="Entrada 18 4" xfId="5949" xr:uid="{00000000-0005-0000-0000-000068080000}"/>
    <cellStyle name="Entrada 18 4 2" xfId="7605" xr:uid="{00000000-0005-0000-0000-000069080000}"/>
    <cellStyle name="Entrada 18 4 2 2" xfId="13213" xr:uid="{00000000-0005-0000-0000-00006A080000}"/>
    <cellStyle name="Entrada 18 4 3" xfId="8592" xr:uid="{00000000-0005-0000-0000-00006B080000}"/>
    <cellStyle name="Entrada 18 4 3 2" xfId="14200" xr:uid="{00000000-0005-0000-0000-00006C080000}"/>
    <cellStyle name="Entrada 18 4 4" xfId="10153" xr:uid="{00000000-0005-0000-0000-00006D080000}"/>
    <cellStyle name="Entrada 18 4 4 2" xfId="15761" xr:uid="{00000000-0005-0000-0000-00006E080000}"/>
    <cellStyle name="Entrada 18 4 5" xfId="11557" xr:uid="{00000000-0005-0000-0000-00006F080000}"/>
    <cellStyle name="Entrada 18 5" xfId="6034" xr:uid="{00000000-0005-0000-0000-000070080000}"/>
    <cellStyle name="Entrada 18 5 2" xfId="8677" xr:uid="{00000000-0005-0000-0000-000071080000}"/>
    <cellStyle name="Entrada 18 5 2 2" xfId="14285" xr:uid="{00000000-0005-0000-0000-000072080000}"/>
    <cellStyle name="Entrada 18 5 3" xfId="10238" xr:uid="{00000000-0005-0000-0000-000073080000}"/>
    <cellStyle name="Entrada 18 5 3 2" xfId="15846" xr:uid="{00000000-0005-0000-0000-000074080000}"/>
    <cellStyle name="Entrada 18 5 4" xfId="11642" xr:uid="{00000000-0005-0000-0000-000075080000}"/>
    <cellStyle name="Entrada 18 6" xfId="6756" xr:uid="{00000000-0005-0000-0000-000076080000}"/>
    <cellStyle name="Entrada 18 6 2" xfId="12364" xr:uid="{00000000-0005-0000-0000-000077080000}"/>
    <cellStyle name="Entrada 18 7" xfId="6386" xr:uid="{00000000-0005-0000-0000-000078080000}"/>
    <cellStyle name="Entrada 18 7 2" xfId="11994" xr:uid="{00000000-0005-0000-0000-000079080000}"/>
    <cellStyle name="Entrada 18 8" xfId="9190" xr:uid="{00000000-0005-0000-0000-00007A080000}"/>
    <cellStyle name="Entrada 18 8 2" xfId="14798" xr:uid="{00000000-0005-0000-0000-00007B080000}"/>
    <cellStyle name="Entrada 18 9" xfId="10760" xr:uid="{00000000-0005-0000-0000-00007C080000}"/>
    <cellStyle name="Entrada 18 9 2" xfId="20368" xr:uid="{C6E3C0B0-5B42-4371-B835-6EF0EE80035F}"/>
    <cellStyle name="Entrada 19" xfId="4994" xr:uid="{00000000-0005-0000-0000-00007D080000}"/>
    <cellStyle name="Entrada 19 2" xfId="5918" xr:uid="{00000000-0005-0000-0000-00007E080000}"/>
    <cellStyle name="Entrada 19 2 2" xfId="7574" xr:uid="{00000000-0005-0000-0000-00007F080000}"/>
    <cellStyle name="Entrada 19 2 2 2" xfId="13182" xr:uid="{00000000-0005-0000-0000-000080080000}"/>
    <cellStyle name="Entrada 19 2 3" xfId="8561" xr:uid="{00000000-0005-0000-0000-000081080000}"/>
    <cellStyle name="Entrada 19 2 3 2" xfId="14169" xr:uid="{00000000-0005-0000-0000-000082080000}"/>
    <cellStyle name="Entrada 19 2 4" xfId="10122" xr:uid="{00000000-0005-0000-0000-000083080000}"/>
    <cellStyle name="Entrada 19 2 4 2" xfId="15730" xr:uid="{00000000-0005-0000-0000-000084080000}"/>
    <cellStyle name="Entrada 19 2 5" xfId="11526" xr:uid="{00000000-0005-0000-0000-000085080000}"/>
    <cellStyle name="Entrada 19 3" xfId="5272" xr:uid="{00000000-0005-0000-0000-000086080000}"/>
    <cellStyle name="Entrada 19 3 2" xfId="6938" xr:uid="{00000000-0005-0000-0000-000087080000}"/>
    <cellStyle name="Entrada 19 3 2 2" xfId="12546" xr:uid="{00000000-0005-0000-0000-000088080000}"/>
    <cellStyle name="Entrada 19 3 3" xfId="8081" xr:uid="{00000000-0005-0000-0000-000089080000}"/>
    <cellStyle name="Entrada 19 3 3 2" xfId="13689" xr:uid="{00000000-0005-0000-0000-00008A080000}"/>
    <cellStyle name="Entrada 19 3 4" xfId="9476" xr:uid="{00000000-0005-0000-0000-00008B080000}"/>
    <cellStyle name="Entrada 19 3 4 2" xfId="15084" xr:uid="{00000000-0005-0000-0000-00008C080000}"/>
    <cellStyle name="Entrada 19 3 5" xfId="11046" xr:uid="{00000000-0005-0000-0000-00008D080000}"/>
    <cellStyle name="Entrada 19 4" xfId="5948" xr:uid="{00000000-0005-0000-0000-00008E080000}"/>
    <cellStyle name="Entrada 19 4 2" xfId="7604" xr:uid="{00000000-0005-0000-0000-00008F080000}"/>
    <cellStyle name="Entrada 19 4 2 2" xfId="13212" xr:uid="{00000000-0005-0000-0000-000090080000}"/>
    <cellStyle name="Entrada 19 4 3" xfId="8591" xr:uid="{00000000-0005-0000-0000-000091080000}"/>
    <cellStyle name="Entrada 19 4 3 2" xfId="14199" xr:uid="{00000000-0005-0000-0000-000092080000}"/>
    <cellStyle name="Entrada 19 4 4" xfId="10152" xr:uid="{00000000-0005-0000-0000-000093080000}"/>
    <cellStyle name="Entrada 19 4 4 2" xfId="15760" xr:uid="{00000000-0005-0000-0000-000094080000}"/>
    <cellStyle name="Entrada 19 4 5" xfId="11556" xr:uid="{00000000-0005-0000-0000-000095080000}"/>
    <cellStyle name="Entrada 19 5" xfId="6033" xr:uid="{00000000-0005-0000-0000-000096080000}"/>
    <cellStyle name="Entrada 19 5 2" xfId="8676" xr:uid="{00000000-0005-0000-0000-000097080000}"/>
    <cellStyle name="Entrada 19 5 2 2" xfId="14284" xr:uid="{00000000-0005-0000-0000-000098080000}"/>
    <cellStyle name="Entrada 19 5 3" xfId="10237" xr:uid="{00000000-0005-0000-0000-000099080000}"/>
    <cellStyle name="Entrada 19 5 3 2" xfId="15845" xr:uid="{00000000-0005-0000-0000-00009A080000}"/>
    <cellStyle name="Entrada 19 5 4" xfId="11641" xr:uid="{00000000-0005-0000-0000-00009B080000}"/>
    <cellStyle name="Entrada 19 6" xfId="6772" xr:uid="{00000000-0005-0000-0000-00009C080000}"/>
    <cellStyle name="Entrada 19 6 2" xfId="12380" xr:uid="{00000000-0005-0000-0000-00009D080000}"/>
    <cellStyle name="Entrada 19 7" xfId="6348" xr:uid="{00000000-0005-0000-0000-00009E080000}"/>
    <cellStyle name="Entrada 19 7 2" xfId="11956" xr:uid="{00000000-0005-0000-0000-00009F080000}"/>
    <cellStyle name="Entrada 19 8" xfId="9203" xr:uid="{00000000-0005-0000-0000-0000A0080000}"/>
    <cellStyle name="Entrada 19 8 2" xfId="14811" xr:uid="{00000000-0005-0000-0000-0000A1080000}"/>
    <cellStyle name="Entrada 19 9" xfId="10773" xr:uid="{00000000-0005-0000-0000-0000A2080000}"/>
    <cellStyle name="Entrada 19 9 2" xfId="20378" xr:uid="{BF954E1D-CE16-4355-9A58-1A4B10A86D5C}"/>
    <cellStyle name="Entrada 2" xfId="81" xr:uid="{00000000-0005-0000-0000-0000A3080000}"/>
    <cellStyle name="Entrada 2 2" xfId="4776" xr:uid="{00000000-0005-0000-0000-0000A4080000}"/>
    <cellStyle name="Entrada 2 2 10" xfId="9169" xr:uid="{00000000-0005-0000-0000-0000A5080000}"/>
    <cellStyle name="Entrada 2 2 10 2" xfId="14777" xr:uid="{00000000-0005-0000-0000-0000A6080000}"/>
    <cellStyle name="Entrada 2 2 11" xfId="10739" xr:uid="{00000000-0005-0000-0000-0000A7080000}"/>
    <cellStyle name="Entrada 2 2 2" xfId="4909" xr:uid="{00000000-0005-0000-0000-0000A8080000}"/>
    <cellStyle name="Entrada 2 2 2 10" xfId="10744" xr:uid="{00000000-0005-0000-0000-0000A9080000}"/>
    <cellStyle name="Entrada 2 2 2 2" xfId="5405" xr:uid="{00000000-0005-0000-0000-0000AA080000}"/>
    <cellStyle name="Entrada 2 2 2 2 2" xfId="7061" xr:uid="{00000000-0005-0000-0000-0000AB080000}"/>
    <cellStyle name="Entrada 2 2 2 2 2 2" xfId="12669" xr:uid="{00000000-0005-0000-0000-0000AC080000}"/>
    <cellStyle name="Entrada 2 2 2 2 3" xfId="8214" xr:uid="{00000000-0005-0000-0000-0000AD080000}"/>
    <cellStyle name="Entrada 2 2 2 2 3 2" xfId="13822" xr:uid="{00000000-0005-0000-0000-0000AE080000}"/>
    <cellStyle name="Entrada 2 2 2 2 4" xfId="9609" xr:uid="{00000000-0005-0000-0000-0000AF080000}"/>
    <cellStyle name="Entrada 2 2 2 2 4 2" xfId="15217" xr:uid="{00000000-0005-0000-0000-0000B0080000}"/>
    <cellStyle name="Entrada 2 2 2 2 5" xfId="11179" xr:uid="{00000000-0005-0000-0000-0000B1080000}"/>
    <cellStyle name="Entrada 2 2 2 2 5 2" xfId="20438" xr:uid="{55152FA0-E3C4-40FE-93E9-FF8A22BA34CE}"/>
    <cellStyle name="Entrada 2 2 2 3" xfId="5916" xr:uid="{00000000-0005-0000-0000-0000B2080000}"/>
    <cellStyle name="Entrada 2 2 2 3 2" xfId="7572" xr:uid="{00000000-0005-0000-0000-0000B3080000}"/>
    <cellStyle name="Entrada 2 2 2 3 2 2" xfId="13180" xr:uid="{00000000-0005-0000-0000-0000B4080000}"/>
    <cellStyle name="Entrada 2 2 2 3 3" xfId="8559" xr:uid="{00000000-0005-0000-0000-0000B5080000}"/>
    <cellStyle name="Entrada 2 2 2 3 3 2" xfId="14167" xr:uid="{00000000-0005-0000-0000-0000B6080000}"/>
    <cellStyle name="Entrada 2 2 2 3 4" xfId="10120" xr:uid="{00000000-0005-0000-0000-0000B7080000}"/>
    <cellStyle name="Entrada 2 2 2 3 4 2" xfId="15728" xr:uid="{00000000-0005-0000-0000-0000B8080000}"/>
    <cellStyle name="Entrada 2 2 2 3 5" xfId="11524" xr:uid="{00000000-0005-0000-0000-0000B9080000}"/>
    <cellStyle name="Entrada 2 2 2 4" xfId="5275" xr:uid="{00000000-0005-0000-0000-0000BA080000}"/>
    <cellStyle name="Entrada 2 2 2 4 2" xfId="6941" xr:uid="{00000000-0005-0000-0000-0000BB080000}"/>
    <cellStyle name="Entrada 2 2 2 4 2 2" xfId="12549" xr:uid="{00000000-0005-0000-0000-0000BC080000}"/>
    <cellStyle name="Entrada 2 2 2 4 3" xfId="8084" xr:uid="{00000000-0005-0000-0000-0000BD080000}"/>
    <cellStyle name="Entrada 2 2 2 4 3 2" xfId="13692" xr:uid="{00000000-0005-0000-0000-0000BE080000}"/>
    <cellStyle name="Entrada 2 2 2 4 4" xfId="9479" xr:uid="{00000000-0005-0000-0000-0000BF080000}"/>
    <cellStyle name="Entrada 2 2 2 4 4 2" xfId="15087" xr:uid="{00000000-0005-0000-0000-0000C0080000}"/>
    <cellStyle name="Entrada 2 2 2 4 5" xfId="11049" xr:uid="{00000000-0005-0000-0000-0000C1080000}"/>
    <cellStyle name="Entrada 2 2 2 5" xfId="5946" xr:uid="{00000000-0005-0000-0000-0000C2080000}"/>
    <cellStyle name="Entrada 2 2 2 5 2" xfId="7602" xr:uid="{00000000-0005-0000-0000-0000C3080000}"/>
    <cellStyle name="Entrada 2 2 2 5 2 2" xfId="13210" xr:uid="{00000000-0005-0000-0000-0000C4080000}"/>
    <cellStyle name="Entrada 2 2 2 5 3" xfId="8589" xr:uid="{00000000-0005-0000-0000-0000C5080000}"/>
    <cellStyle name="Entrada 2 2 2 5 3 2" xfId="14197" xr:uid="{00000000-0005-0000-0000-0000C6080000}"/>
    <cellStyle name="Entrada 2 2 2 5 4" xfId="10150" xr:uid="{00000000-0005-0000-0000-0000C7080000}"/>
    <cellStyle name="Entrada 2 2 2 5 4 2" xfId="15758" xr:uid="{00000000-0005-0000-0000-0000C8080000}"/>
    <cellStyle name="Entrada 2 2 2 5 5" xfId="11554" xr:uid="{00000000-0005-0000-0000-0000C9080000}"/>
    <cellStyle name="Entrada 2 2 2 6" xfId="5042" xr:uid="{00000000-0005-0000-0000-0000CA080000}"/>
    <cellStyle name="Entrada 2 2 2 6 2" xfId="6672" xr:uid="{00000000-0005-0000-0000-0000CB080000}"/>
    <cellStyle name="Entrada 2 2 2 6 2 2" xfId="12280" xr:uid="{00000000-0005-0000-0000-0000CC080000}"/>
    <cellStyle name="Entrada 2 2 2 6 3" xfId="9246" xr:uid="{00000000-0005-0000-0000-0000CD080000}"/>
    <cellStyle name="Entrada 2 2 2 6 3 2" xfId="14854" xr:uid="{00000000-0005-0000-0000-0000CE080000}"/>
    <cellStyle name="Entrada 2 2 2 6 4" xfId="10816" xr:uid="{00000000-0005-0000-0000-0000CF080000}"/>
    <cellStyle name="Entrada 2 2 2 7" xfId="6732" xr:uid="{00000000-0005-0000-0000-0000D0080000}"/>
    <cellStyle name="Entrada 2 2 2 7 2" xfId="12340" xr:uid="{00000000-0005-0000-0000-0000D1080000}"/>
    <cellStyle name="Entrada 2 2 2 8" xfId="6390" xr:uid="{00000000-0005-0000-0000-0000D2080000}"/>
    <cellStyle name="Entrada 2 2 2 8 2" xfId="11998" xr:uid="{00000000-0005-0000-0000-0000D3080000}"/>
    <cellStyle name="Entrada 2 2 2 9" xfId="9174" xr:uid="{00000000-0005-0000-0000-0000D4080000}"/>
    <cellStyle name="Entrada 2 2 2 9 2" xfId="14782" xr:uid="{00000000-0005-0000-0000-0000D5080000}"/>
    <cellStyle name="Entrada 2 2 3" xfId="5404" xr:uid="{00000000-0005-0000-0000-0000D6080000}"/>
    <cellStyle name="Entrada 2 2 3 2" xfId="7060" xr:uid="{00000000-0005-0000-0000-0000D7080000}"/>
    <cellStyle name="Entrada 2 2 3 2 2" xfId="12668" xr:uid="{00000000-0005-0000-0000-0000D8080000}"/>
    <cellStyle name="Entrada 2 2 3 3" xfId="8213" xr:uid="{00000000-0005-0000-0000-0000D9080000}"/>
    <cellStyle name="Entrada 2 2 3 3 2" xfId="13821" xr:uid="{00000000-0005-0000-0000-0000DA080000}"/>
    <cellStyle name="Entrada 2 2 3 4" xfId="9608" xr:uid="{00000000-0005-0000-0000-0000DB080000}"/>
    <cellStyle name="Entrada 2 2 3 4 2" xfId="15216" xr:uid="{00000000-0005-0000-0000-0000DC080000}"/>
    <cellStyle name="Entrada 2 2 3 5" xfId="11178" xr:uid="{00000000-0005-0000-0000-0000DD080000}"/>
    <cellStyle name="Entrada 2 2 3 5 2" xfId="20437" xr:uid="{FFFD7585-439D-4AB0-A4BF-313CD7DC45A1}"/>
    <cellStyle name="Entrada 2 2 4" xfId="5917" xr:uid="{00000000-0005-0000-0000-0000DE080000}"/>
    <cellStyle name="Entrada 2 2 4 2" xfId="7573" xr:uid="{00000000-0005-0000-0000-0000DF080000}"/>
    <cellStyle name="Entrada 2 2 4 2 2" xfId="13181" xr:uid="{00000000-0005-0000-0000-0000E0080000}"/>
    <cellStyle name="Entrada 2 2 4 3" xfId="8560" xr:uid="{00000000-0005-0000-0000-0000E1080000}"/>
    <cellStyle name="Entrada 2 2 4 3 2" xfId="14168" xr:uid="{00000000-0005-0000-0000-0000E2080000}"/>
    <cellStyle name="Entrada 2 2 4 4" xfId="10121" xr:uid="{00000000-0005-0000-0000-0000E3080000}"/>
    <cellStyle name="Entrada 2 2 4 4 2" xfId="15729" xr:uid="{00000000-0005-0000-0000-0000E4080000}"/>
    <cellStyle name="Entrada 2 2 4 5" xfId="11525" xr:uid="{00000000-0005-0000-0000-0000E5080000}"/>
    <cellStyle name="Entrada 2 2 5" xfId="5274" xr:uid="{00000000-0005-0000-0000-0000E6080000}"/>
    <cellStyle name="Entrada 2 2 5 2" xfId="6940" xr:uid="{00000000-0005-0000-0000-0000E7080000}"/>
    <cellStyle name="Entrada 2 2 5 2 2" xfId="12548" xr:uid="{00000000-0005-0000-0000-0000E8080000}"/>
    <cellStyle name="Entrada 2 2 5 3" xfId="8083" xr:uid="{00000000-0005-0000-0000-0000E9080000}"/>
    <cellStyle name="Entrada 2 2 5 3 2" xfId="13691" xr:uid="{00000000-0005-0000-0000-0000EA080000}"/>
    <cellStyle name="Entrada 2 2 5 4" xfId="9478" xr:uid="{00000000-0005-0000-0000-0000EB080000}"/>
    <cellStyle name="Entrada 2 2 5 4 2" xfId="15086" xr:uid="{00000000-0005-0000-0000-0000EC080000}"/>
    <cellStyle name="Entrada 2 2 5 5" xfId="11048" xr:uid="{00000000-0005-0000-0000-0000ED080000}"/>
    <cellStyle name="Entrada 2 2 6" xfId="5947" xr:uid="{00000000-0005-0000-0000-0000EE080000}"/>
    <cellStyle name="Entrada 2 2 6 2" xfId="7603" xr:uid="{00000000-0005-0000-0000-0000EF080000}"/>
    <cellStyle name="Entrada 2 2 6 2 2" xfId="13211" xr:uid="{00000000-0005-0000-0000-0000F0080000}"/>
    <cellStyle name="Entrada 2 2 6 3" xfId="8590" xr:uid="{00000000-0005-0000-0000-0000F1080000}"/>
    <cellStyle name="Entrada 2 2 6 3 2" xfId="14198" xr:uid="{00000000-0005-0000-0000-0000F2080000}"/>
    <cellStyle name="Entrada 2 2 6 4" xfId="10151" xr:uid="{00000000-0005-0000-0000-0000F3080000}"/>
    <cellStyle name="Entrada 2 2 6 4 2" xfId="15759" xr:uid="{00000000-0005-0000-0000-0000F4080000}"/>
    <cellStyle name="Entrada 2 2 6 5" xfId="11555" xr:uid="{00000000-0005-0000-0000-0000F5080000}"/>
    <cellStyle name="Entrada 2 2 7" xfId="5041" xr:uid="{00000000-0005-0000-0000-0000F6080000}"/>
    <cellStyle name="Entrada 2 2 7 2" xfId="6355" xr:uid="{00000000-0005-0000-0000-0000F7080000}"/>
    <cellStyle name="Entrada 2 2 7 2 2" xfId="11963" xr:uid="{00000000-0005-0000-0000-0000F8080000}"/>
    <cellStyle name="Entrada 2 2 7 3" xfId="9245" xr:uid="{00000000-0005-0000-0000-0000F9080000}"/>
    <cellStyle name="Entrada 2 2 7 3 2" xfId="14853" xr:uid="{00000000-0005-0000-0000-0000FA080000}"/>
    <cellStyle name="Entrada 2 2 7 4" xfId="10815" xr:uid="{00000000-0005-0000-0000-0000FB080000}"/>
    <cellStyle name="Entrada 2 2 8" xfId="6700" xr:uid="{00000000-0005-0000-0000-0000FC080000}"/>
    <cellStyle name="Entrada 2 2 8 2" xfId="12308" xr:uid="{00000000-0005-0000-0000-0000FD080000}"/>
    <cellStyle name="Entrada 2 2 9" xfId="6541" xr:uid="{00000000-0005-0000-0000-0000FE080000}"/>
    <cellStyle name="Entrada 2 2 9 2" xfId="12149" xr:uid="{00000000-0005-0000-0000-0000FF080000}"/>
    <cellStyle name="Entrada 20" xfId="5027" xr:uid="{00000000-0005-0000-0000-000000090000}"/>
    <cellStyle name="Entrada 20 2" xfId="5915" xr:uid="{00000000-0005-0000-0000-000001090000}"/>
    <cellStyle name="Entrada 20 2 2" xfId="7571" xr:uid="{00000000-0005-0000-0000-000002090000}"/>
    <cellStyle name="Entrada 20 2 2 2" xfId="13179" xr:uid="{00000000-0005-0000-0000-000003090000}"/>
    <cellStyle name="Entrada 20 2 3" xfId="8558" xr:uid="{00000000-0005-0000-0000-000004090000}"/>
    <cellStyle name="Entrada 20 2 3 2" xfId="14166" xr:uid="{00000000-0005-0000-0000-000005090000}"/>
    <cellStyle name="Entrada 20 2 4" xfId="10119" xr:uid="{00000000-0005-0000-0000-000006090000}"/>
    <cellStyle name="Entrada 20 2 4 2" xfId="15727" xr:uid="{00000000-0005-0000-0000-000007090000}"/>
    <cellStyle name="Entrada 20 2 5" xfId="11523" xr:uid="{00000000-0005-0000-0000-000008090000}"/>
    <cellStyle name="Entrada 20 3" xfId="5276" xr:uid="{00000000-0005-0000-0000-000009090000}"/>
    <cellStyle name="Entrada 20 3 2" xfId="6942" xr:uid="{00000000-0005-0000-0000-00000A090000}"/>
    <cellStyle name="Entrada 20 3 2 2" xfId="12550" xr:uid="{00000000-0005-0000-0000-00000B090000}"/>
    <cellStyle name="Entrada 20 3 3" xfId="8085" xr:uid="{00000000-0005-0000-0000-00000C090000}"/>
    <cellStyle name="Entrada 20 3 3 2" xfId="13693" xr:uid="{00000000-0005-0000-0000-00000D090000}"/>
    <cellStyle name="Entrada 20 3 4" xfId="9480" xr:uid="{00000000-0005-0000-0000-00000E090000}"/>
    <cellStyle name="Entrada 20 3 4 2" xfId="15088" xr:uid="{00000000-0005-0000-0000-00000F090000}"/>
    <cellStyle name="Entrada 20 3 5" xfId="11050" xr:uid="{00000000-0005-0000-0000-000010090000}"/>
    <cellStyle name="Entrada 20 4" xfId="5945" xr:uid="{00000000-0005-0000-0000-000011090000}"/>
    <cellStyle name="Entrada 20 4 2" xfId="7601" xr:uid="{00000000-0005-0000-0000-000012090000}"/>
    <cellStyle name="Entrada 20 4 2 2" xfId="13209" xr:uid="{00000000-0005-0000-0000-000013090000}"/>
    <cellStyle name="Entrada 20 4 3" xfId="8588" xr:uid="{00000000-0005-0000-0000-000014090000}"/>
    <cellStyle name="Entrada 20 4 3 2" xfId="14196" xr:uid="{00000000-0005-0000-0000-000015090000}"/>
    <cellStyle name="Entrada 20 4 4" xfId="10149" xr:uid="{00000000-0005-0000-0000-000016090000}"/>
    <cellStyle name="Entrada 20 4 4 2" xfId="15757" xr:uid="{00000000-0005-0000-0000-000017090000}"/>
    <cellStyle name="Entrada 20 4 5" xfId="11553" xr:uid="{00000000-0005-0000-0000-000018090000}"/>
    <cellStyle name="Entrada 20 5" xfId="5043" xr:uid="{00000000-0005-0000-0000-000019090000}"/>
    <cellStyle name="Entrada 20 5 2" xfId="6415" xr:uid="{00000000-0005-0000-0000-00001A090000}"/>
    <cellStyle name="Entrada 20 5 2 2" xfId="12023" xr:uid="{00000000-0005-0000-0000-00001B090000}"/>
    <cellStyle name="Entrada 20 5 3" xfId="9247" xr:uid="{00000000-0005-0000-0000-00001C090000}"/>
    <cellStyle name="Entrada 20 5 3 2" xfId="14855" xr:uid="{00000000-0005-0000-0000-00001D090000}"/>
    <cellStyle name="Entrada 20 5 4" xfId="10817" xr:uid="{00000000-0005-0000-0000-00001E090000}"/>
    <cellStyle name="Entrada 20 6" xfId="6800" xr:uid="{00000000-0005-0000-0000-00001F090000}"/>
    <cellStyle name="Entrada 20 6 2" xfId="12408" xr:uid="{00000000-0005-0000-0000-000020090000}"/>
    <cellStyle name="Entrada 20 7" xfId="6314" xr:uid="{00000000-0005-0000-0000-000021090000}"/>
    <cellStyle name="Entrada 20 7 2" xfId="11922" xr:uid="{00000000-0005-0000-0000-000022090000}"/>
    <cellStyle name="Entrada 20 8" xfId="9231" xr:uid="{00000000-0005-0000-0000-000023090000}"/>
    <cellStyle name="Entrada 20 8 2" xfId="14839" xr:uid="{00000000-0005-0000-0000-000024090000}"/>
    <cellStyle name="Entrada 20 9" xfId="10801" xr:uid="{00000000-0005-0000-0000-000025090000}"/>
    <cellStyle name="Entrada 20 9 2" xfId="20402" xr:uid="{7B660365-DBD8-400A-9A1A-3246AD55A5AA}"/>
    <cellStyle name="Entrada 21" xfId="5024" xr:uid="{00000000-0005-0000-0000-000026090000}"/>
    <cellStyle name="Entrada 21 2" xfId="5914" xr:uid="{00000000-0005-0000-0000-000027090000}"/>
    <cellStyle name="Entrada 21 2 2" xfId="7570" xr:uid="{00000000-0005-0000-0000-000028090000}"/>
    <cellStyle name="Entrada 21 2 2 2" xfId="13178" xr:uid="{00000000-0005-0000-0000-000029090000}"/>
    <cellStyle name="Entrada 21 2 3" xfId="8557" xr:uid="{00000000-0005-0000-0000-00002A090000}"/>
    <cellStyle name="Entrada 21 2 3 2" xfId="14165" xr:uid="{00000000-0005-0000-0000-00002B090000}"/>
    <cellStyle name="Entrada 21 2 4" xfId="10118" xr:uid="{00000000-0005-0000-0000-00002C090000}"/>
    <cellStyle name="Entrada 21 2 4 2" xfId="15726" xr:uid="{00000000-0005-0000-0000-00002D090000}"/>
    <cellStyle name="Entrada 21 2 5" xfId="11522" xr:uid="{00000000-0005-0000-0000-00002E090000}"/>
    <cellStyle name="Entrada 21 3" xfId="5277" xr:uid="{00000000-0005-0000-0000-00002F090000}"/>
    <cellStyle name="Entrada 21 3 2" xfId="6943" xr:uid="{00000000-0005-0000-0000-000030090000}"/>
    <cellStyle name="Entrada 21 3 2 2" xfId="12551" xr:uid="{00000000-0005-0000-0000-000031090000}"/>
    <cellStyle name="Entrada 21 3 3" xfId="8086" xr:uid="{00000000-0005-0000-0000-000032090000}"/>
    <cellStyle name="Entrada 21 3 3 2" xfId="13694" xr:uid="{00000000-0005-0000-0000-000033090000}"/>
    <cellStyle name="Entrada 21 3 4" xfId="9481" xr:uid="{00000000-0005-0000-0000-000034090000}"/>
    <cellStyle name="Entrada 21 3 4 2" xfId="15089" xr:uid="{00000000-0005-0000-0000-000035090000}"/>
    <cellStyle name="Entrada 21 3 5" xfId="11051" xr:uid="{00000000-0005-0000-0000-000036090000}"/>
    <cellStyle name="Entrada 21 4" xfId="5944" xr:uid="{00000000-0005-0000-0000-000037090000}"/>
    <cellStyle name="Entrada 21 4 2" xfId="7600" xr:uid="{00000000-0005-0000-0000-000038090000}"/>
    <cellStyle name="Entrada 21 4 2 2" xfId="13208" xr:uid="{00000000-0005-0000-0000-000039090000}"/>
    <cellStyle name="Entrada 21 4 3" xfId="8587" xr:uid="{00000000-0005-0000-0000-00003A090000}"/>
    <cellStyle name="Entrada 21 4 3 2" xfId="14195" xr:uid="{00000000-0005-0000-0000-00003B090000}"/>
    <cellStyle name="Entrada 21 4 4" xfId="10148" xr:uid="{00000000-0005-0000-0000-00003C090000}"/>
    <cellStyle name="Entrada 21 4 4 2" xfId="15756" xr:uid="{00000000-0005-0000-0000-00003D090000}"/>
    <cellStyle name="Entrada 21 4 5" xfId="11552" xr:uid="{00000000-0005-0000-0000-00003E090000}"/>
    <cellStyle name="Entrada 21 5" xfId="5044" xr:uid="{00000000-0005-0000-0000-00003F090000}"/>
    <cellStyle name="Entrada 21 5 2" xfId="6416" xr:uid="{00000000-0005-0000-0000-000040090000}"/>
    <cellStyle name="Entrada 21 5 2 2" xfId="12024" xr:uid="{00000000-0005-0000-0000-000041090000}"/>
    <cellStyle name="Entrada 21 5 3" xfId="9248" xr:uid="{00000000-0005-0000-0000-000042090000}"/>
    <cellStyle name="Entrada 21 5 3 2" xfId="14856" xr:uid="{00000000-0005-0000-0000-000043090000}"/>
    <cellStyle name="Entrada 21 5 4" xfId="10818" xr:uid="{00000000-0005-0000-0000-000044090000}"/>
    <cellStyle name="Entrada 21 6" xfId="6797" xr:uid="{00000000-0005-0000-0000-000045090000}"/>
    <cellStyle name="Entrada 21 6 2" xfId="12405" xr:uid="{00000000-0005-0000-0000-000046090000}"/>
    <cellStyle name="Entrada 21 7" xfId="6359" xr:uid="{00000000-0005-0000-0000-000047090000}"/>
    <cellStyle name="Entrada 21 7 2" xfId="11967" xr:uid="{00000000-0005-0000-0000-000048090000}"/>
    <cellStyle name="Entrada 21 8" xfId="9228" xr:uid="{00000000-0005-0000-0000-000049090000}"/>
    <cellStyle name="Entrada 21 8 2" xfId="14836" xr:uid="{00000000-0005-0000-0000-00004A090000}"/>
    <cellStyle name="Entrada 21 9" xfId="10798" xr:uid="{00000000-0005-0000-0000-00004B090000}"/>
    <cellStyle name="Entrada 21 9 2" xfId="20399" xr:uid="{3CE6A3F4-6DF4-4163-9AF3-90696B8F0DD3}"/>
    <cellStyle name="Entrada 22" xfId="5026" xr:uid="{00000000-0005-0000-0000-00004C090000}"/>
    <cellStyle name="Entrada 22 2" xfId="5913" xr:uid="{00000000-0005-0000-0000-00004D090000}"/>
    <cellStyle name="Entrada 22 2 2" xfId="7569" xr:uid="{00000000-0005-0000-0000-00004E090000}"/>
    <cellStyle name="Entrada 22 2 2 2" xfId="13177" xr:uid="{00000000-0005-0000-0000-00004F090000}"/>
    <cellStyle name="Entrada 22 2 3" xfId="8556" xr:uid="{00000000-0005-0000-0000-000050090000}"/>
    <cellStyle name="Entrada 22 2 3 2" xfId="14164" xr:uid="{00000000-0005-0000-0000-000051090000}"/>
    <cellStyle name="Entrada 22 2 4" xfId="10117" xr:uid="{00000000-0005-0000-0000-000052090000}"/>
    <cellStyle name="Entrada 22 2 4 2" xfId="15725" xr:uid="{00000000-0005-0000-0000-000053090000}"/>
    <cellStyle name="Entrada 22 2 5" xfId="11521" xr:uid="{00000000-0005-0000-0000-000054090000}"/>
    <cellStyle name="Entrada 22 3" xfId="5278" xr:uid="{00000000-0005-0000-0000-000055090000}"/>
    <cellStyle name="Entrada 22 3 2" xfId="6944" xr:uid="{00000000-0005-0000-0000-000056090000}"/>
    <cellStyle name="Entrada 22 3 2 2" xfId="12552" xr:uid="{00000000-0005-0000-0000-000057090000}"/>
    <cellStyle name="Entrada 22 3 3" xfId="8087" xr:uid="{00000000-0005-0000-0000-000058090000}"/>
    <cellStyle name="Entrada 22 3 3 2" xfId="13695" xr:uid="{00000000-0005-0000-0000-000059090000}"/>
    <cellStyle name="Entrada 22 3 4" xfId="9482" xr:uid="{00000000-0005-0000-0000-00005A090000}"/>
    <cellStyle name="Entrada 22 3 4 2" xfId="15090" xr:uid="{00000000-0005-0000-0000-00005B090000}"/>
    <cellStyle name="Entrada 22 3 5" xfId="11052" xr:uid="{00000000-0005-0000-0000-00005C090000}"/>
    <cellStyle name="Entrada 22 4" xfId="5943" xr:uid="{00000000-0005-0000-0000-00005D090000}"/>
    <cellStyle name="Entrada 22 4 2" xfId="7599" xr:uid="{00000000-0005-0000-0000-00005E090000}"/>
    <cellStyle name="Entrada 22 4 2 2" xfId="13207" xr:uid="{00000000-0005-0000-0000-00005F090000}"/>
    <cellStyle name="Entrada 22 4 3" xfId="8586" xr:uid="{00000000-0005-0000-0000-000060090000}"/>
    <cellStyle name="Entrada 22 4 3 2" xfId="14194" xr:uid="{00000000-0005-0000-0000-000061090000}"/>
    <cellStyle name="Entrada 22 4 4" xfId="10147" xr:uid="{00000000-0005-0000-0000-000062090000}"/>
    <cellStyle name="Entrada 22 4 4 2" xfId="15755" xr:uid="{00000000-0005-0000-0000-000063090000}"/>
    <cellStyle name="Entrada 22 4 5" xfId="11551" xr:uid="{00000000-0005-0000-0000-000064090000}"/>
    <cellStyle name="Entrada 22 5" xfId="5045" xr:uid="{00000000-0005-0000-0000-000065090000}"/>
    <cellStyle name="Entrada 22 5 2" xfId="6353" xr:uid="{00000000-0005-0000-0000-000066090000}"/>
    <cellStyle name="Entrada 22 5 2 2" xfId="11961" xr:uid="{00000000-0005-0000-0000-000067090000}"/>
    <cellStyle name="Entrada 22 5 3" xfId="9249" xr:uid="{00000000-0005-0000-0000-000068090000}"/>
    <cellStyle name="Entrada 22 5 3 2" xfId="14857" xr:uid="{00000000-0005-0000-0000-000069090000}"/>
    <cellStyle name="Entrada 22 5 4" xfId="10819" xr:uid="{00000000-0005-0000-0000-00006A090000}"/>
    <cellStyle name="Entrada 22 6" xfId="6799" xr:uid="{00000000-0005-0000-0000-00006B090000}"/>
    <cellStyle name="Entrada 22 6 2" xfId="12407" xr:uid="{00000000-0005-0000-0000-00006C090000}"/>
    <cellStyle name="Entrada 22 7" xfId="6429" xr:uid="{00000000-0005-0000-0000-00006D090000}"/>
    <cellStyle name="Entrada 22 7 2" xfId="12037" xr:uid="{00000000-0005-0000-0000-00006E090000}"/>
    <cellStyle name="Entrada 22 8" xfId="9230" xr:uid="{00000000-0005-0000-0000-00006F090000}"/>
    <cellStyle name="Entrada 22 8 2" xfId="14838" xr:uid="{00000000-0005-0000-0000-000070090000}"/>
    <cellStyle name="Entrada 22 9" xfId="10800" xr:uid="{00000000-0005-0000-0000-000071090000}"/>
    <cellStyle name="Entrada 22 9 2" xfId="20401" xr:uid="{B43BFE45-7061-4DC4-9F10-CA06861887D1}"/>
    <cellStyle name="Entrada 23" xfId="5021" xr:uid="{00000000-0005-0000-0000-000072090000}"/>
    <cellStyle name="Entrada 23 2" xfId="5912" xr:uid="{00000000-0005-0000-0000-000073090000}"/>
    <cellStyle name="Entrada 23 2 2" xfId="7568" xr:uid="{00000000-0005-0000-0000-000074090000}"/>
    <cellStyle name="Entrada 23 2 2 2" xfId="13176" xr:uid="{00000000-0005-0000-0000-000075090000}"/>
    <cellStyle name="Entrada 23 2 3" xfId="8555" xr:uid="{00000000-0005-0000-0000-000076090000}"/>
    <cellStyle name="Entrada 23 2 3 2" xfId="14163" xr:uid="{00000000-0005-0000-0000-000077090000}"/>
    <cellStyle name="Entrada 23 2 4" xfId="10116" xr:uid="{00000000-0005-0000-0000-000078090000}"/>
    <cellStyle name="Entrada 23 2 4 2" xfId="15724" xr:uid="{00000000-0005-0000-0000-000079090000}"/>
    <cellStyle name="Entrada 23 2 5" xfId="11520" xr:uid="{00000000-0005-0000-0000-00007A090000}"/>
    <cellStyle name="Entrada 23 3" xfId="5279" xr:uid="{00000000-0005-0000-0000-00007B090000}"/>
    <cellStyle name="Entrada 23 3 2" xfId="6945" xr:uid="{00000000-0005-0000-0000-00007C090000}"/>
    <cellStyle name="Entrada 23 3 2 2" xfId="12553" xr:uid="{00000000-0005-0000-0000-00007D090000}"/>
    <cellStyle name="Entrada 23 3 3" xfId="8088" xr:uid="{00000000-0005-0000-0000-00007E090000}"/>
    <cellStyle name="Entrada 23 3 3 2" xfId="13696" xr:uid="{00000000-0005-0000-0000-00007F090000}"/>
    <cellStyle name="Entrada 23 3 4" xfId="9483" xr:uid="{00000000-0005-0000-0000-000080090000}"/>
    <cellStyle name="Entrada 23 3 4 2" xfId="15091" xr:uid="{00000000-0005-0000-0000-000081090000}"/>
    <cellStyle name="Entrada 23 3 5" xfId="11053" xr:uid="{00000000-0005-0000-0000-000082090000}"/>
    <cellStyle name="Entrada 23 4" xfId="5942" xr:uid="{00000000-0005-0000-0000-000083090000}"/>
    <cellStyle name="Entrada 23 4 2" xfId="7598" xr:uid="{00000000-0005-0000-0000-000084090000}"/>
    <cellStyle name="Entrada 23 4 2 2" xfId="13206" xr:uid="{00000000-0005-0000-0000-000085090000}"/>
    <cellStyle name="Entrada 23 4 3" xfId="8585" xr:uid="{00000000-0005-0000-0000-000086090000}"/>
    <cellStyle name="Entrada 23 4 3 2" xfId="14193" xr:uid="{00000000-0005-0000-0000-000087090000}"/>
    <cellStyle name="Entrada 23 4 4" xfId="10146" xr:uid="{00000000-0005-0000-0000-000088090000}"/>
    <cellStyle name="Entrada 23 4 4 2" xfId="15754" xr:uid="{00000000-0005-0000-0000-000089090000}"/>
    <cellStyle name="Entrada 23 4 5" xfId="11550" xr:uid="{00000000-0005-0000-0000-00008A090000}"/>
    <cellStyle name="Entrada 23 5" xfId="5046" xr:uid="{00000000-0005-0000-0000-00008B090000}"/>
    <cellStyle name="Entrada 23 5 2" xfId="6671" xr:uid="{00000000-0005-0000-0000-00008C090000}"/>
    <cellStyle name="Entrada 23 5 2 2" xfId="12279" xr:uid="{00000000-0005-0000-0000-00008D090000}"/>
    <cellStyle name="Entrada 23 5 3" xfId="9250" xr:uid="{00000000-0005-0000-0000-00008E090000}"/>
    <cellStyle name="Entrada 23 5 3 2" xfId="14858" xr:uid="{00000000-0005-0000-0000-00008F090000}"/>
    <cellStyle name="Entrada 23 5 4" xfId="10820" xr:uid="{00000000-0005-0000-0000-000090090000}"/>
    <cellStyle name="Entrada 23 6" xfId="6795" xr:uid="{00000000-0005-0000-0000-000091090000}"/>
    <cellStyle name="Entrada 23 6 2" xfId="12403" xr:uid="{00000000-0005-0000-0000-000092090000}"/>
    <cellStyle name="Entrada 23 7" xfId="6536" xr:uid="{00000000-0005-0000-0000-000093090000}"/>
    <cellStyle name="Entrada 23 7 2" xfId="12144" xr:uid="{00000000-0005-0000-0000-000094090000}"/>
    <cellStyle name="Entrada 23 8" xfId="9226" xr:uid="{00000000-0005-0000-0000-000095090000}"/>
    <cellStyle name="Entrada 23 8 2" xfId="14834" xr:uid="{00000000-0005-0000-0000-000096090000}"/>
    <cellStyle name="Entrada 23 9" xfId="10796" xr:uid="{00000000-0005-0000-0000-000097090000}"/>
    <cellStyle name="Entrada 23 9 2" xfId="20397" xr:uid="{CABBB75E-1E50-4F7F-8744-6EE63F4C741F}"/>
    <cellStyle name="Entrada 24" xfId="4386" xr:uid="{00000000-0005-0000-0000-000098090000}"/>
    <cellStyle name="Entrada 24 10" xfId="10532" xr:uid="{00000000-0005-0000-0000-000099090000}"/>
    <cellStyle name="Entrada 24 2" xfId="5410" xr:uid="{00000000-0005-0000-0000-00009A090000}"/>
    <cellStyle name="Entrada 24 2 2" xfId="7066" xr:uid="{00000000-0005-0000-0000-00009B090000}"/>
    <cellStyle name="Entrada 24 2 2 2" xfId="12674" xr:uid="{00000000-0005-0000-0000-00009C090000}"/>
    <cellStyle name="Entrada 24 2 3" xfId="8219" xr:uid="{00000000-0005-0000-0000-00009D090000}"/>
    <cellStyle name="Entrada 24 2 3 2" xfId="13827" xr:uid="{00000000-0005-0000-0000-00009E090000}"/>
    <cellStyle name="Entrada 24 2 4" xfId="9614" xr:uid="{00000000-0005-0000-0000-00009F090000}"/>
    <cellStyle name="Entrada 24 2 4 2" xfId="15222" xr:uid="{00000000-0005-0000-0000-0000A0090000}"/>
    <cellStyle name="Entrada 24 2 5" xfId="11184" xr:uid="{00000000-0005-0000-0000-0000A1090000}"/>
    <cellStyle name="Entrada 24 2 5 2" xfId="20439" xr:uid="{5D07FF94-01C8-48D3-AD4E-63C18EEC3B08}"/>
    <cellStyle name="Entrada 24 3" xfId="5911" xr:uid="{00000000-0005-0000-0000-0000A2090000}"/>
    <cellStyle name="Entrada 24 3 2" xfId="7567" xr:uid="{00000000-0005-0000-0000-0000A3090000}"/>
    <cellStyle name="Entrada 24 3 2 2" xfId="13175" xr:uid="{00000000-0005-0000-0000-0000A4090000}"/>
    <cellStyle name="Entrada 24 3 3" xfId="8554" xr:uid="{00000000-0005-0000-0000-0000A5090000}"/>
    <cellStyle name="Entrada 24 3 3 2" xfId="14162" xr:uid="{00000000-0005-0000-0000-0000A6090000}"/>
    <cellStyle name="Entrada 24 3 4" xfId="10115" xr:uid="{00000000-0005-0000-0000-0000A7090000}"/>
    <cellStyle name="Entrada 24 3 4 2" xfId="15723" xr:uid="{00000000-0005-0000-0000-0000A8090000}"/>
    <cellStyle name="Entrada 24 3 5" xfId="11519" xr:uid="{00000000-0005-0000-0000-0000A9090000}"/>
    <cellStyle name="Entrada 24 4" xfId="5280" xr:uid="{00000000-0005-0000-0000-0000AA090000}"/>
    <cellStyle name="Entrada 24 4 2" xfId="6946" xr:uid="{00000000-0005-0000-0000-0000AB090000}"/>
    <cellStyle name="Entrada 24 4 2 2" xfId="12554" xr:uid="{00000000-0005-0000-0000-0000AC090000}"/>
    <cellStyle name="Entrada 24 4 3" xfId="8089" xr:uid="{00000000-0005-0000-0000-0000AD090000}"/>
    <cellStyle name="Entrada 24 4 3 2" xfId="13697" xr:uid="{00000000-0005-0000-0000-0000AE090000}"/>
    <cellStyle name="Entrada 24 4 4" xfId="9484" xr:uid="{00000000-0005-0000-0000-0000AF090000}"/>
    <cellStyle name="Entrada 24 4 4 2" xfId="15092" xr:uid="{00000000-0005-0000-0000-0000B0090000}"/>
    <cellStyle name="Entrada 24 4 5" xfId="11054" xr:uid="{00000000-0005-0000-0000-0000B1090000}"/>
    <cellStyle name="Entrada 24 5" xfId="5941" xr:uid="{00000000-0005-0000-0000-0000B2090000}"/>
    <cellStyle name="Entrada 24 5 2" xfId="7597" xr:uid="{00000000-0005-0000-0000-0000B3090000}"/>
    <cellStyle name="Entrada 24 5 2 2" xfId="13205" xr:uid="{00000000-0005-0000-0000-0000B4090000}"/>
    <cellStyle name="Entrada 24 5 3" xfId="8584" xr:uid="{00000000-0005-0000-0000-0000B5090000}"/>
    <cellStyle name="Entrada 24 5 3 2" xfId="14192" xr:uid="{00000000-0005-0000-0000-0000B6090000}"/>
    <cellStyle name="Entrada 24 5 4" xfId="10145" xr:uid="{00000000-0005-0000-0000-0000B7090000}"/>
    <cellStyle name="Entrada 24 5 4 2" xfId="15753" xr:uid="{00000000-0005-0000-0000-0000B8090000}"/>
    <cellStyle name="Entrada 24 5 5" xfId="11549" xr:uid="{00000000-0005-0000-0000-0000B9090000}"/>
    <cellStyle name="Entrada 24 6" xfId="5047" xr:uid="{00000000-0005-0000-0000-0000BA090000}"/>
    <cellStyle name="Entrada 24 6 2" xfId="6417" xr:uid="{00000000-0005-0000-0000-0000BB090000}"/>
    <cellStyle name="Entrada 24 6 2 2" xfId="12025" xr:uid="{00000000-0005-0000-0000-0000BC090000}"/>
    <cellStyle name="Entrada 24 6 3" xfId="9251" xr:uid="{00000000-0005-0000-0000-0000BD090000}"/>
    <cellStyle name="Entrada 24 6 3 2" xfId="14859" xr:uid="{00000000-0005-0000-0000-0000BE090000}"/>
    <cellStyle name="Entrada 24 6 4" xfId="10821" xr:uid="{00000000-0005-0000-0000-0000BF090000}"/>
    <cellStyle name="Entrada 24 7" xfId="6439" xr:uid="{00000000-0005-0000-0000-0000C0090000}"/>
    <cellStyle name="Entrada 24 7 2" xfId="12047" xr:uid="{00000000-0005-0000-0000-0000C1090000}"/>
    <cellStyle name="Entrada 24 8" xfId="6377" xr:uid="{00000000-0005-0000-0000-0000C2090000}"/>
    <cellStyle name="Entrada 24 8 2" xfId="11985" xr:uid="{00000000-0005-0000-0000-0000C3090000}"/>
    <cellStyle name="Entrada 24 9" xfId="8962" xr:uid="{00000000-0005-0000-0000-0000C4090000}"/>
    <cellStyle name="Entrada 24 9 2" xfId="14570" xr:uid="{00000000-0005-0000-0000-0000C5090000}"/>
    <cellStyle name="Entrada 25" xfId="5928" xr:uid="{00000000-0005-0000-0000-0000C6090000}"/>
    <cellStyle name="Entrada 25 2" xfId="7584" xr:uid="{00000000-0005-0000-0000-0000C7090000}"/>
    <cellStyle name="Entrada 25 2 2" xfId="13192" xr:uid="{00000000-0005-0000-0000-0000C8090000}"/>
    <cellStyle name="Entrada 25 3" xfId="8571" xr:uid="{00000000-0005-0000-0000-0000C9090000}"/>
    <cellStyle name="Entrada 25 3 2" xfId="14179" xr:uid="{00000000-0005-0000-0000-0000CA090000}"/>
    <cellStyle name="Entrada 25 4" xfId="10132" xr:uid="{00000000-0005-0000-0000-0000CB090000}"/>
    <cellStyle name="Entrada 25 4 2" xfId="15740" xr:uid="{00000000-0005-0000-0000-0000CC090000}"/>
    <cellStyle name="Entrada 25 5" xfId="11536" xr:uid="{00000000-0005-0000-0000-0000CD090000}"/>
    <cellStyle name="Entrada 26" xfId="5262" xr:uid="{00000000-0005-0000-0000-0000CE090000}"/>
    <cellStyle name="Entrada 26 2" xfId="6928" xr:uid="{00000000-0005-0000-0000-0000CF090000}"/>
    <cellStyle name="Entrada 26 2 2" xfId="12536" xr:uid="{00000000-0005-0000-0000-0000D0090000}"/>
    <cellStyle name="Entrada 26 3" xfId="8071" xr:uid="{00000000-0005-0000-0000-0000D1090000}"/>
    <cellStyle name="Entrada 26 3 2" xfId="13679" xr:uid="{00000000-0005-0000-0000-0000D2090000}"/>
    <cellStyle name="Entrada 26 4" xfId="9466" xr:uid="{00000000-0005-0000-0000-0000D3090000}"/>
    <cellStyle name="Entrada 26 4 2" xfId="15074" xr:uid="{00000000-0005-0000-0000-0000D4090000}"/>
    <cellStyle name="Entrada 26 5" xfId="11036" xr:uid="{00000000-0005-0000-0000-0000D5090000}"/>
    <cellStyle name="Entrada 27" xfId="5958" xr:uid="{00000000-0005-0000-0000-0000D6090000}"/>
    <cellStyle name="Entrada 27 2" xfId="7614" xr:uid="{00000000-0005-0000-0000-0000D7090000}"/>
    <cellStyle name="Entrada 27 2 2" xfId="13222" xr:uid="{00000000-0005-0000-0000-0000D8090000}"/>
    <cellStyle name="Entrada 27 3" xfId="8601" xr:uid="{00000000-0005-0000-0000-0000D9090000}"/>
    <cellStyle name="Entrada 27 3 2" xfId="14209" xr:uid="{00000000-0005-0000-0000-0000DA090000}"/>
    <cellStyle name="Entrada 27 4" xfId="10162" xr:uid="{00000000-0005-0000-0000-0000DB090000}"/>
    <cellStyle name="Entrada 27 4 2" xfId="15770" xr:uid="{00000000-0005-0000-0000-0000DC090000}"/>
    <cellStyle name="Entrada 27 5" xfId="11566" xr:uid="{00000000-0005-0000-0000-0000DD090000}"/>
    <cellStyle name="Entrada 28" xfId="6043" xr:uid="{00000000-0005-0000-0000-0000DE090000}"/>
    <cellStyle name="Entrada 28 2" xfId="8686" xr:uid="{00000000-0005-0000-0000-0000DF090000}"/>
    <cellStyle name="Entrada 28 2 2" xfId="14294" xr:uid="{00000000-0005-0000-0000-0000E0090000}"/>
    <cellStyle name="Entrada 28 3" xfId="10247" xr:uid="{00000000-0005-0000-0000-0000E1090000}"/>
    <cellStyle name="Entrada 28 3 2" xfId="15855" xr:uid="{00000000-0005-0000-0000-0000E2090000}"/>
    <cellStyle name="Entrada 28 4" xfId="11651" xr:uid="{00000000-0005-0000-0000-0000E3090000}"/>
    <cellStyle name="Entrada 29" xfId="6402" xr:uid="{00000000-0005-0000-0000-0000E4090000}"/>
    <cellStyle name="Entrada 29 2" xfId="12010" xr:uid="{00000000-0005-0000-0000-0000E5090000}"/>
    <cellStyle name="Entrada 3" xfId="4456" xr:uid="{00000000-0005-0000-0000-0000E6090000}"/>
    <cellStyle name="Entrada 3 10" xfId="6343" xr:uid="{00000000-0005-0000-0000-0000E7090000}"/>
    <cellStyle name="Entrada 3 10 2" xfId="11951" xr:uid="{00000000-0005-0000-0000-0000E8090000}"/>
    <cellStyle name="Entrada 3 11" xfId="8986" xr:uid="{00000000-0005-0000-0000-0000E9090000}"/>
    <cellStyle name="Entrada 3 11 2" xfId="14594" xr:uid="{00000000-0005-0000-0000-0000EA090000}"/>
    <cellStyle name="Entrada 3 12" xfId="10556" xr:uid="{00000000-0005-0000-0000-0000EB090000}"/>
    <cellStyle name="Entrada 3 2" xfId="4498" xr:uid="{00000000-0005-0000-0000-0000EC090000}"/>
    <cellStyle name="Entrada 3 2 10" xfId="9016" xr:uid="{00000000-0005-0000-0000-0000ED090000}"/>
    <cellStyle name="Entrada 3 2 10 2" xfId="14624" xr:uid="{00000000-0005-0000-0000-0000EE090000}"/>
    <cellStyle name="Entrada 3 2 11" xfId="10586" xr:uid="{00000000-0005-0000-0000-0000EF090000}"/>
    <cellStyle name="Entrada 3 2 2" xfId="4777" xr:uid="{00000000-0005-0000-0000-0000F0090000}"/>
    <cellStyle name="Entrada 3 2 3" xfId="5412" xr:uid="{00000000-0005-0000-0000-0000F1090000}"/>
    <cellStyle name="Entrada 3 2 3 2" xfId="7068" xr:uid="{00000000-0005-0000-0000-0000F2090000}"/>
    <cellStyle name="Entrada 3 2 3 2 2" xfId="12676" xr:uid="{00000000-0005-0000-0000-0000F3090000}"/>
    <cellStyle name="Entrada 3 2 3 3" xfId="8221" xr:uid="{00000000-0005-0000-0000-0000F4090000}"/>
    <cellStyle name="Entrada 3 2 3 3 2" xfId="13829" xr:uid="{00000000-0005-0000-0000-0000F5090000}"/>
    <cellStyle name="Entrada 3 2 3 4" xfId="9616" xr:uid="{00000000-0005-0000-0000-0000F6090000}"/>
    <cellStyle name="Entrada 3 2 3 4 2" xfId="15224" xr:uid="{00000000-0005-0000-0000-0000F7090000}"/>
    <cellStyle name="Entrada 3 2 3 5" xfId="11186" xr:uid="{00000000-0005-0000-0000-0000F8090000}"/>
    <cellStyle name="Entrada 3 2 3 5 2" xfId="20441" xr:uid="{0D0E74AF-E204-4713-A9FB-03AD91AA22CB}"/>
    <cellStyle name="Entrada 3 2 4" xfId="5909" xr:uid="{00000000-0005-0000-0000-0000F9090000}"/>
    <cellStyle name="Entrada 3 2 4 2" xfId="7565" xr:uid="{00000000-0005-0000-0000-0000FA090000}"/>
    <cellStyle name="Entrada 3 2 4 2 2" xfId="13173" xr:uid="{00000000-0005-0000-0000-0000FB090000}"/>
    <cellStyle name="Entrada 3 2 4 3" xfId="8552" xr:uid="{00000000-0005-0000-0000-0000FC090000}"/>
    <cellStyle name="Entrada 3 2 4 3 2" xfId="14160" xr:uid="{00000000-0005-0000-0000-0000FD090000}"/>
    <cellStyle name="Entrada 3 2 4 4" xfId="10113" xr:uid="{00000000-0005-0000-0000-0000FE090000}"/>
    <cellStyle name="Entrada 3 2 4 4 2" xfId="15721" xr:uid="{00000000-0005-0000-0000-0000FF090000}"/>
    <cellStyle name="Entrada 3 2 4 5" xfId="11517" xr:uid="{00000000-0005-0000-0000-0000000A0000}"/>
    <cellStyle name="Entrada 3 2 5" xfId="5282" xr:uid="{00000000-0005-0000-0000-0000010A0000}"/>
    <cellStyle name="Entrada 3 2 5 2" xfId="6948" xr:uid="{00000000-0005-0000-0000-0000020A0000}"/>
    <cellStyle name="Entrada 3 2 5 2 2" xfId="12556" xr:uid="{00000000-0005-0000-0000-0000030A0000}"/>
    <cellStyle name="Entrada 3 2 5 3" xfId="8091" xr:uid="{00000000-0005-0000-0000-0000040A0000}"/>
    <cellStyle name="Entrada 3 2 5 3 2" xfId="13699" xr:uid="{00000000-0005-0000-0000-0000050A0000}"/>
    <cellStyle name="Entrada 3 2 5 4" xfId="9486" xr:uid="{00000000-0005-0000-0000-0000060A0000}"/>
    <cellStyle name="Entrada 3 2 5 4 2" xfId="15094" xr:uid="{00000000-0005-0000-0000-0000070A0000}"/>
    <cellStyle name="Entrada 3 2 5 5" xfId="11056" xr:uid="{00000000-0005-0000-0000-0000080A0000}"/>
    <cellStyle name="Entrada 3 2 6" xfId="5939" xr:uid="{00000000-0005-0000-0000-0000090A0000}"/>
    <cellStyle name="Entrada 3 2 6 2" xfId="7595" xr:uid="{00000000-0005-0000-0000-00000A0A0000}"/>
    <cellStyle name="Entrada 3 2 6 2 2" xfId="13203" xr:uid="{00000000-0005-0000-0000-00000B0A0000}"/>
    <cellStyle name="Entrada 3 2 6 3" xfId="8582" xr:uid="{00000000-0005-0000-0000-00000C0A0000}"/>
    <cellStyle name="Entrada 3 2 6 3 2" xfId="14190" xr:uid="{00000000-0005-0000-0000-00000D0A0000}"/>
    <cellStyle name="Entrada 3 2 6 4" xfId="10143" xr:uid="{00000000-0005-0000-0000-00000E0A0000}"/>
    <cellStyle name="Entrada 3 2 6 4 2" xfId="15751" xr:uid="{00000000-0005-0000-0000-00000F0A0000}"/>
    <cellStyle name="Entrada 3 2 6 5" xfId="11547" xr:uid="{00000000-0005-0000-0000-0000100A0000}"/>
    <cellStyle name="Entrada 3 2 7" xfId="5049" xr:uid="{00000000-0005-0000-0000-0000110A0000}"/>
    <cellStyle name="Entrada 3 2 7 2" xfId="6352" xr:uid="{00000000-0005-0000-0000-0000120A0000}"/>
    <cellStyle name="Entrada 3 2 7 2 2" xfId="11960" xr:uid="{00000000-0005-0000-0000-0000130A0000}"/>
    <cellStyle name="Entrada 3 2 7 3" xfId="9253" xr:uid="{00000000-0005-0000-0000-0000140A0000}"/>
    <cellStyle name="Entrada 3 2 7 3 2" xfId="14861" xr:uid="{00000000-0005-0000-0000-0000150A0000}"/>
    <cellStyle name="Entrada 3 2 7 4" xfId="10823" xr:uid="{00000000-0005-0000-0000-0000160A0000}"/>
    <cellStyle name="Entrada 3 2 8" xfId="6494" xr:uid="{00000000-0005-0000-0000-0000170A0000}"/>
    <cellStyle name="Entrada 3 2 8 2" xfId="12102" xr:uid="{00000000-0005-0000-0000-0000180A0000}"/>
    <cellStyle name="Entrada 3 2 9" xfId="6926" xr:uid="{00000000-0005-0000-0000-0000190A0000}"/>
    <cellStyle name="Entrada 3 2 9 2" xfId="12534" xr:uid="{00000000-0005-0000-0000-00001A0A0000}"/>
    <cellStyle name="Entrada 3 3" xfId="4505" xr:uid="{00000000-0005-0000-0000-00001B0A0000}"/>
    <cellStyle name="Entrada 3 3 10" xfId="10593" xr:uid="{00000000-0005-0000-0000-00001C0A0000}"/>
    <cellStyle name="Entrada 3 3 2" xfId="5414" xr:uid="{00000000-0005-0000-0000-00001D0A0000}"/>
    <cellStyle name="Entrada 3 3 2 2" xfId="7070" xr:uid="{00000000-0005-0000-0000-00001E0A0000}"/>
    <cellStyle name="Entrada 3 3 2 2 2" xfId="12678" xr:uid="{00000000-0005-0000-0000-00001F0A0000}"/>
    <cellStyle name="Entrada 3 3 2 3" xfId="8223" xr:uid="{00000000-0005-0000-0000-0000200A0000}"/>
    <cellStyle name="Entrada 3 3 2 3 2" xfId="13831" xr:uid="{00000000-0005-0000-0000-0000210A0000}"/>
    <cellStyle name="Entrada 3 3 2 4" xfId="9618" xr:uid="{00000000-0005-0000-0000-0000220A0000}"/>
    <cellStyle name="Entrada 3 3 2 4 2" xfId="15226" xr:uid="{00000000-0005-0000-0000-0000230A0000}"/>
    <cellStyle name="Entrada 3 3 2 5" xfId="11188" xr:uid="{00000000-0005-0000-0000-0000240A0000}"/>
    <cellStyle name="Entrada 3 3 2 5 2" xfId="20442" xr:uid="{52C1EFA0-5BF8-4D76-BE35-E7DF818EBBC5}"/>
    <cellStyle name="Entrada 3 3 3" xfId="5908" xr:uid="{00000000-0005-0000-0000-0000250A0000}"/>
    <cellStyle name="Entrada 3 3 3 2" xfId="7564" xr:uid="{00000000-0005-0000-0000-0000260A0000}"/>
    <cellStyle name="Entrada 3 3 3 2 2" xfId="13172" xr:uid="{00000000-0005-0000-0000-0000270A0000}"/>
    <cellStyle name="Entrada 3 3 3 3" xfId="8551" xr:uid="{00000000-0005-0000-0000-0000280A0000}"/>
    <cellStyle name="Entrada 3 3 3 3 2" xfId="14159" xr:uid="{00000000-0005-0000-0000-0000290A0000}"/>
    <cellStyle name="Entrada 3 3 3 4" xfId="10112" xr:uid="{00000000-0005-0000-0000-00002A0A0000}"/>
    <cellStyle name="Entrada 3 3 3 4 2" xfId="15720" xr:uid="{00000000-0005-0000-0000-00002B0A0000}"/>
    <cellStyle name="Entrada 3 3 3 5" xfId="11516" xr:uid="{00000000-0005-0000-0000-00002C0A0000}"/>
    <cellStyle name="Entrada 3 3 4" xfId="5284" xr:uid="{00000000-0005-0000-0000-00002D0A0000}"/>
    <cellStyle name="Entrada 3 3 4 2" xfId="6950" xr:uid="{00000000-0005-0000-0000-00002E0A0000}"/>
    <cellStyle name="Entrada 3 3 4 2 2" xfId="12558" xr:uid="{00000000-0005-0000-0000-00002F0A0000}"/>
    <cellStyle name="Entrada 3 3 4 3" xfId="8093" xr:uid="{00000000-0005-0000-0000-0000300A0000}"/>
    <cellStyle name="Entrada 3 3 4 3 2" xfId="13701" xr:uid="{00000000-0005-0000-0000-0000310A0000}"/>
    <cellStyle name="Entrada 3 3 4 4" xfId="9488" xr:uid="{00000000-0005-0000-0000-0000320A0000}"/>
    <cellStyle name="Entrada 3 3 4 4 2" xfId="15096" xr:uid="{00000000-0005-0000-0000-0000330A0000}"/>
    <cellStyle name="Entrada 3 3 4 5" xfId="11058" xr:uid="{00000000-0005-0000-0000-0000340A0000}"/>
    <cellStyle name="Entrada 3 3 5" xfId="5938" xr:uid="{00000000-0005-0000-0000-0000350A0000}"/>
    <cellStyle name="Entrada 3 3 5 2" xfId="7594" xr:uid="{00000000-0005-0000-0000-0000360A0000}"/>
    <cellStyle name="Entrada 3 3 5 2 2" xfId="13202" xr:uid="{00000000-0005-0000-0000-0000370A0000}"/>
    <cellStyle name="Entrada 3 3 5 3" xfId="8581" xr:uid="{00000000-0005-0000-0000-0000380A0000}"/>
    <cellStyle name="Entrada 3 3 5 3 2" xfId="14189" xr:uid="{00000000-0005-0000-0000-0000390A0000}"/>
    <cellStyle name="Entrada 3 3 5 4" xfId="10142" xr:uid="{00000000-0005-0000-0000-00003A0A0000}"/>
    <cellStyle name="Entrada 3 3 5 4 2" xfId="15750" xr:uid="{00000000-0005-0000-0000-00003B0A0000}"/>
    <cellStyle name="Entrada 3 3 5 5" xfId="11546" xr:uid="{00000000-0005-0000-0000-00003C0A0000}"/>
    <cellStyle name="Entrada 3 3 6" xfId="5050" xr:uid="{00000000-0005-0000-0000-00003D0A0000}"/>
    <cellStyle name="Entrada 3 3 6 2" xfId="6670" xr:uid="{00000000-0005-0000-0000-00003E0A0000}"/>
    <cellStyle name="Entrada 3 3 6 2 2" xfId="12278" xr:uid="{00000000-0005-0000-0000-00003F0A0000}"/>
    <cellStyle name="Entrada 3 3 6 3" xfId="9254" xr:uid="{00000000-0005-0000-0000-0000400A0000}"/>
    <cellStyle name="Entrada 3 3 6 3 2" xfId="14862" xr:uid="{00000000-0005-0000-0000-0000410A0000}"/>
    <cellStyle name="Entrada 3 3 6 4" xfId="10824" xr:uid="{00000000-0005-0000-0000-0000420A0000}"/>
    <cellStyle name="Entrada 3 3 7" xfId="6501" xr:uid="{00000000-0005-0000-0000-0000430A0000}"/>
    <cellStyle name="Entrada 3 3 7 2" xfId="12109" xr:uid="{00000000-0005-0000-0000-0000440A0000}"/>
    <cellStyle name="Entrada 3 3 8" xfId="6913" xr:uid="{00000000-0005-0000-0000-0000450A0000}"/>
    <cellStyle name="Entrada 3 3 8 2" xfId="12521" xr:uid="{00000000-0005-0000-0000-0000460A0000}"/>
    <cellStyle name="Entrada 3 3 9" xfId="9023" xr:uid="{00000000-0005-0000-0000-0000470A0000}"/>
    <cellStyle name="Entrada 3 3 9 2" xfId="14631" xr:uid="{00000000-0005-0000-0000-0000480A0000}"/>
    <cellStyle name="Entrada 3 4" xfId="5411" xr:uid="{00000000-0005-0000-0000-0000490A0000}"/>
    <cellStyle name="Entrada 3 4 2" xfId="7067" xr:uid="{00000000-0005-0000-0000-00004A0A0000}"/>
    <cellStyle name="Entrada 3 4 2 2" xfId="12675" xr:uid="{00000000-0005-0000-0000-00004B0A0000}"/>
    <cellStyle name="Entrada 3 4 3" xfId="8220" xr:uid="{00000000-0005-0000-0000-00004C0A0000}"/>
    <cellStyle name="Entrada 3 4 3 2" xfId="13828" xr:uid="{00000000-0005-0000-0000-00004D0A0000}"/>
    <cellStyle name="Entrada 3 4 4" xfId="9615" xr:uid="{00000000-0005-0000-0000-00004E0A0000}"/>
    <cellStyle name="Entrada 3 4 4 2" xfId="15223" xr:uid="{00000000-0005-0000-0000-00004F0A0000}"/>
    <cellStyle name="Entrada 3 4 5" xfId="11185" xr:uid="{00000000-0005-0000-0000-0000500A0000}"/>
    <cellStyle name="Entrada 3 4 5 2" xfId="20440" xr:uid="{F526CBC5-F2D5-481F-A163-13ECBF9E64A1}"/>
    <cellStyle name="Entrada 3 5" xfId="5910" xr:uid="{00000000-0005-0000-0000-0000510A0000}"/>
    <cellStyle name="Entrada 3 5 2" xfId="7566" xr:uid="{00000000-0005-0000-0000-0000520A0000}"/>
    <cellStyle name="Entrada 3 5 2 2" xfId="13174" xr:uid="{00000000-0005-0000-0000-0000530A0000}"/>
    <cellStyle name="Entrada 3 5 3" xfId="8553" xr:uid="{00000000-0005-0000-0000-0000540A0000}"/>
    <cellStyle name="Entrada 3 5 3 2" xfId="14161" xr:uid="{00000000-0005-0000-0000-0000550A0000}"/>
    <cellStyle name="Entrada 3 5 4" xfId="10114" xr:uid="{00000000-0005-0000-0000-0000560A0000}"/>
    <cellStyle name="Entrada 3 5 4 2" xfId="15722" xr:uid="{00000000-0005-0000-0000-0000570A0000}"/>
    <cellStyle name="Entrada 3 5 5" xfId="11518" xr:uid="{00000000-0005-0000-0000-0000580A0000}"/>
    <cellStyle name="Entrada 3 6" xfId="5281" xr:uid="{00000000-0005-0000-0000-0000590A0000}"/>
    <cellStyle name="Entrada 3 6 2" xfId="6947" xr:uid="{00000000-0005-0000-0000-00005A0A0000}"/>
    <cellStyle name="Entrada 3 6 2 2" xfId="12555" xr:uid="{00000000-0005-0000-0000-00005B0A0000}"/>
    <cellStyle name="Entrada 3 6 3" xfId="8090" xr:uid="{00000000-0005-0000-0000-00005C0A0000}"/>
    <cellStyle name="Entrada 3 6 3 2" xfId="13698" xr:uid="{00000000-0005-0000-0000-00005D0A0000}"/>
    <cellStyle name="Entrada 3 6 4" xfId="9485" xr:uid="{00000000-0005-0000-0000-00005E0A0000}"/>
    <cellStyle name="Entrada 3 6 4 2" xfId="15093" xr:uid="{00000000-0005-0000-0000-00005F0A0000}"/>
    <cellStyle name="Entrada 3 6 5" xfId="11055" xr:uid="{00000000-0005-0000-0000-0000600A0000}"/>
    <cellStyle name="Entrada 3 7" xfId="5940" xr:uid="{00000000-0005-0000-0000-0000610A0000}"/>
    <cellStyle name="Entrada 3 7 2" xfId="7596" xr:uid="{00000000-0005-0000-0000-0000620A0000}"/>
    <cellStyle name="Entrada 3 7 2 2" xfId="13204" xr:uid="{00000000-0005-0000-0000-0000630A0000}"/>
    <cellStyle name="Entrada 3 7 3" xfId="8583" xr:uid="{00000000-0005-0000-0000-0000640A0000}"/>
    <cellStyle name="Entrada 3 7 3 2" xfId="14191" xr:uid="{00000000-0005-0000-0000-0000650A0000}"/>
    <cellStyle name="Entrada 3 7 4" xfId="10144" xr:uid="{00000000-0005-0000-0000-0000660A0000}"/>
    <cellStyle name="Entrada 3 7 4 2" xfId="15752" xr:uid="{00000000-0005-0000-0000-0000670A0000}"/>
    <cellStyle name="Entrada 3 7 5" xfId="11548" xr:uid="{00000000-0005-0000-0000-0000680A0000}"/>
    <cellStyle name="Entrada 3 8" xfId="5048" xr:uid="{00000000-0005-0000-0000-0000690A0000}"/>
    <cellStyle name="Entrada 3 8 2" xfId="6418" xr:uid="{00000000-0005-0000-0000-00006A0A0000}"/>
    <cellStyle name="Entrada 3 8 2 2" xfId="12026" xr:uid="{00000000-0005-0000-0000-00006B0A0000}"/>
    <cellStyle name="Entrada 3 8 3" xfId="9252" xr:uid="{00000000-0005-0000-0000-00006C0A0000}"/>
    <cellStyle name="Entrada 3 8 3 2" xfId="14860" xr:uid="{00000000-0005-0000-0000-00006D0A0000}"/>
    <cellStyle name="Entrada 3 8 4" xfId="10822" xr:uid="{00000000-0005-0000-0000-00006E0A0000}"/>
    <cellStyle name="Entrada 3 9" xfId="6463" xr:uid="{00000000-0005-0000-0000-00006F0A0000}"/>
    <cellStyle name="Entrada 3 9 2" xfId="12071" xr:uid="{00000000-0005-0000-0000-0000700A0000}"/>
    <cellStyle name="Entrada 30" xfId="8957" xr:uid="{00000000-0005-0000-0000-0000710A0000}"/>
    <cellStyle name="Entrada 30 2" xfId="14565" xr:uid="{00000000-0005-0000-0000-0000720A0000}"/>
    <cellStyle name="Entrada 4" xfId="4453" xr:uid="{00000000-0005-0000-0000-0000730A0000}"/>
    <cellStyle name="Entrada 4 10" xfId="6460" xr:uid="{00000000-0005-0000-0000-0000740A0000}"/>
    <cellStyle name="Entrada 4 10 2" xfId="12068" xr:uid="{00000000-0005-0000-0000-0000750A0000}"/>
    <cellStyle name="Entrada 4 11" xfId="6718" xr:uid="{00000000-0005-0000-0000-0000760A0000}"/>
    <cellStyle name="Entrada 4 11 2" xfId="12326" xr:uid="{00000000-0005-0000-0000-0000770A0000}"/>
    <cellStyle name="Entrada 4 12" xfId="8983" xr:uid="{00000000-0005-0000-0000-0000780A0000}"/>
    <cellStyle name="Entrada 4 12 2" xfId="14591" xr:uid="{00000000-0005-0000-0000-0000790A0000}"/>
    <cellStyle name="Entrada 4 13" xfId="10553" xr:uid="{00000000-0005-0000-0000-00007A0A0000}"/>
    <cellStyle name="Entrada 4 2" xfId="4521" xr:uid="{00000000-0005-0000-0000-00007B0A0000}"/>
    <cellStyle name="Entrada 4 2 10" xfId="10609" xr:uid="{00000000-0005-0000-0000-00007C0A0000}"/>
    <cellStyle name="Entrada 4 2 2" xfId="5416" xr:uid="{00000000-0005-0000-0000-00007D0A0000}"/>
    <cellStyle name="Entrada 4 2 2 2" xfId="7072" xr:uid="{00000000-0005-0000-0000-00007E0A0000}"/>
    <cellStyle name="Entrada 4 2 2 2 2" xfId="12680" xr:uid="{00000000-0005-0000-0000-00007F0A0000}"/>
    <cellStyle name="Entrada 4 2 2 3" xfId="8225" xr:uid="{00000000-0005-0000-0000-0000800A0000}"/>
    <cellStyle name="Entrada 4 2 2 3 2" xfId="13833" xr:uid="{00000000-0005-0000-0000-0000810A0000}"/>
    <cellStyle name="Entrada 4 2 2 4" xfId="9620" xr:uid="{00000000-0005-0000-0000-0000820A0000}"/>
    <cellStyle name="Entrada 4 2 2 4 2" xfId="15228" xr:uid="{00000000-0005-0000-0000-0000830A0000}"/>
    <cellStyle name="Entrada 4 2 2 5" xfId="11190" xr:uid="{00000000-0005-0000-0000-0000840A0000}"/>
    <cellStyle name="Entrada 4 2 2 5 2" xfId="20444" xr:uid="{6633E9F2-3610-4CC4-80BC-EB80EE323C78}"/>
    <cellStyle name="Entrada 4 2 3" xfId="5906" xr:uid="{00000000-0005-0000-0000-0000850A0000}"/>
    <cellStyle name="Entrada 4 2 3 2" xfId="7562" xr:uid="{00000000-0005-0000-0000-0000860A0000}"/>
    <cellStyle name="Entrada 4 2 3 2 2" xfId="13170" xr:uid="{00000000-0005-0000-0000-0000870A0000}"/>
    <cellStyle name="Entrada 4 2 3 3" xfId="8549" xr:uid="{00000000-0005-0000-0000-0000880A0000}"/>
    <cellStyle name="Entrada 4 2 3 3 2" xfId="14157" xr:uid="{00000000-0005-0000-0000-0000890A0000}"/>
    <cellStyle name="Entrada 4 2 3 4" xfId="10110" xr:uid="{00000000-0005-0000-0000-00008A0A0000}"/>
    <cellStyle name="Entrada 4 2 3 4 2" xfId="15718" xr:uid="{00000000-0005-0000-0000-00008B0A0000}"/>
    <cellStyle name="Entrada 4 2 3 5" xfId="11514" xr:uid="{00000000-0005-0000-0000-00008C0A0000}"/>
    <cellStyle name="Entrada 4 2 4" xfId="5286" xr:uid="{00000000-0005-0000-0000-00008D0A0000}"/>
    <cellStyle name="Entrada 4 2 4 2" xfId="6952" xr:uid="{00000000-0005-0000-0000-00008E0A0000}"/>
    <cellStyle name="Entrada 4 2 4 2 2" xfId="12560" xr:uid="{00000000-0005-0000-0000-00008F0A0000}"/>
    <cellStyle name="Entrada 4 2 4 3" xfId="8095" xr:uid="{00000000-0005-0000-0000-0000900A0000}"/>
    <cellStyle name="Entrada 4 2 4 3 2" xfId="13703" xr:uid="{00000000-0005-0000-0000-0000910A0000}"/>
    <cellStyle name="Entrada 4 2 4 4" xfId="9490" xr:uid="{00000000-0005-0000-0000-0000920A0000}"/>
    <cellStyle name="Entrada 4 2 4 4 2" xfId="15098" xr:uid="{00000000-0005-0000-0000-0000930A0000}"/>
    <cellStyle name="Entrada 4 2 4 5" xfId="11060" xr:uid="{00000000-0005-0000-0000-0000940A0000}"/>
    <cellStyle name="Entrada 4 2 5" xfId="5936" xr:uid="{00000000-0005-0000-0000-0000950A0000}"/>
    <cellStyle name="Entrada 4 2 5 2" xfId="7592" xr:uid="{00000000-0005-0000-0000-0000960A0000}"/>
    <cellStyle name="Entrada 4 2 5 2 2" xfId="13200" xr:uid="{00000000-0005-0000-0000-0000970A0000}"/>
    <cellStyle name="Entrada 4 2 5 3" xfId="8579" xr:uid="{00000000-0005-0000-0000-0000980A0000}"/>
    <cellStyle name="Entrada 4 2 5 3 2" xfId="14187" xr:uid="{00000000-0005-0000-0000-0000990A0000}"/>
    <cellStyle name="Entrada 4 2 5 4" xfId="10140" xr:uid="{00000000-0005-0000-0000-00009A0A0000}"/>
    <cellStyle name="Entrada 4 2 5 4 2" xfId="15748" xr:uid="{00000000-0005-0000-0000-00009B0A0000}"/>
    <cellStyle name="Entrada 4 2 5 5" xfId="11544" xr:uid="{00000000-0005-0000-0000-00009C0A0000}"/>
    <cellStyle name="Entrada 4 2 6" xfId="5052" xr:uid="{00000000-0005-0000-0000-00009D0A0000}"/>
    <cellStyle name="Entrada 4 2 6 2" xfId="6420" xr:uid="{00000000-0005-0000-0000-00009E0A0000}"/>
    <cellStyle name="Entrada 4 2 6 2 2" xfId="12028" xr:uid="{00000000-0005-0000-0000-00009F0A0000}"/>
    <cellStyle name="Entrada 4 2 6 3" xfId="9256" xr:uid="{00000000-0005-0000-0000-0000A00A0000}"/>
    <cellStyle name="Entrada 4 2 6 3 2" xfId="14864" xr:uid="{00000000-0005-0000-0000-0000A10A0000}"/>
    <cellStyle name="Entrada 4 2 6 4" xfId="10826" xr:uid="{00000000-0005-0000-0000-0000A20A0000}"/>
    <cellStyle name="Entrada 4 2 7" xfId="6517" xr:uid="{00000000-0005-0000-0000-0000A30A0000}"/>
    <cellStyle name="Entrada 4 2 7 2" xfId="12125" xr:uid="{00000000-0005-0000-0000-0000A40A0000}"/>
    <cellStyle name="Entrada 4 2 8" xfId="6906" xr:uid="{00000000-0005-0000-0000-0000A50A0000}"/>
    <cellStyle name="Entrada 4 2 8 2" xfId="12514" xr:uid="{00000000-0005-0000-0000-0000A60A0000}"/>
    <cellStyle name="Entrada 4 2 9" xfId="9039" xr:uid="{00000000-0005-0000-0000-0000A70A0000}"/>
    <cellStyle name="Entrada 4 2 9 2" xfId="14647" xr:uid="{00000000-0005-0000-0000-0000A80A0000}"/>
    <cellStyle name="Entrada 4 3" xfId="4535" xr:uid="{00000000-0005-0000-0000-0000A90A0000}"/>
    <cellStyle name="Entrada 4 3 10" xfId="10623" xr:uid="{00000000-0005-0000-0000-0000AA0A0000}"/>
    <cellStyle name="Entrada 4 3 2" xfId="5417" xr:uid="{00000000-0005-0000-0000-0000AB0A0000}"/>
    <cellStyle name="Entrada 4 3 2 2" xfId="7073" xr:uid="{00000000-0005-0000-0000-0000AC0A0000}"/>
    <cellStyle name="Entrada 4 3 2 2 2" xfId="12681" xr:uid="{00000000-0005-0000-0000-0000AD0A0000}"/>
    <cellStyle name="Entrada 4 3 2 3" xfId="8226" xr:uid="{00000000-0005-0000-0000-0000AE0A0000}"/>
    <cellStyle name="Entrada 4 3 2 3 2" xfId="13834" xr:uid="{00000000-0005-0000-0000-0000AF0A0000}"/>
    <cellStyle name="Entrada 4 3 2 4" xfId="9621" xr:uid="{00000000-0005-0000-0000-0000B00A0000}"/>
    <cellStyle name="Entrada 4 3 2 4 2" xfId="15229" xr:uid="{00000000-0005-0000-0000-0000B10A0000}"/>
    <cellStyle name="Entrada 4 3 2 5" xfId="11191" xr:uid="{00000000-0005-0000-0000-0000B20A0000}"/>
    <cellStyle name="Entrada 4 3 2 5 2" xfId="20445" xr:uid="{35EF47A8-E231-4B9B-A688-E28C67735D53}"/>
    <cellStyle name="Entrada 4 3 3" xfId="5905" xr:uid="{00000000-0005-0000-0000-0000B30A0000}"/>
    <cellStyle name="Entrada 4 3 3 2" xfId="7561" xr:uid="{00000000-0005-0000-0000-0000B40A0000}"/>
    <cellStyle name="Entrada 4 3 3 2 2" xfId="13169" xr:uid="{00000000-0005-0000-0000-0000B50A0000}"/>
    <cellStyle name="Entrada 4 3 3 3" xfId="8548" xr:uid="{00000000-0005-0000-0000-0000B60A0000}"/>
    <cellStyle name="Entrada 4 3 3 3 2" xfId="14156" xr:uid="{00000000-0005-0000-0000-0000B70A0000}"/>
    <cellStyle name="Entrada 4 3 3 4" xfId="10109" xr:uid="{00000000-0005-0000-0000-0000B80A0000}"/>
    <cellStyle name="Entrada 4 3 3 4 2" xfId="15717" xr:uid="{00000000-0005-0000-0000-0000B90A0000}"/>
    <cellStyle name="Entrada 4 3 3 5" xfId="11513" xr:uid="{00000000-0005-0000-0000-0000BA0A0000}"/>
    <cellStyle name="Entrada 4 3 4" xfId="5287" xr:uid="{00000000-0005-0000-0000-0000BB0A0000}"/>
    <cellStyle name="Entrada 4 3 4 2" xfId="6953" xr:uid="{00000000-0005-0000-0000-0000BC0A0000}"/>
    <cellStyle name="Entrada 4 3 4 2 2" xfId="12561" xr:uid="{00000000-0005-0000-0000-0000BD0A0000}"/>
    <cellStyle name="Entrada 4 3 4 3" xfId="8096" xr:uid="{00000000-0005-0000-0000-0000BE0A0000}"/>
    <cellStyle name="Entrada 4 3 4 3 2" xfId="13704" xr:uid="{00000000-0005-0000-0000-0000BF0A0000}"/>
    <cellStyle name="Entrada 4 3 4 4" xfId="9491" xr:uid="{00000000-0005-0000-0000-0000C00A0000}"/>
    <cellStyle name="Entrada 4 3 4 4 2" xfId="15099" xr:uid="{00000000-0005-0000-0000-0000C10A0000}"/>
    <cellStyle name="Entrada 4 3 4 5" xfId="11061" xr:uid="{00000000-0005-0000-0000-0000C20A0000}"/>
    <cellStyle name="Entrada 4 3 5" xfId="5935" xr:uid="{00000000-0005-0000-0000-0000C30A0000}"/>
    <cellStyle name="Entrada 4 3 5 2" xfId="7591" xr:uid="{00000000-0005-0000-0000-0000C40A0000}"/>
    <cellStyle name="Entrada 4 3 5 2 2" xfId="13199" xr:uid="{00000000-0005-0000-0000-0000C50A0000}"/>
    <cellStyle name="Entrada 4 3 5 3" xfId="8578" xr:uid="{00000000-0005-0000-0000-0000C60A0000}"/>
    <cellStyle name="Entrada 4 3 5 3 2" xfId="14186" xr:uid="{00000000-0005-0000-0000-0000C70A0000}"/>
    <cellStyle name="Entrada 4 3 5 4" xfId="10139" xr:uid="{00000000-0005-0000-0000-0000C80A0000}"/>
    <cellStyle name="Entrada 4 3 5 4 2" xfId="15747" xr:uid="{00000000-0005-0000-0000-0000C90A0000}"/>
    <cellStyle name="Entrada 4 3 5 5" xfId="11543" xr:uid="{00000000-0005-0000-0000-0000CA0A0000}"/>
    <cellStyle name="Entrada 4 3 6" xfId="5053" xr:uid="{00000000-0005-0000-0000-0000CB0A0000}"/>
    <cellStyle name="Entrada 4 3 6 2" xfId="6351" xr:uid="{00000000-0005-0000-0000-0000CC0A0000}"/>
    <cellStyle name="Entrada 4 3 6 2 2" xfId="11959" xr:uid="{00000000-0005-0000-0000-0000CD0A0000}"/>
    <cellStyle name="Entrada 4 3 6 3" xfId="9257" xr:uid="{00000000-0005-0000-0000-0000CE0A0000}"/>
    <cellStyle name="Entrada 4 3 6 3 2" xfId="14865" xr:uid="{00000000-0005-0000-0000-0000CF0A0000}"/>
    <cellStyle name="Entrada 4 3 6 4" xfId="10827" xr:uid="{00000000-0005-0000-0000-0000D00A0000}"/>
    <cellStyle name="Entrada 4 3 7" xfId="6531" xr:uid="{00000000-0005-0000-0000-0000D10A0000}"/>
    <cellStyle name="Entrada 4 3 7 2" xfId="12139" xr:uid="{00000000-0005-0000-0000-0000D20A0000}"/>
    <cellStyle name="Entrada 4 3 8" xfId="6893" xr:uid="{00000000-0005-0000-0000-0000D30A0000}"/>
    <cellStyle name="Entrada 4 3 8 2" xfId="12501" xr:uid="{00000000-0005-0000-0000-0000D40A0000}"/>
    <cellStyle name="Entrada 4 3 9" xfId="9053" xr:uid="{00000000-0005-0000-0000-0000D50A0000}"/>
    <cellStyle name="Entrada 4 3 9 2" xfId="14661" xr:uid="{00000000-0005-0000-0000-0000D60A0000}"/>
    <cellStyle name="Entrada 4 4" xfId="4674" xr:uid="{00000000-0005-0000-0000-0000D70A0000}"/>
    <cellStyle name="Entrada 4 4 10" xfId="10715" xr:uid="{00000000-0005-0000-0000-0000D80A0000}"/>
    <cellStyle name="Entrada 4 4 2" xfId="5418" xr:uid="{00000000-0005-0000-0000-0000D90A0000}"/>
    <cellStyle name="Entrada 4 4 2 2" xfId="7074" xr:uid="{00000000-0005-0000-0000-0000DA0A0000}"/>
    <cellStyle name="Entrada 4 4 2 2 2" xfId="12682" xr:uid="{00000000-0005-0000-0000-0000DB0A0000}"/>
    <cellStyle name="Entrada 4 4 2 3" xfId="8227" xr:uid="{00000000-0005-0000-0000-0000DC0A0000}"/>
    <cellStyle name="Entrada 4 4 2 3 2" xfId="13835" xr:uid="{00000000-0005-0000-0000-0000DD0A0000}"/>
    <cellStyle name="Entrada 4 4 2 4" xfId="9622" xr:uid="{00000000-0005-0000-0000-0000DE0A0000}"/>
    <cellStyle name="Entrada 4 4 2 4 2" xfId="15230" xr:uid="{00000000-0005-0000-0000-0000DF0A0000}"/>
    <cellStyle name="Entrada 4 4 2 5" xfId="11192" xr:uid="{00000000-0005-0000-0000-0000E00A0000}"/>
    <cellStyle name="Entrada 4 4 2 5 2" xfId="20446" xr:uid="{B19F0534-CD09-492D-814F-192C9A828D4B}"/>
    <cellStyle name="Entrada 4 4 3" xfId="5904" xr:uid="{00000000-0005-0000-0000-0000E10A0000}"/>
    <cellStyle name="Entrada 4 4 3 2" xfId="7560" xr:uid="{00000000-0005-0000-0000-0000E20A0000}"/>
    <cellStyle name="Entrada 4 4 3 2 2" xfId="13168" xr:uid="{00000000-0005-0000-0000-0000E30A0000}"/>
    <cellStyle name="Entrada 4 4 3 3" xfId="8547" xr:uid="{00000000-0005-0000-0000-0000E40A0000}"/>
    <cellStyle name="Entrada 4 4 3 3 2" xfId="14155" xr:uid="{00000000-0005-0000-0000-0000E50A0000}"/>
    <cellStyle name="Entrada 4 4 3 4" xfId="10108" xr:uid="{00000000-0005-0000-0000-0000E60A0000}"/>
    <cellStyle name="Entrada 4 4 3 4 2" xfId="15716" xr:uid="{00000000-0005-0000-0000-0000E70A0000}"/>
    <cellStyle name="Entrada 4 4 3 5" xfId="11512" xr:uid="{00000000-0005-0000-0000-0000E80A0000}"/>
    <cellStyle name="Entrada 4 4 4" xfId="5288" xr:uid="{00000000-0005-0000-0000-0000E90A0000}"/>
    <cellStyle name="Entrada 4 4 4 2" xfId="6954" xr:uid="{00000000-0005-0000-0000-0000EA0A0000}"/>
    <cellStyle name="Entrada 4 4 4 2 2" xfId="12562" xr:uid="{00000000-0005-0000-0000-0000EB0A0000}"/>
    <cellStyle name="Entrada 4 4 4 3" xfId="8097" xr:uid="{00000000-0005-0000-0000-0000EC0A0000}"/>
    <cellStyle name="Entrada 4 4 4 3 2" xfId="13705" xr:uid="{00000000-0005-0000-0000-0000ED0A0000}"/>
    <cellStyle name="Entrada 4 4 4 4" xfId="9492" xr:uid="{00000000-0005-0000-0000-0000EE0A0000}"/>
    <cellStyle name="Entrada 4 4 4 4 2" xfId="15100" xr:uid="{00000000-0005-0000-0000-0000EF0A0000}"/>
    <cellStyle name="Entrada 4 4 4 5" xfId="11062" xr:uid="{00000000-0005-0000-0000-0000F00A0000}"/>
    <cellStyle name="Entrada 4 4 5" xfId="5934" xr:uid="{00000000-0005-0000-0000-0000F10A0000}"/>
    <cellStyle name="Entrada 4 4 5 2" xfId="7590" xr:uid="{00000000-0005-0000-0000-0000F20A0000}"/>
    <cellStyle name="Entrada 4 4 5 2 2" xfId="13198" xr:uid="{00000000-0005-0000-0000-0000F30A0000}"/>
    <cellStyle name="Entrada 4 4 5 3" xfId="8577" xr:uid="{00000000-0005-0000-0000-0000F40A0000}"/>
    <cellStyle name="Entrada 4 4 5 3 2" xfId="14185" xr:uid="{00000000-0005-0000-0000-0000F50A0000}"/>
    <cellStyle name="Entrada 4 4 5 4" xfId="10138" xr:uid="{00000000-0005-0000-0000-0000F60A0000}"/>
    <cellStyle name="Entrada 4 4 5 4 2" xfId="15746" xr:uid="{00000000-0005-0000-0000-0000F70A0000}"/>
    <cellStyle name="Entrada 4 4 5 5" xfId="11542" xr:uid="{00000000-0005-0000-0000-0000F80A0000}"/>
    <cellStyle name="Entrada 4 4 6" xfId="5054" xr:uid="{00000000-0005-0000-0000-0000F90A0000}"/>
    <cellStyle name="Entrada 4 4 6 2" xfId="6669" xr:uid="{00000000-0005-0000-0000-0000FA0A0000}"/>
    <cellStyle name="Entrada 4 4 6 2 2" xfId="12277" xr:uid="{00000000-0005-0000-0000-0000FB0A0000}"/>
    <cellStyle name="Entrada 4 4 6 3" xfId="9258" xr:uid="{00000000-0005-0000-0000-0000FC0A0000}"/>
    <cellStyle name="Entrada 4 4 6 3 2" xfId="14866" xr:uid="{00000000-0005-0000-0000-0000FD0A0000}"/>
    <cellStyle name="Entrada 4 4 6 4" xfId="10828" xr:uid="{00000000-0005-0000-0000-0000FE0A0000}"/>
    <cellStyle name="Entrada 4 4 7" xfId="6647" xr:uid="{00000000-0005-0000-0000-0000FF0A0000}"/>
    <cellStyle name="Entrada 4 4 7 2" xfId="12255" xr:uid="{00000000-0005-0000-0000-0000000B0000}"/>
    <cellStyle name="Entrada 4 4 8" xfId="6691" xr:uid="{00000000-0005-0000-0000-0000010B0000}"/>
    <cellStyle name="Entrada 4 4 8 2" xfId="12299" xr:uid="{00000000-0005-0000-0000-0000020B0000}"/>
    <cellStyle name="Entrada 4 4 9" xfId="9145" xr:uid="{00000000-0005-0000-0000-0000030B0000}"/>
    <cellStyle name="Entrada 4 4 9 2" xfId="14753" xr:uid="{00000000-0005-0000-0000-0000040B0000}"/>
    <cellStyle name="Entrada 4 5" xfId="5415" xr:uid="{00000000-0005-0000-0000-0000050B0000}"/>
    <cellStyle name="Entrada 4 5 2" xfId="7071" xr:uid="{00000000-0005-0000-0000-0000060B0000}"/>
    <cellStyle name="Entrada 4 5 2 2" xfId="12679" xr:uid="{00000000-0005-0000-0000-0000070B0000}"/>
    <cellStyle name="Entrada 4 5 3" xfId="8224" xr:uid="{00000000-0005-0000-0000-0000080B0000}"/>
    <cellStyle name="Entrada 4 5 3 2" xfId="13832" xr:uid="{00000000-0005-0000-0000-0000090B0000}"/>
    <cellStyle name="Entrada 4 5 4" xfId="9619" xr:uid="{00000000-0005-0000-0000-00000A0B0000}"/>
    <cellStyle name="Entrada 4 5 4 2" xfId="15227" xr:uid="{00000000-0005-0000-0000-00000B0B0000}"/>
    <cellStyle name="Entrada 4 5 5" xfId="11189" xr:uid="{00000000-0005-0000-0000-00000C0B0000}"/>
    <cellStyle name="Entrada 4 5 5 2" xfId="20443" xr:uid="{9B3E7D44-DABE-4BB3-9F95-3D4B2A96598E}"/>
    <cellStyle name="Entrada 4 6" xfId="5907" xr:uid="{00000000-0005-0000-0000-00000D0B0000}"/>
    <cellStyle name="Entrada 4 6 2" xfId="7563" xr:uid="{00000000-0005-0000-0000-00000E0B0000}"/>
    <cellStyle name="Entrada 4 6 2 2" xfId="13171" xr:uid="{00000000-0005-0000-0000-00000F0B0000}"/>
    <cellStyle name="Entrada 4 6 3" xfId="8550" xr:uid="{00000000-0005-0000-0000-0000100B0000}"/>
    <cellStyle name="Entrada 4 6 3 2" xfId="14158" xr:uid="{00000000-0005-0000-0000-0000110B0000}"/>
    <cellStyle name="Entrada 4 6 4" xfId="10111" xr:uid="{00000000-0005-0000-0000-0000120B0000}"/>
    <cellStyle name="Entrada 4 6 4 2" xfId="15719" xr:uid="{00000000-0005-0000-0000-0000130B0000}"/>
    <cellStyle name="Entrada 4 6 5" xfId="11515" xr:uid="{00000000-0005-0000-0000-0000140B0000}"/>
    <cellStyle name="Entrada 4 7" xfId="5285" xr:uid="{00000000-0005-0000-0000-0000150B0000}"/>
    <cellStyle name="Entrada 4 7 2" xfId="6951" xr:uid="{00000000-0005-0000-0000-0000160B0000}"/>
    <cellStyle name="Entrada 4 7 2 2" xfId="12559" xr:uid="{00000000-0005-0000-0000-0000170B0000}"/>
    <cellStyle name="Entrada 4 7 3" xfId="8094" xr:uid="{00000000-0005-0000-0000-0000180B0000}"/>
    <cellStyle name="Entrada 4 7 3 2" xfId="13702" xr:uid="{00000000-0005-0000-0000-0000190B0000}"/>
    <cellStyle name="Entrada 4 7 4" xfId="9489" xr:uid="{00000000-0005-0000-0000-00001A0B0000}"/>
    <cellStyle name="Entrada 4 7 4 2" xfId="15097" xr:uid="{00000000-0005-0000-0000-00001B0B0000}"/>
    <cellStyle name="Entrada 4 7 5" xfId="11059" xr:uid="{00000000-0005-0000-0000-00001C0B0000}"/>
    <cellStyle name="Entrada 4 8" xfId="5937" xr:uid="{00000000-0005-0000-0000-00001D0B0000}"/>
    <cellStyle name="Entrada 4 8 2" xfId="7593" xr:uid="{00000000-0005-0000-0000-00001E0B0000}"/>
    <cellStyle name="Entrada 4 8 2 2" xfId="13201" xr:uid="{00000000-0005-0000-0000-00001F0B0000}"/>
    <cellStyle name="Entrada 4 8 3" xfId="8580" xr:uid="{00000000-0005-0000-0000-0000200B0000}"/>
    <cellStyle name="Entrada 4 8 3 2" xfId="14188" xr:uid="{00000000-0005-0000-0000-0000210B0000}"/>
    <cellStyle name="Entrada 4 8 4" xfId="10141" xr:uid="{00000000-0005-0000-0000-0000220B0000}"/>
    <cellStyle name="Entrada 4 8 4 2" xfId="15749" xr:uid="{00000000-0005-0000-0000-0000230B0000}"/>
    <cellStyle name="Entrada 4 8 5" xfId="11545" xr:uid="{00000000-0005-0000-0000-0000240B0000}"/>
    <cellStyle name="Entrada 4 9" xfId="5051" xr:uid="{00000000-0005-0000-0000-0000250B0000}"/>
    <cellStyle name="Entrada 4 9 2" xfId="6419" xr:uid="{00000000-0005-0000-0000-0000260B0000}"/>
    <cellStyle name="Entrada 4 9 2 2" xfId="12027" xr:uid="{00000000-0005-0000-0000-0000270B0000}"/>
    <cellStyle name="Entrada 4 9 3" xfId="9255" xr:uid="{00000000-0005-0000-0000-0000280B0000}"/>
    <cellStyle name="Entrada 4 9 3 2" xfId="14863" xr:uid="{00000000-0005-0000-0000-0000290B0000}"/>
    <cellStyle name="Entrada 4 9 4" xfId="10825" xr:uid="{00000000-0005-0000-0000-00002A0B0000}"/>
    <cellStyle name="Entrada 5" xfId="4483" xr:uid="{00000000-0005-0000-0000-00002B0B0000}"/>
    <cellStyle name="Entrada 5 10" xfId="10571" xr:uid="{00000000-0005-0000-0000-00002C0B0000}"/>
    <cellStyle name="Entrada 5 2" xfId="5419" xr:uid="{00000000-0005-0000-0000-00002D0B0000}"/>
    <cellStyle name="Entrada 5 2 2" xfId="7075" xr:uid="{00000000-0005-0000-0000-00002E0B0000}"/>
    <cellStyle name="Entrada 5 2 2 2" xfId="12683" xr:uid="{00000000-0005-0000-0000-00002F0B0000}"/>
    <cellStyle name="Entrada 5 2 3" xfId="8228" xr:uid="{00000000-0005-0000-0000-0000300B0000}"/>
    <cellStyle name="Entrada 5 2 3 2" xfId="13836" xr:uid="{00000000-0005-0000-0000-0000310B0000}"/>
    <cellStyle name="Entrada 5 2 4" xfId="9623" xr:uid="{00000000-0005-0000-0000-0000320B0000}"/>
    <cellStyle name="Entrada 5 2 4 2" xfId="15231" xr:uid="{00000000-0005-0000-0000-0000330B0000}"/>
    <cellStyle name="Entrada 5 2 5" xfId="11193" xr:uid="{00000000-0005-0000-0000-0000340B0000}"/>
    <cellStyle name="Entrada 5 2 5 2" xfId="20447" xr:uid="{5599A23F-7215-493D-9C4B-A0962A44AC4E}"/>
    <cellStyle name="Entrada 5 3" xfId="5903" xr:uid="{00000000-0005-0000-0000-0000350B0000}"/>
    <cellStyle name="Entrada 5 3 2" xfId="7559" xr:uid="{00000000-0005-0000-0000-0000360B0000}"/>
    <cellStyle name="Entrada 5 3 2 2" xfId="13167" xr:uid="{00000000-0005-0000-0000-0000370B0000}"/>
    <cellStyle name="Entrada 5 3 3" xfId="8546" xr:uid="{00000000-0005-0000-0000-0000380B0000}"/>
    <cellStyle name="Entrada 5 3 3 2" xfId="14154" xr:uid="{00000000-0005-0000-0000-0000390B0000}"/>
    <cellStyle name="Entrada 5 3 4" xfId="10107" xr:uid="{00000000-0005-0000-0000-00003A0B0000}"/>
    <cellStyle name="Entrada 5 3 4 2" xfId="15715" xr:uid="{00000000-0005-0000-0000-00003B0B0000}"/>
    <cellStyle name="Entrada 5 3 5" xfId="11511" xr:uid="{00000000-0005-0000-0000-00003C0B0000}"/>
    <cellStyle name="Entrada 5 4" xfId="5289" xr:uid="{00000000-0005-0000-0000-00003D0B0000}"/>
    <cellStyle name="Entrada 5 4 2" xfId="6955" xr:uid="{00000000-0005-0000-0000-00003E0B0000}"/>
    <cellStyle name="Entrada 5 4 2 2" xfId="12563" xr:uid="{00000000-0005-0000-0000-00003F0B0000}"/>
    <cellStyle name="Entrada 5 4 3" xfId="8098" xr:uid="{00000000-0005-0000-0000-0000400B0000}"/>
    <cellStyle name="Entrada 5 4 3 2" xfId="13706" xr:uid="{00000000-0005-0000-0000-0000410B0000}"/>
    <cellStyle name="Entrada 5 4 4" xfId="9493" xr:uid="{00000000-0005-0000-0000-0000420B0000}"/>
    <cellStyle name="Entrada 5 4 4 2" xfId="15101" xr:uid="{00000000-0005-0000-0000-0000430B0000}"/>
    <cellStyle name="Entrada 5 4 5" xfId="11063" xr:uid="{00000000-0005-0000-0000-0000440B0000}"/>
    <cellStyle name="Entrada 5 5" xfId="5933" xr:uid="{00000000-0005-0000-0000-0000450B0000}"/>
    <cellStyle name="Entrada 5 5 2" xfId="7589" xr:uid="{00000000-0005-0000-0000-0000460B0000}"/>
    <cellStyle name="Entrada 5 5 2 2" xfId="13197" xr:uid="{00000000-0005-0000-0000-0000470B0000}"/>
    <cellStyle name="Entrada 5 5 3" xfId="8576" xr:uid="{00000000-0005-0000-0000-0000480B0000}"/>
    <cellStyle name="Entrada 5 5 3 2" xfId="14184" xr:uid="{00000000-0005-0000-0000-0000490B0000}"/>
    <cellStyle name="Entrada 5 5 4" xfId="10137" xr:uid="{00000000-0005-0000-0000-00004A0B0000}"/>
    <cellStyle name="Entrada 5 5 4 2" xfId="15745" xr:uid="{00000000-0005-0000-0000-00004B0B0000}"/>
    <cellStyle name="Entrada 5 5 5" xfId="11541" xr:uid="{00000000-0005-0000-0000-00004C0B0000}"/>
    <cellStyle name="Entrada 5 6" xfId="5055" xr:uid="{00000000-0005-0000-0000-00004D0B0000}"/>
    <cellStyle name="Entrada 5 6 2" xfId="6421" xr:uid="{00000000-0005-0000-0000-00004E0B0000}"/>
    <cellStyle name="Entrada 5 6 2 2" xfId="12029" xr:uid="{00000000-0005-0000-0000-00004F0B0000}"/>
    <cellStyle name="Entrada 5 6 3" xfId="9259" xr:uid="{00000000-0005-0000-0000-0000500B0000}"/>
    <cellStyle name="Entrada 5 6 3 2" xfId="14867" xr:uid="{00000000-0005-0000-0000-0000510B0000}"/>
    <cellStyle name="Entrada 5 6 4" xfId="10829" xr:uid="{00000000-0005-0000-0000-0000520B0000}"/>
    <cellStyle name="Entrada 5 7" xfId="6479" xr:uid="{00000000-0005-0000-0000-0000530B0000}"/>
    <cellStyle name="Entrada 5 7 2" xfId="12087" xr:uid="{00000000-0005-0000-0000-0000540B0000}"/>
    <cellStyle name="Entrada 5 8" xfId="6970" xr:uid="{00000000-0005-0000-0000-0000550B0000}"/>
    <cellStyle name="Entrada 5 8 2" xfId="12578" xr:uid="{00000000-0005-0000-0000-0000560B0000}"/>
    <cellStyle name="Entrada 5 9" xfId="9001" xr:uid="{00000000-0005-0000-0000-0000570B0000}"/>
    <cellStyle name="Entrada 5 9 2" xfId="14609" xr:uid="{00000000-0005-0000-0000-0000580B0000}"/>
    <cellStyle name="Entrada 6" xfId="4504" xr:uid="{00000000-0005-0000-0000-0000590B0000}"/>
    <cellStyle name="Entrada 6 10" xfId="10592" xr:uid="{00000000-0005-0000-0000-00005A0B0000}"/>
    <cellStyle name="Entrada 6 2" xfId="5420" xr:uid="{00000000-0005-0000-0000-00005B0B0000}"/>
    <cellStyle name="Entrada 6 2 2" xfId="7076" xr:uid="{00000000-0005-0000-0000-00005C0B0000}"/>
    <cellStyle name="Entrada 6 2 2 2" xfId="12684" xr:uid="{00000000-0005-0000-0000-00005D0B0000}"/>
    <cellStyle name="Entrada 6 2 3" xfId="8229" xr:uid="{00000000-0005-0000-0000-00005E0B0000}"/>
    <cellStyle name="Entrada 6 2 3 2" xfId="13837" xr:uid="{00000000-0005-0000-0000-00005F0B0000}"/>
    <cellStyle name="Entrada 6 2 4" xfId="9624" xr:uid="{00000000-0005-0000-0000-0000600B0000}"/>
    <cellStyle name="Entrada 6 2 4 2" xfId="15232" xr:uid="{00000000-0005-0000-0000-0000610B0000}"/>
    <cellStyle name="Entrada 6 2 5" xfId="11194" xr:uid="{00000000-0005-0000-0000-0000620B0000}"/>
    <cellStyle name="Entrada 6 2 5 2" xfId="20448" xr:uid="{3BC179D4-65A0-4ACB-8F7D-5BCC16A6D310}"/>
    <cellStyle name="Entrada 6 3" xfId="5902" xr:uid="{00000000-0005-0000-0000-0000630B0000}"/>
    <cellStyle name="Entrada 6 3 2" xfId="7558" xr:uid="{00000000-0005-0000-0000-0000640B0000}"/>
    <cellStyle name="Entrada 6 3 2 2" xfId="13166" xr:uid="{00000000-0005-0000-0000-0000650B0000}"/>
    <cellStyle name="Entrada 6 3 3" xfId="8545" xr:uid="{00000000-0005-0000-0000-0000660B0000}"/>
    <cellStyle name="Entrada 6 3 3 2" xfId="14153" xr:uid="{00000000-0005-0000-0000-0000670B0000}"/>
    <cellStyle name="Entrada 6 3 4" xfId="10106" xr:uid="{00000000-0005-0000-0000-0000680B0000}"/>
    <cellStyle name="Entrada 6 3 4 2" xfId="15714" xr:uid="{00000000-0005-0000-0000-0000690B0000}"/>
    <cellStyle name="Entrada 6 3 5" xfId="11510" xr:uid="{00000000-0005-0000-0000-00006A0B0000}"/>
    <cellStyle name="Entrada 6 4" xfId="5290" xr:uid="{00000000-0005-0000-0000-00006B0B0000}"/>
    <cellStyle name="Entrada 6 4 2" xfId="6956" xr:uid="{00000000-0005-0000-0000-00006C0B0000}"/>
    <cellStyle name="Entrada 6 4 2 2" xfId="12564" xr:uid="{00000000-0005-0000-0000-00006D0B0000}"/>
    <cellStyle name="Entrada 6 4 3" xfId="8099" xr:uid="{00000000-0005-0000-0000-00006E0B0000}"/>
    <cellStyle name="Entrada 6 4 3 2" xfId="13707" xr:uid="{00000000-0005-0000-0000-00006F0B0000}"/>
    <cellStyle name="Entrada 6 4 4" xfId="9494" xr:uid="{00000000-0005-0000-0000-0000700B0000}"/>
    <cellStyle name="Entrada 6 4 4 2" xfId="15102" xr:uid="{00000000-0005-0000-0000-0000710B0000}"/>
    <cellStyle name="Entrada 6 4 5" xfId="11064" xr:uid="{00000000-0005-0000-0000-0000720B0000}"/>
    <cellStyle name="Entrada 6 5" xfId="5932" xr:uid="{00000000-0005-0000-0000-0000730B0000}"/>
    <cellStyle name="Entrada 6 5 2" xfId="7588" xr:uid="{00000000-0005-0000-0000-0000740B0000}"/>
    <cellStyle name="Entrada 6 5 2 2" xfId="13196" xr:uid="{00000000-0005-0000-0000-0000750B0000}"/>
    <cellStyle name="Entrada 6 5 3" xfId="8575" xr:uid="{00000000-0005-0000-0000-0000760B0000}"/>
    <cellStyle name="Entrada 6 5 3 2" xfId="14183" xr:uid="{00000000-0005-0000-0000-0000770B0000}"/>
    <cellStyle name="Entrada 6 5 4" xfId="10136" xr:uid="{00000000-0005-0000-0000-0000780B0000}"/>
    <cellStyle name="Entrada 6 5 4 2" xfId="15744" xr:uid="{00000000-0005-0000-0000-0000790B0000}"/>
    <cellStyle name="Entrada 6 5 5" xfId="11540" xr:uid="{00000000-0005-0000-0000-00007A0B0000}"/>
    <cellStyle name="Entrada 6 6" xfId="5056" xr:uid="{00000000-0005-0000-0000-00007B0B0000}"/>
    <cellStyle name="Entrada 6 6 2" xfId="6422" xr:uid="{00000000-0005-0000-0000-00007C0B0000}"/>
    <cellStyle name="Entrada 6 6 2 2" xfId="12030" xr:uid="{00000000-0005-0000-0000-00007D0B0000}"/>
    <cellStyle name="Entrada 6 6 3" xfId="9260" xr:uid="{00000000-0005-0000-0000-00007E0B0000}"/>
    <cellStyle name="Entrada 6 6 3 2" xfId="14868" xr:uid="{00000000-0005-0000-0000-00007F0B0000}"/>
    <cellStyle name="Entrada 6 6 4" xfId="10830" xr:uid="{00000000-0005-0000-0000-0000800B0000}"/>
    <cellStyle name="Entrada 6 7" xfId="6500" xr:uid="{00000000-0005-0000-0000-0000810B0000}"/>
    <cellStyle name="Entrada 6 7 2" xfId="12108" xr:uid="{00000000-0005-0000-0000-0000820B0000}"/>
    <cellStyle name="Entrada 6 8" xfId="6921" xr:uid="{00000000-0005-0000-0000-0000830B0000}"/>
    <cellStyle name="Entrada 6 8 2" xfId="12529" xr:uid="{00000000-0005-0000-0000-0000840B0000}"/>
    <cellStyle name="Entrada 6 9" xfId="9022" xr:uid="{00000000-0005-0000-0000-0000850B0000}"/>
    <cellStyle name="Entrada 6 9 2" xfId="14630" xr:uid="{00000000-0005-0000-0000-0000860B0000}"/>
    <cellStyle name="Entrada 7" xfId="4627" xr:uid="{00000000-0005-0000-0000-0000870B0000}"/>
    <cellStyle name="Entrada 7 10" xfId="10676" xr:uid="{00000000-0005-0000-0000-0000880B0000}"/>
    <cellStyle name="Entrada 7 2" xfId="5421" xr:uid="{00000000-0005-0000-0000-0000890B0000}"/>
    <cellStyle name="Entrada 7 2 2" xfId="7077" xr:uid="{00000000-0005-0000-0000-00008A0B0000}"/>
    <cellStyle name="Entrada 7 2 2 2" xfId="12685" xr:uid="{00000000-0005-0000-0000-00008B0B0000}"/>
    <cellStyle name="Entrada 7 2 3" xfId="8230" xr:uid="{00000000-0005-0000-0000-00008C0B0000}"/>
    <cellStyle name="Entrada 7 2 3 2" xfId="13838" xr:uid="{00000000-0005-0000-0000-00008D0B0000}"/>
    <cellStyle name="Entrada 7 2 4" xfId="9625" xr:uid="{00000000-0005-0000-0000-00008E0B0000}"/>
    <cellStyle name="Entrada 7 2 4 2" xfId="15233" xr:uid="{00000000-0005-0000-0000-00008F0B0000}"/>
    <cellStyle name="Entrada 7 2 5" xfId="11195" xr:uid="{00000000-0005-0000-0000-0000900B0000}"/>
    <cellStyle name="Entrada 7 2 5 2" xfId="20449" xr:uid="{7974B19A-592B-414C-8A88-04574C543126}"/>
    <cellStyle name="Entrada 7 3" xfId="5901" xr:uid="{00000000-0005-0000-0000-0000910B0000}"/>
    <cellStyle name="Entrada 7 3 2" xfId="7557" xr:uid="{00000000-0005-0000-0000-0000920B0000}"/>
    <cellStyle name="Entrada 7 3 2 2" xfId="13165" xr:uid="{00000000-0005-0000-0000-0000930B0000}"/>
    <cellStyle name="Entrada 7 3 3" xfId="8544" xr:uid="{00000000-0005-0000-0000-0000940B0000}"/>
    <cellStyle name="Entrada 7 3 3 2" xfId="14152" xr:uid="{00000000-0005-0000-0000-0000950B0000}"/>
    <cellStyle name="Entrada 7 3 4" xfId="10105" xr:uid="{00000000-0005-0000-0000-0000960B0000}"/>
    <cellStyle name="Entrada 7 3 4 2" xfId="15713" xr:uid="{00000000-0005-0000-0000-0000970B0000}"/>
    <cellStyle name="Entrada 7 3 5" xfId="11509" xr:uid="{00000000-0005-0000-0000-0000980B0000}"/>
    <cellStyle name="Entrada 7 4" xfId="5291" xr:uid="{00000000-0005-0000-0000-0000990B0000}"/>
    <cellStyle name="Entrada 7 4 2" xfId="6957" xr:uid="{00000000-0005-0000-0000-00009A0B0000}"/>
    <cellStyle name="Entrada 7 4 2 2" xfId="12565" xr:uid="{00000000-0005-0000-0000-00009B0B0000}"/>
    <cellStyle name="Entrada 7 4 3" xfId="8100" xr:uid="{00000000-0005-0000-0000-00009C0B0000}"/>
    <cellStyle name="Entrada 7 4 3 2" xfId="13708" xr:uid="{00000000-0005-0000-0000-00009D0B0000}"/>
    <cellStyle name="Entrada 7 4 4" xfId="9495" xr:uid="{00000000-0005-0000-0000-00009E0B0000}"/>
    <cellStyle name="Entrada 7 4 4 2" xfId="15103" xr:uid="{00000000-0005-0000-0000-00009F0B0000}"/>
    <cellStyle name="Entrada 7 4 5" xfId="11065" xr:uid="{00000000-0005-0000-0000-0000A00B0000}"/>
    <cellStyle name="Entrada 7 5" xfId="5931" xr:uid="{00000000-0005-0000-0000-0000A10B0000}"/>
    <cellStyle name="Entrada 7 5 2" xfId="7587" xr:uid="{00000000-0005-0000-0000-0000A20B0000}"/>
    <cellStyle name="Entrada 7 5 2 2" xfId="13195" xr:uid="{00000000-0005-0000-0000-0000A30B0000}"/>
    <cellStyle name="Entrada 7 5 3" xfId="8574" xr:uid="{00000000-0005-0000-0000-0000A40B0000}"/>
    <cellStyle name="Entrada 7 5 3 2" xfId="14182" xr:uid="{00000000-0005-0000-0000-0000A50B0000}"/>
    <cellStyle name="Entrada 7 5 4" xfId="10135" xr:uid="{00000000-0005-0000-0000-0000A60B0000}"/>
    <cellStyle name="Entrada 7 5 4 2" xfId="15743" xr:uid="{00000000-0005-0000-0000-0000A70B0000}"/>
    <cellStyle name="Entrada 7 5 5" xfId="11539" xr:uid="{00000000-0005-0000-0000-0000A80B0000}"/>
    <cellStyle name="Entrada 7 6" xfId="5057" xr:uid="{00000000-0005-0000-0000-0000A90B0000}"/>
    <cellStyle name="Entrada 7 6 2" xfId="6350" xr:uid="{00000000-0005-0000-0000-0000AA0B0000}"/>
    <cellStyle name="Entrada 7 6 2 2" xfId="11958" xr:uid="{00000000-0005-0000-0000-0000AB0B0000}"/>
    <cellStyle name="Entrada 7 6 3" xfId="9261" xr:uid="{00000000-0005-0000-0000-0000AC0B0000}"/>
    <cellStyle name="Entrada 7 6 3 2" xfId="14869" xr:uid="{00000000-0005-0000-0000-0000AD0B0000}"/>
    <cellStyle name="Entrada 7 6 4" xfId="10831" xr:uid="{00000000-0005-0000-0000-0000AE0B0000}"/>
    <cellStyle name="Entrada 7 7" xfId="6608" xr:uid="{00000000-0005-0000-0000-0000AF0B0000}"/>
    <cellStyle name="Entrada 7 7 2" xfId="12216" xr:uid="{00000000-0005-0000-0000-0000B00B0000}"/>
    <cellStyle name="Entrada 7 8" xfId="6824" xr:uid="{00000000-0005-0000-0000-0000B10B0000}"/>
    <cellStyle name="Entrada 7 8 2" xfId="12432" xr:uid="{00000000-0005-0000-0000-0000B20B0000}"/>
    <cellStyle name="Entrada 7 9" xfId="9106" xr:uid="{00000000-0005-0000-0000-0000B30B0000}"/>
    <cellStyle name="Entrada 7 9 2" xfId="14714" xr:uid="{00000000-0005-0000-0000-0000B40B0000}"/>
    <cellStyle name="Entrada 8" xfId="4620" xr:uid="{00000000-0005-0000-0000-0000B50B0000}"/>
    <cellStyle name="Entrada 8 10" xfId="10669" xr:uid="{00000000-0005-0000-0000-0000B60B0000}"/>
    <cellStyle name="Entrada 8 2" xfId="5422" xr:uid="{00000000-0005-0000-0000-0000B70B0000}"/>
    <cellStyle name="Entrada 8 2 2" xfId="7078" xr:uid="{00000000-0005-0000-0000-0000B80B0000}"/>
    <cellStyle name="Entrada 8 2 2 2" xfId="12686" xr:uid="{00000000-0005-0000-0000-0000B90B0000}"/>
    <cellStyle name="Entrada 8 2 3" xfId="8231" xr:uid="{00000000-0005-0000-0000-0000BA0B0000}"/>
    <cellStyle name="Entrada 8 2 3 2" xfId="13839" xr:uid="{00000000-0005-0000-0000-0000BB0B0000}"/>
    <cellStyle name="Entrada 8 2 4" xfId="9626" xr:uid="{00000000-0005-0000-0000-0000BC0B0000}"/>
    <cellStyle name="Entrada 8 2 4 2" xfId="15234" xr:uid="{00000000-0005-0000-0000-0000BD0B0000}"/>
    <cellStyle name="Entrada 8 2 5" xfId="11196" xr:uid="{00000000-0005-0000-0000-0000BE0B0000}"/>
    <cellStyle name="Entrada 8 2 5 2" xfId="20450" xr:uid="{E4DF92B5-00A6-45DC-A219-B13436AB2E4D}"/>
    <cellStyle name="Entrada 8 3" xfId="5900" xr:uid="{00000000-0005-0000-0000-0000BF0B0000}"/>
    <cellStyle name="Entrada 8 3 2" xfId="7556" xr:uid="{00000000-0005-0000-0000-0000C00B0000}"/>
    <cellStyle name="Entrada 8 3 2 2" xfId="13164" xr:uid="{00000000-0005-0000-0000-0000C10B0000}"/>
    <cellStyle name="Entrada 8 3 3" xfId="8543" xr:uid="{00000000-0005-0000-0000-0000C20B0000}"/>
    <cellStyle name="Entrada 8 3 3 2" xfId="14151" xr:uid="{00000000-0005-0000-0000-0000C30B0000}"/>
    <cellStyle name="Entrada 8 3 4" xfId="10104" xr:uid="{00000000-0005-0000-0000-0000C40B0000}"/>
    <cellStyle name="Entrada 8 3 4 2" xfId="15712" xr:uid="{00000000-0005-0000-0000-0000C50B0000}"/>
    <cellStyle name="Entrada 8 3 5" xfId="11508" xr:uid="{00000000-0005-0000-0000-0000C60B0000}"/>
    <cellStyle name="Entrada 8 4" xfId="5292" xr:uid="{00000000-0005-0000-0000-0000C70B0000}"/>
    <cellStyle name="Entrada 8 4 2" xfId="6958" xr:uid="{00000000-0005-0000-0000-0000C80B0000}"/>
    <cellStyle name="Entrada 8 4 2 2" xfId="12566" xr:uid="{00000000-0005-0000-0000-0000C90B0000}"/>
    <cellStyle name="Entrada 8 4 3" xfId="8101" xr:uid="{00000000-0005-0000-0000-0000CA0B0000}"/>
    <cellStyle name="Entrada 8 4 3 2" xfId="13709" xr:uid="{00000000-0005-0000-0000-0000CB0B0000}"/>
    <cellStyle name="Entrada 8 4 4" xfId="9496" xr:uid="{00000000-0005-0000-0000-0000CC0B0000}"/>
    <cellStyle name="Entrada 8 4 4 2" xfId="15104" xr:uid="{00000000-0005-0000-0000-0000CD0B0000}"/>
    <cellStyle name="Entrada 8 4 5" xfId="11066" xr:uid="{00000000-0005-0000-0000-0000CE0B0000}"/>
    <cellStyle name="Entrada 8 5" xfId="5930" xr:uid="{00000000-0005-0000-0000-0000CF0B0000}"/>
    <cellStyle name="Entrada 8 5 2" xfId="7586" xr:uid="{00000000-0005-0000-0000-0000D00B0000}"/>
    <cellStyle name="Entrada 8 5 2 2" xfId="13194" xr:uid="{00000000-0005-0000-0000-0000D10B0000}"/>
    <cellStyle name="Entrada 8 5 3" xfId="8573" xr:uid="{00000000-0005-0000-0000-0000D20B0000}"/>
    <cellStyle name="Entrada 8 5 3 2" xfId="14181" xr:uid="{00000000-0005-0000-0000-0000D30B0000}"/>
    <cellStyle name="Entrada 8 5 4" xfId="10134" xr:uid="{00000000-0005-0000-0000-0000D40B0000}"/>
    <cellStyle name="Entrada 8 5 4 2" xfId="15742" xr:uid="{00000000-0005-0000-0000-0000D50B0000}"/>
    <cellStyle name="Entrada 8 5 5" xfId="11538" xr:uid="{00000000-0005-0000-0000-0000D60B0000}"/>
    <cellStyle name="Entrada 8 6" xfId="5058" xr:uid="{00000000-0005-0000-0000-0000D70B0000}"/>
    <cellStyle name="Entrada 8 6 2" xfId="6668" xr:uid="{00000000-0005-0000-0000-0000D80B0000}"/>
    <cellStyle name="Entrada 8 6 2 2" xfId="12276" xr:uid="{00000000-0005-0000-0000-0000D90B0000}"/>
    <cellStyle name="Entrada 8 6 3" xfId="9262" xr:uid="{00000000-0005-0000-0000-0000DA0B0000}"/>
    <cellStyle name="Entrada 8 6 3 2" xfId="14870" xr:uid="{00000000-0005-0000-0000-0000DB0B0000}"/>
    <cellStyle name="Entrada 8 6 4" xfId="10832" xr:uid="{00000000-0005-0000-0000-0000DC0B0000}"/>
    <cellStyle name="Entrada 8 7" xfId="6601" xr:uid="{00000000-0005-0000-0000-0000DD0B0000}"/>
    <cellStyle name="Entrada 8 7 2" xfId="12209" xr:uid="{00000000-0005-0000-0000-0000DE0B0000}"/>
    <cellStyle name="Entrada 8 8" xfId="6830" xr:uid="{00000000-0005-0000-0000-0000DF0B0000}"/>
    <cellStyle name="Entrada 8 8 2" xfId="12438" xr:uid="{00000000-0005-0000-0000-0000E00B0000}"/>
    <cellStyle name="Entrada 8 9" xfId="9099" xr:uid="{00000000-0005-0000-0000-0000E10B0000}"/>
    <cellStyle name="Entrada 8 9 2" xfId="14707" xr:uid="{00000000-0005-0000-0000-0000E20B0000}"/>
    <cellStyle name="Entrada 9" xfId="4621" xr:uid="{00000000-0005-0000-0000-0000E30B0000}"/>
    <cellStyle name="Entrada 9 10" xfId="10670" xr:uid="{00000000-0005-0000-0000-0000E40B0000}"/>
    <cellStyle name="Entrada 9 2" xfId="5423" xr:uid="{00000000-0005-0000-0000-0000E50B0000}"/>
    <cellStyle name="Entrada 9 2 2" xfId="7079" xr:uid="{00000000-0005-0000-0000-0000E60B0000}"/>
    <cellStyle name="Entrada 9 2 2 2" xfId="12687" xr:uid="{00000000-0005-0000-0000-0000E70B0000}"/>
    <cellStyle name="Entrada 9 2 3" xfId="8232" xr:uid="{00000000-0005-0000-0000-0000E80B0000}"/>
    <cellStyle name="Entrada 9 2 3 2" xfId="13840" xr:uid="{00000000-0005-0000-0000-0000E90B0000}"/>
    <cellStyle name="Entrada 9 2 4" xfId="9627" xr:uid="{00000000-0005-0000-0000-0000EA0B0000}"/>
    <cellStyle name="Entrada 9 2 4 2" xfId="15235" xr:uid="{00000000-0005-0000-0000-0000EB0B0000}"/>
    <cellStyle name="Entrada 9 2 5" xfId="11197" xr:uid="{00000000-0005-0000-0000-0000EC0B0000}"/>
    <cellStyle name="Entrada 9 2 5 2" xfId="20451" xr:uid="{3A489645-4284-4204-90E8-BA78304BA579}"/>
    <cellStyle name="Entrada 9 3" xfId="5899" xr:uid="{00000000-0005-0000-0000-0000ED0B0000}"/>
    <cellStyle name="Entrada 9 3 2" xfId="7555" xr:uid="{00000000-0005-0000-0000-0000EE0B0000}"/>
    <cellStyle name="Entrada 9 3 2 2" xfId="13163" xr:uid="{00000000-0005-0000-0000-0000EF0B0000}"/>
    <cellStyle name="Entrada 9 3 3" xfId="8542" xr:uid="{00000000-0005-0000-0000-0000F00B0000}"/>
    <cellStyle name="Entrada 9 3 3 2" xfId="14150" xr:uid="{00000000-0005-0000-0000-0000F10B0000}"/>
    <cellStyle name="Entrada 9 3 4" xfId="10103" xr:uid="{00000000-0005-0000-0000-0000F20B0000}"/>
    <cellStyle name="Entrada 9 3 4 2" xfId="15711" xr:uid="{00000000-0005-0000-0000-0000F30B0000}"/>
    <cellStyle name="Entrada 9 3 5" xfId="11507" xr:uid="{00000000-0005-0000-0000-0000F40B0000}"/>
    <cellStyle name="Entrada 9 4" xfId="5293" xr:uid="{00000000-0005-0000-0000-0000F50B0000}"/>
    <cellStyle name="Entrada 9 4 2" xfId="6959" xr:uid="{00000000-0005-0000-0000-0000F60B0000}"/>
    <cellStyle name="Entrada 9 4 2 2" xfId="12567" xr:uid="{00000000-0005-0000-0000-0000F70B0000}"/>
    <cellStyle name="Entrada 9 4 3" xfId="8102" xr:uid="{00000000-0005-0000-0000-0000F80B0000}"/>
    <cellStyle name="Entrada 9 4 3 2" xfId="13710" xr:uid="{00000000-0005-0000-0000-0000F90B0000}"/>
    <cellStyle name="Entrada 9 4 4" xfId="9497" xr:uid="{00000000-0005-0000-0000-0000FA0B0000}"/>
    <cellStyle name="Entrada 9 4 4 2" xfId="15105" xr:uid="{00000000-0005-0000-0000-0000FB0B0000}"/>
    <cellStyle name="Entrada 9 4 5" xfId="11067" xr:uid="{00000000-0005-0000-0000-0000FC0B0000}"/>
    <cellStyle name="Entrada 9 5" xfId="5929" xr:uid="{00000000-0005-0000-0000-0000FD0B0000}"/>
    <cellStyle name="Entrada 9 5 2" xfId="7585" xr:uid="{00000000-0005-0000-0000-0000FE0B0000}"/>
    <cellStyle name="Entrada 9 5 2 2" xfId="13193" xr:uid="{00000000-0005-0000-0000-0000FF0B0000}"/>
    <cellStyle name="Entrada 9 5 3" xfId="8572" xr:uid="{00000000-0005-0000-0000-0000000C0000}"/>
    <cellStyle name="Entrada 9 5 3 2" xfId="14180" xr:uid="{00000000-0005-0000-0000-0000010C0000}"/>
    <cellStyle name="Entrada 9 5 4" xfId="10133" xr:uid="{00000000-0005-0000-0000-0000020C0000}"/>
    <cellStyle name="Entrada 9 5 4 2" xfId="15741" xr:uid="{00000000-0005-0000-0000-0000030C0000}"/>
    <cellStyle name="Entrada 9 5 5" xfId="11537" xr:uid="{00000000-0005-0000-0000-0000040C0000}"/>
    <cellStyle name="Entrada 9 6" xfId="5059" xr:uid="{00000000-0005-0000-0000-0000050C0000}"/>
    <cellStyle name="Entrada 9 6 2" xfId="6423" xr:uid="{00000000-0005-0000-0000-0000060C0000}"/>
    <cellStyle name="Entrada 9 6 2 2" xfId="12031" xr:uid="{00000000-0005-0000-0000-0000070C0000}"/>
    <cellStyle name="Entrada 9 6 3" xfId="9263" xr:uid="{00000000-0005-0000-0000-0000080C0000}"/>
    <cellStyle name="Entrada 9 6 3 2" xfId="14871" xr:uid="{00000000-0005-0000-0000-0000090C0000}"/>
    <cellStyle name="Entrada 9 6 4" xfId="10833" xr:uid="{00000000-0005-0000-0000-00000A0C0000}"/>
    <cellStyle name="Entrada 9 7" xfId="6602" xr:uid="{00000000-0005-0000-0000-00000B0C0000}"/>
    <cellStyle name="Entrada 9 7 2" xfId="12210" xr:uid="{00000000-0005-0000-0000-00000C0C0000}"/>
    <cellStyle name="Entrada 9 8" xfId="6829" xr:uid="{00000000-0005-0000-0000-00000D0C0000}"/>
    <cellStyle name="Entrada 9 8 2" xfId="12437" xr:uid="{00000000-0005-0000-0000-00000E0C0000}"/>
    <cellStyle name="Entrada 9 9" xfId="9100" xr:uid="{00000000-0005-0000-0000-00000F0C0000}"/>
    <cellStyle name="Entrada 9 9 2" xfId="14708" xr:uid="{00000000-0005-0000-0000-0000100C0000}"/>
    <cellStyle name="Estilo 1" xfId="27" xr:uid="{00000000-0005-0000-0000-0000110C0000}"/>
    <cellStyle name="Euro" xfId="6" xr:uid="{00000000-0005-0000-0000-0000120C0000}"/>
    <cellStyle name="Euro 10" xfId="10521" xr:uid="{00000000-0005-0000-0000-0000130C0000}"/>
    <cellStyle name="Euro 2" xfId="82" xr:uid="{00000000-0005-0000-0000-0000140C0000}"/>
    <cellStyle name="Euro 2 2" xfId="4778" xr:uid="{00000000-0005-0000-0000-0000150C0000}"/>
    <cellStyle name="Euro 3" xfId="289" xr:uid="{00000000-0005-0000-0000-0000160C0000}"/>
    <cellStyle name="Euro 3 2" xfId="4779" xr:uid="{00000000-0005-0000-0000-0000170C0000}"/>
    <cellStyle name="Euro 4" xfId="290" xr:uid="{00000000-0005-0000-0000-0000180C0000}"/>
    <cellStyle name="Euro 5" xfId="4780" xr:uid="{00000000-0005-0000-0000-0000190C0000}"/>
    <cellStyle name="Euro 6" xfId="4781" xr:uid="{00000000-0005-0000-0000-00001A0C0000}"/>
    <cellStyle name="Euro 7" xfId="4782" xr:uid="{00000000-0005-0000-0000-00001B0C0000}"/>
    <cellStyle name="Euro 8" xfId="4783" xr:uid="{00000000-0005-0000-0000-00001C0C0000}"/>
    <cellStyle name="Euro 9" xfId="4784" xr:uid="{00000000-0005-0000-0000-00001D0C0000}"/>
    <cellStyle name="Euro_Compendio 2008 V" xfId="4785" xr:uid="{00000000-0005-0000-0000-00001E0C0000}"/>
    <cellStyle name="Explanatory Text" xfId="2359" builtinId="53" customBuiltin="1"/>
    <cellStyle name="Explanatory Text 2" xfId="291" xr:uid="{00000000-0005-0000-0000-0000200C0000}"/>
    <cellStyle name="Explanatory Text 3" xfId="4728" xr:uid="{00000000-0005-0000-0000-0000210C0000}"/>
    <cellStyle name="F2" xfId="83" xr:uid="{00000000-0005-0000-0000-0000220C0000}"/>
    <cellStyle name="F2 2" xfId="4786" xr:uid="{00000000-0005-0000-0000-0000230C0000}"/>
    <cellStyle name="F3" xfId="84" xr:uid="{00000000-0005-0000-0000-0000240C0000}"/>
    <cellStyle name="F3 2" xfId="4787" xr:uid="{00000000-0005-0000-0000-0000250C0000}"/>
    <cellStyle name="F4" xfId="85" xr:uid="{00000000-0005-0000-0000-0000260C0000}"/>
    <cellStyle name="F4 2" xfId="4788" xr:uid="{00000000-0005-0000-0000-0000270C0000}"/>
    <cellStyle name="F5" xfId="86" xr:uid="{00000000-0005-0000-0000-0000280C0000}"/>
    <cellStyle name="F5 2" xfId="4789" xr:uid="{00000000-0005-0000-0000-0000290C0000}"/>
    <cellStyle name="F6" xfId="87" xr:uid="{00000000-0005-0000-0000-00002A0C0000}"/>
    <cellStyle name="F6 2" xfId="4790" xr:uid="{00000000-0005-0000-0000-00002B0C0000}"/>
    <cellStyle name="F7" xfId="88" xr:uid="{00000000-0005-0000-0000-00002C0C0000}"/>
    <cellStyle name="F7 2" xfId="4791" xr:uid="{00000000-0005-0000-0000-00002D0C0000}"/>
    <cellStyle name="F8" xfId="89" xr:uid="{00000000-0005-0000-0000-00002E0C0000}"/>
    <cellStyle name="F8 2" xfId="4792" xr:uid="{00000000-0005-0000-0000-00002F0C0000}"/>
    <cellStyle name="Fecha" xfId="7" xr:uid="{00000000-0005-0000-0000-0000300C0000}"/>
    <cellStyle name="Fecha 2" xfId="292" xr:uid="{00000000-0005-0000-0000-0000310C0000}"/>
    <cellStyle name="Fecha 3" xfId="293" xr:uid="{00000000-0005-0000-0000-0000320C0000}"/>
    <cellStyle name="Fecha_Bol_122007" xfId="4793" xr:uid="{00000000-0005-0000-0000-0000330C0000}"/>
    <cellStyle name="Fechas" xfId="8" xr:uid="{00000000-0005-0000-0000-0000340C0000}"/>
    <cellStyle name="Fechas 10" xfId="294" xr:uid="{00000000-0005-0000-0000-0000350C0000}"/>
    <cellStyle name="Fechas 10 10" xfId="5007" xr:uid="{00000000-0005-0000-0000-0000360C0000}"/>
    <cellStyle name="Fechas 10 10 2" xfId="5458" xr:uid="{00000000-0005-0000-0000-0000370C0000}"/>
    <cellStyle name="Fechas 10 10 2 2" xfId="7114" xr:uid="{00000000-0005-0000-0000-0000380C0000}"/>
    <cellStyle name="Fechas 10 10 2 2 2" xfId="12722" xr:uid="{00000000-0005-0000-0000-0000390C0000}"/>
    <cellStyle name="Fechas 10 10 2 3" xfId="9662" xr:uid="{00000000-0005-0000-0000-00003A0C0000}"/>
    <cellStyle name="Fechas 10 10 2 3 2" xfId="15270" xr:uid="{00000000-0005-0000-0000-00003B0C0000}"/>
    <cellStyle name="Fechas 10 10 3" xfId="5328" xr:uid="{00000000-0005-0000-0000-00003C0C0000}"/>
    <cellStyle name="Fechas 10 10 3 2" xfId="6984" xr:uid="{00000000-0005-0000-0000-00003D0C0000}"/>
    <cellStyle name="Fechas 10 10 3 2 2" xfId="12592" xr:uid="{00000000-0005-0000-0000-00003E0C0000}"/>
    <cellStyle name="Fechas 10 10 3 3" xfId="8137" xr:uid="{00000000-0005-0000-0000-00003F0C0000}"/>
    <cellStyle name="Fechas 10 10 3 3 2" xfId="13745" xr:uid="{00000000-0005-0000-0000-0000400C0000}"/>
    <cellStyle name="Fechas 10 10 3 4" xfId="9532" xr:uid="{00000000-0005-0000-0000-0000410C0000}"/>
    <cellStyle name="Fechas 10 10 3 4 2" xfId="15140" xr:uid="{00000000-0005-0000-0000-0000420C0000}"/>
    <cellStyle name="Fechas 10 10 3 5" xfId="11102" xr:uid="{00000000-0005-0000-0000-0000430C0000}"/>
    <cellStyle name="Fechas 10 10 4" xfId="5896" xr:uid="{00000000-0005-0000-0000-0000440C0000}"/>
    <cellStyle name="Fechas 10 10 4 2" xfId="7552" xr:uid="{00000000-0005-0000-0000-0000450C0000}"/>
    <cellStyle name="Fechas 10 10 4 2 2" xfId="13160" xr:uid="{00000000-0005-0000-0000-0000460C0000}"/>
    <cellStyle name="Fechas 10 10 4 3" xfId="8539" xr:uid="{00000000-0005-0000-0000-0000470C0000}"/>
    <cellStyle name="Fechas 10 10 4 3 2" xfId="14147" xr:uid="{00000000-0005-0000-0000-0000480C0000}"/>
    <cellStyle name="Fechas 10 10 4 4" xfId="10100" xr:uid="{00000000-0005-0000-0000-0000490C0000}"/>
    <cellStyle name="Fechas 10 10 4 4 2" xfId="15708" xr:uid="{00000000-0005-0000-0000-00004A0C0000}"/>
    <cellStyle name="Fechas 10 10 4 5" xfId="11504" xr:uid="{00000000-0005-0000-0000-00004B0C0000}"/>
    <cellStyle name="Fechas 10 10 5" xfId="5093" xr:uid="{00000000-0005-0000-0000-00004C0C0000}"/>
    <cellStyle name="Fechas 10 10 5 2" xfId="7902" xr:uid="{00000000-0005-0000-0000-00004D0C0000}"/>
    <cellStyle name="Fechas 10 10 5 2 2" xfId="13510" xr:uid="{00000000-0005-0000-0000-00004E0C0000}"/>
    <cellStyle name="Fechas 10 10 5 3" xfId="9297" xr:uid="{00000000-0005-0000-0000-00004F0C0000}"/>
    <cellStyle name="Fechas 10 10 5 3 2" xfId="14905" xr:uid="{00000000-0005-0000-0000-0000500C0000}"/>
    <cellStyle name="Fechas 10 10 5 4" xfId="10867" xr:uid="{00000000-0005-0000-0000-0000510C0000}"/>
    <cellStyle name="Fechas 10 10 6" xfId="6782" xr:uid="{00000000-0005-0000-0000-0000520C0000}"/>
    <cellStyle name="Fechas 10 10 6 2" xfId="12390" xr:uid="{00000000-0005-0000-0000-0000530C0000}"/>
    <cellStyle name="Fechas 10 10 7" xfId="6434" xr:uid="{00000000-0005-0000-0000-0000540C0000}"/>
    <cellStyle name="Fechas 10 10 7 2" xfId="12042" xr:uid="{00000000-0005-0000-0000-0000550C0000}"/>
    <cellStyle name="Fechas 10 10 8" xfId="9213" xr:uid="{00000000-0005-0000-0000-0000560C0000}"/>
    <cellStyle name="Fechas 10 10 8 2" xfId="14821" xr:uid="{00000000-0005-0000-0000-0000570C0000}"/>
    <cellStyle name="Fechas 10 10 9" xfId="10783" xr:uid="{00000000-0005-0000-0000-0000580C0000}"/>
    <cellStyle name="Fechas 10 10 9 2" xfId="20386" xr:uid="{4F3F9F47-21A7-4161-BEC1-1BF0725BF960}"/>
    <cellStyle name="Fechas 10 11" xfId="4387" xr:uid="{00000000-0005-0000-0000-0000590C0000}"/>
    <cellStyle name="Fechas 10 11 2" xfId="5459" xr:uid="{00000000-0005-0000-0000-00005A0C0000}"/>
    <cellStyle name="Fechas 10 11 2 2" xfId="7115" xr:uid="{00000000-0005-0000-0000-00005B0C0000}"/>
    <cellStyle name="Fechas 10 11 2 2 2" xfId="12723" xr:uid="{00000000-0005-0000-0000-00005C0C0000}"/>
    <cellStyle name="Fechas 10 11 2 3" xfId="9663" xr:uid="{00000000-0005-0000-0000-00005D0C0000}"/>
    <cellStyle name="Fechas 10 11 2 3 2" xfId="15271" xr:uid="{00000000-0005-0000-0000-00005E0C0000}"/>
    <cellStyle name="Fechas 10 11 3" xfId="5329" xr:uid="{00000000-0005-0000-0000-00005F0C0000}"/>
    <cellStyle name="Fechas 10 11 3 2" xfId="6985" xr:uid="{00000000-0005-0000-0000-0000600C0000}"/>
    <cellStyle name="Fechas 10 11 3 2 2" xfId="12593" xr:uid="{00000000-0005-0000-0000-0000610C0000}"/>
    <cellStyle name="Fechas 10 11 3 3" xfId="8138" xr:uid="{00000000-0005-0000-0000-0000620C0000}"/>
    <cellStyle name="Fechas 10 11 3 3 2" xfId="13746" xr:uid="{00000000-0005-0000-0000-0000630C0000}"/>
    <cellStyle name="Fechas 10 11 3 4" xfId="9533" xr:uid="{00000000-0005-0000-0000-0000640C0000}"/>
    <cellStyle name="Fechas 10 11 3 4 2" xfId="15141" xr:uid="{00000000-0005-0000-0000-0000650C0000}"/>
    <cellStyle name="Fechas 10 11 3 5" xfId="11103" xr:uid="{00000000-0005-0000-0000-0000660C0000}"/>
    <cellStyle name="Fechas 10 11 4" xfId="5895" xr:uid="{00000000-0005-0000-0000-0000670C0000}"/>
    <cellStyle name="Fechas 10 11 4 2" xfId="7551" xr:uid="{00000000-0005-0000-0000-0000680C0000}"/>
    <cellStyle name="Fechas 10 11 4 2 2" xfId="13159" xr:uid="{00000000-0005-0000-0000-0000690C0000}"/>
    <cellStyle name="Fechas 10 11 4 3" xfId="8538" xr:uid="{00000000-0005-0000-0000-00006A0C0000}"/>
    <cellStyle name="Fechas 10 11 4 3 2" xfId="14146" xr:uid="{00000000-0005-0000-0000-00006B0C0000}"/>
    <cellStyle name="Fechas 10 11 4 4" xfId="10099" xr:uid="{00000000-0005-0000-0000-00006C0C0000}"/>
    <cellStyle name="Fechas 10 11 4 4 2" xfId="15707" xr:uid="{00000000-0005-0000-0000-00006D0C0000}"/>
    <cellStyle name="Fechas 10 11 4 5" xfId="11503" xr:uid="{00000000-0005-0000-0000-00006E0C0000}"/>
    <cellStyle name="Fechas 10 11 5" xfId="5094" xr:uid="{00000000-0005-0000-0000-00006F0C0000}"/>
    <cellStyle name="Fechas 10 11 5 2" xfId="7903" xr:uid="{00000000-0005-0000-0000-0000700C0000}"/>
    <cellStyle name="Fechas 10 11 5 2 2" xfId="13511" xr:uid="{00000000-0005-0000-0000-0000710C0000}"/>
    <cellStyle name="Fechas 10 11 5 3" xfId="9298" xr:uid="{00000000-0005-0000-0000-0000720C0000}"/>
    <cellStyle name="Fechas 10 11 5 3 2" xfId="14906" xr:uid="{00000000-0005-0000-0000-0000730C0000}"/>
    <cellStyle name="Fechas 10 11 5 4" xfId="10868" xr:uid="{00000000-0005-0000-0000-0000740C0000}"/>
    <cellStyle name="Fechas 10 11 6" xfId="6440" xr:uid="{00000000-0005-0000-0000-0000750C0000}"/>
    <cellStyle name="Fechas 10 11 6 2" xfId="12048" xr:uid="{00000000-0005-0000-0000-0000760C0000}"/>
    <cellStyle name="Fechas 10 11 7" xfId="6378" xr:uid="{00000000-0005-0000-0000-0000770C0000}"/>
    <cellStyle name="Fechas 10 11 7 2" xfId="11986" xr:uid="{00000000-0005-0000-0000-0000780C0000}"/>
    <cellStyle name="Fechas 10 11 8" xfId="8963" xr:uid="{00000000-0005-0000-0000-0000790C0000}"/>
    <cellStyle name="Fechas 10 11 8 2" xfId="14571" xr:uid="{00000000-0005-0000-0000-00007A0C0000}"/>
    <cellStyle name="Fechas 10 11 9" xfId="10533" xr:uid="{00000000-0005-0000-0000-00007B0C0000}"/>
    <cellStyle name="Fechas 10 11 9 2" xfId="20199" xr:uid="{9962C279-827A-475A-A738-211315DEAFC6}"/>
    <cellStyle name="Fechas 10 12" xfId="5327" xr:uid="{00000000-0005-0000-0000-00007C0C0000}"/>
    <cellStyle name="Fechas 10 12 2" xfId="6983" xr:uid="{00000000-0005-0000-0000-00007D0C0000}"/>
    <cellStyle name="Fechas 10 12 2 2" xfId="12591" xr:uid="{00000000-0005-0000-0000-00007E0C0000}"/>
    <cellStyle name="Fechas 10 12 3" xfId="8136" xr:uid="{00000000-0005-0000-0000-00007F0C0000}"/>
    <cellStyle name="Fechas 10 12 3 2" xfId="13744" xr:uid="{00000000-0005-0000-0000-0000800C0000}"/>
    <cellStyle name="Fechas 10 12 4" xfId="9531" xr:uid="{00000000-0005-0000-0000-0000810C0000}"/>
    <cellStyle name="Fechas 10 12 4 2" xfId="15139" xr:uid="{00000000-0005-0000-0000-0000820C0000}"/>
    <cellStyle name="Fechas 10 12 5" xfId="11101" xr:uid="{00000000-0005-0000-0000-0000830C0000}"/>
    <cellStyle name="Fechas 10 13" xfId="5897" xr:uid="{00000000-0005-0000-0000-0000840C0000}"/>
    <cellStyle name="Fechas 10 13 2" xfId="7553" xr:uid="{00000000-0005-0000-0000-0000850C0000}"/>
    <cellStyle name="Fechas 10 13 2 2" xfId="13161" xr:uid="{00000000-0005-0000-0000-0000860C0000}"/>
    <cellStyle name="Fechas 10 13 3" xfId="8540" xr:uid="{00000000-0005-0000-0000-0000870C0000}"/>
    <cellStyle name="Fechas 10 13 3 2" xfId="14148" xr:uid="{00000000-0005-0000-0000-0000880C0000}"/>
    <cellStyle name="Fechas 10 13 4" xfId="10101" xr:uid="{00000000-0005-0000-0000-0000890C0000}"/>
    <cellStyle name="Fechas 10 13 4 2" xfId="15709" xr:uid="{00000000-0005-0000-0000-00008A0C0000}"/>
    <cellStyle name="Fechas 10 13 5" xfId="11505" xr:uid="{00000000-0005-0000-0000-00008B0C0000}"/>
    <cellStyle name="Fechas 10 14" xfId="5092" xr:uid="{00000000-0005-0000-0000-00008C0C0000}"/>
    <cellStyle name="Fechas 10 14 2" xfId="7901" xr:uid="{00000000-0005-0000-0000-00008D0C0000}"/>
    <cellStyle name="Fechas 10 14 2 2" xfId="13509" xr:uid="{00000000-0005-0000-0000-00008E0C0000}"/>
    <cellStyle name="Fechas 10 14 3" xfId="9296" xr:uid="{00000000-0005-0000-0000-00008F0C0000}"/>
    <cellStyle name="Fechas 10 14 3 2" xfId="14904" xr:uid="{00000000-0005-0000-0000-0000900C0000}"/>
    <cellStyle name="Fechas 10 14 4" xfId="10866" xr:uid="{00000000-0005-0000-0000-0000910C0000}"/>
    <cellStyle name="Fechas 10 2" xfId="4409" xr:uid="{00000000-0005-0000-0000-0000920C0000}"/>
    <cellStyle name="Fechas 10 2 10" xfId="8980" xr:uid="{00000000-0005-0000-0000-0000930C0000}"/>
    <cellStyle name="Fechas 10 2 10 2" xfId="14588" xr:uid="{00000000-0005-0000-0000-0000940C0000}"/>
    <cellStyle name="Fechas 10 2 11" xfId="10550" xr:uid="{00000000-0005-0000-0000-0000950C0000}"/>
    <cellStyle name="Fechas 10 2 11 2" xfId="20216" xr:uid="{FDCF8C05-4CB8-44ED-909A-D6C4AA6A925E}"/>
    <cellStyle name="Fechas 10 2 2" xfId="4462" xr:uid="{00000000-0005-0000-0000-0000960C0000}"/>
    <cellStyle name="Fechas 10 2 2 10" xfId="6979" xr:uid="{00000000-0005-0000-0000-0000970C0000}"/>
    <cellStyle name="Fechas 10 2 2 10 2" xfId="12587" xr:uid="{00000000-0005-0000-0000-0000980C0000}"/>
    <cellStyle name="Fechas 10 2 2 11" xfId="8992" xr:uid="{00000000-0005-0000-0000-0000990C0000}"/>
    <cellStyle name="Fechas 10 2 2 11 2" xfId="14600" xr:uid="{00000000-0005-0000-0000-00009A0C0000}"/>
    <cellStyle name="Fechas 10 2 2 12" xfId="10562" xr:uid="{00000000-0005-0000-0000-00009B0C0000}"/>
    <cellStyle name="Fechas 10 2 2 12 2" xfId="20222" xr:uid="{72FB5ED9-85AD-45E2-A69C-1DA7D7CCA7FE}"/>
    <cellStyle name="Fechas 10 2 2 2" xfId="4525" xr:uid="{00000000-0005-0000-0000-00009C0C0000}"/>
    <cellStyle name="Fechas 10 2 2 2 10" xfId="10613" xr:uid="{00000000-0005-0000-0000-00009D0C0000}"/>
    <cellStyle name="Fechas 10 2 2 2 10 2" xfId="20259" xr:uid="{5D89226F-0947-4574-9C9B-4677F4DDE857}"/>
    <cellStyle name="Fechas 10 2 2 2 2" xfId="4672" xr:uid="{00000000-0005-0000-0000-00009E0C0000}"/>
    <cellStyle name="Fechas 10 2 2 2 2 2" xfId="5463" xr:uid="{00000000-0005-0000-0000-00009F0C0000}"/>
    <cellStyle name="Fechas 10 2 2 2 2 2 2" xfId="7119" xr:uid="{00000000-0005-0000-0000-0000A00C0000}"/>
    <cellStyle name="Fechas 10 2 2 2 2 2 2 2" xfId="12727" xr:uid="{00000000-0005-0000-0000-0000A10C0000}"/>
    <cellStyle name="Fechas 10 2 2 2 2 2 3" xfId="9667" xr:uid="{00000000-0005-0000-0000-0000A20C0000}"/>
    <cellStyle name="Fechas 10 2 2 2 2 2 3 2" xfId="15275" xr:uid="{00000000-0005-0000-0000-0000A30C0000}"/>
    <cellStyle name="Fechas 10 2 2 2 2 3" xfId="5333" xr:uid="{00000000-0005-0000-0000-0000A40C0000}"/>
    <cellStyle name="Fechas 10 2 2 2 2 3 2" xfId="6989" xr:uid="{00000000-0005-0000-0000-0000A50C0000}"/>
    <cellStyle name="Fechas 10 2 2 2 2 3 2 2" xfId="12597" xr:uid="{00000000-0005-0000-0000-0000A60C0000}"/>
    <cellStyle name="Fechas 10 2 2 2 2 3 3" xfId="8142" xr:uid="{00000000-0005-0000-0000-0000A70C0000}"/>
    <cellStyle name="Fechas 10 2 2 2 2 3 3 2" xfId="13750" xr:uid="{00000000-0005-0000-0000-0000A80C0000}"/>
    <cellStyle name="Fechas 10 2 2 2 2 3 4" xfId="9537" xr:uid="{00000000-0005-0000-0000-0000A90C0000}"/>
    <cellStyle name="Fechas 10 2 2 2 2 3 4 2" xfId="15145" xr:uid="{00000000-0005-0000-0000-0000AA0C0000}"/>
    <cellStyle name="Fechas 10 2 2 2 2 3 5" xfId="11107" xr:uid="{00000000-0005-0000-0000-0000AB0C0000}"/>
    <cellStyle name="Fechas 10 2 2 2 2 4" xfId="5891" xr:uid="{00000000-0005-0000-0000-0000AC0C0000}"/>
    <cellStyle name="Fechas 10 2 2 2 2 4 2" xfId="7547" xr:uid="{00000000-0005-0000-0000-0000AD0C0000}"/>
    <cellStyle name="Fechas 10 2 2 2 2 4 2 2" xfId="13155" xr:uid="{00000000-0005-0000-0000-0000AE0C0000}"/>
    <cellStyle name="Fechas 10 2 2 2 2 4 3" xfId="8534" xr:uid="{00000000-0005-0000-0000-0000AF0C0000}"/>
    <cellStyle name="Fechas 10 2 2 2 2 4 3 2" xfId="14142" xr:uid="{00000000-0005-0000-0000-0000B00C0000}"/>
    <cellStyle name="Fechas 10 2 2 2 2 4 4" xfId="10095" xr:uid="{00000000-0005-0000-0000-0000B10C0000}"/>
    <cellStyle name="Fechas 10 2 2 2 2 4 4 2" xfId="15703" xr:uid="{00000000-0005-0000-0000-0000B20C0000}"/>
    <cellStyle name="Fechas 10 2 2 2 2 4 5" xfId="11499" xr:uid="{00000000-0005-0000-0000-0000B30C0000}"/>
    <cellStyle name="Fechas 10 2 2 2 2 5" xfId="5098" xr:uid="{00000000-0005-0000-0000-0000B40C0000}"/>
    <cellStyle name="Fechas 10 2 2 2 2 5 2" xfId="7907" xr:uid="{00000000-0005-0000-0000-0000B50C0000}"/>
    <cellStyle name="Fechas 10 2 2 2 2 5 2 2" xfId="13515" xr:uid="{00000000-0005-0000-0000-0000B60C0000}"/>
    <cellStyle name="Fechas 10 2 2 2 2 5 3" xfId="9302" xr:uid="{00000000-0005-0000-0000-0000B70C0000}"/>
    <cellStyle name="Fechas 10 2 2 2 2 5 3 2" xfId="14910" xr:uid="{00000000-0005-0000-0000-0000B80C0000}"/>
    <cellStyle name="Fechas 10 2 2 2 2 5 4" xfId="10872" xr:uid="{00000000-0005-0000-0000-0000B90C0000}"/>
    <cellStyle name="Fechas 10 2 2 2 2 6" xfId="6645" xr:uid="{00000000-0005-0000-0000-0000BA0C0000}"/>
    <cellStyle name="Fechas 10 2 2 2 2 6 2" xfId="12253" xr:uid="{00000000-0005-0000-0000-0000BB0C0000}"/>
    <cellStyle name="Fechas 10 2 2 2 2 7" xfId="6396" xr:uid="{00000000-0005-0000-0000-0000BC0C0000}"/>
    <cellStyle name="Fechas 10 2 2 2 2 7 2" xfId="12004" xr:uid="{00000000-0005-0000-0000-0000BD0C0000}"/>
    <cellStyle name="Fechas 10 2 2 2 2 8" xfId="9143" xr:uid="{00000000-0005-0000-0000-0000BE0C0000}"/>
    <cellStyle name="Fechas 10 2 2 2 2 8 2" xfId="14751" xr:uid="{00000000-0005-0000-0000-0000BF0C0000}"/>
    <cellStyle name="Fechas 10 2 2 2 2 9" xfId="10713" xr:uid="{00000000-0005-0000-0000-0000C00C0000}"/>
    <cellStyle name="Fechas 10 2 2 2 2 9 2" xfId="20337" xr:uid="{BA5D047C-08AE-49DF-87C0-44F36777A767}"/>
    <cellStyle name="Fechas 10 2 2 2 3" xfId="5462" xr:uid="{00000000-0005-0000-0000-0000C10C0000}"/>
    <cellStyle name="Fechas 10 2 2 2 3 2" xfId="7118" xr:uid="{00000000-0005-0000-0000-0000C20C0000}"/>
    <cellStyle name="Fechas 10 2 2 2 3 2 2" xfId="12726" xr:uid="{00000000-0005-0000-0000-0000C30C0000}"/>
    <cellStyle name="Fechas 10 2 2 2 3 3" xfId="9666" xr:uid="{00000000-0005-0000-0000-0000C40C0000}"/>
    <cellStyle name="Fechas 10 2 2 2 3 3 2" xfId="15274" xr:uid="{00000000-0005-0000-0000-0000C50C0000}"/>
    <cellStyle name="Fechas 10 2 2 2 4" xfId="5332" xr:uid="{00000000-0005-0000-0000-0000C60C0000}"/>
    <cellStyle name="Fechas 10 2 2 2 4 2" xfId="6988" xr:uid="{00000000-0005-0000-0000-0000C70C0000}"/>
    <cellStyle name="Fechas 10 2 2 2 4 2 2" xfId="12596" xr:uid="{00000000-0005-0000-0000-0000C80C0000}"/>
    <cellStyle name="Fechas 10 2 2 2 4 3" xfId="8141" xr:uid="{00000000-0005-0000-0000-0000C90C0000}"/>
    <cellStyle name="Fechas 10 2 2 2 4 3 2" xfId="13749" xr:uid="{00000000-0005-0000-0000-0000CA0C0000}"/>
    <cellStyle name="Fechas 10 2 2 2 4 4" xfId="9536" xr:uid="{00000000-0005-0000-0000-0000CB0C0000}"/>
    <cellStyle name="Fechas 10 2 2 2 4 4 2" xfId="15144" xr:uid="{00000000-0005-0000-0000-0000CC0C0000}"/>
    <cellStyle name="Fechas 10 2 2 2 4 5" xfId="11106" xr:uid="{00000000-0005-0000-0000-0000CD0C0000}"/>
    <cellStyle name="Fechas 10 2 2 2 5" xfId="5892" xr:uid="{00000000-0005-0000-0000-0000CE0C0000}"/>
    <cellStyle name="Fechas 10 2 2 2 5 2" xfId="7548" xr:uid="{00000000-0005-0000-0000-0000CF0C0000}"/>
    <cellStyle name="Fechas 10 2 2 2 5 2 2" xfId="13156" xr:uid="{00000000-0005-0000-0000-0000D00C0000}"/>
    <cellStyle name="Fechas 10 2 2 2 5 3" xfId="8535" xr:uid="{00000000-0005-0000-0000-0000D10C0000}"/>
    <cellStyle name="Fechas 10 2 2 2 5 3 2" xfId="14143" xr:uid="{00000000-0005-0000-0000-0000D20C0000}"/>
    <cellStyle name="Fechas 10 2 2 2 5 4" xfId="10096" xr:uid="{00000000-0005-0000-0000-0000D30C0000}"/>
    <cellStyle name="Fechas 10 2 2 2 5 4 2" xfId="15704" xr:uid="{00000000-0005-0000-0000-0000D40C0000}"/>
    <cellStyle name="Fechas 10 2 2 2 5 5" xfId="11500" xr:uid="{00000000-0005-0000-0000-0000D50C0000}"/>
    <cellStyle name="Fechas 10 2 2 2 6" xfId="5097" xr:uid="{00000000-0005-0000-0000-0000D60C0000}"/>
    <cellStyle name="Fechas 10 2 2 2 6 2" xfId="7906" xr:uid="{00000000-0005-0000-0000-0000D70C0000}"/>
    <cellStyle name="Fechas 10 2 2 2 6 2 2" xfId="13514" xr:uid="{00000000-0005-0000-0000-0000D80C0000}"/>
    <cellStyle name="Fechas 10 2 2 2 6 3" xfId="9301" xr:uid="{00000000-0005-0000-0000-0000D90C0000}"/>
    <cellStyle name="Fechas 10 2 2 2 6 3 2" xfId="14909" xr:uid="{00000000-0005-0000-0000-0000DA0C0000}"/>
    <cellStyle name="Fechas 10 2 2 2 6 4" xfId="10871" xr:uid="{00000000-0005-0000-0000-0000DB0C0000}"/>
    <cellStyle name="Fechas 10 2 2 2 7" xfId="6521" xr:uid="{00000000-0005-0000-0000-0000DC0C0000}"/>
    <cellStyle name="Fechas 10 2 2 2 7 2" xfId="12129" xr:uid="{00000000-0005-0000-0000-0000DD0C0000}"/>
    <cellStyle name="Fechas 10 2 2 2 8" xfId="6895" xr:uid="{00000000-0005-0000-0000-0000DE0C0000}"/>
    <cellStyle name="Fechas 10 2 2 2 8 2" xfId="12503" xr:uid="{00000000-0005-0000-0000-0000DF0C0000}"/>
    <cellStyle name="Fechas 10 2 2 2 9" xfId="9043" xr:uid="{00000000-0005-0000-0000-0000E00C0000}"/>
    <cellStyle name="Fechas 10 2 2 2 9 2" xfId="14651" xr:uid="{00000000-0005-0000-0000-0000E10C0000}"/>
    <cellStyle name="Fechas 10 2 2 3" xfId="4496" xr:uid="{00000000-0005-0000-0000-0000E20C0000}"/>
    <cellStyle name="Fechas 10 2 2 3 2" xfId="5464" xr:uid="{00000000-0005-0000-0000-0000E30C0000}"/>
    <cellStyle name="Fechas 10 2 2 3 2 2" xfId="7120" xr:uid="{00000000-0005-0000-0000-0000E40C0000}"/>
    <cellStyle name="Fechas 10 2 2 3 2 2 2" xfId="12728" xr:uid="{00000000-0005-0000-0000-0000E50C0000}"/>
    <cellStyle name="Fechas 10 2 2 3 2 3" xfId="9668" xr:uid="{00000000-0005-0000-0000-0000E60C0000}"/>
    <cellStyle name="Fechas 10 2 2 3 2 3 2" xfId="15276" xr:uid="{00000000-0005-0000-0000-0000E70C0000}"/>
    <cellStyle name="Fechas 10 2 2 3 3" xfId="5334" xr:uid="{00000000-0005-0000-0000-0000E80C0000}"/>
    <cellStyle name="Fechas 10 2 2 3 3 2" xfId="6990" xr:uid="{00000000-0005-0000-0000-0000E90C0000}"/>
    <cellStyle name="Fechas 10 2 2 3 3 2 2" xfId="12598" xr:uid="{00000000-0005-0000-0000-0000EA0C0000}"/>
    <cellStyle name="Fechas 10 2 2 3 3 3" xfId="8143" xr:uid="{00000000-0005-0000-0000-0000EB0C0000}"/>
    <cellStyle name="Fechas 10 2 2 3 3 3 2" xfId="13751" xr:uid="{00000000-0005-0000-0000-0000EC0C0000}"/>
    <cellStyle name="Fechas 10 2 2 3 3 4" xfId="9538" xr:uid="{00000000-0005-0000-0000-0000ED0C0000}"/>
    <cellStyle name="Fechas 10 2 2 3 3 4 2" xfId="15146" xr:uid="{00000000-0005-0000-0000-0000EE0C0000}"/>
    <cellStyle name="Fechas 10 2 2 3 3 5" xfId="11108" xr:uid="{00000000-0005-0000-0000-0000EF0C0000}"/>
    <cellStyle name="Fechas 10 2 2 3 4" xfId="5890" xr:uid="{00000000-0005-0000-0000-0000F00C0000}"/>
    <cellStyle name="Fechas 10 2 2 3 4 2" xfId="7546" xr:uid="{00000000-0005-0000-0000-0000F10C0000}"/>
    <cellStyle name="Fechas 10 2 2 3 4 2 2" xfId="13154" xr:uid="{00000000-0005-0000-0000-0000F20C0000}"/>
    <cellStyle name="Fechas 10 2 2 3 4 3" xfId="8533" xr:uid="{00000000-0005-0000-0000-0000F30C0000}"/>
    <cellStyle name="Fechas 10 2 2 3 4 3 2" xfId="14141" xr:uid="{00000000-0005-0000-0000-0000F40C0000}"/>
    <cellStyle name="Fechas 10 2 2 3 4 4" xfId="10094" xr:uid="{00000000-0005-0000-0000-0000F50C0000}"/>
    <cellStyle name="Fechas 10 2 2 3 4 4 2" xfId="15702" xr:uid="{00000000-0005-0000-0000-0000F60C0000}"/>
    <cellStyle name="Fechas 10 2 2 3 4 5" xfId="11498" xr:uid="{00000000-0005-0000-0000-0000F70C0000}"/>
    <cellStyle name="Fechas 10 2 2 3 5" xfId="5099" xr:uid="{00000000-0005-0000-0000-0000F80C0000}"/>
    <cellStyle name="Fechas 10 2 2 3 5 2" xfId="7908" xr:uid="{00000000-0005-0000-0000-0000F90C0000}"/>
    <cellStyle name="Fechas 10 2 2 3 5 2 2" xfId="13516" xr:uid="{00000000-0005-0000-0000-0000FA0C0000}"/>
    <cellStyle name="Fechas 10 2 2 3 5 3" xfId="9303" xr:uid="{00000000-0005-0000-0000-0000FB0C0000}"/>
    <cellStyle name="Fechas 10 2 2 3 5 3 2" xfId="14911" xr:uid="{00000000-0005-0000-0000-0000FC0C0000}"/>
    <cellStyle name="Fechas 10 2 2 3 5 4" xfId="10873" xr:uid="{00000000-0005-0000-0000-0000FD0C0000}"/>
    <cellStyle name="Fechas 10 2 2 3 6" xfId="6492" xr:uid="{00000000-0005-0000-0000-0000FE0C0000}"/>
    <cellStyle name="Fechas 10 2 2 3 6 2" xfId="12100" xr:uid="{00000000-0005-0000-0000-0000FF0C0000}"/>
    <cellStyle name="Fechas 10 2 2 3 7" xfId="6374" xr:uid="{00000000-0005-0000-0000-0000000D0000}"/>
    <cellStyle name="Fechas 10 2 2 3 7 2" xfId="11982" xr:uid="{00000000-0005-0000-0000-0000010D0000}"/>
    <cellStyle name="Fechas 10 2 2 3 8" xfId="9014" xr:uid="{00000000-0005-0000-0000-0000020D0000}"/>
    <cellStyle name="Fechas 10 2 2 3 8 2" xfId="14622" xr:uid="{00000000-0005-0000-0000-0000030D0000}"/>
    <cellStyle name="Fechas 10 2 2 3 9" xfId="10584" xr:uid="{00000000-0005-0000-0000-0000040D0000}"/>
    <cellStyle name="Fechas 10 2 2 3 9 2" xfId="20241" xr:uid="{77D73A14-7BE0-4660-8CBD-D3D256480AB9}"/>
    <cellStyle name="Fechas 10 2 2 4" xfId="4678" xr:uid="{00000000-0005-0000-0000-0000050D0000}"/>
    <cellStyle name="Fechas 10 2 2 4 10" xfId="10719" xr:uid="{00000000-0005-0000-0000-0000060D0000}"/>
    <cellStyle name="Fechas 10 2 2 4 10 2" xfId="20340" xr:uid="{CE8E0B0F-D66D-4284-868A-35C78FCC9A14}"/>
    <cellStyle name="Fechas 10 2 2 4 2" xfId="4664" xr:uid="{00000000-0005-0000-0000-0000070D0000}"/>
    <cellStyle name="Fechas 10 2 2 4 2 2" xfId="5466" xr:uid="{00000000-0005-0000-0000-0000080D0000}"/>
    <cellStyle name="Fechas 10 2 2 4 2 2 2" xfId="7122" xr:uid="{00000000-0005-0000-0000-0000090D0000}"/>
    <cellStyle name="Fechas 10 2 2 4 2 2 2 2" xfId="12730" xr:uid="{00000000-0005-0000-0000-00000A0D0000}"/>
    <cellStyle name="Fechas 10 2 2 4 2 2 3" xfId="9670" xr:uid="{00000000-0005-0000-0000-00000B0D0000}"/>
    <cellStyle name="Fechas 10 2 2 4 2 2 3 2" xfId="15278" xr:uid="{00000000-0005-0000-0000-00000C0D0000}"/>
    <cellStyle name="Fechas 10 2 2 4 2 3" xfId="5336" xr:uid="{00000000-0005-0000-0000-00000D0D0000}"/>
    <cellStyle name="Fechas 10 2 2 4 2 3 2" xfId="6992" xr:uid="{00000000-0005-0000-0000-00000E0D0000}"/>
    <cellStyle name="Fechas 10 2 2 4 2 3 2 2" xfId="12600" xr:uid="{00000000-0005-0000-0000-00000F0D0000}"/>
    <cellStyle name="Fechas 10 2 2 4 2 3 3" xfId="8145" xr:uid="{00000000-0005-0000-0000-0000100D0000}"/>
    <cellStyle name="Fechas 10 2 2 4 2 3 3 2" xfId="13753" xr:uid="{00000000-0005-0000-0000-0000110D0000}"/>
    <cellStyle name="Fechas 10 2 2 4 2 3 4" xfId="9540" xr:uid="{00000000-0005-0000-0000-0000120D0000}"/>
    <cellStyle name="Fechas 10 2 2 4 2 3 4 2" xfId="15148" xr:uid="{00000000-0005-0000-0000-0000130D0000}"/>
    <cellStyle name="Fechas 10 2 2 4 2 3 5" xfId="11110" xr:uid="{00000000-0005-0000-0000-0000140D0000}"/>
    <cellStyle name="Fechas 10 2 2 4 2 4" xfId="5888" xr:uid="{00000000-0005-0000-0000-0000150D0000}"/>
    <cellStyle name="Fechas 10 2 2 4 2 4 2" xfId="7544" xr:uid="{00000000-0005-0000-0000-0000160D0000}"/>
    <cellStyle name="Fechas 10 2 2 4 2 4 2 2" xfId="13152" xr:uid="{00000000-0005-0000-0000-0000170D0000}"/>
    <cellStyle name="Fechas 10 2 2 4 2 4 3" xfId="8531" xr:uid="{00000000-0005-0000-0000-0000180D0000}"/>
    <cellStyle name="Fechas 10 2 2 4 2 4 3 2" xfId="14139" xr:uid="{00000000-0005-0000-0000-0000190D0000}"/>
    <cellStyle name="Fechas 10 2 2 4 2 4 4" xfId="10092" xr:uid="{00000000-0005-0000-0000-00001A0D0000}"/>
    <cellStyle name="Fechas 10 2 2 4 2 4 4 2" xfId="15700" xr:uid="{00000000-0005-0000-0000-00001B0D0000}"/>
    <cellStyle name="Fechas 10 2 2 4 2 4 5" xfId="11496" xr:uid="{00000000-0005-0000-0000-00001C0D0000}"/>
    <cellStyle name="Fechas 10 2 2 4 2 5" xfId="5101" xr:uid="{00000000-0005-0000-0000-00001D0D0000}"/>
    <cellStyle name="Fechas 10 2 2 4 2 5 2" xfId="7910" xr:uid="{00000000-0005-0000-0000-00001E0D0000}"/>
    <cellStyle name="Fechas 10 2 2 4 2 5 2 2" xfId="13518" xr:uid="{00000000-0005-0000-0000-00001F0D0000}"/>
    <cellStyle name="Fechas 10 2 2 4 2 5 3" xfId="9305" xr:uid="{00000000-0005-0000-0000-0000200D0000}"/>
    <cellStyle name="Fechas 10 2 2 4 2 5 3 2" xfId="14913" xr:uid="{00000000-0005-0000-0000-0000210D0000}"/>
    <cellStyle name="Fechas 10 2 2 4 2 5 4" xfId="10875" xr:uid="{00000000-0005-0000-0000-0000220D0000}"/>
    <cellStyle name="Fechas 10 2 2 4 2 6" xfId="6637" xr:uid="{00000000-0005-0000-0000-0000230D0000}"/>
    <cellStyle name="Fechas 10 2 2 4 2 6 2" xfId="12245" xr:uid="{00000000-0005-0000-0000-0000240D0000}"/>
    <cellStyle name="Fechas 10 2 2 4 2 7" xfId="6398" xr:uid="{00000000-0005-0000-0000-0000250D0000}"/>
    <cellStyle name="Fechas 10 2 2 4 2 7 2" xfId="12006" xr:uid="{00000000-0005-0000-0000-0000260D0000}"/>
    <cellStyle name="Fechas 10 2 2 4 2 8" xfId="9135" xr:uid="{00000000-0005-0000-0000-0000270D0000}"/>
    <cellStyle name="Fechas 10 2 2 4 2 8 2" xfId="14743" xr:uid="{00000000-0005-0000-0000-0000280D0000}"/>
    <cellStyle name="Fechas 10 2 2 4 2 9" xfId="10705" xr:uid="{00000000-0005-0000-0000-0000290D0000}"/>
    <cellStyle name="Fechas 10 2 2 4 2 9 2" xfId="20329" xr:uid="{4F27C569-FFD6-47EB-81B3-CBD7E3BE6672}"/>
    <cellStyle name="Fechas 10 2 2 4 3" xfId="5465" xr:uid="{00000000-0005-0000-0000-00002A0D0000}"/>
    <cellStyle name="Fechas 10 2 2 4 3 2" xfId="7121" xr:uid="{00000000-0005-0000-0000-00002B0D0000}"/>
    <cellStyle name="Fechas 10 2 2 4 3 2 2" xfId="12729" xr:uid="{00000000-0005-0000-0000-00002C0D0000}"/>
    <cellStyle name="Fechas 10 2 2 4 3 3" xfId="9669" xr:uid="{00000000-0005-0000-0000-00002D0D0000}"/>
    <cellStyle name="Fechas 10 2 2 4 3 3 2" xfId="15277" xr:uid="{00000000-0005-0000-0000-00002E0D0000}"/>
    <cellStyle name="Fechas 10 2 2 4 4" xfId="5335" xr:uid="{00000000-0005-0000-0000-00002F0D0000}"/>
    <cellStyle name="Fechas 10 2 2 4 4 2" xfId="6991" xr:uid="{00000000-0005-0000-0000-0000300D0000}"/>
    <cellStyle name="Fechas 10 2 2 4 4 2 2" xfId="12599" xr:uid="{00000000-0005-0000-0000-0000310D0000}"/>
    <cellStyle name="Fechas 10 2 2 4 4 3" xfId="8144" xr:uid="{00000000-0005-0000-0000-0000320D0000}"/>
    <cellStyle name="Fechas 10 2 2 4 4 3 2" xfId="13752" xr:uid="{00000000-0005-0000-0000-0000330D0000}"/>
    <cellStyle name="Fechas 10 2 2 4 4 4" xfId="9539" xr:uid="{00000000-0005-0000-0000-0000340D0000}"/>
    <cellStyle name="Fechas 10 2 2 4 4 4 2" xfId="15147" xr:uid="{00000000-0005-0000-0000-0000350D0000}"/>
    <cellStyle name="Fechas 10 2 2 4 4 5" xfId="11109" xr:uid="{00000000-0005-0000-0000-0000360D0000}"/>
    <cellStyle name="Fechas 10 2 2 4 5" xfId="5889" xr:uid="{00000000-0005-0000-0000-0000370D0000}"/>
    <cellStyle name="Fechas 10 2 2 4 5 2" xfId="7545" xr:uid="{00000000-0005-0000-0000-0000380D0000}"/>
    <cellStyle name="Fechas 10 2 2 4 5 2 2" xfId="13153" xr:uid="{00000000-0005-0000-0000-0000390D0000}"/>
    <cellStyle name="Fechas 10 2 2 4 5 3" xfId="8532" xr:uid="{00000000-0005-0000-0000-00003A0D0000}"/>
    <cellStyle name="Fechas 10 2 2 4 5 3 2" xfId="14140" xr:uid="{00000000-0005-0000-0000-00003B0D0000}"/>
    <cellStyle name="Fechas 10 2 2 4 5 4" xfId="10093" xr:uid="{00000000-0005-0000-0000-00003C0D0000}"/>
    <cellStyle name="Fechas 10 2 2 4 5 4 2" xfId="15701" xr:uid="{00000000-0005-0000-0000-00003D0D0000}"/>
    <cellStyle name="Fechas 10 2 2 4 5 5" xfId="11497" xr:uid="{00000000-0005-0000-0000-00003E0D0000}"/>
    <cellStyle name="Fechas 10 2 2 4 6" xfId="5100" xr:uid="{00000000-0005-0000-0000-00003F0D0000}"/>
    <cellStyle name="Fechas 10 2 2 4 6 2" xfId="7909" xr:uid="{00000000-0005-0000-0000-0000400D0000}"/>
    <cellStyle name="Fechas 10 2 2 4 6 2 2" xfId="13517" xr:uid="{00000000-0005-0000-0000-0000410D0000}"/>
    <cellStyle name="Fechas 10 2 2 4 6 3" xfId="9304" xr:uid="{00000000-0005-0000-0000-0000420D0000}"/>
    <cellStyle name="Fechas 10 2 2 4 6 3 2" xfId="14912" xr:uid="{00000000-0005-0000-0000-0000430D0000}"/>
    <cellStyle name="Fechas 10 2 2 4 6 4" xfId="10874" xr:uid="{00000000-0005-0000-0000-0000440D0000}"/>
    <cellStyle name="Fechas 10 2 2 4 7" xfId="6651" xr:uid="{00000000-0005-0000-0000-0000450D0000}"/>
    <cellStyle name="Fechas 10 2 2 4 7 2" xfId="12259" xr:uid="{00000000-0005-0000-0000-0000460D0000}"/>
    <cellStyle name="Fechas 10 2 2 4 8" xfId="6325" xr:uid="{00000000-0005-0000-0000-0000470D0000}"/>
    <cellStyle name="Fechas 10 2 2 4 8 2" xfId="11933" xr:uid="{00000000-0005-0000-0000-0000480D0000}"/>
    <cellStyle name="Fechas 10 2 2 4 9" xfId="9149" xr:uid="{00000000-0005-0000-0000-0000490D0000}"/>
    <cellStyle name="Fechas 10 2 2 4 9 2" xfId="14757" xr:uid="{00000000-0005-0000-0000-00004A0D0000}"/>
    <cellStyle name="Fechas 10 2 2 5" xfId="5461" xr:uid="{00000000-0005-0000-0000-00004B0D0000}"/>
    <cellStyle name="Fechas 10 2 2 5 2" xfId="7117" xr:uid="{00000000-0005-0000-0000-00004C0D0000}"/>
    <cellStyle name="Fechas 10 2 2 5 2 2" xfId="12725" xr:uid="{00000000-0005-0000-0000-00004D0D0000}"/>
    <cellStyle name="Fechas 10 2 2 5 3" xfId="9665" xr:uid="{00000000-0005-0000-0000-00004E0D0000}"/>
    <cellStyle name="Fechas 10 2 2 5 3 2" xfId="15273" xr:uid="{00000000-0005-0000-0000-00004F0D0000}"/>
    <cellStyle name="Fechas 10 2 2 6" xfId="5331" xr:uid="{00000000-0005-0000-0000-0000500D0000}"/>
    <cellStyle name="Fechas 10 2 2 6 2" xfId="6987" xr:uid="{00000000-0005-0000-0000-0000510D0000}"/>
    <cellStyle name="Fechas 10 2 2 6 2 2" xfId="12595" xr:uid="{00000000-0005-0000-0000-0000520D0000}"/>
    <cellStyle name="Fechas 10 2 2 6 3" xfId="8140" xr:uid="{00000000-0005-0000-0000-0000530D0000}"/>
    <cellStyle name="Fechas 10 2 2 6 3 2" xfId="13748" xr:uid="{00000000-0005-0000-0000-0000540D0000}"/>
    <cellStyle name="Fechas 10 2 2 6 4" xfId="9535" xr:uid="{00000000-0005-0000-0000-0000550D0000}"/>
    <cellStyle name="Fechas 10 2 2 6 4 2" xfId="15143" xr:uid="{00000000-0005-0000-0000-0000560D0000}"/>
    <cellStyle name="Fechas 10 2 2 6 5" xfId="11105" xr:uid="{00000000-0005-0000-0000-0000570D0000}"/>
    <cellStyle name="Fechas 10 2 2 7" xfId="5893" xr:uid="{00000000-0005-0000-0000-0000580D0000}"/>
    <cellStyle name="Fechas 10 2 2 7 2" xfId="7549" xr:uid="{00000000-0005-0000-0000-0000590D0000}"/>
    <cellStyle name="Fechas 10 2 2 7 2 2" xfId="13157" xr:uid="{00000000-0005-0000-0000-00005A0D0000}"/>
    <cellStyle name="Fechas 10 2 2 7 3" xfId="8536" xr:uid="{00000000-0005-0000-0000-00005B0D0000}"/>
    <cellStyle name="Fechas 10 2 2 7 3 2" xfId="14144" xr:uid="{00000000-0005-0000-0000-00005C0D0000}"/>
    <cellStyle name="Fechas 10 2 2 7 4" xfId="10097" xr:uid="{00000000-0005-0000-0000-00005D0D0000}"/>
    <cellStyle name="Fechas 10 2 2 7 4 2" xfId="15705" xr:uid="{00000000-0005-0000-0000-00005E0D0000}"/>
    <cellStyle name="Fechas 10 2 2 7 5" xfId="11501" xr:uid="{00000000-0005-0000-0000-00005F0D0000}"/>
    <cellStyle name="Fechas 10 2 2 8" xfId="5096" xr:uid="{00000000-0005-0000-0000-0000600D0000}"/>
    <cellStyle name="Fechas 10 2 2 8 2" xfId="7905" xr:uid="{00000000-0005-0000-0000-0000610D0000}"/>
    <cellStyle name="Fechas 10 2 2 8 2 2" xfId="13513" xr:uid="{00000000-0005-0000-0000-0000620D0000}"/>
    <cellStyle name="Fechas 10 2 2 8 3" xfId="9300" xr:uid="{00000000-0005-0000-0000-0000630D0000}"/>
    <cellStyle name="Fechas 10 2 2 8 3 2" xfId="14908" xr:uid="{00000000-0005-0000-0000-0000640D0000}"/>
    <cellStyle name="Fechas 10 2 2 8 4" xfId="10870" xr:uid="{00000000-0005-0000-0000-0000650D0000}"/>
    <cellStyle name="Fechas 10 2 2 9" xfId="6469" xr:uid="{00000000-0005-0000-0000-0000660D0000}"/>
    <cellStyle name="Fechas 10 2 2 9 2" xfId="12077" xr:uid="{00000000-0005-0000-0000-0000670D0000}"/>
    <cellStyle name="Fechas 10 2 3" xfId="4511" xr:uid="{00000000-0005-0000-0000-0000680D0000}"/>
    <cellStyle name="Fechas 10 2 3 2" xfId="5467" xr:uid="{00000000-0005-0000-0000-0000690D0000}"/>
    <cellStyle name="Fechas 10 2 3 2 2" xfId="7123" xr:uid="{00000000-0005-0000-0000-00006A0D0000}"/>
    <cellStyle name="Fechas 10 2 3 2 2 2" xfId="12731" xr:uid="{00000000-0005-0000-0000-00006B0D0000}"/>
    <cellStyle name="Fechas 10 2 3 2 3" xfId="9671" xr:uid="{00000000-0005-0000-0000-00006C0D0000}"/>
    <cellStyle name="Fechas 10 2 3 2 3 2" xfId="15279" xr:uid="{00000000-0005-0000-0000-00006D0D0000}"/>
    <cellStyle name="Fechas 10 2 3 3" xfId="5337" xr:uid="{00000000-0005-0000-0000-00006E0D0000}"/>
    <cellStyle name="Fechas 10 2 3 3 2" xfId="6993" xr:uid="{00000000-0005-0000-0000-00006F0D0000}"/>
    <cellStyle name="Fechas 10 2 3 3 2 2" xfId="12601" xr:uid="{00000000-0005-0000-0000-0000700D0000}"/>
    <cellStyle name="Fechas 10 2 3 3 3" xfId="8146" xr:uid="{00000000-0005-0000-0000-0000710D0000}"/>
    <cellStyle name="Fechas 10 2 3 3 3 2" xfId="13754" xr:uid="{00000000-0005-0000-0000-0000720D0000}"/>
    <cellStyle name="Fechas 10 2 3 3 4" xfId="9541" xr:uid="{00000000-0005-0000-0000-0000730D0000}"/>
    <cellStyle name="Fechas 10 2 3 3 4 2" xfId="15149" xr:uid="{00000000-0005-0000-0000-0000740D0000}"/>
    <cellStyle name="Fechas 10 2 3 3 5" xfId="11111" xr:uid="{00000000-0005-0000-0000-0000750D0000}"/>
    <cellStyle name="Fechas 10 2 3 4" xfId="5887" xr:uid="{00000000-0005-0000-0000-0000760D0000}"/>
    <cellStyle name="Fechas 10 2 3 4 2" xfId="7543" xr:uid="{00000000-0005-0000-0000-0000770D0000}"/>
    <cellStyle name="Fechas 10 2 3 4 2 2" xfId="13151" xr:uid="{00000000-0005-0000-0000-0000780D0000}"/>
    <cellStyle name="Fechas 10 2 3 4 3" xfId="8530" xr:uid="{00000000-0005-0000-0000-0000790D0000}"/>
    <cellStyle name="Fechas 10 2 3 4 3 2" xfId="14138" xr:uid="{00000000-0005-0000-0000-00007A0D0000}"/>
    <cellStyle name="Fechas 10 2 3 4 4" xfId="10091" xr:uid="{00000000-0005-0000-0000-00007B0D0000}"/>
    <cellStyle name="Fechas 10 2 3 4 4 2" xfId="15699" xr:uid="{00000000-0005-0000-0000-00007C0D0000}"/>
    <cellStyle name="Fechas 10 2 3 4 5" xfId="11495" xr:uid="{00000000-0005-0000-0000-00007D0D0000}"/>
    <cellStyle name="Fechas 10 2 3 5" xfId="5102" xr:uid="{00000000-0005-0000-0000-00007E0D0000}"/>
    <cellStyle name="Fechas 10 2 3 5 2" xfId="7911" xr:uid="{00000000-0005-0000-0000-00007F0D0000}"/>
    <cellStyle name="Fechas 10 2 3 5 2 2" xfId="13519" xr:uid="{00000000-0005-0000-0000-0000800D0000}"/>
    <cellStyle name="Fechas 10 2 3 5 3" xfId="9306" xr:uid="{00000000-0005-0000-0000-0000810D0000}"/>
    <cellStyle name="Fechas 10 2 3 5 3 2" xfId="14914" xr:uid="{00000000-0005-0000-0000-0000820D0000}"/>
    <cellStyle name="Fechas 10 2 3 5 4" xfId="10876" xr:uid="{00000000-0005-0000-0000-0000830D0000}"/>
    <cellStyle name="Fechas 10 2 3 6" xfId="6507" xr:uid="{00000000-0005-0000-0000-0000840D0000}"/>
    <cellStyle name="Fechas 10 2 3 6 2" xfId="12115" xr:uid="{00000000-0005-0000-0000-0000850D0000}"/>
    <cellStyle name="Fechas 10 2 3 7" xfId="6915" xr:uid="{00000000-0005-0000-0000-0000860D0000}"/>
    <cellStyle name="Fechas 10 2 3 7 2" xfId="12523" xr:uid="{00000000-0005-0000-0000-0000870D0000}"/>
    <cellStyle name="Fechas 10 2 3 8" xfId="9029" xr:uid="{00000000-0005-0000-0000-0000880D0000}"/>
    <cellStyle name="Fechas 10 2 3 8 2" xfId="14637" xr:uid="{00000000-0005-0000-0000-0000890D0000}"/>
    <cellStyle name="Fechas 10 2 3 9" xfId="10599" xr:uid="{00000000-0005-0000-0000-00008A0D0000}"/>
    <cellStyle name="Fechas 10 2 3 9 2" xfId="20250" xr:uid="{9DCF650A-BB37-4C87-9566-2169B86EC4D3}"/>
    <cellStyle name="Fechas 10 2 4" xfId="5460" xr:uid="{00000000-0005-0000-0000-00008B0D0000}"/>
    <cellStyle name="Fechas 10 2 4 2" xfId="7116" xr:uid="{00000000-0005-0000-0000-00008C0D0000}"/>
    <cellStyle name="Fechas 10 2 4 2 2" xfId="12724" xr:uid="{00000000-0005-0000-0000-00008D0D0000}"/>
    <cellStyle name="Fechas 10 2 4 3" xfId="9664" xr:uid="{00000000-0005-0000-0000-00008E0D0000}"/>
    <cellStyle name="Fechas 10 2 4 3 2" xfId="15272" xr:uid="{00000000-0005-0000-0000-00008F0D0000}"/>
    <cellStyle name="Fechas 10 2 5" xfId="5330" xr:uid="{00000000-0005-0000-0000-0000900D0000}"/>
    <cellStyle name="Fechas 10 2 5 2" xfId="6986" xr:uid="{00000000-0005-0000-0000-0000910D0000}"/>
    <cellStyle name="Fechas 10 2 5 2 2" xfId="12594" xr:uid="{00000000-0005-0000-0000-0000920D0000}"/>
    <cellStyle name="Fechas 10 2 5 3" xfId="8139" xr:uid="{00000000-0005-0000-0000-0000930D0000}"/>
    <cellStyle name="Fechas 10 2 5 3 2" xfId="13747" xr:uid="{00000000-0005-0000-0000-0000940D0000}"/>
    <cellStyle name="Fechas 10 2 5 4" xfId="9534" xr:uid="{00000000-0005-0000-0000-0000950D0000}"/>
    <cellStyle name="Fechas 10 2 5 4 2" xfId="15142" xr:uid="{00000000-0005-0000-0000-0000960D0000}"/>
    <cellStyle name="Fechas 10 2 5 5" xfId="11104" xr:uid="{00000000-0005-0000-0000-0000970D0000}"/>
    <cellStyle name="Fechas 10 2 6" xfId="5894" xr:uid="{00000000-0005-0000-0000-0000980D0000}"/>
    <cellStyle name="Fechas 10 2 6 2" xfId="7550" xr:uid="{00000000-0005-0000-0000-0000990D0000}"/>
    <cellStyle name="Fechas 10 2 6 2 2" xfId="13158" xr:uid="{00000000-0005-0000-0000-00009A0D0000}"/>
    <cellStyle name="Fechas 10 2 6 3" xfId="8537" xr:uid="{00000000-0005-0000-0000-00009B0D0000}"/>
    <cellStyle name="Fechas 10 2 6 3 2" xfId="14145" xr:uid="{00000000-0005-0000-0000-00009C0D0000}"/>
    <cellStyle name="Fechas 10 2 6 4" xfId="10098" xr:uid="{00000000-0005-0000-0000-00009D0D0000}"/>
    <cellStyle name="Fechas 10 2 6 4 2" xfId="15706" xr:uid="{00000000-0005-0000-0000-00009E0D0000}"/>
    <cellStyle name="Fechas 10 2 6 5" xfId="11502" xr:uid="{00000000-0005-0000-0000-00009F0D0000}"/>
    <cellStyle name="Fechas 10 2 7" xfId="5095" xr:uid="{00000000-0005-0000-0000-0000A00D0000}"/>
    <cellStyle name="Fechas 10 2 7 2" xfId="7904" xr:uid="{00000000-0005-0000-0000-0000A10D0000}"/>
    <cellStyle name="Fechas 10 2 7 2 2" xfId="13512" xr:uid="{00000000-0005-0000-0000-0000A20D0000}"/>
    <cellStyle name="Fechas 10 2 7 3" xfId="9299" xr:uid="{00000000-0005-0000-0000-0000A30D0000}"/>
    <cellStyle name="Fechas 10 2 7 3 2" xfId="14907" xr:uid="{00000000-0005-0000-0000-0000A40D0000}"/>
    <cellStyle name="Fechas 10 2 7 4" xfId="10869" xr:uid="{00000000-0005-0000-0000-0000A50D0000}"/>
    <cellStyle name="Fechas 10 2 8" xfId="6457" xr:uid="{00000000-0005-0000-0000-0000A60D0000}"/>
    <cellStyle name="Fechas 10 2 8 2" xfId="12065" xr:uid="{00000000-0005-0000-0000-0000A70D0000}"/>
    <cellStyle name="Fechas 10 2 9" xfId="6720" xr:uid="{00000000-0005-0000-0000-0000A80D0000}"/>
    <cellStyle name="Fechas 10 2 9 2" xfId="12328" xr:uid="{00000000-0005-0000-0000-0000A90D0000}"/>
    <cellStyle name="Fechas 10 3" xfId="4584" xr:uid="{00000000-0005-0000-0000-0000AA0D0000}"/>
    <cellStyle name="Fechas 10 3 2" xfId="5468" xr:uid="{00000000-0005-0000-0000-0000AB0D0000}"/>
    <cellStyle name="Fechas 10 3 2 2" xfId="7124" xr:uid="{00000000-0005-0000-0000-0000AC0D0000}"/>
    <cellStyle name="Fechas 10 3 2 2 2" xfId="12732" xr:uid="{00000000-0005-0000-0000-0000AD0D0000}"/>
    <cellStyle name="Fechas 10 3 2 3" xfId="9672" xr:uid="{00000000-0005-0000-0000-0000AE0D0000}"/>
    <cellStyle name="Fechas 10 3 2 3 2" xfId="15280" xr:uid="{00000000-0005-0000-0000-0000AF0D0000}"/>
    <cellStyle name="Fechas 10 3 3" xfId="5338" xr:uid="{00000000-0005-0000-0000-0000B00D0000}"/>
    <cellStyle name="Fechas 10 3 3 2" xfId="6994" xr:uid="{00000000-0005-0000-0000-0000B10D0000}"/>
    <cellStyle name="Fechas 10 3 3 2 2" xfId="12602" xr:uid="{00000000-0005-0000-0000-0000B20D0000}"/>
    <cellStyle name="Fechas 10 3 3 3" xfId="8147" xr:uid="{00000000-0005-0000-0000-0000B30D0000}"/>
    <cellStyle name="Fechas 10 3 3 3 2" xfId="13755" xr:uid="{00000000-0005-0000-0000-0000B40D0000}"/>
    <cellStyle name="Fechas 10 3 3 4" xfId="9542" xr:uid="{00000000-0005-0000-0000-0000B50D0000}"/>
    <cellStyle name="Fechas 10 3 3 4 2" xfId="15150" xr:uid="{00000000-0005-0000-0000-0000B60D0000}"/>
    <cellStyle name="Fechas 10 3 3 5" xfId="11112" xr:uid="{00000000-0005-0000-0000-0000B70D0000}"/>
    <cellStyle name="Fechas 10 3 4" xfId="5886" xr:uid="{00000000-0005-0000-0000-0000B80D0000}"/>
    <cellStyle name="Fechas 10 3 4 2" xfId="7542" xr:uid="{00000000-0005-0000-0000-0000B90D0000}"/>
    <cellStyle name="Fechas 10 3 4 2 2" xfId="13150" xr:uid="{00000000-0005-0000-0000-0000BA0D0000}"/>
    <cellStyle name="Fechas 10 3 4 3" xfId="8529" xr:uid="{00000000-0005-0000-0000-0000BB0D0000}"/>
    <cellStyle name="Fechas 10 3 4 3 2" xfId="14137" xr:uid="{00000000-0005-0000-0000-0000BC0D0000}"/>
    <cellStyle name="Fechas 10 3 4 4" xfId="10090" xr:uid="{00000000-0005-0000-0000-0000BD0D0000}"/>
    <cellStyle name="Fechas 10 3 4 4 2" xfId="15698" xr:uid="{00000000-0005-0000-0000-0000BE0D0000}"/>
    <cellStyle name="Fechas 10 3 4 5" xfId="11494" xr:uid="{00000000-0005-0000-0000-0000BF0D0000}"/>
    <cellStyle name="Fechas 10 3 5" xfId="5103" xr:uid="{00000000-0005-0000-0000-0000C00D0000}"/>
    <cellStyle name="Fechas 10 3 5 2" xfId="7912" xr:uid="{00000000-0005-0000-0000-0000C10D0000}"/>
    <cellStyle name="Fechas 10 3 5 2 2" xfId="13520" xr:uid="{00000000-0005-0000-0000-0000C20D0000}"/>
    <cellStyle name="Fechas 10 3 5 3" xfId="9307" xr:uid="{00000000-0005-0000-0000-0000C30D0000}"/>
    <cellStyle name="Fechas 10 3 5 3 2" xfId="14915" xr:uid="{00000000-0005-0000-0000-0000C40D0000}"/>
    <cellStyle name="Fechas 10 3 5 4" xfId="10877" xr:uid="{00000000-0005-0000-0000-0000C50D0000}"/>
    <cellStyle name="Fechas 10 3 6" xfId="6567" xr:uid="{00000000-0005-0000-0000-0000C60D0000}"/>
    <cellStyle name="Fechas 10 3 6 2" xfId="12175" xr:uid="{00000000-0005-0000-0000-0000C70D0000}"/>
    <cellStyle name="Fechas 10 3 7" xfId="6371" xr:uid="{00000000-0005-0000-0000-0000C80D0000}"/>
    <cellStyle name="Fechas 10 3 7 2" xfId="11979" xr:uid="{00000000-0005-0000-0000-0000C90D0000}"/>
    <cellStyle name="Fechas 10 3 8" xfId="9065" xr:uid="{00000000-0005-0000-0000-0000CA0D0000}"/>
    <cellStyle name="Fechas 10 3 8 2" xfId="14673" xr:uid="{00000000-0005-0000-0000-0000CB0D0000}"/>
    <cellStyle name="Fechas 10 3 9" xfId="10635" xr:uid="{00000000-0005-0000-0000-0000CC0D0000}"/>
    <cellStyle name="Fechas 10 3 9 2" xfId="20276" xr:uid="{88C281FC-2FCC-4681-B67C-3548A66E7067}"/>
    <cellStyle name="Fechas 10 4" xfId="4588" xr:uid="{00000000-0005-0000-0000-0000CD0D0000}"/>
    <cellStyle name="Fechas 10 4 2" xfId="5469" xr:uid="{00000000-0005-0000-0000-0000CE0D0000}"/>
    <cellStyle name="Fechas 10 4 2 2" xfId="7125" xr:uid="{00000000-0005-0000-0000-0000CF0D0000}"/>
    <cellStyle name="Fechas 10 4 2 2 2" xfId="12733" xr:uid="{00000000-0005-0000-0000-0000D00D0000}"/>
    <cellStyle name="Fechas 10 4 2 3" xfId="9673" xr:uid="{00000000-0005-0000-0000-0000D10D0000}"/>
    <cellStyle name="Fechas 10 4 2 3 2" xfId="15281" xr:uid="{00000000-0005-0000-0000-0000D20D0000}"/>
    <cellStyle name="Fechas 10 4 3" xfId="5339" xr:uid="{00000000-0005-0000-0000-0000D30D0000}"/>
    <cellStyle name="Fechas 10 4 3 2" xfId="6995" xr:uid="{00000000-0005-0000-0000-0000D40D0000}"/>
    <cellStyle name="Fechas 10 4 3 2 2" xfId="12603" xr:uid="{00000000-0005-0000-0000-0000D50D0000}"/>
    <cellStyle name="Fechas 10 4 3 3" xfId="8148" xr:uid="{00000000-0005-0000-0000-0000D60D0000}"/>
    <cellStyle name="Fechas 10 4 3 3 2" xfId="13756" xr:uid="{00000000-0005-0000-0000-0000D70D0000}"/>
    <cellStyle name="Fechas 10 4 3 4" xfId="9543" xr:uid="{00000000-0005-0000-0000-0000D80D0000}"/>
    <cellStyle name="Fechas 10 4 3 4 2" xfId="15151" xr:uid="{00000000-0005-0000-0000-0000D90D0000}"/>
    <cellStyle name="Fechas 10 4 3 5" xfId="11113" xr:uid="{00000000-0005-0000-0000-0000DA0D0000}"/>
    <cellStyle name="Fechas 10 4 4" xfId="5885" xr:uid="{00000000-0005-0000-0000-0000DB0D0000}"/>
    <cellStyle name="Fechas 10 4 4 2" xfId="7541" xr:uid="{00000000-0005-0000-0000-0000DC0D0000}"/>
    <cellStyle name="Fechas 10 4 4 2 2" xfId="13149" xr:uid="{00000000-0005-0000-0000-0000DD0D0000}"/>
    <cellStyle name="Fechas 10 4 4 3" xfId="8528" xr:uid="{00000000-0005-0000-0000-0000DE0D0000}"/>
    <cellStyle name="Fechas 10 4 4 3 2" xfId="14136" xr:uid="{00000000-0005-0000-0000-0000DF0D0000}"/>
    <cellStyle name="Fechas 10 4 4 4" xfId="10089" xr:uid="{00000000-0005-0000-0000-0000E00D0000}"/>
    <cellStyle name="Fechas 10 4 4 4 2" xfId="15697" xr:uid="{00000000-0005-0000-0000-0000E10D0000}"/>
    <cellStyle name="Fechas 10 4 4 5" xfId="11493" xr:uid="{00000000-0005-0000-0000-0000E20D0000}"/>
    <cellStyle name="Fechas 10 4 5" xfId="5104" xr:uid="{00000000-0005-0000-0000-0000E30D0000}"/>
    <cellStyle name="Fechas 10 4 5 2" xfId="7913" xr:uid="{00000000-0005-0000-0000-0000E40D0000}"/>
    <cellStyle name="Fechas 10 4 5 2 2" xfId="13521" xr:uid="{00000000-0005-0000-0000-0000E50D0000}"/>
    <cellStyle name="Fechas 10 4 5 3" xfId="9308" xr:uid="{00000000-0005-0000-0000-0000E60D0000}"/>
    <cellStyle name="Fechas 10 4 5 3 2" xfId="14916" xr:uid="{00000000-0005-0000-0000-0000E70D0000}"/>
    <cellStyle name="Fechas 10 4 5 4" xfId="10878" xr:uid="{00000000-0005-0000-0000-0000E80D0000}"/>
    <cellStyle name="Fechas 10 4 6" xfId="6571" xr:uid="{00000000-0005-0000-0000-0000E90D0000}"/>
    <cellStyle name="Fechas 10 4 6 2" xfId="12179" xr:uid="{00000000-0005-0000-0000-0000EA0D0000}"/>
    <cellStyle name="Fechas 10 4 7" xfId="6368" xr:uid="{00000000-0005-0000-0000-0000EB0D0000}"/>
    <cellStyle name="Fechas 10 4 7 2" xfId="11976" xr:uid="{00000000-0005-0000-0000-0000EC0D0000}"/>
    <cellStyle name="Fechas 10 4 8" xfId="9069" xr:uid="{00000000-0005-0000-0000-0000ED0D0000}"/>
    <cellStyle name="Fechas 10 4 8 2" xfId="14677" xr:uid="{00000000-0005-0000-0000-0000EE0D0000}"/>
    <cellStyle name="Fechas 10 4 9" xfId="10639" xr:uid="{00000000-0005-0000-0000-0000EF0D0000}"/>
    <cellStyle name="Fechas 10 4 9 2" xfId="20280" xr:uid="{3589A154-77D8-407B-95FB-FF3B131F2F08}"/>
    <cellStyle name="Fechas 10 5" xfId="4622" xr:uid="{00000000-0005-0000-0000-0000F00D0000}"/>
    <cellStyle name="Fechas 10 5 2" xfId="5470" xr:uid="{00000000-0005-0000-0000-0000F10D0000}"/>
    <cellStyle name="Fechas 10 5 2 2" xfId="7126" xr:uid="{00000000-0005-0000-0000-0000F20D0000}"/>
    <cellStyle name="Fechas 10 5 2 2 2" xfId="12734" xr:uid="{00000000-0005-0000-0000-0000F30D0000}"/>
    <cellStyle name="Fechas 10 5 2 3" xfId="9674" xr:uid="{00000000-0005-0000-0000-0000F40D0000}"/>
    <cellStyle name="Fechas 10 5 2 3 2" xfId="15282" xr:uid="{00000000-0005-0000-0000-0000F50D0000}"/>
    <cellStyle name="Fechas 10 5 3" xfId="5340" xr:uid="{00000000-0005-0000-0000-0000F60D0000}"/>
    <cellStyle name="Fechas 10 5 3 2" xfId="6996" xr:uid="{00000000-0005-0000-0000-0000F70D0000}"/>
    <cellStyle name="Fechas 10 5 3 2 2" xfId="12604" xr:uid="{00000000-0005-0000-0000-0000F80D0000}"/>
    <cellStyle name="Fechas 10 5 3 3" xfId="8149" xr:uid="{00000000-0005-0000-0000-0000F90D0000}"/>
    <cellStyle name="Fechas 10 5 3 3 2" xfId="13757" xr:uid="{00000000-0005-0000-0000-0000FA0D0000}"/>
    <cellStyle name="Fechas 10 5 3 4" xfId="9544" xr:uid="{00000000-0005-0000-0000-0000FB0D0000}"/>
    <cellStyle name="Fechas 10 5 3 4 2" xfId="15152" xr:uid="{00000000-0005-0000-0000-0000FC0D0000}"/>
    <cellStyle name="Fechas 10 5 3 5" xfId="11114" xr:uid="{00000000-0005-0000-0000-0000FD0D0000}"/>
    <cellStyle name="Fechas 10 5 4" xfId="5884" xr:uid="{00000000-0005-0000-0000-0000FE0D0000}"/>
    <cellStyle name="Fechas 10 5 4 2" xfId="7540" xr:uid="{00000000-0005-0000-0000-0000FF0D0000}"/>
    <cellStyle name="Fechas 10 5 4 2 2" xfId="13148" xr:uid="{00000000-0005-0000-0000-0000000E0000}"/>
    <cellStyle name="Fechas 10 5 4 3" xfId="8527" xr:uid="{00000000-0005-0000-0000-0000010E0000}"/>
    <cellStyle name="Fechas 10 5 4 3 2" xfId="14135" xr:uid="{00000000-0005-0000-0000-0000020E0000}"/>
    <cellStyle name="Fechas 10 5 4 4" xfId="10088" xr:uid="{00000000-0005-0000-0000-0000030E0000}"/>
    <cellStyle name="Fechas 10 5 4 4 2" xfId="15696" xr:uid="{00000000-0005-0000-0000-0000040E0000}"/>
    <cellStyle name="Fechas 10 5 4 5" xfId="11492" xr:uid="{00000000-0005-0000-0000-0000050E0000}"/>
    <cellStyle name="Fechas 10 5 5" xfId="5105" xr:uid="{00000000-0005-0000-0000-0000060E0000}"/>
    <cellStyle name="Fechas 10 5 5 2" xfId="7914" xr:uid="{00000000-0005-0000-0000-0000070E0000}"/>
    <cellStyle name="Fechas 10 5 5 2 2" xfId="13522" xr:uid="{00000000-0005-0000-0000-0000080E0000}"/>
    <cellStyle name="Fechas 10 5 5 3" xfId="9309" xr:uid="{00000000-0005-0000-0000-0000090E0000}"/>
    <cellStyle name="Fechas 10 5 5 3 2" xfId="14917" xr:uid="{00000000-0005-0000-0000-00000A0E0000}"/>
    <cellStyle name="Fechas 10 5 5 4" xfId="10879" xr:uid="{00000000-0005-0000-0000-00000B0E0000}"/>
    <cellStyle name="Fechas 10 5 6" xfId="6603" xr:uid="{00000000-0005-0000-0000-00000C0E0000}"/>
    <cellStyle name="Fechas 10 5 6 2" xfId="12211" xr:uid="{00000000-0005-0000-0000-00000D0E0000}"/>
    <cellStyle name="Fechas 10 5 7" xfId="6828" xr:uid="{00000000-0005-0000-0000-00000E0E0000}"/>
    <cellStyle name="Fechas 10 5 7 2" xfId="12436" xr:uid="{00000000-0005-0000-0000-00000F0E0000}"/>
    <cellStyle name="Fechas 10 5 8" xfId="9101" xr:uid="{00000000-0005-0000-0000-0000100E0000}"/>
    <cellStyle name="Fechas 10 5 8 2" xfId="14709" xr:uid="{00000000-0005-0000-0000-0000110E0000}"/>
    <cellStyle name="Fechas 10 5 9" xfId="10671" xr:uid="{00000000-0005-0000-0000-0000120E0000}"/>
    <cellStyle name="Fechas 10 5 9 2" xfId="20297" xr:uid="{771012B2-D9E9-4C87-9A45-DA152DAFCD80}"/>
    <cellStyle name="Fechas 10 6" xfId="4571" xr:uid="{00000000-0005-0000-0000-0000130E0000}"/>
    <cellStyle name="Fechas 10 6 2" xfId="5471" xr:uid="{00000000-0005-0000-0000-0000140E0000}"/>
    <cellStyle name="Fechas 10 6 2 2" xfId="7127" xr:uid="{00000000-0005-0000-0000-0000150E0000}"/>
    <cellStyle name="Fechas 10 6 2 2 2" xfId="12735" xr:uid="{00000000-0005-0000-0000-0000160E0000}"/>
    <cellStyle name="Fechas 10 6 2 3" xfId="9675" xr:uid="{00000000-0005-0000-0000-0000170E0000}"/>
    <cellStyle name="Fechas 10 6 2 3 2" xfId="15283" xr:uid="{00000000-0005-0000-0000-0000180E0000}"/>
    <cellStyle name="Fechas 10 6 3" xfId="5341" xr:uid="{00000000-0005-0000-0000-0000190E0000}"/>
    <cellStyle name="Fechas 10 6 3 2" xfId="6997" xr:uid="{00000000-0005-0000-0000-00001A0E0000}"/>
    <cellStyle name="Fechas 10 6 3 2 2" xfId="12605" xr:uid="{00000000-0005-0000-0000-00001B0E0000}"/>
    <cellStyle name="Fechas 10 6 3 3" xfId="8150" xr:uid="{00000000-0005-0000-0000-00001C0E0000}"/>
    <cellStyle name="Fechas 10 6 3 3 2" xfId="13758" xr:uid="{00000000-0005-0000-0000-00001D0E0000}"/>
    <cellStyle name="Fechas 10 6 3 4" xfId="9545" xr:uid="{00000000-0005-0000-0000-00001E0E0000}"/>
    <cellStyle name="Fechas 10 6 3 4 2" xfId="15153" xr:uid="{00000000-0005-0000-0000-00001F0E0000}"/>
    <cellStyle name="Fechas 10 6 3 5" xfId="11115" xr:uid="{00000000-0005-0000-0000-0000200E0000}"/>
    <cellStyle name="Fechas 10 6 4" xfId="5883" xr:uid="{00000000-0005-0000-0000-0000210E0000}"/>
    <cellStyle name="Fechas 10 6 4 2" xfId="7539" xr:uid="{00000000-0005-0000-0000-0000220E0000}"/>
    <cellStyle name="Fechas 10 6 4 2 2" xfId="13147" xr:uid="{00000000-0005-0000-0000-0000230E0000}"/>
    <cellStyle name="Fechas 10 6 4 3" xfId="8526" xr:uid="{00000000-0005-0000-0000-0000240E0000}"/>
    <cellStyle name="Fechas 10 6 4 3 2" xfId="14134" xr:uid="{00000000-0005-0000-0000-0000250E0000}"/>
    <cellStyle name="Fechas 10 6 4 4" xfId="10087" xr:uid="{00000000-0005-0000-0000-0000260E0000}"/>
    <cellStyle name="Fechas 10 6 4 4 2" xfId="15695" xr:uid="{00000000-0005-0000-0000-0000270E0000}"/>
    <cellStyle name="Fechas 10 6 4 5" xfId="11491" xr:uid="{00000000-0005-0000-0000-0000280E0000}"/>
    <cellStyle name="Fechas 10 6 5" xfId="5106" xr:uid="{00000000-0005-0000-0000-0000290E0000}"/>
    <cellStyle name="Fechas 10 6 5 2" xfId="7915" xr:uid="{00000000-0005-0000-0000-00002A0E0000}"/>
    <cellStyle name="Fechas 10 6 5 2 2" xfId="13523" xr:uid="{00000000-0005-0000-0000-00002B0E0000}"/>
    <cellStyle name="Fechas 10 6 5 3" xfId="9310" xr:uid="{00000000-0005-0000-0000-00002C0E0000}"/>
    <cellStyle name="Fechas 10 6 5 3 2" xfId="14918" xr:uid="{00000000-0005-0000-0000-00002D0E0000}"/>
    <cellStyle name="Fechas 10 6 5 4" xfId="10880" xr:uid="{00000000-0005-0000-0000-00002E0E0000}"/>
    <cellStyle name="Fechas 10 6 6" xfId="6556" xr:uid="{00000000-0005-0000-0000-00002F0E0000}"/>
    <cellStyle name="Fechas 10 6 6 2" xfId="12164" xr:uid="{00000000-0005-0000-0000-0000300E0000}"/>
    <cellStyle name="Fechas 10 6 7" xfId="6869" xr:uid="{00000000-0005-0000-0000-0000310E0000}"/>
    <cellStyle name="Fechas 10 6 7 2" xfId="12477" xr:uid="{00000000-0005-0000-0000-0000320E0000}"/>
    <cellStyle name="Fechas 10 6 8" xfId="9058" xr:uid="{00000000-0005-0000-0000-0000330E0000}"/>
    <cellStyle name="Fechas 10 6 8 2" xfId="14666" xr:uid="{00000000-0005-0000-0000-0000340E0000}"/>
    <cellStyle name="Fechas 10 6 9" xfId="10628" xr:uid="{00000000-0005-0000-0000-0000350E0000}"/>
    <cellStyle name="Fechas 10 6 9 2" xfId="20269" xr:uid="{B76C0A6F-050E-4250-8A0B-AB37797A325D}"/>
    <cellStyle name="Fechas 10 7" xfId="4586" xr:uid="{00000000-0005-0000-0000-0000360E0000}"/>
    <cellStyle name="Fechas 10 7 2" xfId="5472" xr:uid="{00000000-0005-0000-0000-0000370E0000}"/>
    <cellStyle name="Fechas 10 7 2 2" xfId="7128" xr:uid="{00000000-0005-0000-0000-0000380E0000}"/>
    <cellStyle name="Fechas 10 7 2 2 2" xfId="12736" xr:uid="{00000000-0005-0000-0000-0000390E0000}"/>
    <cellStyle name="Fechas 10 7 2 3" xfId="9676" xr:uid="{00000000-0005-0000-0000-00003A0E0000}"/>
    <cellStyle name="Fechas 10 7 2 3 2" xfId="15284" xr:uid="{00000000-0005-0000-0000-00003B0E0000}"/>
    <cellStyle name="Fechas 10 7 3" xfId="5342" xr:uid="{00000000-0005-0000-0000-00003C0E0000}"/>
    <cellStyle name="Fechas 10 7 3 2" xfId="6998" xr:uid="{00000000-0005-0000-0000-00003D0E0000}"/>
    <cellStyle name="Fechas 10 7 3 2 2" xfId="12606" xr:uid="{00000000-0005-0000-0000-00003E0E0000}"/>
    <cellStyle name="Fechas 10 7 3 3" xfId="8151" xr:uid="{00000000-0005-0000-0000-00003F0E0000}"/>
    <cellStyle name="Fechas 10 7 3 3 2" xfId="13759" xr:uid="{00000000-0005-0000-0000-0000400E0000}"/>
    <cellStyle name="Fechas 10 7 3 4" xfId="9546" xr:uid="{00000000-0005-0000-0000-0000410E0000}"/>
    <cellStyle name="Fechas 10 7 3 4 2" xfId="15154" xr:uid="{00000000-0005-0000-0000-0000420E0000}"/>
    <cellStyle name="Fechas 10 7 3 5" xfId="11116" xr:uid="{00000000-0005-0000-0000-0000430E0000}"/>
    <cellStyle name="Fechas 10 7 4" xfId="5882" xr:uid="{00000000-0005-0000-0000-0000440E0000}"/>
    <cellStyle name="Fechas 10 7 4 2" xfId="7538" xr:uid="{00000000-0005-0000-0000-0000450E0000}"/>
    <cellStyle name="Fechas 10 7 4 2 2" xfId="13146" xr:uid="{00000000-0005-0000-0000-0000460E0000}"/>
    <cellStyle name="Fechas 10 7 4 3" xfId="8525" xr:uid="{00000000-0005-0000-0000-0000470E0000}"/>
    <cellStyle name="Fechas 10 7 4 3 2" xfId="14133" xr:uid="{00000000-0005-0000-0000-0000480E0000}"/>
    <cellStyle name="Fechas 10 7 4 4" xfId="10086" xr:uid="{00000000-0005-0000-0000-0000490E0000}"/>
    <cellStyle name="Fechas 10 7 4 4 2" xfId="15694" xr:uid="{00000000-0005-0000-0000-00004A0E0000}"/>
    <cellStyle name="Fechas 10 7 4 5" xfId="11490" xr:uid="{00000000-0005-0000-0000-00004B0E0000}"/>
    <cellStyle name="Fechas 10 7 5" xfId="5107" xr:uid="{00000000-0005-0000-0000-00004C0E0000}"/>
    <cellStyle name="Fechas 10 7 5 2" xfId="7916" xr:uid="{00000000-0005-0000-0000-00004D0E0000}"/>
    <cellStyle name="Fechas 10 7 5 2 2" xfId="13524" xr:uid="{00000000-0005-0000-0000-00004E0E0000}"/>
    <cellStyle name="Fechas 10 7 5 3" xfId="9311" xr:uid="{00000000-0005-0000-0000-00004F0E0000}"/>
    <cellStyle name="Fechas 10 7 5 3 2" xfId="14919" xr:uid="{00000000-0005-0000-0000-0000500E0000}"/>
    <cellStyle name="Fechas 10 7 5 4" xfId="10881" xr:uid="{00000000-0005-0000-0000-0000510E0000}"/>
    <cellStyle name="Fechas 10 7 6" xfId="6569" xr:uid="{00000000-0005-0000-0000-0000520E0000}"/>
    <cellStyle name="Fechas 10 7 6 2" xfId="12177" xr:uid="{00000000-0005-0000-0000-0000530E0000}"/>
    <cellStyle name="Fechas 10 7 7" xfId="6717" xr:uid="{00000000-0005-0000-0000-0000540E0000}"/>
    <cellStyle name="Fechas 10 7 7 2" xfId="12325" xr:uid="{00000000-0005-0000-0000-0000550E0000}"/>
    <cellStyle name="Fechas 10 7 8" xfId="9067" xr:uid="{00000000-0005-0000-0000-0000560E0000}"/>
    <cellStyle name="Fechas 10 7 8 2" xfId="14675" xr:uid="{00000000-0005-0000-0000-0000570E0000}"/>
    <cellStyle name="Fechas 10 7 9" xfId="10637" xr:uid="{00000000-0005-0000-0000-0000580E0000}"/>
    <cellStyle name="Fechas 10 7 9 2" xfId="20278" xr:uid="{1BC2E1C6-2456-4528-9899-A57B73D1BA2E}"/>
    <cellStyle name="Fechas 10 8" xfId="4985" xr:uid="{00000000-0005-0000-0000-0000590E0000}"/>
    <cellStyle name="Fechas 10 8 2" xfId="5870" xr:uid="{00000000-0005-0000-0000-00005A0E0000}"/>
    <cellStyle name="Fechas 10 8 2 2" xfId="7526" xr:uid="{00000000-0005-0000-0000-00005B0E0000}"/>
    <cellStyle name="Fechas 10 8 2 2 2" xfId="13134" xr:uid="{00000000-0005-0000-0000-00005C0E0000}"/>
    <cellStyle name="Fechas 10 8 2 3" xfId="8513" xr:uid="{00000000-0005-0000-0000-00005D0E0000}"/>
    <cellStyle name="Fechas 10 8 2 3 2" xfId="14121" xr:uid="{00000000-0005-0000-0000-00005E0E0000}"/>
    <cellStyle name="Fechas 10 8 2 4" xfId="10074" xr:uid="{00000000-0005-0000-0000-00005F0E0000}"/>
    <cellStyle name="Fechas 10 8 2 4 2" xfId="15682" xr:uid="{00000000-0005-0000-0000-0000600E0000}"/>
    <cellStyle name="Fechas 10 8 2 5" xfId="11478" xr:uid="{00000000-0005-0000-0000-0000610E0000}"/>
    <cellStyle name="Fechas 10 8 2 5 2" xfId="20462" xr:uid="{678FFEE0-967A-4685-ABCB-20FF0D8A5717}"/>
    <cellStyle name="Fechas 10 8 3" xfId="5343" xr:uid="{00000000-0005-0000-0000-0000620E0000}"/>
    <cellStyle name="Fechas 10 8 3 2" xfId="6999" xr:uid="{00000000-0005-0000-0000-0000630E0000}"/>
    <cellStyle name="Fechas 10 8 3 2 2" xfId="12607" xr:uid="{00000000-0005-0000-0000-0000640E0000}"/>
    <cellStyle name="Fechas 10 8 3 3" xfId="8152" xr:uid="{00000000-0005-0000-0000-0000650E0000}"/>
    <cellStyle name="Fechas 10 8 3 3 2" xfId="13760" xr:uid="{00000000-0005-0000-0000-0000660E0000}"/>
    <cellStyle name="Fechas 10 8 3 4" xfId="9547" xr:uid="{00000000-0005-0000-0000-0000670E0000}"/>
    <cellStyle name="Fechas 10 8 3 4 2" xfId="15155" xr:uid="{00000000-0005-0000-0000-0000680E0000}"/>
    <cellStyle name="Fechas 10 8 3 5" xfId="11117" xr:uid="{00000000-0005-0000-0000-0000690E0000}"/>
    <cellStyle name="Fechas 10 8 4" xfId="5881" xr:uid="{00000000-0005-0000-0000-00006A0E0000}"/>
    <cellStyle name="Fechas 10 8 4 2" xfId="7537" xr:uid="{00000000-0005-0000-0000-00006B0E0000}"/>
    <cellStyle name="Fechas 10 8 4 2 2" xfId="13145" xr:uid="{00000000-0005-0000-0000-00006C0E0000}"/>
    <cellStyle name="Fechas 10 8 4 3" xfId="8524" xr:uid="{00000000-0005-0000-0000-00006D0E0000}"/>
    <cellStyle name="Fechas 10 8 4 3 2" xfId="14132" xr:uid="{00000000-0005-0000-0000-00006E0E0000}"/>
    <cellStyle name="Fechas 10 8 4 4" xfId="10085" xr:uid="{00000000-0005-0000-0000-00006F0E0000}"/>
    <cellStyle name="Fechas 10 8 4 4 2" xfId="15693" xr:uid="{00000000-0005-0000-0000-0000700E0000}"/>
    <cellStyle name="Fechas 10 8 4 5" xfId="11489" xr:uid="{00000000-0005-0000-0000-0000710E0000}"/>
    <cellStyle name="Fechas 10 8 5" xfId="5108" xr:uid="{00000000-0005-0000-0000-0000720E0000}"/>
    <cellStyle name="Fechas 10 8 5 2" xfId="7917" xr:uid="{00000000-0005-0000-0000-0000730E0000}"/>
    <cellStyle name="Fechas 10 8 5 2 2" xfId="13525" xr:uid="{00000000-0005-0000-0000-0000740E0000}"/>
    <cellStyle name="Fechas 10 8 5 3" xfId="9312" xr:uid="{00000000-0005-0000-0000-0000750E0000}"/>
    <cellStyle name="Fechas 10 8 5 3 2" xfId="14920" xr:uid="{00000000-0005-0000-0000-0000760E0000}"/>
    <cellStyle name="Fechas 10 8 5 4" xfId="10882" xr:uid="{00000000-0005-0000-0000-0000770E0000}"/>
    <cellStyle name="Fechas 10 9" xfId="5033" xr:uid="{00000000-0005-0000-0000-0000780E0000}"/>
    <cellStyle name="Fechas 10 9 2" xfId="5474" xr:uid="{00000000-0005-0000-0000-0000790E0000}"/>
    <cellStyle name="Fechas 10 9 2 2" xfId="7130" xr:uid="{00000000-0005-0000-0000-00007A0E0000}"/>
    <cellStyle name="Fechas 10 9 2 2 2" xfId="12738" xr:uid="{00000000-0005-0000-0000-00007B0E0000}"/>
    <cellStyle name="Fechas 10 9 2 3" xfId="9678" xr:uid="{00000000-0005-0000-0000-00007C0E0000}"/>
    <cellStyle name="Fechas 10 9 2 3 2" xfId="15286" xr:uid="{00000000-0005-0000-0000-00007D0E0000}"/>
    <cellStyle name="Fechas 10 9 3" xfId="5344" xr:uid="{00000000-0005-0000-0000-00007E0E0000}"/>
    <cellStyle name="Fechas 10 9 3 2" xfId="7000" xr:uid="{00000000-0005-0000-0000-00007F0E0000}"/>
    <cellStyle name="Fechas 10 9 3 2 2" xfId="12608" xr:uid="{00000000-0005-0000-0000-0000800E0000}"/>
    <cellStyle name="Fechas 10 9 3 3" xfId="8153" xr:uid="{00000000-0005-0000-0000-0000810E0000}"/>
    <cellStyle name="Fechas 10 9 3 3 2" xfId="13761" xr:uid="{00000000-0005-0000-0000-0000820E0000}"/>
    <cellStyle name="Fechas 10 9 3 4" xfId="9548" xr:uid="{00000000-0005-0000-0000-0000830E0000}"/>
    <cellStyle name="Fechas 10 9 3 4 2" xfId="15156" xr:uid="{00000000-0005-0000-0000-0000840E0000}"/>
    <cellStyle name="Fechas 10 9 3 5" xfId="11118" xr:uid="{00000000-0005-0000-0000-0000850E0000}"/>
    <cellStyle name="Fechas 10 9 4" xfId="5880" xr:uid="{00000000-0005-0000-0000-0000860E0000}"/>
    <cellStyle name="Fechas 10 9 4 2" xfId="7536" xr:uid="{00000000-0005-0000-0000-0000870E0000}"/>
    <cellStyle name="Fechas 10 9 4 2 2" xfId="13144" xr:uid="{00000000-0005-0000-0000-0000880E0000}"/>
    <cellStyle name="Fechas 10 9 4 3" xfId="8523" xr:uid="{00000000-0005-0000-0000-0000890E0000}"/>
    <cellStyle name="Fechas 10 9 4 3 2" xfId="14131" xr:uid="{00000000-0005-0000-0000-00008A0E0000}"/>
    <cellStyle name="Fechas 10 9 4 4" xfId="10084" xr:uid="{00000000-0005-0000-0000-00008B0E0000}"/>
    <cellStyle name="Fechas 10 9 4 4 2" xfId="15692" xr:uid="{00000000-0005-0000-0000-00008C0E0000}"/>
    <cellStyle name="Fechas 10 9 4 5" xfId="11488" xr:uid="{00000000-0005-0000-0000-00008D0E0000}"/>
    <cellStyle name="Fechas 10 9 5" xfId="5109" xr:uid="{00000000-0005-0000-0000-00008E0E0000}"/>
    <cellStyle name="Fechas 10 9 5 2" xfId="7918" xr:uid="{00000000-0005-0000-0000-00008F0E0000}"/>
    <cellStyle name="Fechas 10 9 5 2 2" xfId="13526" xr:uid="{00000000-0005-0000-0000-0000900E0000}"/>
    <cellStyle name="Fechas 10 9 5 3" xfId="9313" xr:uid="{00000000-0005-0000-0000-0000910E0000}"/>
    <cellStyle name="Fechas 10 9 5 3 2" xfId="14921" xr:uid="{00000000-0005-0000-0000-0000920E0000}"/>
    <cellStyle name="Fechas 10 9 5 4" xfId="10883" xr:uid="{00000000-0005-0000-0000-0000930E0000}"/>
    <cellStyle name="Fechas 10 9 6" xfId="6806" xr:uid="{00000000-0005-0000-0000-0000940E0000}"/>
    <cellStyle name="Fechas 10 9 6 2" xfId="12414" xr:uid="{00000000-0005-0000-0000-0000950E0000}"/>
    <cellStyle name="Fechas 10 9 7" xfId="6360" xr:uid="{00000000-0005-0000-0000-0000960E0000}"/>
    <cellStyle name="Fechas 10 9 7 2" xfId="11968" xr:uid="{00000000-0005-0000-0000-0000970E0000}"/>
    <cellStyle name="Fechas 10 9 8" xfId="9237" xr:uid="{00000000-0005-0000-0000-0000980E0000}"/>
    <cellStyle name="Fechas 10 9 8 2" xfId="14845" xr:uid="{00000000-0005-0000-0000-0000990E0000}"/>
    <cellStyle name="Fechas 10 9 9" xfId="10807" xr:uid="{00000000-0005-0000-0000-00009A0E0000}"/>
    <cellStyle name="Fechas 10 9 9 2" xfId="20407" xr:uid="{1916E9E2-2095-40C6-9E6B-5B15910F8B28}"/>
    <cellStyle name="Fechas 11" xfId="4379" xr:uid="{00000000-0005-0000-0000-00009B0E0000}"/>
    <cellStyle name="Fechas 11 2" xfId="4384" xr:uid="{00000000-0005-0000-0000-00009C0E0000}"/>
    <cellStyle name="Fechas 11 2 10" xfId="4661" xr:uid="{00000000-0005-0000-0000-00009D0E0000}"/>
    <cellStyle name="Fechas 11 2 10 2" xfId="5477" xr:uid="{00000000-0005-0000-0000-00009E0E0000}"/>
    <cellStyle name="Fechas 11 2 10 2 2" xfId="7133" xr:uid="{00000000-0005-0000-0000-00009F0E0000}"/>
    <cellStyle name="Fechas 11 2 10 2 2 2" xfId="12741" xr:uid="{00000000-0005-0000-0000-0000A00E0000}"/>
    <cellStyle name="Fechas 11 2 10 2 3" xfId="9681" xr:uid="{00000000-0005-0000-0000-0000A10E0000}"/>
    <cellStyle name="Fechas 11 2 10 2 3 2" xfId="15289" xr:uid="{00000000-0005-0000-0000-0000A20E0000}"/>
    <cellStyle name="Fechas 11 2 10 3" xfId="5347" xr:uid="{00000000-0005-0000-0000-0000A30E0000}"/>
    <cellStyle name="Fechas 11 2 10 3 2" xfId="7003" xr:uid="{00000000-0005-0000-0000-0000A40E0000}"/>
    <cellStyle name="Fechas 11 2 10 3 2 2" xfId="12611" xr:uid="{00000000-0005-0000-0000-0000A50E0000}"/>
    <cellStyle name="Fechas 11 2 10 3 3" xfId="8156" xr:uid="{00000000-0005-0000-0000-0000A60E0000}"/>
    <cellStyle name="Fechas 11 2 10 3 3 2" xfId="13764" xr:uid="{00000000-0005-0000-0000-0000A70E0000}"/>
    <cellStyle name="Fechas 11 2 10 3 4" xfId="9551" xr:uid="{00000000-0005-0000-0000-0000A80E0000}"/>
    <cellStyle name="Fechas 11 2 10 3 4 2" xfId="15159" xr:uid="{00000000-0005-0000-0000-0000A90E0000}"/>
    <cellStyle name="Fechas 11 2 10 3 5" xfId="11121" xr:uid="{00000000-0005-0000-0000-0000AA0E0000}"/>
    <cellStyle name="Fechas 11 2 10 4" xfId="5877" xr:uid="{00000000-0005-0000-0000-0000AB0E0000}"/>
    <cellStyle name="Fechas 11 2 10 4 2" xfId="7533" xr:uid="{00000000-0005-0000-0000-0000AC0E0000}"/>
    <cellStyle name="Fechas 11 2 10 4 2 2" xfId="13141" xr:uid="{00000000-0005-0000-0000-0000AD0E0000}"/>
    <cellStyle name="Fechas 11 2 10 4 3" xfId="8520" xr:uid="{00000000-0005-0000-0000-0000AE0E0000}"/>
    <cellStyle name="Fechas 11 2 10 4 3 2" xfId="14128" xr:uid="{00000000-0005-0000-0000-0000AF0E0000}"/>
    <cellStyle name="Fechas 11 2 10 4 4" xfId="10081" xr:uid="{00000000-0005-0000-0000-0000B00E0000}"/>
    <cellStyle name="Fechas 11 2 10 4 4 2" xfId="15689" xr:uid="{00000000-0005-0000-0000-0000B10E0000}"/>
    <cellStyle name="Fechas 11 2 10 4 5" xfId="11485" xr:uid="{00000000-0005-0000-0000-0000B20E0000}"/>
    <cellStyle name="Fechas 11 2 10 5" xfId="5112" xr:uid="{00000000-0005-0000-0000-0000B30E0000}"/>
    <cellStyle name="Fechas 11 2 10 5 2" xfId="7921" xr:uid="{00000000-0005-0000-0000-0000B40E0000}"/>
    <cellStyle name="Fechas 11 2 10 5 2 2" xfId="13529" xr:uid="{00000000-0005-0000-0000-0000B50E0000}"/>
    <cellStyle name="Fechas 11 2 10 5 3" xfId="9316" xr:uid="{00000000-0005-0000-0000-0000B60E0000}"/>
    <cellStyle name="Fechas 11 2 10 5 3 2" xfId="14924" xr:uid="{00000000-0005-0000-0000-0000B70E0000}"/>
    <cellStyle name="Fechas 11 2 10 5 4" xfId="10886" xr:uid="{00000000-0005-0000-0000-0000B80E0000}"/>
    <cellStyle name="Fechas 11 2 10 6" xfId="6634" xr:uid="{00000000-0005-0000-0000-0000B90E0000}"/>
    <cellStyle name="Fechas 11 2 10 6 2" xfId="12242" xr:uid="{00000000-0005-0000-0000-0000BA0E0000}"/>
    <cellStyle name="Fechas 11 2 10 7" xfId="6697" xr:uid="{00000000-0005-0000-0000-0000BB0E0000}"/>
    <cellStyle name="Fechas 11 2 10 7 2" xfId="12305" xr:uid="{00000000-0005-0000-0000-0000BC0E0000}"/>
    <cellStyle name="Fechas 11 2 10 8" xfId="9132" xr:uid="{00000000-0005-0000-0000-0000BD0E0000}"/>
    <cellStyle name="Fechas 11 2 10 8 2" xfId="14740" xr:uid="{00000000-0005-0000-0000-0000BE0E0000}"/>
    <cellStyle name="Fechas 11 2 10 9" xfId="10702" xr:uid="{00000000-0005-0000-0000-0000BF0E0000}"/>
    <cellStyle name="Fechas 11 2 10 9 2" xfId="20326" xr:uid="{E99F4D39-11AF-4CDD-9CAE-0D938BAF0C1D}"/>
    <cellStyle name="Fechas 11 2 11" xfId="4998" xr:uid="{00000000-0005-0000-0000-0000C00E0000}"/>
    <cellStyle name="Fechas 11 2 11 2" xfId="5478" xr:uid="{00000000-0005-0000-0000-0000C10E0000}"/>
    <cellStyle name="Fechas 11 2 11 2 2" xfId="7134" xr:uid="{00000000-0005-0000-0000-0000C20E0000}"/>
    <cellStyle name="Fechas 11 2 11 2 2 2" xfId="12742" xr:uid="{00000000-0005-0000-0000-0000C30E0000}"/>
    <cellStyle name="Fechas 11 2 11 2 3" xfId="9682" xr:uid="{00000000-0005-0000-0000-0000C40E0000}"/>
    <cellStyle name="Fechas 11 2 11 2 3 2" xfId="15290" xr:uid="{00000000-0005-0000-0000-0000C50E0000}"/>
    <cellStyle name="Fechas 11 2 11 3" xfId="5348" xr:uid="{00000000-0005-0000-0000-0000C60E0000}"/>
    <cellStyle name="Fechas 11 2 11 3 2" xfId="7004" xr:uid="{00000000-0005-0000-0000-0000C70E0000}"/>
    <cellStyle name="Fechas 11 2 11 3 2 2" xfId="12612" xr:uid="{00000000-0005-0000-0000-0000C80E0000}"/>
    <cellStyle name="Fechas 11 2 11 3 3" xfId="8157" xr:uid="{00000000-0005-0000-0000-0000C90E0000}"/>
    <cellStyle name="Fechas 11 2 11 3 3 2" xfId="13765" xr:uid="{00000000-0005-0000-0000-0000CA0E0000}"/>
    <cellStyle name="Fechas 11 2 11 3 4" xfId="9552" xr:uid="{00000000-0005-0000-0000-0000CB0E0000}"/>
    <cellStyle name="Fechas 11 2 11 3 4 2" xfId="15160" xr:uid="{00000000-0005-0000-0000-0000CC0E0000}"/>
    <cellStyle name="Fechas 11 2 11 3 5" xfId="11122" xr:uid="{00000000-0005-0000-0000-0000CD0E0000}"/>
    <cellStyle name="Fechas 11 2 11 4" xfId="5876" xr:uid="{00000000-0005-0000-0000-0000CE0E0000}"/>
    <cellStyle name="Fechas 11 2 11 4 2" xfId="7532" xr:uid="{00000000-0005-0000-0000-0000CF0E0000}"/>
    <cellStyle name="Fechas 11 2 11 4 2 2" xfId="13140" xr:uid="{00000000-0005-0000-0000-0000D00E0000}"/>
    <cellStyle name="Fechas 11 2 11 4 3" xfId="8519" xr:uid="{00000000-0005-0000-0000-0000D10E0000}"/>
    <cellStyle name="Fechas 11 2 11 4 3 2" xfId="14127" xr:uid="{00000000-0005-0000-0000-0000D20E0000}"/>
    <cellStyle name="Fechas 11 2 11 4 4" xfId="10080" xr:uid="{00000000-0005-0000-0000-0000D30E0000}"/>
    <cellStyle name="Fechas 11 2 11 4 4 2" xfId="15688" xr:uid="{00000000-0005-0000-0000-0000D40E0000}"/>
    <cellStyle name="Fechas 11 2 11 4 5" xfId="11484" xr:uid="{00000000-0005-0000-0000-0000D50E0000}"/>
    <cellStyle name="Fechas 11 2 11 5" xfId="5113" xr:uid="{00000000-0005-0000-0000-0000D60E0000}"/>
    <cellStyle name="Fechas 11 2 11 5 2" xfId="7922" xr:uid="{00000000-0005-0000-0000-0000D70E0000}"/>
    <cellStyle name="Fechas 11 2 11 5 2 2" xfId="13530" xr:uid="{00000000-0005-0000-0000-0000D80E0000}"/>
    <cellStyle name="Fechas 11 2 11 5 3" xfId="9317" xr:uid="{00000000-0005-0000-0000-0000D90E0000}"/>
    <cellStyle name="Fechas 11 2 11 5 3 2" xfId="14925" xr:uid="{00000000-0005-0000-0000-0000DA0E0000}"/>
    <cellStyle name="Fechas 11 2 11 5 4" xfId="10887" xr:uid="{00000000-0005-0000-0000-0000DB0E0000}"/>
    <cellStyle name="Fechas 11 2 11 6" xfId="6775" xr:uid="{00000000-0005-0000-0000-0000DC0E0000}"/>
    <cellStyle name="Fechas 11 2 11 6 2" xfId="12383" xr:uid="{00000000-0005-0000-0000-0000DD0E0000}"/>
    <cellStyle name="Fechas 11 2 11 7" xfId="6385" xr:uid="{00000000-0005-0000-0000-0000DE0E0000}"/>
    <cellStyle name="Fechas 11 2 11 7 2" xfId="11993" xr:uid="{00000000-0005-0000-0000-0000DF0E0000}"/>
    <cellStyle name="Fechas 11 2 11 8" xfId="9206" xr:uid="{00000000-0005-0000-0000-0000E00E0000}"/>
    <cellStyle name="Fechas 11 2 11 8 2" xfId="14814" xr:uid="{00000000-0005-0000-0000-0000E10E0000}"/>
    <cellStyle name="Fechas 11 2 11 9" xfId="10776" xr:uid="{00000000-0005-0000-0000-0000E20E0000}"/>
    <cellStyle name="Fechas 11 2 11 9 2" xfId="20380" xr:uid="{836D13B1-0282-4D43-99E9-1AEF5BF5D010}"/>
    <cellStyle name="Fechas 11 2 12" xfId="5037" xr:uid="{00000000-0005-0000-0000-0000E30E0000}"/>
    <cellStyle name="Fechas 11 2 12 2" xfId="5479" xr:uid="{00000000-0005-0000-0000-0000E40E0000}"/>
    <cellStyle name="Fechas 11 2 12 2 2" xfId="7135" xr:uid="{00000000-0005-0000-0000-0000E50E0000}"/>
    <cellStyle name="Fechas 11 2 12 2 2 2" xfId="12743" xr:uid="{00000000-0005-0000-0000-0000E60E0000}"/>
    <cellStyle name="Fechas 11 2 12 2 3" xfId="9683" xr:uid="{00000000-0005-0000-0000-0000E70E0000}"/>
    <cellStyle name="Fechas 11 2 12 2 3 2" xfId="15291" xr:uid="{00000000-0005-0000-0000-0000E80E0000}"/>
    <cellStyle name="Fechas 11 2 12 3" xfId="5349" xr:uid="{00000000-0005-0000-0000-0000E90E0000}"/>
    <cellStyle name="Fechas 11 2 12 3 2" xfId="7005" xr:uid="{00000000-0005-0000-0000-0000EA0E0000}"/>
    <cellStyle name="Fechas 11 2 12 3 2 2" xfId="12613" xr:uid="{00000000-0005-0000-0000-0000EB0E0000}"/>
    <cellStyle name="Fechas 11 2 12 3 3" xfId="8158" xr:uid="{00000000-0005-0000-0000-0000EC0E0000}"/>
    <cellStyle name="Fechas 11 2 12 3 3 2" xfId="13766" xr:uid="{00000000-0005-0000-0000-0000ED0E0000}"/>
    <cellStyle name="Fechas 11 2 12 3 4" xfId="9553" xr:uid="{00000000-0005-0000-0000-0000EE0E0000}"/>
    <cellStyle name="Fechas 11 2 12 3 4 2" xfId="15161" xr:uid="{00000000-0005-0000-0000-0000EF0E0000}"/>
    <cellStyle name="Fechas 11 2 12 3 5" xfId="11123" xr:uid="{00000000-0005-0000-0000-0000F00E0000}"/>
    <cellStyle name="Fechas 11 2 12 4" xfId="5875" xr:uid="{00000000-0005-0000-0000-0000F10E0000}"/>
    <cellStyle name="Fechas 11 2 12 4 2" xfId="7531" xr:uid="{00000000-0005-0000-0000-0000F20E0000}"/>
    <cellStyle name="Fechas 11 2 12 4 2 2" xfId="13139" xr:uid="{00000000-0005-0000-0000-0000F30E0000}"/>
    <cellStyle name="Fechas 11 2 12 4 3" xfId="8518" xr:uid="{00000000-0005-0000-0000-0000F40E0000}"/>
    <cellStyle name="Fechas 11 2 12 4 3 2" xfId="14126" xr:uid="{00000000-0005-0000-0000-0000F50E0000}"/>
    <cellStyle name="Fechas 11 2 12 4 4" xfId="10079" xr:uid="{00000000-0005-0000-0000-0000F60E0000}"/>
    <cellStyle name="Fechas 11 2 12 4 4 2" xfId="15687" xr:uid="{00000000-0005-0000-0000-0000F70E0000}"/>
    <cellStyle name="Fechas 11 2 12 4 5" xfId="11483" xr:uid="{00000000-0005-0000-0000-0000F80E0000}"/>
    <cellStyle name="Fechas 11 2 12 5" xfId="5114" xr:uid="{00000000-0005-0000-0000-0000F90E0000}"/>
    <cellStyle name="Fechas 11 2 12 5 2" xfId="7923" xr:uid="{00000000-0005-0000-0000-0000FA0E0000}"/>
    <cellStyle name="Fechas 11 2 12 5 2 2" xfId="13531" xr:uid="{00000000-0005-0000-0000-0000FB0E0000}"/>
    <cellStyle name="Fechas 11 2 12 5 3" xfId="9318" xr:uid="{00000000-0005-0000-0000-0000FC0E0000}"/>
    <cellStyle name="Fechas 11 2 12 5 3 2" xfId="14926" xr:uid="{00000000-0005-0000-0000-0000FD0E0000}"/>
    <cellStyle name="Fechas 11 2 12 5 4" xfId="10888" xr:uid="{00000000-0005-0000-0000-0000FE0E0000}"/>
    <cellStyle name="Fechas 11 2 12 6" xfId="6810" xr:uid="{00000000-0005-0000-0000-0000FF0E0000}"/>
    <cellStyle name="Fechas 11 2 12 6 2" xfId="12418" xr:uid="{00000000-0005-0000-0000-0000000F0000}"/>
    <cellStyle name="Fechas 11 2 12 7" xfId="6380" xr:uid="{00000000-0005-0000-0000-0000010F0000}"/>
    <cellStyle name="Fechas 11 2 12 7 2" xfId="11988" xr:uid="{00000000-0005-0000-0000-0000020F0000}"/>
    <cellStyle name="Fechas 11 2 12 8" xfId="9241" xr:uid="{00000000-0005-0000-0000-0000030F0000}"/>
    <cellStyle name="Fechas 11 2 12 8 2" xfId="14849" xr:uid="{00000000-0005-0000-0000-0000040F0000}"/>
    <cellStyle name="Fechas 11 2 12 9" xfId="10811" xr:uid="{00000000-0005-0000-0000-0000050F0000}"/>
    <cellStyle name="Fechas 11 2 12 9 2" xfId="20411" xr:uid="{C8E41D72-6CE6-4483-80F1-4625AD71867A}"/>
    <cellStyle name="Fechas 11 2 13" xfId="5038" xr:uid="{00000000-0005-0000-0000-0000060F0000}"/>
    <cellStyle name="Fechas 11 2 13 2" xfId="5480" xr:uid="{00000000-0005-0000-0000-0000070F0000}"/>
    <cellStyle name="Fechas 11 2 13 2 2" xfId="7136" xr:uid="{00000000-0005-0000-0000-0000080F0000}"/>
    <cellStyle name="Fechas 11 2 13 2 2 2" xfId="12744" xr:uid="{00000000-0005-0000-0000-0000090F0000}"/>
    <cellStyle name="Fechas 11 2 13 2 3" xfId="9684" xr:uid="{00000000-0005-0000-0000-00000A0F0000}"/>
    <cellStyle name="Fechas 11 2 13 2 3 2" xfId="15292" xr:uid="{00000000-0005-0000-0000-00000B0F0000}"/>
    <cellStyle name="Fechas 11 2 13 3" xfId="5350" xr:uid="{00000000-0005-0000-0000-00000C0F0000}"/>
    <cellStyle name="Fechas 11 2 13 3 2" xfId="7006" xr:uid="{00000000-0005-0000-0000-00000D0F0000}"/>
    <cellStyle name="Fechas 11 2 13 3 2 2" xfId="12614" xr:uid="{00000000-0005-0000-0000-00000E0F0000}"/>
    <cellStyle name="Fechas 11 2 13 3 3" xfId="8159" xr:uid="{00000000-0005-0000-0000-00000F0F0000}"/>
    <cellStyle name="Fechas 11 2 13 3 3 2" xfId="13767" xr:uid="{00000000-0005-0000-0000-0000100F0000}"/>
    <cellStyle name="Fechas 11 2 13 3 4" xfId="9554" xr:uid="{00000000-0005-0000-0000-0000110F0000}"/>
    <cellStyle name="Fechas 11 2 13 3 4 2" xfId="15162" xr:uid="{00000000-0005-0000-0000-0000120F0000}"/>
    <cellStyle name="Fechas 11 2 13 3 5" xfId="11124" xr:uid="{00000000-0005-0000-0000-0000130F0000}"/>
    <cellStyle name="Fechas 11 2 13 4" xfId="5874" xr:uid="{00000000-0005-0000-0000-0000140F0000}"/>
    <cellStyle name="Fechas 11 2 13 4 2" xfId="7530" xr:uid="{00000000-0005-0000-0000-0000150F0000}"/>
    <cellStyle name="Fechas 11 2 13 4 2 2" xfId="13138" xr:uid="{00000000-0005-0000-0000-0000160F0000}"/>
    <cellStyle name="Fechas 11 2 13 4 3" xfId="8517" xr:uid="{00000000-0005-0000-0000-0000170F0000}"/>
    <cellStyle name="Fechas 11 2 13 4 3 2" xfId="14125" xr:uid="{00000000-0005-0000-0000-0000180F0000}"/>
    <cellStyle name="Fechas 11 2 13 4 4" xfId="10078" xr:uid="{00000000-0005-0000-0000-0000190F0000}"/>
    <cellStyle name="Fechas 11 2 13 4 4 2" xfId="15686" xr:uid="{00000000-0005-0000-0000-00001A0F0000}"/>
    <cellStyle name="Fechas 11 2 13 4 5" xfId="11482" xr:uid="{00000000-0005-0000-0000-00001B0F0000}"/>
    <cellStyle name="Fechas 11 2 13 5" xfId="5115" xr:uid="{00000000-0005-0000-0000-00001C0F0000}"/>
    <cellStyle name="Fechas 11 2 13 5 2" xfId="7924" xr:uid="{00000000-0005-0000-0000-00001D0F0000}"/>
    <cellStyle name="Fechas 11 2 13 5 2 2" xfId="13532" xr:uid="{00000000-0005-0000-0000-00001E0F0000}"/>
    <cellStyle name="Fechas 11 2 13 5 3" xfId="9319" xr:uid="{00000000-0005-0000-0000-00001F0F0000}"/>
    <cellStyle name="Fechas 11 2 13 5 3 2" xfId="14927" xr:uid="{00000000-0005-0000-0000-0000200F0000}"/>
    <cellStyle name="Fechas 11 2 13 5 4" xfId="10889" xr:uid="{00000000-0005-0000-0000-0000210F0000}"/>
    <cellStyle name="Fechas 11 2 13 6" xfId="6811" xr:uid="{00000000-0005-0000-0000-0000220F0000}"/>
    <cellStyle name="Fechas 11 2 13 6 2" xfId="12419" xr:uid="{00000000-0005-0000-0000-0000230F0000}"/>
    <cellStyle name="Fechas 11 2 13 7" xfId="6673" xr:uid="{00000000-0005-0000-0000-0000240F0000}"/>
    <cellStyle name="Fechas 11 2 13 7 2" xfId="12281" xr:uid="{00000000-0005-0000-0000-0000250F0000}"/>
    <cellStyle name="Fechas 11 2 13 8" xfId="9242" xr:uid="{00000000-0005-0000-0000-0000260F0000}"/>
    <cellStyle name="Fechas 11 2 13 8 2" xfId="14850" xr:uid="{00000000-0005-0000-0000-0000270F0000}"/>
    <cellStyle name="Fechas 11 2 13 9" xfId="10812" xr:uid="{00000000-0005-0000-0000-0000280F0000}"/>
    <cellStyle name="Fechas 11 2 13 9 2" xfId="20412" xr:uid="{938D6E3B-4010-4D0E-B834-7A01F64BFC9C}"/>
    <cellStyle name="Fechas 11 2 14" xfId="5039" xr:uid="{00000000-0005-0000-0000-0000290F0000}"/>
    <cellStyle name="Fechas 11 2 14 2" xfId="5481" xr:uid="{00000000-0005-0000-0000-00002A0F0000}"/>
    <cellStyle name="Fechas 11 2 14 2 2" xfId="7137" xr:uid="{00000000-0005-0000-0000-00002B0F0000}"/>
    <cellStyle name="Fechas 11 2 14 2 2 2" xfId="12745" xr:uid="{00000000-0005-0000-0000-00002C0F0000}"/>
    <cellStyle name="Fechas 11 2 14 2 3" xfId="9685" xr:uid="{00000000-0005-0000-0000-00002D0F0000}"/>
    <cellStyle name="Fechas 11 2 14 2 3 2" xfId="15293" xr:uid="{00000000-0005-0000-0000-00002E0F0000}"/>
    <cellStyle name="Fechas 11 2 14 3" xfId="5351" xr:uid="{00000000-0005-0000-0000-00002F0F0000}"/>
    <cellStyle name="Fechas 11 2 14 3 2" xfId="7007" xr:uid="{00000000-0005-0000-0000-0000300F0000}"/>
    <cellStyle name="Fechas 11 2 14 3 2 2" xfId="12615" xr:uid="{00000000-0005-0000-0000-0000310F0000}"/>
    <cellStyle name="Fechas 11 2 14 3 3" xfId="8160" xr:uid="{00000000-0005-0000-0000-0000320F0000}"/>
    <cellStyle name="Fechas 11 2 14 3 3 2" xfId="13768" xr:uid="{00000000-0005-0000-0000-0000330F0000}"/>
    <cellStyle name="Fechas 11 2 14 3 4" xfId="9555" xr:uid="{00000000-0005-0000-0000-0000340F0000}"/>
    <cellStyle name="Fechas 11 2 14 3 4 2" xfId="15163" xr:uid="{00000000-0005-0000-0000-0000350F0000}"/>
    <cellStyle name="Fechas 11 2 14 3 5" xfId="11125" xr:uid="{00000000-0005-0000-0000-0000360F0000}"/>
    <cellStyle name="Fechas 11 2 14 4" xfId="5873" xr:uid="{00000000-0005-0000-0000-0000370F0000}"/>
    <cellStyle name="Fechas 11 2 14 4 2" xfId="7529" xr:uid="{00000000-0005-0000-0000-0000380F0000}"/>
    <cellStyle name="Fechas 11 2 14 4 2 2" xfId="13137" xr:uid="{00000000-0005-0000-0000-0000390F0000}"/>
    <cellStyle name="Fechas 11 2 14 4 3" xfId="8516" xr:uid="{00000000-0005-0000-0000-00003A0F0000}"/>
    <cellStyle name="Fechas 11 2 14 4 3 2" xfId="14124" xr:uid="{00000000-0005-0000-0000-00003B0F0000}"/>
    <cellStyle name="Fechas 11 2 14 4 4" xfId="10077" xr:uid="{00000000-0005-0000-0000-00003C0F0000}"/>
    <cellStyle name="Fechas 11 2 14 4 4 2" xfId="15685" xr:uid="{00000000-0005-0000-0000-00003D0F0000}"/>
    <cellStyle name="Fechas 11 2 14 4 5" xfId="11481" xr:uid="{00000000-0005-0000-0000-00003E0F0000}"/>
    <cellStyle name="Fechas 11 2 14 5" xfId="5116" xr:uid="{00000000-0005-0000-0000-00003F0F0000}"/>
    <cellStyle name="Fechas 11 2 14 5 2" xfId="7925" xr:uid="{00000000-0005-0000-0000-0000400F0000}"/>
    <cellStyle name="Fechas 11 2 14 5 2 2" xfId="13533" xr:uid="{00000000-0005-0000-0000-0000410F0000}"/>
    <cellStyle name="Fechas 11 2 14 5 3" xfId="9320" xr:uid="{00000000-0005-0000-0000-0000420F0000}"/>
    <cellStyle name="Fechas 11 2 14 5 3 2" xfId="14928" xr:uid="{00000000-0005-0000-0000-0000430F0000}"/>
    <cellStyle name="Fechas 11 2 14 5 4" xfId="10890" xr:uid="{00000000-0005-0000-0000-0000440F0000}"/>
    <cellStyle name="Fechas 11 2 14 6" xfId="6812" xr:uid="{00000000-0005-0000-0000-0000450F0000}"/>
    <cellStyle name="Fechas 11 2 14 6 2" xfId="12420" xr:uid="{00000000-0005-0000-0000-0000460F0000}"/>
    <cellStyle name="Fechas 11 2 14 7" xfId="6413" xr:uid="{00000000-0005-0000-0000-0000470F0000}"/>
    <cellStyle name="Fechas 11 2 14 7 2" xfId="12021" xr:uid="{00000000-0005-0000-0000-0000480F0000}"/>
    <cellStyle name="Fechas 11 2 14 8" xfId="9243" xr:uid="{00000000-0005-0000-0000-0000490F0000}"/>
    <cellStyle name="Fechas 11 2 14 8 2" xfId="14851" xr:uid="{00000000-0005-0000-0000-00004A0F0000}"/>
    <cellStyle name="Fechas 11 2 14 9" xfId="10813" xr:uid="{00000000-0005-0000-0000-00004B0F0000}"/>
    <cellStyle name="Fechas 11 2 14 9 2" xfId="20413" xr:uid="{5A02CE86-17F4-4B2E-80BA-100DEC1C270B}"/>
    <cellStyle name="Fechas 11 2 15" xfId="5040" xr:uid="{00000000-0005-0000-0000-00004C0F0000}"/>
    <cellStyle name="Fechas 11 2 15 2" xfId="5482" xr:uid="{00000000-0005-0000-0000-00004D0F0000}"/>
    <cellStyle name="Fechas 11 2 15 2 2" xfId="7138" xr:uid="{00000000-0005-0000-0000-00004E0F0000}"/>
    <cellStyle name="Fechas 11 2 15 2 2 2" xfId="12746" xr:uid="{00000000-0005-0000-0000-00004F0F0000}"/>
    <cellStyle name="Fechas 11 2 15 2 3" xfId="9686" xr:uid="{00000000-0005-0000-0000-0000500F0000}"/>
    <cellStyle name="Fechas 11 2 15 2 3 2" xfId="15294" xr:uid="{00000000-0005-0000-0000-0000510F0000}"/>
    <cellStyle name="Fechas 11 2 15 3" xfId="5352" xr:uid="{00000000-0005-0000-0000-0000520F0000}"/>
    <cellStyle name="Fechas 11 2 15 3 2" xfId="7008" xr:uid="{00000000-0005-0000-0000-0000530F0000}"/>
    <cellStyle name="Fechas 11 2 15 3 2 2" xfId="12616" xr:uid="{00000000-0005-0000-0000-0000540F0000}"/>
    <cellStyle name="Fechas 11 2 15 3 3" xfId="8161" xr:uid="{00000000-0005-0000-0000-0000550F0000}"/>
    <cellStyle name="Fechas 11 2 15 3 3 2" xfId="13769" xr:uid="{00000000-0005-0000-0000-0000560F0000}"/>
    <cellStyle name="Fechas 11 2 15 3 4" xfId="9556" xr:uid="{00000000-0005-0000-0000-0000570F0000}"/>
    <cellStyle name="Fechas 11 2 15 3 4 2" xfId="15164" xr:uid="{00000000-0005-0000-0000-0000580F0000}"/>
    <cellStyle name="Fechas 11 2 15 3 5" xfId="11126" xr:uid="{00000000-0005-0000-0000-0000590F0000}"/>
    <cellStyle name="Fechas 11 2 15 4" xfId="5872" xr:uid="{00000000-0005-0000-0000-00005A0F0000}"/>
    <cellStyle name="Fechas 11 2 15 4 2" xfId="7528" xr:uid="{00000000-0005-0000-0000-00005B0F0000}"/>
    <cellStyle name="Fechas 11 2 15 4 2 2" xfId="13136" xr:uid="{00000000-0005-0000-0000-00005C0F0000}"/>
    <cellStyle name="Fechas 11 2 15 4 3" xfId="8515" xr:uid="{00000000-0005-0000-0000-00005D0F0000}"/>
    <cellStyle name="Fechas 11 2 15 4 3 2" xfId="14123" xr:uid="{00000000-0005-0000-0000-00005E0F0000}"/>
    <cellStyle name="Fechas 11 2 15 4 4" xfId="10076" xr:uid="{00000000-0005-0000-0000-00005F0F0000}"/>
    <cellStyle name="Fechas 11 2 15 4 4 2" xfId="15684" xr:uid="{00000000-0005-0000-0000-0000600F0000}"/>
    <cellStyle name="Fechas 11 2 15 4 5" xfId="11480" xr:uid="{00000000-0005-0000-0000-0000610F0000}"/>
    <cellStyle name="Fechas 11 2 15 5" xfId="5117" xr:uid="{00000000-0005-0000-0000-0000620F0000}"/>
    <cellStyle name="Fechas 11 2 15 5 2" xfId="7926" xr:uid="{00000000-0005-0000-0000-0000630F0000}"/>
    <cellStyle name="Fechas 11 2 15 5 2 2" xfId="13534" xr:uid="{00000000-0005-0000-0000-0000640F0000}"/>
    <cellStyle name="Fechas 11 2 15 5 3" xfId="9321" xr:uid="{00000000-0005-0000-0000-0000650F0000}"/>
    <cellStyle name="Fechas 11 2 15 5 3 2" xfId="14929" xr:uid="{00000000-0005-0000-0000-0000660F0000}"/>
    <cellStyle name="Fechas 11 2 15 5 4" xfId="10891" xr:uid="{00000000-0005-0000-0000-0000670F0000}"/>
    <cellStyle name="Fechas 11 2 15 6" xfId="6813" xr:uid="{00000000-0005-0000-0000-0000680F0000}"/>
    <cellStyle name="Fechas 11 2 15 6 2" xfId="12421" xr:uid="{00000000-0005-0000-0000-0000690F0000}"/>
    <cellStyle name="Fechas 11 2 15 7" xfId="6414" xr:uid="{00000000-0005-0000-0000-00006A0F0000}"/>
    <cellStyle name="Fechas 11 2 15 7 2" xfId="12022" xr:uid="{00000000-0005-0000-0000-00006B0F0000}"/>
    <cellStyle name="Fechas 11 2 15 8" xfId="9244" xr:uid="{00000000-0005-0000-0000-00006C0F0000}"/>
    <cellStyle name="Fechas 11 2 15 8 2" xfId="14852" xr:uid="{00000000-0005-0000-0000-00006D0F0000}"/>
    <cellStyle name="Fechas 11 2 15 9" xfId="10814" xr:uid="{00000000-0005-0000-0000-00006E0F0000}"/>
    <cellStyle name="Fechas 11 2 15 9 2" xfId="20414" xr:uid="{808923F0-7236-4766-91CC-DEDE302E0318}"/>
    <cellStyle name="Fechas 11 2 16" xfId="5476" xr:uid="{00000000-0005-0000-0000-00006F0F0000}"/>
    <cellStyle name="Fechas 11 2 16 2" xfId="7132" xr:uid="{00000000-0005-0000-0000-0000700F0000}"/>
    <cellStyle name="Fechas 11 2 16 2 2" xfId="12740" xr:uid="{00000000-0005-0000-0000-0000710F0000}"/>
    <cellStyle name="Fechas 11 2 16 3" xfId="9680" xr:uid="{00000000-0005-0000-0000-0000720F0000}"/>
    <cellStyle name="Fechas 11 2 16 3 2" xfId="15288" xr:uid="{00000000-0005-0000-0000-0000730F0000}"/>
    <cellStyle name="Fechas 11 2 17" xfId="5346" xr:uid="{00000000-0005-0000-0000-0000740F0000}"/>
    <cellStyle name="Fechas 11 2 17 2" xfId="7002" xr:uid="{00000000-0005-0000-0000-0000750F0000}"/>
    <cellStyle name="Fechas 11 2 17 2 2" xfId="12610" xr:uid="{00000000-0005-0000-0000-0000760F0000}"/>
    <cellStyle name="Fechas 11 2 17 3" xfId="8155" xr:uid="{00000000-0005-0000-0000-0000770F0000}"/>
    <cellStyle name="Fechas 11 2 17 3 2" xfId="13763" xr:uid="{00000000-0005-0000-0000-0000780F0000}"/>
    <cellStyle name="Fechas 11 2 17 4" xfId="9550" xr:uid="{00000000-0005-0000-0000-0000790F0000}"/>
    <cellStyle name="Fechas 11 2 17 4 2" xfId="15158" xr:uid="{00000000-0005-0000-0000-00007A0F0000}"/>
    <cellStyle name="Fechas 11 2 17 5" xfId="11120" xr:uid="{00000000-0005-0000-0000-00007B0F0000}"/>
    <cellStyle name="Fechas 11 2 18" xfId="5878" xr:uid="{00000000-0005-0000-0000-00007C0F0000}"/>
    <cellStyle name="Fechas 11 2 18 2" xfId="7534" xr:uid="{00000000-0005-0000-0000-00007D0F0000}"/>
    <cellStyle name="Fechas 11 2 18 2 2" xfId="13142" xr:uid="{00000000-0005-0000-0000-00007E0F0000}"/>
    <cellStyle name="Fechas 11 2 18 3" xfId="8521" xr:uid="{00000000-0005-0000-0000-00007F0F0000}"/>
    <cellStyle name="Fechas 11 2 18 3 2" xfId="14129" xr:uid="{00000000-0005-0000-0000-0000800F0000}"/>
    <cellStyle name="Fechas 11 2 18 4" xfId="10082" xr:uid="{00000000-0005-0000-0000-0000810F0000}"/>
    <cellStyle name="Fechas 11 2 18 4 2" xfId="15690" xr:uid="{00000000-0005-0000-0000-0000820F0000}"/>
    <cellStyle name="Fechas 11 2 18 5" xfId="11486" xr:uid="{00000000-0005-0000-0000-0000830F0000}"/>
    <cellStyle name="Fechas 11 2 19" xfId="5111" xr:uid="{00000000-0005-0000-0000-0000840F0000}"/>
    <cellStyle name="Fechas 11 2 19 2" xfId="7920" xr:uid="{00000000-0005-0000-0000-0000850F0000}"/>
    <cellStyle name="Fechas 11 2 19 2 2" xfId="13528" xr:uid="{00000000-0005-0000-0000-0000860F0000}"/>
    <cellStyle name="Fechas 11 2 19 3" xfId="9315" xr:uid="{00000000-0005-0000-0000-0000870F0000}"/>
    <cellStyle name="Fechas 11 2 19 3 2" xfId="14923" xr:uid="{00000000-0005-0000-0000-0000880F0000}"/>
    <cellStyle name="Fechas 11 2 19 4" xfId="10885" xr:uid="{00000000-0005-0000-0000-0000890F0000}"/>
    <cellStyle name="Fechas 11 2 2" xfId="4497" xr:uid="{00000000-0005-0000-0000-00008A0F0000}"/>
    <cellStyle name="Fechas 11 2 2 2" xfId="5483" xr:uid="{00000000-0005-0000-0000-00008B0F0000}"/>
    <cellStyle name="Fechas 11 2 2 2 2" xfId="7139" xr:uid="{00000000-0005-0000-0000-00008C0F0000}"/>
    <cellStyle name="Fechas 11 2 2 2 2 2" xfId="12747" xr:uid="{00000000-0005-0000-0000-00008D0F0000}"/>
    <cellStyle name="Fechas 11 2 2 2 3" xfId="9687" xr:uid="{00000000-0005-0000-0000-00008E0F0000}"/>
    <cellStyle name="Fechas 11 2 2 2 3 2" xfId="15295" xr:uid="{00000000-0005-0000-0000-00008F0F0000}"/>
    <cellStyle name="Fechas 11 2 2 3" xfId="5353" xr:uid="{00000000-0005-0000-0000-0000900F0000}"/>
    <cellStyle name="Fechas 11 2 2 3 2" xfId="7009" xr:uid="{00000000-0005-0000-0000-0000910F0000}"/>
    <cellStyle name="Fechas 11 2 2 3 2 2" xfId="12617" xr:uid="{00000000-0005-0000-0000-0000920F0000}"/>
    <cellStyle name="Fechas 11 2 2 3 3" xfId="8162" xr:uid="{00000000-0005-0000-0000-0000930F0000}"/>
    <cellStyle name="Fechas 11 2 2 3 3 2" xfId="13770" xr:uid="{00000000-0005-0000-0000-0000940F0000}"/>
    <cellStyle name="Fechas 11 2 2 3 4" xfId="9557" xr:uid="{00000000-0005-0000-0000-0000950F0000}"/>
    <cellStyle name="Fechas 11 2 2 3 4 2" xfId="15165" xr:uid="{00000000-0005-0000-0000-0000960F0000}"/>
    <cellStyle name="Fechas 11 2 2 3 5" xfId="11127" xr:uid="{00000000-0005-0000-0000-0000970F0000}"/>
    <cellStyle name="Fechas 11 2 2 4" xfId="5871" xr:uid="{00000000-0005-0000-0000-0000980F0000}"/>
    <cellStyle name="Fechas 11 2 2 4 2" xfId="7527" xr:uid="{00000000-0005-0000-0000-0000990F0000}"/>
    <cellStyle name="Fechas 11 2 2 4 2 2" xfId="13135" xr:uid="{00000000-0005-0000-0000-00009A0F0000}"/>
    <cellStyle name="Fechas 11 2 2 4 3" xfId="8514" xr:uid="{00000000-0005-0000-0000-00009B0F0000}"/>
    <cellStyle name="Fechas 11 2 2 4 3 2" xfId="14122" xr:uid="{00000000-0005-0000-0000-00009C0F0000}"/>
    <cellStyle name="Fechas 11 2 2 4 4" xfId="10075" xr:uid="{00000000-0005-0000-0000-00009D0F0000}"/>
    <cellStyle name="Fechas 11 2 2 4 4 2" xfId="15683" xr:uid="{00000000-0005-0000-0000-00009E0F0000}"/>
    <cellStyle name="Fechas 11 2 2 4 5" xfId="11479" xr:uid="{00000000-0005-0000-0000-00009F0F0000}"/>
    <cellStyle name="Fechas 11 2 2 5" xfId="5118" xr:uid="{00000000-0005-0000-0000-0000A00F0000}"/>
    <cellStyle name="Fechas 11 2 2 5 2" xfId="7927" xr:uid="{00000000-0005-0000-0000-0000A10F0000}"/>
    <cellStyle name="Fechas 11 2 2 5 2 2" xfId="13535" xr:uid="{00000000-0005-0000-0000-0000A20F0000}"/>
    <cellStyle name="Fechas 11 2 2 5 3" xfId="9322" xr:uid="{00000000-0005-0000-0000-0000A30F0000}"/>
    <cellStyle name="Fechas 11 2 2 5 3 2" xfId="14930" xr:uid="{00000000-0005-0000-0000-0000A40F0000}"/>
    <cellStyle name="Fechas 11 2 2 5 4" xfId="10892" xr:uid="{00000000-0005-0000-0000-0000A50F0000}"/>
    <cellStyle name="Fechas 11 2 2 6" xfId="6493" xr:uid="{00000000-0005-0000-0000-0000A60F0000}"/>
    <cellStyle name="Fechas 11 2 2 6 2" xfId="12101" xr:uid="{00000000-0005-0000-0000-0000A70F0000}"/>
    <cellStyle name="Fechas 11 2 2 7" xfId="6927" xr:uid="{00000000-0005-0000-0000-0000A80F0000}"/>
    <cellStyle name="Fechas 11 2 2 7 2" xfId="12535" xr:uid="{00000000-0005-0000-0000-0000A90F0000}"/>
    <cellStyle name="Fechas 11 2 2 8" xfId="9015" xr:uid="{00000000-0005-0000-0000-0000AA0F0000}"/>
    <cellStyle name="Fechas 11 2 2 8 2" xfId="14623" xr:uid="{00000000-0005-0000-0000-0000AB0F0000}"/>
    <cellStyle name="Fechas 11 2 2 9" xfId="10585" xr:uid="{00000000-0005-0000-0000-0000AC0F0000}"/>
    <cellStyle name="Fechas 11 2 2 9 2" xfId="20242" xr:uid="{DC9BA84E-64D0-434F-85F5-955531FEF06B}"/>
    <cellStyle name="Fechas 11 2 20" xfId="6437" xr:uid="{00000000-0005-0000-0000-0000AD0F0000}"/>
    <cellStyle name="Fechas 11 2 20 2" xfId="12045" xr:uid="{00000000-0005-0000-0000-0000AE0F0000}"/>
    <cellStyle name="Fechas 11 2 21" xfId="6743" xr:uid="{00000000-0005-0000-0000-0000AF0F0000}"/>
    <cellStyle name="Fechas 11 2 21 2" xfId="12351" xr:uid="{00000000-0005-0000-0000-0000B00F0000}"/>
    <cellStyle name="Fechas 11 2 22" xfId="8960" xr:uid="{00000000-0005-0000-0000-0000B10F0000}"/>
    <cellStyle name="Fechas 11 2 22 2" xfId="14568" xr:uid="{00000000-0005-0000-0000-0000B20F0000}"/>
    <cellStyle name="Fechas 11 2 23" xfId="10530" xr:uid="{00000000-0005-0000-0000-0000B30F0000}"/>
    <cellStyle name="Fechas 11 2 23 2" xfId="20198" xr:uid="{EDA0A78E-EC30-4EB9-B166-CF5BA3A94251}"/>
    <cellStyle name="Fechas 11 2 3" xfId="4512" xr:uid="{00000000-0005-0000-0000-0000B40F0000}"/>
    <cellStyle name="Fechas 11 2 3 2" xfId="5484" xr:uid="{00000000-0005-0000-0000-0000B50F0000}"/>
    <cellStyle name="Fechas 11 2 3 2 2" xfId="7140" xr:uid="{00000000-0005-0000-0000-0000B60F0000}"/>
    <cellStyle name="Fechas 11 2 3 2 2 2" xfId="12748" xr:uid="{00000000-0005-0000-0000-0000B70F0000}"/>
    <cellStyle name="Fechas 11 2 3 2 3" xfId="9688" xr:uid="{00000000-0005-0000-0000-0000B80F0000}"/>
    <cellStyle name="Fechas 11 2 3 2 3 2" xfId="15296" xr:uid="{00000000-0005-0000-0000-0000B90F0000}"/>
    <cellStyle name="Fechas 11 2 3 3" xfId="5354" xr:uid="{00000000-0005-0000-0000-0000BA0F0000}"/>
    <cellStyle name="Fechas 11 2 3 3 2" xfId="7010" xr:uid="{00000000-0005-0000-0000-0000BB0F0000}"/>
    <cellStyle name="Fechas 11 2 3 3 2 2" xfId="12618" xr:uid="{00000000-0005-0000-0000-0000BC0F0000}"/>
    <cellStyle name="Fechas 11 2 3 3 3" xfId="8163" xr:uid="{00000000-0005-0000-0000-0000BD0F0000}"/>
    <cellStyle name="Fechas 11 2 3 3 3 2" xfId="13771" xr:uid="{00000000-0005-0000-0000-0000BE0F0000}"/>
    <cellStyle name="Fechas 11 2 3 3 4" xfId="9558" xr:uid="{00000000-0005-0000-0000-0000BF0F0000}"/>
    <cellStyle name="Fechas 11 2 3 3 4 2" xfId="15166" xr:uid="{00000000-0005-0000-0000-0000C00F0000}"/>
    <cellStyle name="Fechas 11 2 3 3 5" xfId="11128" xr:uid="{00000000-0005-0000-0000-0000C10F0000}"/>
    <cellStyle name="Fechas 11 2 3 4" xfId="5869" xr:uid="{00000000-0005-0000-0000-0000C20F0000}"/>
    <cellStyle name="Fechas 11 2 3 4 2" xfId="7525" xr:uid="{00000000-0005-0000-0000-0000C30F0000}"/>
    <cellStyle name="Fechas 11 2 3 4 2 2" xfId="13133" xr:uid="{00000000-0005-0000-0000-0000C40F0000}"/>
    <cellStyle name="Fechas 11 2 3 4 3" xfId="8512" xr:uid="{00000000-0005-0000-0000-0000C50F0000}"/>
    <cellStyle name="Fechas 11 2 3 4 3 2" xfId="14120" xr:uid="{00000000-0005-0000-0000-0000C60F0000}"/>
    <cellStyle name="Fechas 11 2 3 4 4" xfId="10073" xr:uid="{00000000-0005-0000-0000-0000C70F0000}"/>
    <cellStyle name="Fechas 11 2 3 4 4 2" xfId="15681" xr:uid="{00000000-0005-0000-0000-0000C80F0000}"/>
    <cellStyle name="Fechas 11 2 3 4 5" xfId="11477" xr:uid="{00000000-0005-0000-0000-0000C90F0000}"/>
    <cellStyle name="Fechas 11 2 3 5" xfId="5119" xr:uid="{00000000-0005-0000-0000-0000CA0F0000}"/>
    <cellStyle name="Fechas 11 2 3 5 2" xfId="7928" xr:uid="{00000000-0005-0000-0000-0000CB0F0000}"/>
    <cellStyle name="Fechas 11 2 3 5 2 2" xfId="13536" xr:uid="{00000000-0005-0000-0000-0000CC0F0000}"/>
    <cellStyle name="Fechas 11 2 3 5 3" xfId="9323" xr:uid="{00000000-0005-0000-0000-0000CD0F0000}"/>
    <cellStyle name="Fechas 11 2 3 5 3 2" xfId="14931" xr:uid="{00000000-0005-0000-0000-0000CE0F0000}"/>
    <cellStyle name="Fechas 11 2 3 5 4" xfId="10893" xr:uid="{00000000-0005-0000-0000-0000CF0F0000}"/>
    <cellStyle name="Fechas 11 2 3 6" xfId="6508" xr:uid="{00000000-0005-0000-0000-0000D00F0000}"/>
    <cellStyle name="Fechas 11 2 3 6 2" xfId="12116" xr:uid="{00000000-0005-0000-0000-0000D10F0000}"/>
    <cellStyle name="Fechas 11 2 3 7" xfId="6916" xr:uid="{00000000-0005-0000-0000-0000D20F0000}"/>
    <cellStyle name="Fechas 11 2 3 7 2" xfId="12524" xr:uid="{00000000-0005-0000-0000-0000D30F0000}"/>
    <cellStyle name="Fechas 11 2 3 8" xfId="9030" xr:uid="{00000000-0005-0000-0000-0000D40F0000}"/>
    <cellStyle name="Fechas 11 2 3 8 2" xfId="14638" xr:uid="{00000000-0005-0000-0000-0000D50F0000}"/>
    <cellStyle name="Fechas 11 2 3 9" xfId="10600" xr:uid="{00000000-0005-0000-0000-0000D60F0000}"/>
    <cellStyle name="Fechas 11 2 3 9 2" xfId="20251" xr:uid="{740B641C-3F42-432D-91BA-B3E7869C633B}"/>
    <cellStyle name="Fechas 11 2 4" xfId="4482" xr:uid="{00000000-0005-0000-0000-0000D70F0000}"/>
    <cellStyle name="Fechas 11 2 4 10" xfId="10570" xr:uid="{00000000-0005-0000-0000-0000D80F0000}"/>
    <cellStyle name="Fechas 11 2 4 10 2" xfId="20230" xr:uid="{233AC37A-5679-4445-8E32-5A6F0E9ED092}"/>
    <cellStyle name="Fechas 11 2 4 2" xfId="4655" xr:uid="{00000000-0005-0000-0000-0000D90F0000}"/>
    <cellStyle name="Fechas 11 2 4 2 2" xfId="5486" xr:uid="{00000000-0005-0000-0000-0000DA0F0000}"/>
    <cellStyle name="Fechas 11 2 4 2 2 2" xfId="7142" xr:uid="{00000000-0005-0000-0000-0000DB0F0000}"/>
    <cellStyle name="Fechas 11 2 4 2 2 2 2" xfId="12750" xr:uid="{00000000-0005-0000-0000-0000DC0F0000}"/>
    <cellStyle name="Fechas 11 2 4 2 2 3" xfId="9690" xr:uid="{00000000-0005-0000-0000-0000DD0F0000}"/>
    <cellStyle name="Fechas 11 2 4 2 2 3 2" xfId="15298" xr:uid="{00000000-0005-0000-0000-0000DE0F0000}"/>
    <cellStyle name="Fechas 11 2 4 2 3" xfId="5356" xr:uid="{00000000-0005-0000-0000-0000DF0F0000}"/>
    <cellStyle name="Fechas 11 2 4 2 3 2" xfId="7012" xr:uid="{00000000-0005-0000-0000-0000E00F0000}"/>
    <cellStyle name="Fechas 11 2 4 2 3 2 2" xfId="12620" xr:uid="{00000000-0005-0000-0000-0000E10F0000}"/>
    <cellStyle name="Fechas 11 2 4 2 3 3" xfId="8165" xr:uid="{00000000-0005-0000-0000-0000E20F0000}"/>
    <cellStyle name="Fechas 11 2 4 2 3 3 2" xfId="13773" xr:uid="{00000000-0005-0000-0000-0000E30F0000}"/>
    <cellStyle name="Fechas 11 2 4 2 3 4" xfId="9560" xr:uid="{00000000-0005-0000-0000-0000E40F0000}"/>
    <cellStyle name="Fechas 11 2 4 2 3 4 2" xfId="15168" xr:uid="{00000000-0005-0000-0000-0000E50F0000}"/>
    <cellStyle name="Fechas 11 2 4 2 3 5" xfId="11130" xr:uid="{00000000-0005-0000-0000-0000E60F0000}"/>
    <cellStyle name="Fechas 11 2 4 2 4" xfId="5867" xr:uid="{00000000-0005-0000-0000-0000E70F0000}"/>
    <cellStyle name="Fechas 11 2 4 2 4 2" xfId="7523" xr:uid="{00000000-0005-0000-0000-0000E80F0000}"/>
    <cellStyle name="Fechas 11 2 4 2 4 2 2" xfId="13131" xr:uid="{00000000-0005-0000-0000-0000E90F0000}"/>
    <cellStyle name="Fechas 11 2 4 2 4 3" xfId="8510" xr:uid="{00000000-0005-0000-0000-0000EA0F0000}"/>
    <cellStyle name="Fechas 11 2 4 2 4 3 2" xfId="14118" xr:uid="{00000000-0005-0000-0000-0000EB0F0000}"/>
    <cellStyle name="Fechas 11 2 4 2 4 4" xfId="10071" xr:uid="{00000000-0005-0000-0000-0000EC0F0000}"/>
    <cellStyle name="Fechas 11 2 4 2 4 4 2" xfId="15679" xr:uid="{00000000-0005-0000-0000-0000ED0F0000}"/>
    <cellStyle name="Fechas 11 2 4 2 4 5" xfId="11475" xr:uid="{00000000-0005-0000-0000-0000EE0F0000}"/>
    <cellStyle name="Fechas 11 2 4 2 5" xfId="5121" xr:uid="{00000000-0005-0000-0000-0000EF0F0000}"/>
    <cellStyle name="Fechas 11 2 4 2 5 2" xfId="7930" xr:uid="{00000000-0005-0000-0000-0000F00F0000}"/>
    <cellStyle name="Fechas 11 2 4 2 5 2 2" xfId="13538" xr:uid="{00000000-0005-0000-0000-0000F10F0000}"/>
    <cellStyle name="Fechas 11 2 4 2 5 3" xfId="9325" xr:uid="{00000000-0005-0000-0000-0000F20F0000}"/>
    <cellStyle name="Fechas 11 2 4 2 5 3 2" xfId="14933" xr:uid="{00000000-0005-0000-0000-0000F30F0000}"/>
    <cellStyle name="Fechas 11 2 4 2 5 4" xfId="10895" xr:uid="{00000000-0005-0000-0000-0000F40F0000}"/>
    <cellStyle name="Fechas 11 2 4 2 6" xfId="6628" xr:uid="{00000000-0005-0000-0000-0000F50F0000}"/>
    <cellStyle name="Fechas 11 2 4 2 6 2" xfId="12236" xr:uid="{00000000-0005-0000-0000-0000F60F0000}"/>
    <cellStyle name="Fechas 11 2 4 2 7" xfId="6331" xr:uid="{00000000-0005-0000-0000-0000F70F0000}"/>
    <cellStyle name="Fechas 11 2 4 2 7 2" xfId="11939" xr:uid="{00000000-0005-0000-0000-0000F80F0000}"/>
    <cellStyle name="Fechas 11 2 4 2 8" xfId="9126" xr:uid="{00000000-0005-0000-0000-0000F90F0000}"/>
    <cellStyle name="Fechas 11 2 4 2 8 2" xfId="14734" xr:uid="{00000000-0005-0000-0000-0000FA0F0000}"/>
    <cellStyle name="Fechas 11 2 4 2 9" xfId="10696" xr:uid="{00000000-0005-0000-0000-0000FB0F0000}"/>
    <cellStyle name="Fechas 11 2 4 2 9 2" xfId="20320" xr:uid="{13460CF1-3CA2-4FCF-BBFF-D26E633417E4}"/>
    <cellStyle name="Fechas 11 2 4 3" xfId="5485" xr:uid="{00000000-0005-0000-0000-0000FC0F0000}"/>
    <cellStyle name="Fechas 11 2 4 3 2" xfId="7141" xr:uid="{00000000-0005-0000-0000-0000FD0F0000}"/>
    <cellStyle name="Fechas 11 2 4 3 2 2" xfId="12749" xr:uid="{00000000-0005-0000-0000-0000FE0F0000}"/>
    <cellStyle name="Fechas 11 2 4 3 3" xfId="9689" xr:uid="{00000000-0005-0000-0000-0000FF0F0000}"/>
    <cellStyle name="Fechas 11 2 4 3 3 2" xfId="15297" xr:uid="{00000000-0005-0000-0000-000000100000}"/>
    <cellStyle name="Fechas 11 2 4 4" xfId="5355" xr:uid="{00000000-0005-0000-0000-000001100000}"/>
    <cellStyle name="Fechas 11 2 4 4 2" xfId="7011" xr:uid="{00000000-0005-0000-0000-000002100000}"/>
    <cellStyle name="Fechas 11 2 4 4 2 2" xfId="12619" xr:uid="{00000000-0005-0000-0000-000003100000}"/>
    <cellStyle name="Fechas 11 2 4 4 3" xfId="8164" xr:uid="{00000000-0005-0000-0000-000004100000}"/>
    <cellStyle name="Fechas 11 2 4 4 3 2" xfId="13772" xr:uid="{00000000-0005-0000-0000-000005100000}"/>
    <cellStyle name="Fechas 11 2 4 4 4" xfId="9559" xr:uid="{00000000-0005-0000-0000-000006100000}"/>
    <cellStyle name="Fechas 11 2 4 4 4 2" xfId="15167" xr:uid="{00000000-0005-0000-0000-000007100000}"/>
    <cellStyle name="Fechas 11 2 4 4 5" xfId="11129" xr:uid="{00000000-0005-0000-0000-000008100000}"/>
    <cellStyle name="Fechas 11 2 4 5" xfId="5868" xr:uid="{00000000-0005-0000-0000-000009100000}"/>
    <cellStyle name="Fechas 11 2 4 5 2" xfId="7524" xr:uid="{00000000-0005-0000-0000-00000A100000}"/>
    <cellStyle name="Fechas 11 2 4 5 2 2" xfId="13132" xr:uid="{00000000-0005-0000-0000-00000B100000}"/>
    <cellStyle name="Fechas 11 2 4 5 3" xfId="8511" xr:uid="{00000000-0005-0000-0000-00000C100000}"/>
    <cellStyle name="Fechas 11 2 4 5 3 2" xfId="14119" xr:uid="{00000000-0005-0000-0000-00000D100000}"/>
    <cellStyle name="Fechas 11 2 4 5 4" xfId="10072" xr:uid="{00000000-0005-0000-0000-00000E100000}"/>
    <cellStyle name="Fechas 11 2 4 5 4 2" xfId="15680" xr:uid="{00000000-0005-0000-0000-00000F100000}"/>
    <cellStyle name="Fechas 11 2 4 5 5" xfId="11476" xr:uid="{00000000-0005-0000-0000-000010100000}"/>
    <cellStyle name="Fechas 11 2 4 6" xfId="5120" xr:uid="{00000000-0005-0000-0000-000011100000}"/>
    <cellStyle name="Fechas 11 2 4 6 2" xfId="7929" xr:uid="{00000000-0005-0000-0000-000012100000}"/>
    <cellStyle name="Fechas 11 2 4 6 2 2" xfId="13537" xr:uid="{00000000-0005-0000-0000-000013100000}"/>
    <cellStyle name="Fechas 11 2 4 6 3" xfId="9324" xr:uid="{00000000-0005-0000-0000-000014100000}"/>
    <cellStyle name="Fechas 11 2 4 6 3 2" xfId="14932" xr:uid="{00000000-0005-0000-0000-000015100000}"/>
    <cellStyle name="Fechas 11 2 4 6 4" xfId="10894" xr:uid="{00000000-0005-0000-0000-000016100000}"/>
    <cellStyle name="Fechas 11 2 4 7" xfId="6478" xr:uid="{00000000-0005-0000-0000-000017100000}"/>
    <cellStyle name="Fechas 11 2 4 7 2" xfId="12086" xr:uid="{00000000-0005-0000-0000-000018100000}"/>
    <cellStyle name="Fechas 11 2 4 8" xfId="6971" xr:uid="{00000000-0005-0000-0000-000019100000}"/>
    <cellStyle name="Fechas 11 2 4 8 2" xfId="12579" xr:uid="{00000000-0005-0000-0000-00001A100000}"/>
    <cellStyle name="Fechas 11 2 4 9" xfId="9000" xr:uid="{00000000-0005-0000-0000-00001B100000}"/>
    <cellStyle name="Fechas 11 2 4 9 2" xfId="14608" xr:uid="{00000000-0005-0000-0000-00001C100000}"/>
    <cellStyle name="Fechas 11 2 5" xfId="4656" xr:uid="{00000000-0005-0000-0000-00001D100000}"/>
    <cellStyle name="Fechas 11 2 5 2" xfId="5487" xr:uid="{00000000-0005-0000-0000-00001E100000}"/>
    <cellStyle name="Fechas 11 2 5 2 2" xfId="7143" xr:uid="{00000000-0005-0000-0000-00001F100000}"/>
    <cellStyle name="Fechas 11 2 5 2 2 2" xfId="12751" xr:uid="{00000000-0005-0000-0000-000020100000}"/>
    <cellStyle name="Fechas 11 2 5 2 3" xfId="9691" xr:uid="{00000000-0005-0000-0000-000021100000}"/>
    <cellStyle name="Fechas 11 2 5 2 3 2" xfId="15299" xr:uid="{00000000-0005-0000-0000-000022100000}"/>
    <cellStyle name="Fechas 11 2 5 3" xfId="5357" xr:uid="{00000000-0005-0000-0000-000023100000}"/>
    <cellStyle name="Fechas 11 2 5 3 2" xfId="7013" xr:uid="{00000000-0005-0000-0000-000024100000}"/>
    <cellStyle name="Fechas 11 2 5 3 2 2" xfId="12621" xr:uid="{00000000-0005-0000-0000-000025100000}"/>
    <cellStyle name="Fechas 11 2 5 3 3" xfId="8166" xr:uid="{00000000-0005-0000-0000-000026100000}"/>
    <cellStyle name="Fechas 11 2 5 3 3 2" xfId="13774" xr:uid="{00000000-0005-0000-0000-000027100000}"/>
    <cellStyle name="Fechas 11 2 5 3 4" xfId="9561" xr:uid="{00000000-0005-0000-0000-000028100000}"/>
    <cellStyle name="Fechas 11 2 5 3 4 2" xfId="15169" xr:uid="{00000000-0005-0000-0000-000029100000}"/>
    <cellStyle name="Fechas 11 2 5 3 5" xfId="11131" xr:uid="{00000000-0005-0000-0000-00002A100000}"/>
    <cellStyle name="Fechas 11 2 5 4" xfId="5866" xr:uid="{00000000-0005-0000-0000-00002B100000}"/>
    <cellStyle name="Fechas 11 2 5 4 2" xfId="7522" xr:uid="{00000000-0005-0000-0000-00002C100000}"/>
    <cellStyle name="Fechas 11 2 5 4 2 2" xfId="13130" xr:uid="{00000000-0005-0000-0000-00002D100000}"/>
    <cellStyle name="Fechas 11 2 5 4 3" xfId="8509" xr:uid="{00000000-0005-0000-0000-00002E100000}"/>
    <cellStyle name="Fechas 11 2 5 4 3 2" xfId="14117" xr:uid="{00000000-0005-0000-0000-00002F100000}"/>
    <cellStyle name="Fechas 11 2 5 4 4" xfId="10070" xr:uid="{00000000-0005-0000-0000-000030100000}"/>
    <cellStyle name="Fechas 11 2 5 4 4 2" xfId="15678" xr:uid="{00000000-0005-0000-0000-000031100000}"/>
    <cellStyle name="Fechas 11 2 5 4 5" xfId="11474" xr:uid="{00000000-0005-0000-0000-000032100000}"/>
    <cellStyle name="Fechas 11 2 5 5" xfId="5122" xr:uid="{00000000-0005-0000-0000-000033100000}"/>
    <cellStyle name="Fechas 11 2 5 5 2" xfId="7931" xr:uid="{00000000-0005-0000-0000-000034100000}"/>
    <cellStyle name="Fechas 11 2 5 5 2 2" xfId="13539" xr:uid="{00000000-0005-0000-0000-000035100000}"/>
    <cellStyle name="Fechas 11 2 5 5 3" xfId="9326" xr:uid="{00000000-0005-0000-0000-000036100000}"/>
    <cellStyle name="Fechas 11 2 5 5 3 2" xfId="14934" xr:uid="{00000000-0005-0000-0000-000037100000}"/>
    <cellStyle name="Fechas 11 2 5 5 4" xfId="10896" xr:uid="{00000000-0005-0000-0000-000038100000}"/>
    <cellStyle name="Fechas 11 2 5 6" xfId="6629" xr:uid="{00000000-0005-0000-0000-000039100000}"/>
    <cellStyle name="Fechas 11 2 5 6 2" xfId="12237" xr:uid="{00000000-0005-0000-0000-00003A100000}"/>
    <cellStyle name="Fechas 11 2 5 7" xfId="6400" xr:uid="{00000000-0005-0000-0000-00003B100000}"/>
    <cellStyle name="Fechas 11 2 5 7 2" xfId="12008" xr:uid="{00000000-0005-0000-0000-00003C100000}"/>
    <cellStyle name="Fechas 11 2 5 8" xfId="9127" xr:uid="{00000000-0005-0000-0000-00003D100000}"/>
    <cellStyle name="Fechas 11 2 5 8 2" xfId="14735" xr:uid="{00000000-0005-0000-0000-00003E100000}"/>
    <cellStyle name="Fechas 11 2 5 9" xfId="10697" xr:uid="{00000000-0005-0000-0000-00003F100000}"/>
    <cellStyle name="Fechas 11 2 5 9 2" xfId="20321" xr:uid="{BC42DE07-660A-46CB-8339-F5E1BF1B9E34}"/>
    <cellStyle name="Fechas 11 2 6" xfId="4657" xr:uid="{00000000-0005-0000-0000-000040100000}"/>
    <cellStyle name="Fechas 11 2 6 2" xfId="5488" xr:uid="{00000000-0005-0000-0000-000041100000}"/>
    <cellStyle name="Fechas 11 2 6 2 2" xfId="7144" xr:uid="{00000000-0005-0000-0000-000042100000}"/>
    <cellStyle name="Fechas 11 2 6 2 2 2" xfId="12752" xr:uid="{00000000-0005-0000-0000-000043100000}"/>
    <cellStyle name="Fechas 11 2 6 2 3" xfId="9692" xr:uid="{00000000-0005-0000-0000-000044100000}"/>
    <cellStyle name="Fechas 11 2 6 2 3 2" xfId="15300" xr:uid="{00000000-0005-0000-0000-000045100000}"/>
    <cellStyle name="Fechas 11 2 6 3" xfId="5358" xr:uid="{00000000-0005-0000-0000-000046100000}"/>
    <cellStyle name="Fechas 11 2 6 3 2" xfId="7014" xr:uid="{00000000-0005-0000-0000-000047100000}"/>
    <cellStyle name="Fechas 11 2 6 3 2 2" xfId="12622" xr:uid="{00000000-0005-0000-0000-000048100000}"/>
    <cellStyle name="Fechas 11 2 6 3 3" xfId="8167" xr:uid="{00000000-0005-0000-0000-000049100000}"/>
    <cellStyle name="Fechas 11 2 6 3 3 2" xfId="13775" xr:uid="{00000000-0005-0000-0000-00004A100000}"/>
    <cellStyle name="Fechas 11 2 6 3 4" xfId="9562" xr:uid="{00000000-0005-0000-0000-00004B100000}"/>
    <cellStyle name="Fechas 11 2 6 3 4 2" xfId="15170" xr:uid="{00000000-0005-0000-0000-00004C100000}"/>
    <cellStyle name="Fechas 11 2 6 3 5" xfId="11132" xr:uid="{00000000-0005-0000-0000-00004D100000}"/>
    <cellStyle name="Fechas 11 2 6 4" xfId="5865" xr:uid="{00000000-0005-0000-0000-00004E100000}"/>
    <cellStyle name="Fechas 11 2 6 4 2" xfId="7521" xr:uid="{00000000-0005-0000-0000-00004F100000}"/>
    <cellStyle name="Fechas 11 2 6 4 2 2" xfId="13129" xr:uid="{00000000-0005-0000-0000-000050100000}"/>
    <cellStyle name="Fechas 11 2 6 4 3" xfId="8508" xr:uid="{00000000-0005-0000-0000-000051100000}"/>
    <cellStyle name="Fechas 11 2 6 4 3 2" xfId="14116" xr:uid="{00000000-0005-0000-0000-000052100000}"/>
    <cellStyle name="Fechas 11 2 6 4 4" xfId="10069" xr:uid="{00000000-0005-0000-0000-000053100000}"/>
    <cellStyle name="Fechas 11 2 6 4 4 2" xfId="15677" xr:uid="{00000000-0005-0000-0000-000054100000}"/>
    <cellStyle name="Fechas 11 2 6 4 5" xfId="11473" xr:uid="{00000000-0005-0000-0000-000055100000}"/>
    <cellStyle name="Fechas 11 2 6 5" xfId="5123" xr:uid="{00000000-0005-0000-0000-000056100000}"/>
    <cellStyle name="Fechas 11 2 6 5 2" xfId="7932" xr:uid="{00000000-0005-0000-0000-000057100000}"/>
    <cellStyle name="Fechas 11 2 6 5 2 2" xfId="13540" xr:uid="{00000000-0005-0000-0000-000058100000}"/>
    <cellStyle name="Fechas 11 2 6 5 3" xfId="9327" xr:uid="{00000000-0005-0000-0000-000059100000}"/>
    <cellStyle name="Fechas 11 2 6 5 3 2" xfId="14935" xr:uid="{00000000-0005-0000-0000-00005A100000}"/>
    <cellStyle name="Fechas 11 2 6 5 4" xfId="10897" xr:uid="{00000000-0005-0000-0000-00005B100000}"/>
    <cellStyle name="Fechas 11 2 6 6" xfId="6630" xr:uid="{00000000-0005-0000-0000-00005C100000}"/>
    <cellStyle name="Fechas 11 2 6 6 2" xfId="12238" xr:uid="{00000000-0005-0000-0000-00005D100000}"/>
    <cellStyle name="Fechas 11 2 6 7" xfId="6699" xr:uid="{00000000-0005-0000-0000-00005E100000}"/>
    <cellStyle name="Fechas 11 2 6 7 2" xfId="12307" xr:uid="{00000000-0005-0000-0000-00005F100000}"/>
    <cellStyle name="Fechas 11 2 6 8" xfId="9128" xr:uid="{00000000-0005-0000-0000-000060100000}"/>
    <cellStyle name="Fechas 11 2 6 8 2" xfId="14736" xr:uid="{00000000-0005-0000-0000-000061100000}"/>
    <cellStyle name="Fechas 11 2 6 9" xfId="10698" xr:uid="{00000000-0005-0000-0000-000062100000}"/>
    <cellStyle name="Fechas 11 2 6 9 2" xfId="20322" xr:uid="{E5F18026-401C-48BB-8823-5B15DAA16A44}"/>
    <cellStyle name="Fechas 11 2 7" xfId="4658" xr:uid="{00000000-0005-0000-0000-000063100000}"/>
    <cellStyle name="Fechas 11 2 7 2" xfId="5489" xr:uid="{00000000-0005-0000-0000-000064100000}"/>
    <cellStyle name="Fechas 11 2 7 2 2" xfId="7145" xr:uid="{00000000-0005-0000-0000-000065100000}"/>
    <cellStyle name="Fechas 11 2 7 2 2 2" xfId="12753" xr:uid="{00000000-0005-0000-0000-000066100000}"/>
    <cellStyle name="Fechas 11 2 7 2 3" xfId="9693" xr:uid="{00000000-0005-0000-0000-000067100000}"/>
    <cellStyle name="Fechas 11 2 7 2 3 2" xfId="15301" xr:uid="{00000000-0005-0000-0000-000068100000}"/>
    <cellStyle name="Fechas 11 2 7 3" xfId="5359" xr:uid="{00000000-0005-0000-0000-000069100000}"/>
    <cellStyle name="Fechas 11 2 7 3 2" xfId="7015" xr:uid="{00000000-0005-0000-0000-00006A100000}"/>
    <cellStyle name="Fechas 11 2 7 3 2 2" xfId="12623" xr:uid="{00000000-0005-0000-0000-00006B100000}"/>
    <cellStyle name="Fechas 11 2 7 3 3" xfId="8168" xr:uid="{00000000-0005-0000-0000-00006C100000}"/>
    <cellStyle name="Fechas 11 2 7 3 3 2" xfId="13776" xr:uid="{00000000-0005-0000-0000-00006D100000}"/>
    <cellStyle name="Fechas 11 2 7 3 4" xfId="9563" xr:uid="{00000000-0005-0000-0000-00006E100000}"/>
    <cellStyle name="Fechas 11 2 7 3 4 2" xfId="15171" xr:uid="{00000000-0005-0000-0000-00006F100000}"/>
    <cellStyle name="Fechas 11 2 7 3 5" xfId="11133" xr:uid="{00000000-0005-0000-0000-000070100000}"/>
    <cellStyle name="Fechas 11 2 7 4" xfId="5864" xr:uid="{00000000-0005-0000-0000-000071100000}"/>
    <cellStyle name="Fechas 11 2 7 4 2" xfId="7520" xr:uid="{00000000-0005-0000-0000-000072100000}"/>
    <cellStyle name="Fechas 11 2 7 4 2 2" xfId="13128" xr:uid="{00000000-0005-0000-0000-000073100000}"/>
    <cellStyle name="Fechas 11 2 7 4 3" xfId="8507" xr:uid="{00000000-0005-0000-0000-000074100000}"/>
    <cellStyle name="Fechas 11 2 7 4 3 2" xfId="14115" xr:uid="{00000000-0005-0000-0000-000075100000}"/>
    <cellStyle name="Fechas 11 2 7 4 4" xfId="10068" xr:uid="{00000000-0005-0000-0000-000076100000}"/>
    <cellStyle name="Fechas 11 2 7 4 4 2" xfId="15676" xr:uid="{00000000-0005-0000-0000-000077100000}"/>
    <cellStyle name="Fechas 11 2 7 4 5" xfId="11472" xr:uid="{00000000-0005-0000-0000-000078100000}"/>
    <cellStyle name="Fechas 11 2 7 5" xfId="5124" xr:uid="{00000000-0005-0000-0000-000079100000}"/>
    <cellStyle name="Fechas 11 2 7 5 2" xfId="7933" xr:uid="{00000000-0005-0000-0000-00007A100000}"/>
    <cellStyle name="Fechas 11 2 7 5 2 2" xfId="13541" xr:uid="{00000000-0005-0000-0000-00007B100000}"/>
    <cellStyle name="Fechas 11 2 7 5 3" xfId="9328" xr:uid="{00000000-0005-0000-0000-00007C100000}"/>
    <cellStyle name="Fechas 11 2 7 5 3 2" xfId="14936" xr:uid="{00000000-0005-0000-0000-00007D100000}"/>
    <cellStyle name="Fechas 11 2 7 5 4" xfId="10898" xr:uid="{00000000-0005-0000-0000-00007E100000}"/>
    <cellStyle name="Fechas 11 2 7 6" xfId="6631" xr:uid="{00000000-0005-0000-0000-00007F100000}"/>
    <cellStyle name="Fechas 11 2 7 6 2" xfId="12239" xr:uid="{00000000-0005-0000-0000-000080100000}"/>
    <cellStyle name="Fechas 11 2 7 7" xfId="6698" xr:uid="{00000000-0005-0000-0000-000081100000}"/>
    <cellStyle name="Fechas 11 2 7 7 2" xfId="12306" xr:uid="{00000000-0005-0000-0000-000082100000}"/>
    <cellStyle name="Fechas 11 2 7 8" xfId="9129" xr:uid="{00000000-0005-0000-0000-000083100000}"/>
    <cellStyle name="Fechas 11 2 7 8 2" xfId="14737" xr:uid="{00000000-0005-0000-0000-000084100000}"/>
    <cellStyle name="Fechas 11 2 7 9" xfId="10699" xr:uid="{00000000-0005-0000-0000-000085100000}"/>
    <cellStyle name="Fechas 11 2 7 9 2" xfId="20323" xr:uid="{B913669C-2360-4A01-AA80-7E1C8246A2E9}"/>
    <cellStyle name="Fechas 11 2 8" xfId="4659" xr:uid="{00000000-0005-0000-0000-000086100000}"/>
    <cellStyle name="Fechas 11 2 8 2" xfId="5490" xr:uid="{00000000-0005-0000-0000-000087100000}"/>
    <cellStyle name="Fechas 11 2 8 2 2" xfId="7146" xr:uid="{00000000-0005-0000-0000-000088100000}"/>
    <cellStyle name="Fechas 11 2 8 2 2 2" xfId="12754" xr:uid="{00000000-0005-0000-0000-000089100000}"/>
    <cellStyle name="Fechas 11 2 8 2 3" xfId="9694" xr:uid="{00000000-0005-0000-0000-00008A100000}"/>
    <cellStyle name="Fechas 11 2 8 2 3 2" xfId="15302" xr:uid="{00000000-0005-0000-0000-00008B100000}"/>
    <cellStyle name="Fechas 11 2 8 3" xfId="5360" xr:uid="{00000000-0005-0000-0000-00008C100000}"/>
    <cellStyle name="Fechas 11 2 8 3 2" xfId="7016" xr:uid="{00000000-0005-0000-0000-00008D100000}"/>
    <cellStyle name="Fechas 11 2 8 3 2 2" xfId="12624" xr:uid="{00000000-0005-0000-0000-00008E100000}"/>
    <cellStyle name="Fechas 11 2 8 3 3" xfId="8169" xr:uid="{00000000-0005-0000-0000-00008F100000}"/>
    <cellStyle name="Fechas 11 2 8 3 3 2" xfId="13777" xr:uid="{00000000-0005-0000-0000-000090100000}"/>
    <cellStyle name="Fechas 11 2 8 3 4" xfId="9564" xr:uid="{00000000-0005-0000-0000-000091100000}"/>
    <cellStyle name="Fechas 11 2 8 3 4 2" xfId="15172" xr:uid="{00000000-0005-0000-0000-000092100000}"/>
    <cellStyle name="Fechas 11 2 8 3 5" xfId="11134" xr:uid="{00000000-0005-0000-0000-000093100000}"/>
    <cellStyle name="Fechas 11 2 8 4" xfId="5863" xr:uid="{00000000-0005-0000-0000-000094100000}"/>
    <cellStyle name="Fechas 11 2 8 4 2" xfId="7519" xr:uid="{00000000-0005-0000-0000-000095100000}"/>
    <cellStyle name="Fechas 11 2 8 4 2 2" xfId="13127" xr:uid="{00000000-0005-0000-0000-000096100000}"/>
    <cellStyle name="Fechas 11 2 8 4 3" xfId="8506" xr:uid="{00000000-0005-0000-0000-000097100000}"/>
    <cellStyle name="Fechas 11 2 8 4 3 2" xfId="14114" xr:uid="{00000000-0005-0000-0000-000098100000}"/>
    <cellStyle name="Fechas 11 2 8 4 4" xfId="10067" xr:uid="{00000000-0005-0000-0000-000099100000}"/>
    <cellStyle name="Fechas 11 2 8 4 4 2" xfId="15675" xr:uid="{00000000-0005-0000-0000-00009A100000}"/>
    <cellStyle name="Fechas 11 2 8 4 5" xfId="11471" xr:uid="{00000000-0005-0000-0000-00009B100000}"/>
    <cellStyle name="Fechas 11 2 8 5" xfId="5125" xr:uid="{00000000-0005-0000-0000-00009C100000}"/>
    <cellStyle name="Fechas 11 2 8 5 2" xfId="7934" xr:uid="{00000000-0005-0000-0000-00009D100000}"/>
    <cellStyle name="Fechas 11 2 8 5 2 2" xfId="13542" xr:uid="{00000000-0005-0000-0000-00009E100000}"/>
    <cellStyle name="Fechas 11 2 8 5 3" xfId="9329" xr:uid="{00000000-0005-0000-0000-00009F100000}"/>
    <cellStyle name="Fechas 11 2 8 5 3 2" xfId="14937" xr:uid="{00000000-0005-0000-0000-0000A0100000}"/>
    <cellStyle name="Fechas 11 2 8 5 4" xfId="10899" xr:uid="{00000000-0005-0000-0000-0000A1100000}"/>
    <cellStyle name="Fechas 11 2 8 6" xfId="6632" xr:uid="{00000000-0005-0000-0000-0000A2100000}"/>
    <cellStyle name="Fechas 11 2 8 6 2" xfId="12240" xr:uid="{00000000-0005-0000-0000-0000A3100000}"/>
    <cellStyle name="Fechas 11 2 8 7" xfId="6330" xr:uid="{00000000-0005-0000-0000-0000A4100000}"/>
    <cellStyle name="Fechas 11 2 8 7 2" xfId="11938" xr:uid="{00000000-0005-0000-0000-0000A5100000}"/>
    <cellStyle name="Fechas 11 2 8 8" xfId="9130" xr:uid="{00000000-0005-0000-0000-0000A6100000}"/>
    <cellStyle name="Fechas 11 2 8 8 2" xfId="14738" xr:uid="{00000000-0005-0000-0000-0000A7100000}"/>
    <cellStyle name="Fechas 11 2 8 9" xfId="10700" xr:uid="{00000000-0005-0000-0000-0000A8100000}"/>
    <cellStyle name="Fechas 11 2 8 9 2" xfId="20324" xr:uid="{E699752C-BBC9-4D23-85B6-D7CD9A0BFFC1}"/>
    <cellStyle name="Fechas 11 2 9" xfId="4660" xr:uid="{00000000-0005-0000-0000-0000A9100000}"/>
    <cellStyle name="Fechas 11 2 9 2" xfId="5491" xr:uid="{00000000-0005-0000-0000-0000AA100000}"/>
    <cellStyle name="Fechas 11 2 9 2 2" xfId="7147" xr:uid="{00000000-0005-0000-0000-0000AB100000}"/>
    <cellStyle name="Fechas 11 2 9 2 2 2" xfId="12755" xr:uid="{00000000-0005-0000-0000-0000AC100000}"/>
    <cellStyle name="Fechas 11 2 9 2 3" xfId="9695" xr:uid="{00000000-0005-0000-0000-0000AD100000}"/>
    <cellStyle name="Fechas 11 2 9 2 3 2" xfId="15303" xr:uid="{00000000-0005-0000-0000-0000AE100000}"/>
    <cellStyle name="Fechas 11 2 9 3" xfId="5361" xr:uid="{00000000-0005-0000-0000-0000AF100000}"/>
    <cellStyle name="Fechas 11 2 9 3 2" xfId="7017" xr:uid="{00000000-0005-0000-0000-0000B0100000}"/>
    <cellStyle name="Fechas 11 2 9 3 2 2" xfId="12625" xr:uid="{00000000-0005-0000-0000-0000B1100000}"/>
    <cellStyle name="Fechas 11 2 9 3 3" xfId="8170" xr:uid="{00000000-0005-0000-0000-0000B2100000}"/>
    <cellStyle name="Fechas 11 2 9 3 3 2" xfId="13778" xr:uid="{00000000-0005-0000-0000-0000B3100000}"/>
    <cellStyle name="Fechas 11 2 9 3 4" xfId="9565" xr:uid="{00000000-0005-0000-0000-0000B4100000}"/>
    <cellStyle name="Fechas 11 2 9 3 4 2" xfId="15173" xr:uid="{00000000-0005-0000-0000-0000B5100000}"/>
    <cellStyle name="Fechas 11 2 9 3 5" xfId="11135" xr:uid="{00000000-0005-0000-0000-0000B6100000}"/>
    <cellStyle name="Fechas 11 2 9 4" xfId="5862" xr:uid="{00000000-0005-0000-0000-0000B7100000}"/>
    <cellStyle name="Fechas 11 2 9 4 2" xfId="7518" xr:uid="{00000000-0005-0000-0000-0000B8100000}"/>
    <cellStyle name="Fechas 11 2 9 4 2 2" xfId="13126" xr:uid="{00000000-0005-0000-0000-0000B9100000}"/>
    <cellStyle name="Fechas 11 2 9 4 3" xfId="8505" xr:uid="{00000000-0005-0000-0000-0000BA100000}"/>
    <cellStyle name="Fechas 11 2 9 4 3 2" xfId="14113" xr:uid="{00000000-0005-0000-0000-0000BB100000}"/>
    <cellStyle name="Fechas 11 2 9 4 4" xfId="10066" xr:uid="{00000000-0005-0000-0000-0000BC100000}"/>
    <cellStyle name="Fechas 11 2 9 4 4 2" xfId="15674" xr:uid="{00000000-0005-0000-0000-0000BD100000}"/>
    <cellStyle name="Fechas 11 2 9 4 5" xfId="11470" xr:uid="{00000000-0005-0000-0000-0000BE100000}"/>
    <cellStyle name="Fechas 11 2 9 5" xfId="5126" xr:uid="{00000000-0005-0000-0000-0000BF100000}"/>
    <cellStyle name="Fechas 11 2 9 5 2" xfId="7935" xr:uid="{00000000-0005-0000-0000-0000C0100000}"/>
    <cellStyle name="Fechas 11 2 9 5 2 2" xfId="13543" xr:uid="{00000000-0005-0000-0000-0000C1100000}"/>
    <cellStyle name="Fechas 11 2 9 5 3" xfId="9330" xr:uid="{00000000-0005-0000-0000-0000C2100000}"/>
    <cellStyle name="Fechas 11 2 9 5 3 2" xfId="14938" xr:uid="{00000000-0005-0000-0000-0000C3100000}"/>
    <cellStyle name="Fechas 11 2 9 5 4" xfId="10900" xr:uid="{00000000-0005-0000-0000-0000C4100000}"/>
    <cellStyle name="Fechas 11 2 9 6" xfId="6633" xr:uid="{00000000-0005-0000-0000-0000C5100000}"/>
    <cellStyle name="Fechas 11 2 9 6 2" xfId="12241" xr:uid="{00000000-0005-0000-0000-0000C6100000}"/>
    <cellStyle name="Fechas 11 2 9 7" xfId="6399" xr:uid="{00000000-0005-0000-0000-0000C7100000}"/>
    <cellStyle name="Fechas 11 2 9 7 2" xfId="12007" xr:uid="{00000000-0005-0000-0000-0000C8100000}"/>
    <cellStyle name="Fechas 11 2 9 8" xfId="9131" xr:uid="{00000000-0005-0000-0000-0000C9100000}"/>
    <cellStyle name="Fechas 11 2 9 8 2" xfId="14739" xr:uid="{00000000-0005-0000-0000-0000CA100000}"/>
    <cellStyle name="Fechas 11 2 9 9" xfId="10701" xr:uid="{00000000-0005-0000-0000-0000CB100000}"/>
    <cellStyle name="Fechas 11 2 9 9 2" xfId="20325" xr:uid="{9DA1FD44-74C6-4E3C-96F9-525C17980A18}"/>
    <cellStyle name="Fechas 11 3" xfId="4410" xr:uid="{00000000-0005-0000-0000-0000CC100000}"/>
    <cellStyle name="Fechas 11 3 10" xfId="10551" xr:uid="{00000000-0005-0000-0000-0000CD100000}"/>
    <cellStyle name="Fechas 11 3 10 2" xfId="20217" xr:uid="{6CE5109B-F29D-4CE4-ADDE-9F7649C0FE25}"/>
    <cellStyle name="Fechas 11 3 2" xfId="4694" xr:uid="{00000000-0005-0000-0000-0000CE100000}"/>
    <cellStyle name="Fechas 11 3 2 2" xfId="5493" xr:uid="{00000000-0005-0000-0000-0000CF100000}"/>
    <cellStyle name="Fechas 11 3 2 2 2" xfId="7149" xr:uid="{00000000-0005-0000-0000-0000D0100000}"/>
    <cellStyle name="Fechas 11 3 2 2 2 2" xfId="12757" xr:uid="{00000000-0005-0000-0000-0000D1100000}"/>
    <cellStyle name="Fechas 11 3 2 2 3" xfId="9697" xr:uid="{00000000-0005-0000-0000-0000D2100000}"/>
    <cellStyle name="Fechas 11 3 2 2 3 2" xfId="15305" xr:uid="{00000000-0005-0000-0000-0000D3100000}"/>
    <cellStyle name="Fechas 11 3 2 3" xfId="5363" xr:uid="{00000000-0005-0000-0000-0000D4100000}"/>
    <cellStyle name="Fechas 11 3 2 3 2" xfId="7019" xr:uid="{00000000-0005-0000-0000-0000D5100000}"/>
    <cellStyle name="Fechas 11 3 2 3 2 2" xfId="12627" xr:uid="{00000000-0005-0000-0000-0000D6100000}"/>
    <cellStyle name="Fechas 11 3 2 3 3" xfId="8172" xr:uid="{00000000-0005-0000-0000-0000D7100000}"/>
    <cellStyle name="Fechas 11 3 2 3 3 2" xfId="13780" xr:uid="{00000000-0005-0000-0000-0000D8100000}"/>
    <cellStyle name="Fechas 11 3 2 3 4" xfId="9567" xr:uid="{00000000-0005-0000-0000-0000D9100000}"/>
    <cellStyle name="Fechas 11 3 2 3 4 2" xfId="15175" xr:uid="{00000000-0005-0000-0000-0000DA100000}"/>
    <cellStyle name="Fechas 11 3 2 3 5" xfId="11137" xr:uid="{00000000-0005-0000-0000-0000DB100000}"/>
    <cellStyle name="Fechas 11 3 2 4" xfId="5860" xr:uid="{00000000-0005-0000-0000-0000DC100000}"/>
    <cellStyle name="Fechas 11 3 2 4 2" xfId="7516" xr:uid="{00000000-0005-0000-0000-0000DD100000}"/>
    <cellStyle name="Fechas 11 3 2 4 2 2" xfId="13124" xr:uid="{00000000-0005-0000-0000-0000DE100000}"/>
    <cellStyle name="Fechas 11 3 2 4 3" xfId="8503" xr:uid="{00000000-0005-0000-0000-0000DF100000}"/>
    <cellStyle name="Fechas 11 3 2 4 3 2" xfId="14111" xr:uid="{00000000-0005-0000-0000-0000E0100000}"/>
    <cellStyle name="Fechas 11 3 2 4 4" xfId="10064" xr:uid="{00000000-0005-0000-0000-0000E1100000}"/>
    <cellStyle name="Fechas 11 3 2 4 4 2" xfId="15672" xr:uid="{00000000-0005-0000-0000-0000E2100000}"/>
    <cellStyle name="Fechas 11 3 2 4 5" xfId="11468" xr:uid="{00000000-0005-0000-0000-0000E3100000}"/>
    <cellStyle name="Fechas 11 3 2 5" xfId="5128" xr:uid="{00000000-0005-0000-0000-0000E4100000}"/>
    <cellStyle name="Fechas 11 3 2 5 2" xfId="7937" xr:uid="{00000000-0005-0000-0000-0000E5100000}"/>
    <cellStyle name="Fechas 11 3 2 5 2 2" xfId="13545" xr:uid="{00000000-0005-0000-0000-0000E6100000}"/>
    <cellStyle name="Fechas 11 3 2 5 3" xfId="9332" xr:uid="{00000000-0005-0000-0000-0000E7100000}"/>
    <cellStyle name="Fechas 11 3 2 5 3 2" xfId="14940" xr:uid="{00000000-0005-0000-0000-0000E8100000}"/>
    <cellStyle name="Fechas 11 3 2 5 4" xfId="10902" xr:uid="{00000000-0005-0000-0000-0000E9100000}"/>
    <cellStyle name="Fechas 11 3 2 6" xfId="6667" xr:uid="{00000000-0005-0000-0000-0000EA100000}"/>
    <cellStyle name="Fechas 11 3 2 6 2" xfId="12275" xr:uid="{00000000-0005-0000-0000-0000EB100000}"/>
    <cellStyle name="Fechas 11 3 2 7" xfId="6550" xr:uid="{00000000-0005-0000-0000-0000EC100000}"/>
    <cellStyle name="Fechas 11 3 2 7 2" xfId="12158" xr:uid="{00000000-0005-0000-0000-0000ED100000}"/>
    <cellStyle name="Fechas 11 3 2 8" xfId="9165" xr:uid="{00000000-0005-0000-0000-0000EE100000}"/>
    <cellStyle name="Fechas 11 3 2 8 2" xfId="14773" xr:uid="{00000000-0005-0000-0000-0000EF100000}"/>
    <cellStyle name="Fechas 11 3 2 9" xfId="10735" xr:uid="{00000000-0005-0000-0000-0000F0100000}"/>
    <cellStyle name="Fechas 11 3 2 9 2" xfId="20356" xr:uid="{63ECB81C-A93B-4A4B-8963-51B882080007}"/>
    <cellStyle name="Fechas 11 3 3" xfId="5492" xr:uid="{00000000-0005-0000-0000-0000F1100000}"/>
    <cellStyle name="Fechas 11 3 3 2" xfId="7148" xr:uid="{00000000-0005-0000-0000-0000F2100000}"/>
    <cellStyle name="Fechas 11 3 3 2 2" xfId="12756" xr:uid="{00000000-0005-0000-0000-0000F3100000}"/>
    <cellStyle name="Fechas 11 3 3 3" xfId="9696" xr:uid="{00000000-0005-0000-0000-0000F4100000}"/>
    <cellStyle name="Fechas 11 3 3 3 2" xfId="15304" xr:uid="{00000000-0005-0000-0000-0000F5100000}"/>
    <cellStyle name="Fechas 11 3 4" xfId="5362" xr:uid="{00000000-0005-0000-0000-0000F6100000}"/>
    <cellStyle name="Fechas 11 3 4 2" xfId="7018" xr:uid="{00000000-0005-0000-0000-0000F7100000}"/>
    <cellStyle name="Fechas 11 3 4 2 2" xfId="12626" xr:uid="{00000000-0005-0000-0000-0000F8100000}"/>
    <cellStyle name="Fechas 11 3 4 3" xfId="8171" xr:uid="{00000000-0005-0000-0000-0000F9100000}"/>
    <cellStyle name="Fechas 11 3 4 3 2" xfId="13779" xr:uid="{00000000-0005-0000-0000-0000FA100000}"/>
    <cellStyle name="Fechas 11 3 4 4" xfId="9566" xr:uid="{00000000-0005-0000-0000-0000FB100000}"/>
    <cellStyle name="Fechas 11 3 4 4 2" xfId="15174" xr:uid="{00000000-0005-0000-0000-0000FC100000}"/>
    <cellStyle name="Fechas 11 3 4 5" xfId="11136" xr:uid="{00000000-0005-0000-0000-0000FD100000}"/>
    <cellStyle name="Fechas 11 3 5" xfId="5861" xr:uid="{00000000-0005-0000-0000-0000FE100000}"/>
    <cellStyle name="Fechas 11 3 5 2" xfId="7517" xr:uid="{00000000-0005-0000-0000-0000FF100000}"/>
    <cellStyle name="Fechas 11 3 5 2 2" xfId="13125" xr:uid="{00000000-0005-0000-0000-000000110000}"/>
    <cellStyle name="Fechas 11 3 5 3" xfId="8504" xr:uid="{00000000-0005-0000-0000-000001110000}"/>
    <cellStyle name="Fechas 11 3 5 3 2" xfId="14112" xr:uid="{00000000-0005-0000-0000-000002110000}"/>
    <cellStyle name="Fechas 11 3 5 4" xfId="10065" xr:uid="{00000000-0005-0000-0000-000003110000}"/>
    <cellStyle name="Fechas 11 3 5 4 2" xfId="15673" xr:uid="{00000000-0005-0000-0000-000004110000}"/>
    <cellStyle name="Fechas 11 3 5 5" xfId="11469" xr:uid="{00000000-0005-0000-0000-000005110000}"/>
    <cellStyle name="Fechas 11 3 6" xfId="5127" xr:uid="{00000000-0005-0000-0000-000006110000}"/>
    <cellStyle name="Fechas 11 3 6 2" xfId="7936" xr:uid="{00000000-0005-0000-0000-000007110000}"/>
    <cellStyle name="Fechas 11 3 6 2 2" xfId="13544" xr:uid="{00000000-0005-0000-0000-000008110000}"/>
    <cellStyle name="Fechas 11 3 6 3" xfId="9331" xr:uid="{00000000-0005-0000-0000-000009110000}"/>
    <cellStyle name="Fechas 11 3 6 3 2" xfId="14939" xr:uid="{00000000-0005-0000-0000-00000A110000}"/>
    <cellStyle name="Fechas 11 3 6 4" xfId="10901" xr:uid="{00000000-0005-0000-0000-00000B110000}"/>
    <cellStyle name="Fechas 11 3 7" xfId="6458" xr:uid="{00000000-0005-0000-0000-00000C110000}"/>
    <cellStyle name="Fechas 11 3 7 2" xfId="12066" xr:uid="{00000000-0005-0000-0000-00000D110000}"/>
    <cellStyle name="Fechas 11 3 8" xfId="6719" xr:uid="{00000000-0005-0000-0000-00000E110000}"/>
    <cellStyle name="Fechas 11 3 8 2" xfId="12327" xr:uid="{00000000-0005-0000-0000-00000F110000}"/>
    <cellStyle name="Fechas 11 3 9" xfId="8981" xr:uid="{00000000-0005-0000-0000-000010110000}"/>
    <cellStyle name="Fechas 11 3 9 2" xfId="14589" xr:uid="{00000000-0005-0000-0000-000011110000}"/>
    <cellStyle name="Fechas 11 4" xfId="4486" xr:uid="{00000000-0005-0000-0000-000012110000}"/>
    <cellStyle name="Fechas 11 4 2" xfId="5494" xr:uid="{00000000-0005-0000-0000-000013110000}"/>
    <cellStyle name="Fechas 11 4 2 2" xfId="7150" xr:uid="{00000000-0005-0000-0000-000014110000}"/>
    <cellStyle name="Fechas 11 4 2 2 2" xfId="12758" xr:uid="{00000000-0005-0000-0000-000015110000}"/>
    <cellStyle name="Fechas 11 4 2 3" xfId="9698" xr:uid="{00000000-0005-0000-0000-000016110000}"/>
    <cellStyle name="Fechas 11 4 2 3 2" xfId="15306" xr:uid="{00000000-0005-0000-0000-000017110000}"/>
    <cellStyle name="Fechas 11 4 3" xfId="5364" xr:uid="{00000000-0005-0000-0000-000018110000}"/>
    <cellStyle name="Fechas 11 4 3 2" xfId="7020" xr:uid="{00000000-0005-0000-0000-000019110000}"/>
    <cellStyle name="Fechas 11 4 3 2 2" xfId="12628" xr:uid="{00000000-0005-0000-0000-00001A110000}"/>
    <cellStyle name="Fechas 11 4 3 3" xfId="8173" xr:uid="{00000000-0005-0000-0000-00001B110000}"/>
    <cellStyle name="Fechas 11 4 3 3 2" xfId="13781" xr:uid="{00000000-0005-0000-0000-00001C110000}"/>
    <cellStyle name="Fechas 11 4 3 4" xfId="9568" xr:uid="{00000000-0005-0000-0000-00001D110000}"/>
    <cellStyle name="Fechas 11 4 3 4 2" xfId="15176" xr:uid="{00000000-0005-0000-0000-00001E110000}"/>
    <cellStyle name="Fechas 11 4 3 5" xfId="11138" xr:uid="{00000000-0005-0000-0000-00001F110000}"/>
    <cellStyle name="Fechas 11 4 4" xfId="5859" xr:uid="{00000000-0005-0000-0000-000020110000}"/>
    <cellStyle name="Fechas 11 4 4 2" xfId="7515" xr:uid="{00000000-0005-0000-0000-000021110000}"/>
    <cellStyle name="Fechas 11 4 4 2 2" xfId="13123" xr:uid="{00000000-0005-0000-0000-000022110000}"/>
    <cellStyle name="Fechas 11 4 4 3" xfId="8502" xr:uid="{00000000-0005-0000-0000-000023110000}"/>
    <cellStyle name="Fechas 11 4 4 3 2" xfId="14110" xr:uid="{00000000-0005-0000-0000-000024110000}"/>
    <cellStyle name="Fechas 11 4 4 4" xfId="10063" xr:uid="{00000000-0005-0000-0000-000025110000}"/>
    <cellStyle name="Fechas 11 4 4 4 2" xfId="15671" xr:uid="{00000000-0005-0000-0000-000026110000}"/>
    <cellStyle name="Fechas 11 4 4 5" xfId="11467" xr:uid="{00000000-0005-0000-0000-000027110000}"/>
    <cellStyle name="Fechas 11 4 5" xfId="5129" xr:uid="{00000000-0005-0000-0000-000028110000}"/>
    <cellStyle name="Fechas 11 4 5 2" xfId="7938" xr:uid="{00000000-0005-0000-0000-000029110000}"/>
    <cellStyle name="Fechas 11 4 5 2 2" xfId="13546" xr:uid="{00000000-0005-0000-0000-00002A110000}"/>
    <cellStyle name="Fechas 11 4 5 3" xfId="9333" xr:uid="{00000000-0005-0000-0000-00002B110000}"/>
    <cellStyle name="Fechas 11 4 5 3 2" xfId="14941" xr:uid="{00000000-0005-0000-0000-00002C110000}"/>
    <cellStyle name="Fechas 11 4 5 4" xfId="10903" xr:uid="{00000000-0005-0000-0000-00002D110000}"/>
    <cellStyle name="Fechas 11 4 6" xfId="6482" xr:uid="{00000000-0005-0000-0000-00002E110000}"/>
    <cellStyle name="Fechas 11 4 6 2" xfId="12090" xr:uid="{00000000-0005-0000-0000-00002F110000}"/>
    <cellStyle name="Fechas 11 4 7" xfId="6968" xr:uid="{00000000-0005-0000-0000-000030110000}"/>
    <cellStyle name="Fechas 11 4 7 2" xfId="12576" xr:uid="{00000000-0005-0000-0000-000031110000}"/>
    <cellStyle name="Fechas 11 4 8" xfId="9004" xr:uid="{00000000-0005-0000-0000-000032110000}"/>
    <cellStyle name="Fechas 11 4 8 2" xfId="14612" xr:uid="{00000000-0005-0000-0000-000033110000}"/>
    <cellStyle name="Fechas 11 4 9" xfId="10574" xr:uid="{00000000-0005-0000-0000-000034110000}"/>
    <cellStyle name="Fechas 11 4 9 2" xfId="20232" xr:uid="{1D865F3F-5B4C-4341-A2AC-F2FC79E07CDE}"/>
    <cellStyle name="Fechas 11 5" xfId="4507" xr:uid="{00000000-0005-0000-0000-000035110000}"/>
    <cellStyle name="Fechas 11 5 2" xfId="5495" xr:uid="{00000000-0005-0000-0000-000036110000}"/>
    <cellStyle name="Fechas 11 5 2 2" xfId="7151" xr:uid="{00000000-0005-0000-0000-000037110000}"/>
    <cellStyle name="Fechas 11 5 2 2 2" xfId="12759" xr:uid="{00000000-0005-0000-0000-000038110000}"/>
    <cellStyle name="Fechas 11 5 2 3" xfId="9699" xr:uid="{00000000-0005-0000-0000-000039110000}"/>
    <cellStyle name="Fechas 11 5 2 3 2" xfId="15307" xr:uid="{00000000-0005-0000-0000-00003A110000}"/>
    <cellStyle name="Fechas 11 5 3" xfId="5365" xr:uid="{00000000-0005-0000-0000-00003B110000}"/>
    <cellStyle name="Fechas 11 5 3 2" xfId="7021" xr:uid="{00000000-0005-0000-0000-00003C110000}"/>
    <cellStyle name="Fechas 11 5 3 2 2" xfId="12629" xr:uid="{00000000-0005-0000-0000-00003D110000}"/>
    <cellStyle name="Fechas 11 5 3 3" xfId="8174" xr:uid="{00000000-0005-0000-0000-00003E110000}"/>
    <cellStyle name="Fechas 11 5 3 3 2" xfId="13782" xr:uid="{00000000-0005-0000-0000-00003F110000}"/>
    <cellStyle name="Fechas 11 5 3 4" xfId="9569" xr:uid="{00000000-0005-0000-0000-000040110000}"/>
    <cellStyle name="Fechas 11 5 3 4 2" xfId="15177" xr:uid="{00000000-0005-0000-0000-000041110000}"/>
    <cellStyle name="Fechas 11 5 3 5" xfId="11139" xr:uid="{00000000-0005-0000-0000-000042110000}"/>
    <cellStyle name="Fechas 11 5 4" xfId="5858" xr:uid="{00000000-0005-0000-0000-000043110000}"/>
    <cellStyle name="Fechas 11 5 4 2" xfId="7514" xr:uid="{00000000-0005-0000-0000-000044110000}"/>
    <cellStyle name="Fechas 11 5 4 2 2" xfId="13122" xr:uid="{00000000-0005-0000-0000-000045110000}"/>
    <cellStyle name="Fechas 11 5 4 3" xfId="8501" xr:uid="{00000000-0005-0000-0000-000046110000}"/>
    <cellStyle name="Fechas 11 5 4 3 2" xfId="14109" xr:uid="{00000000-0005-0000-0000-000047110000}"/>
    <cellStyle name="Fechas 11 5 4 4" xfId="10062" xr:uid="{00000000-0005-0000-0000-000048110000}"/>
    <cellStyle name="Fechas 11 5 4 4 2" xfId="15670" xr:uid="{00000000-0005-0000-0000-000049110000}"/>
    <cellStyle name="Fechas 11 5 4 5" xfId="11466" xr:uid="{00000000-0005-0000-0000-00004A110000}"/>
    <cellStyle name="Fechas 11 5 5" xfId="5130" xr:uid="{00000000-0005-0000-0000-00004B110000}"/>
    <cellStyle name="Fechas 11 5 5 2" xfId="7939" xr:uid="{00000000-0005-0000-0000-00004C110000}"/>
    <cellStyle name="Fechas 11 5 5 2 2" xfId="13547" xr:uid="{00000000-0005-0000-0000-00004D110000}"/>
    <cellStyle name="Fechas 11 5 5 3" xfId="9334" xr:uid="{00000000-0005-0000-0000-00004E110000}"/>
    <cellStyle name="Fechas 11 5 5 3 2" xfId="14942" xr:uid="{00000000-0005-0000-0000-00004F110000}"/>
    <cellStyle name="Fechas 11 5 5 4" xfId="10904" xr:uid="{00000000-0005-0000-0000-000050110000}"/>
    <cellStyle name="Fechas 11 5 6" xfId="6503" xr:uid="{00000000-0005-0000-0000-000051110000}"/>
    <cellStyle name="Fechas 11 5 6 2" xfId="12111" xr:uid="{00000000-0005-0000-0000-000052110000}"/>
    <cellStyle name="Fechas 11 5 7" xfId="6914" xr:uid="{00000000-0005-0000-0000-000053110000}"/>
    <cellStyle name="Fechas 11 5 7 2" xfId="12522" xr:uid="{00000000-0005-0000-0000-000054110000}"/>
    <cellStyle name="Fechas 11 5 8" xfId="9025" xr:uid="{00000000-0005-0000-0000-000055110000}"/>
    <cellStyle name="Fechas 11 5 8 2" xfId="14633" xr:uid="{00000000-0005-0000-0000-000056110000}"/>
    <cellStyle name="Fechas 11 5 9" xfId="10595" xr:uid="{00000000-0005-0000-0000-000057110000}"/>
    <cellStyle name="Fechas 11 5 9 2" xfId="20246" xr:uid="{4BD8753F-6827-4985-85E7-A4C4D70A9A56}"/>
    <cellStyle name="Fechas 11 6" xfId="4997" xr:uid="{00000000-0005-0000-0000-000058110000}"/>
    <cellStyle name="Fechas 11 6 2" xfId="5847" xr:uid="{00000000-0005-0000-0000-000059110000}"/>
    <cellStyle name="Fechas 11 6 2 2" xfId="7503" xr:uid="{00000000-0005-0000-0000-00005A110000}"/>
    <cellStyle name="Fechas 11 6 2 2 2" xfId="13111" xr:uid="{00000000-0005-0000-0000-00005B110000}"/>
    <cellStyle name="Fechas 11 6 2 3" xfId="8490" xr:uid="{00000000-0005-0000-0000-00005C110000}"/>
    <cellStyle name="Fechas 11 6 2 3 2" xfId="14098" xr:uid="{00000000-0005-0000-0000-00005D110000}"/>
    <cellStyle name="Fechas 11 6 2 4" xfId="10051" xr:uid="{00000000-0005-0000-0000-00005E110000}"/>
    <cellStyle name="Fechas 11 6 2 4 2" xfId="15659" xr:uid="{00000000-0005-0000-0000-00005F110000}"/>
    <cellStyle name="Fechas 11 6 2 5" xfId="11455" xr:uid="{00000000-0005-0000-0000-000060110000}"/>
    <cellStyle name="Fechas 11 6 2 5 2" xfId="20461" xr:uid="{8B53F9FB-CB29-4DC3-9074-3F87F531AB0A}"/>
    <cellStyle name="Fechas 11 6 3" xfId="5366" xr:uid="{00000000-0005-0000-0000-000061110000}"/>
    <cellStyle name="Fechas 11 6 3 2" xfId="7022" xr:uid="{00000000-0005-0000-0000-000062110000}"/>
    <cellStyle name="Fechas 11 6 3 2 2" xfId="12630" xr:uid="{00000000-0005-0000-0000-000063110000}"/>
    <cellStyle name="Fechas 11 6 3 3" xfId="8175" xr:uid="{00000000-0005-0000-0000-000064110000}"/>
    <cellStyle name="Fechas 11 6 3 3 2" xfId="13783" xr:uid="{00000000-0005-0000-0000-000065110000}"/>
    <cellStyle name="Fechas 11 6 3 4" xfId="9570" xr:uid="{00000000-0005-0000-0000-000066110000}"/>
    <cellStyle name="Fechas 11 6 3 4 2" xfId="15178" xr:uid="{00000000-0005-0000-0000-000067110000}"/>
    <cellStyle name="Fechas 11 6 3 5" xfId="11140" xr:uid="{00000000-0005-0000-0000-000068110000}"/>
    <cellStyle name="Fechas 11 6 4" xfId="5857" xr:uid="{00000000-0005-0000-0000-000069110000}"/>
    <cellStyle name="Fechas 11 6 4 2" xfId="7513" xr:uid="{00000000-0005-0000-0000-00006A110000}"/>
    <cellStyle name="Fechas 11 6 4 2 2" xfId="13121" xr:uid="{00000000-0005-0000-0000-00006B110000}"/>
    <cellStyle name="Fechas 11 6 4 3" xfId="8500" xr:uid="{00000000-0005-0000-0000-00006C110000}"/>
    <cellStyle name="Fechas 11 6 4 3 2" xfId="14108" xr:uid="{00000000-0005-0000-0000-00006D110000}"/>
    <cellStyle name="Fechas 11 6 4 4" xfId="10061" xr:uid="{00000000-0005-0000-0000-00006E110000}"/>
    <cellStyle name="Fechas 11 6 4 4 2" xfId="15669" xr:uid="{00000000-0005-0000-0000-00006F110000}"/>
    <cellStyle name="Fechas 11 6 4 5" xfId="11465" xr:uid="{00000000-0005-0000-0000-000070110000}"/>
    <cellStyle name="Fechas 11 6 5" xfId="5131" xr:uid="{00000000-0005-0000-0000-000071110000}"/>
    <cellStyle name="Fechas 11 6 5 2" xfId="7940" xr:uid="{00000000-0005-0000-0000-000072110000}"/>
    <cellStyle name="Fechas 11 6 5 2 2" xfId="13548" xr:uid="{00000000-0005-0000-0000-000073110000}"/>
    <cellStyle name="Fechas 11 6 5 3" xfId="9335" xr:uid="{00000000-0005-0000-0000-000074110000}"/>
    <cellStyle name="Fechas 11 6 5 3 2" xfId="14943" xr:uid="{00000000-0005-0000-0000-000075110000}"/>
    <cellStyle name="Fechas 11 6 5 4" xfId="10905" xr:uid="{00000000-0005-0000-0000-000076110000}"/>
    <cellStyle name="Fechas 11 7" xfId="5345" xr:uid="{00000000-0005-0000-0000-000077110000}"/>
    <cellStyle name="Fechas 11 7 2" xfId="7001" xr:uid="{00000000-0005-0000-0000-000078110000}"/>
    <cellStyle name="Fechas 11 7 2 2" xfId="12609" xr:uid="{00000000-0005-0000-0000-000079110000}"/>
    <cellStyle name="Fechas 11 7 3" xfId="8154" xr:uid="{00000000-0005-0000-0000-00007A110000}"/>
    <cellStyle name="Fechas 11 7 3 2" xfId="13762" xr:uid="{00000000-0005-0000-0000-00007B110000}"/>
    <cellStyle name="Fechas 11 7 4" xfId="9549" xr:uid="{00000000-0005-0000-0000-00007C110000}"/>
    <cellStyle name="Fechas 11 7 4 2" xfId="15157" xr:uid="{00000000-0005-0000-0000-00007D110000}"/>
    <cellStyle name="Fechas 11 7 5" xfId="11119" xr:uid="{00000000-0005-0000-0000-00007E110000}"/>
    <cellStyle name="Fechas 11 8" xfId="5879" xr:uid="{00000000-0005-0000-0000-00007F110000}"/>
    <cellStyle name="Fechas 11 8 2" xfId="7535" xr:uid="{00000000-0005-0000-0000-000080110000}"/>
    <cellStyle name="Fechas 11 8 2 2" xfId="13143" xr:uid="{00000000-0005-0000-0000-000081110000}"/>
    <cellStyle name="Fechas 11 8 3" xfId="8522" xr:uid="{00000000-0005-0000-0000-000082110000}"/>
    <cellStyle name="Fechas 11 8 3 2" xfId="14130" xr:uid="{00000000-0005-0000-0000-000083110000}"/>
    <cellStyle name="Fechas 11 8 4" xfId="10083" xr:uid="{00000000-0005-0000-0000-000084110000}"/>
    <cellStyle name="Fechas 11 8 4 2" xfId="15691" xr:uid="{00000000-0005-0000-0000-000085110000}"/>
    <cellStyle name="Fechas 11 8 5" xfId="11487" xr:uid="{00000000-0005-0000-0000-000086110000}"/>
    <cellStyle name="Fechas 11 9" xfId="5110" xr:uid="{00000000-0005-0000-0000-000087110000}"/>
    <cellStyle name="Fechas 11 9 2" xfId="7919" xr:uid="{00000000-0005-0000-0000-000088110000}"/>
    <cellStyle name="Fechas 11 9 2 2" xfId="13527" xr:uid="{00000000-0005-0000-0000-000089110000}"/>
    <cellStyle name="Fechas 11 9 3" xfId="9314" xr:uid="{00000000-0005-0000-0000-00008A110000}"/>
    <cellStyle name="Fechas 11 9 3 2" xfId="14922" xr:uid="{00000000-0005-0000-0000-00008B110000}"/>
    <cellStyle name="Fechas 11 9 4" xfId="10884" xr:uid="{00000000-0005-0000-0000-00008C110000}"/>
    <cellStyle name="Fechas 12" xfId="4461" xr:uid="{00000000-0005-0000-0000-00008D110000}"/>
    <cellStyle name="Fechas 12 10" xfId="10561" xr:uid="{00000000-0005-0000-0000-00008E110000}"/>
    <cellStyle name="Fechas 12 10 2" xfId="20221" xr:uid="{FCFE5A84-BD60-44CD-AC4A-DDBF964916AC}"/>
    <cellStyle name="Fechas 12 2" xfId="4666" xr:uid="{00000000-0005-0000-0000-00008F110000}"/>
    <cellStyle name="Fechas 12 2 2" xfId="5498" xr:uid="{00000000-0005-0000-0000-000090110000}"/>
    <cellStyle name="Fechas 12 2 2 2" xfId="7154" xr:uid="{00000000-0005-0000-0000-000091110000}"/>
    <cellStyle name="Fechas 12 2 2 2 2" xfId="12762" xr:uid="{00000000-0005-0000-0000-000092110000}"/>
    <cellStyle name="Fechas 12 2 2 3" xfId="9702" xr:uid="{00000000-0005-0000-0000-000093110000}"/>
    <cellStyle name="Fechas 12 2 2 3 2" xfId="15310" xr:uid="{00000000-0005-0000-0000-000094110000}"/>
    <cellStyle name="Fechas 12 2 3" xfId="5368" xr:uid="{00000000-0005-0000-0000-000095110000}"/>
    <cellStyle name="Fechas 12 2 3 2" xfId="7024" xr:uid="{00000000-0005-0000-0000-000096110000}"/>
    <cellStyle name="Fechas 12 2 3 2 2" xfId="12632" xr:uid="{00000000-0005-0000-0000-000097110000}"/>
    <cellStyle name="Fechas 12 2 3 3" xfId="8177" xr:uid="{00000000-0005-0000-0000-000098110000}"/>
    <cellStyle name="Fechas 12 2 3 3 2" xfId="13785" xr:uid="{00000000-0005-0000-0000-000099110000}"/>
    <cellStyle name="Fechas 12 2 3 4" xfId="9572" xr:uid="{00000000-0005-0000-0000-00009A110000}"/>
    <cellStyle name="Fechas 12 2 3 4 2" xfId="15180" xr:uid="{00000000-0005-0000-0000-00009B110000}"/>
    <cellStyle name="Fechas 12 2 3 5" xfId="11142" xr:uid="{00000000-0005-0000-0000-00009C110000}"/>
    <cellStyle name="Fechas 12 2 4" xfId="5855" xr:uid="{00000000-0005-0000-0000-00009D110000}"/>
    <cellStyle name="Fechas 12 2 4 2" xfId="7511" xr:uid="{00000000-0005-0000-0000-00009E110000}"/>
    <cellStyle name="Fechas 12 2 4 2 2" xfId="13119" xr:uid="{00000000-0005-0000-0000-00009F110000}"/>
    <cellStyle name="Fechas 12 2 4 3" xfId="8498" xr:uid="{00000000-0005-0000-0000-0000A0110000}"/>
    <cellStyle name="Fechas 12 2 4 3 2" xfId="14106" xr:uid="{00000000-0005-0000-0000-0000A1110000}"/>
    <cellStyle name="Fechas 12 2 4 4" xfId="10059" xr:uid="{00000000-0005-0000-0000-0000A2110000}"/>
    <cellStyle name="Fechas 12 2 4 4 2" xfId="15667" xr:uid="{00000000-0005-0000-0000-0000A3110000}"/>
    <cellStyle name="Fechas 12 2 4 5" xfId="11463" xr:uid="{00000000-0005-0000-0000-0000A4110000}"/>
    <cellStyle name="Fechas 12 2 5" xfId="5133" xr:uid="{00000000-0005-0000-0000-0000A5110000}"/>
    <cellStyle name="Fechas 12 2 5 2" xfId="7942" xr:uid="{00000000-0005-0000-0000-0000A6110000}"/>
    <cellStyle name="Fechas 12 2 5 2 2" xfId="13550" xr:uid="{00000000-0005-0000-0000-0000A7110000}"/>
    <cellStyle name="Fechas 12 2 5 3" xfId="9337" xr:uid="{00000000-0005-0000-0000-0000A8110000}"/>
    <cellStyle name="Fechas 12 2 5 3 2" xfId="14945" xr:uid="{00000000-0005-0000-0000-0000A9110000}"/>
    <cellStyle name="Fechas 12 2 5 4" xfId="10907" xr:uid="{00000000-0005-0000-0000-0000AA110000}"/>
    <cellStyle name="Fechas 12 2 6" xfId="6639" xr:uid="{00000000-0005-0000-0000-0000AB110000}"/>
    <cellStyle name="Fechas 12 2 6 2" xfId="12247" xr:uid="{00000000-0005-0000-0000-0000AC110000}"/>
    <cellStyle name="Fechas 12 2 7" xfId="6694" xr:uid="{00000000-0005-0000-0000-0000AD110000}"/>
    <cellStyle name="Fechas 12 2 7 2" xfId="12302" xr:uid="{00000000-0005-0000-0000-0000AE110000}"/>
    <cellStyle name="Fechas 12 2 8" xfId="9137" xr:uid="{00000000-0005-0000-0000-0000AF110000}"/>
    <cellStyle name="Fechas 12 2 8 2" xfId="14745" xr:uid="{00000000-0005-0000-0000-0000B0110000}"/>
    <cellStyle name="Fechas 12 2 9" xfId="10707" xr:uid="{00000000-0005-0000-0000-0000B1110000}"/>
    <cellStyle name="Fechas 12 2 9 2" xfId="20331" xr:uid="{6DB81391-1CDE-4C8D-9746-7FC010124DBA}"/>
    <cellStyle name="Fechas 12 3" xfId="5497" xr:uid="{00000000-0005-0000-0000-0000B2110000}"/>
    <cellStyle name="Fechas 12 3 2" xfId="7153" xr:uid="{00000000-0005-0000-0000-0000B3110000}"/>
    <cellStyle name="Fechas 12 3 2 2" xfId="12761" xr:uid="{00000000-0005-0000-0000-0000B4110000}"/>
    <cellStyle name="Fechas 12 3 3" xfId="9701" xr:uid="{00000000-0005-0000-0000-0000B5110000}"/>
    <cellStyle name="Fechas 12 3 3 2" xfId="15309" xr:uid="{00000000-0005-0000-0000-0000B6110000}"/>
    <cellStyle name="Fechas 12 4" xfId="5367" xr:uid="{00000000-0005-0000-0000-0000B7110000}"/>
    <cellStyle name="Fechas 12 4 2" xfId="7023" xr:uid="{00000000-0005-0000-0000-0000B8110000}"/>
    <cellStyle name="Fechas 12 4 2 2" xfId="12631" xr:uid="{00000000-0005-0000-0000-0000B9110000}"/>
    <cellStyle name="Fechas 12 4 3" xfId="8176" xr:uid="{00000000-0005-0000-0000-0000BA110000}"/>
    <cellStyle name="Fechas 12 4 3 2" xfId="13784" xr:uid="{00000000-0005-0000-0000-0000BB110000}"/>
    <cellStyle name="Fechas 12 4 4" xfId="9571" xr:uid="{00000000-0005-0000-0000-0000BC110000}"/>
    <cellStyle name="Fechas 12 4 4 2" xfId="15179" xr:uid="{00000000-0005-0000-0000-0000BD110000}"/>
    <cellStyle name="Fechas 12 4 5" xfId="11141" xr:uid="{00000000-0005-0000-0000-0000BE110000}"/>
    <cellStyle name="Fechas 12 5" xfId="5856" xr:uid="{00000000-0005-0000-0000-0000BF110000}"/>
    <cellStyle name="Fechas 12 5 2" xfId="7512" xr:uid="{00000000-0005-0000-0000-0000C0110000}"/>
    <cellStyle name="Fechas 12 5 2 2" xfId="13120" xr:uid="{00000000-0005-0000-0000-0000C1110000}"/>
    <cellStyle name="Fechas 12 5 3" xfId="8499" xr:uid="{00000000-0005-0000-0000-0000C2110000}"/>
    <cellStyle name="Fechas 12 5 3 2" xfId="14107" xr:uid="{00000000-0005-0000-0000-0000C3110000}"/>
    <cellStyle name="Fechas 12 5 4" xfId="10060" xr:uid="{00000000-0005-0000-0000-0000C4110000}"/>
    <cellStyle name="Fechas 12 5 4 2" xfId="15668" xr:uid="{00000000-0005-0000-0000-0000C5110000}"/>
    <cellStyle name="Fechas 12 5 5" xfId="11464" xr:uid="{00000000-0005-0000-0000-0000C6110000}"/>
    <cellStyle name="Fechas 12 6" xfId="5132" xr:uid="{00000000-0005-0000-0000-0000C7110000}"/>
    <cellStyle name="Fechas 12 6 2" xfId="7941" xr:uid="{00000000-0005-0000-0000-0000C8110000}"/>
    <cellStyle name="Fechas 12 6 2 2" xfId="13549" xr:uid="{00000000-0005-0000-0000-0000C9110000}"/>
    <cellStyle name="Fechas 12 6 3" xfId="9336" xr:uid="{00000000-0005-0000-0000-0000CA110000}"/>
    <cellStyle name="Fechas 12 6 3 2" xfId="14944" xr:uid="{00000000-0005-0000-0000-0000CB110000}"/>
    <cellStyle name="Fechas 12 6 4" xfId="10906" xr:uid="{00000000-0005-0000-0000-0000CC110000}"/>
    <cellStyle name="Fechas 12 7" xfId="6468" xr:uid="{00000000-0005-0000-0000-0000CD110000}"/>
    <cellStyle name="Fechas 12 7 2" xfId="12076" xr:uid="{00000000-0005-0000-0000-0000CE110000}"/>
    <cellStyle name="Fechas 12 8" xfId="6980" xr:uid="{00000000-0005-0000-0000-0000CF110000}"/>
    <cellStyle name="Fechas 12 8 2" xfId="12588" xr:uid="{00000000-0005-0000-0000-0000D0110000}"/>
    <cellStyle name="Fechas 12 9" xfId="8991" xr:uid="{00000000-0005-0000-0000-0000D1110000}"/>
    <cellStyle name="Fechas 12 9 2" xfId="14599" xr:uid="{00000000-0005-0000-0000-0000D2110000}"/>
    <cellStyle name="Fechas 13" xfId="4983" xr:uid="{00000000-0005-0000-0000-0000D3110000}"/>
    <cellStyle name="Fechas 13 2" xfId="5844" xr:uid="{00000000-0005-0000-0000-0000D4110000}"/>
    <cellStyle name="Fechas 13 2 2" xfId="7500" xr:uid="{00000000-0005-0000-0000-0000D5110000}"/>
    <cellStyle name="Fechas 13 2 2 2" xfId="13108" xr:uid="{00000000-0005-0000-0000-0000D6110000}"/>
    <cellStyle name="Fechas 13 2 3" xfId="8487" xr:uid="{00000000-0005-0000-0000-0000D7110000}"/>
    <cellStyle name="Fechas 13 2 3 2" xfId="14095" xr:uid="{00000000-0005-0000-0000-0000D8110000}"/>
    <cellStyle name="Fechas 13 2 4" xfId="10048" xr:uid="{00000000-0005-0000-0000-0000D9110000}"/>
    <cellStyle name="Fechas 13 2 4 2" xfId="15656" xr:uid="{00000000-0005-0000-0000-0000DA110000}"/>
    <cellStyle name="Fechas 13 2 5" xfId="11452" xr:uid="{00000000-0005-0000-0000-0000DB110000}"/>
    <cellStyle name="Fechas 13 2 5 2" xfId="20460" xr:uid="{D18A1698-6BC4-4A78-89FF-B68766FE3CDF}"/>
    <cellStyle name="Fechas 13 3" xfId="5369" xr:uid="{00000000-0005-0000-0000-0000DC110000}"/>
    <cellStyle name="Fechas 13 3 2" xfId="7025" xr:uid="{00000000-0005-0000-0000-0000DD110000}"/>
    <cellStyle name="Fechas 13 3 2 2" xfId="12633" xr:uid="{00000000-0005-0000-0000-0000DE110000}"/>
    <cellStyle name="Fechas 13 3 3" xfId="8178" xr:uid="{00000000-0005-0000-0000-0000DF110000}"/>
    <cellStyle name="Fechas 13 3 3 2" xfId="13786" xr:uid="{00000000-0005-0000-0000-0000E0110000}"/>
    <cellStyle name="Fechas 13 3 4" xfId="9573" xr:uid="{00000000-0005-0000-0000-0000E1110000}"/>
    <cellStyle name="Fechas 13 3 4 2" xfId="15181" xr:uid="{00000000-0005-0000-0000-0000E2110000}"/>
    <cellStyle name="Fechas 13 3 5" xfId="11143" xr:uid="{00000000-0005-0000-0000-0000E3110000}"/>
    <cellStyle name="Fechas 13 4" xfId="5854" xr:uid="{00000000-0005-0000-0000-0000E4110000}"/>
    <cellStyle name="Fechas 13 4 2" xfId="7510" xr:uid="{00000000-0005-0000-0000-0000E5110000}"/>
    <cellStyle name="Fechas 13 4 2 2" xfId="13118" xr:uid="{00000000-0005-0000-0000-0000E6110000}"/>
    <cellStyle name="Fechas 13 4 3" xfId="8497" xr:uid="{00000000-0005-0000-0000-0000E7110000}"/>
    <cellStyle name="Fechas 13 4 3 2" xfId="14105" xr:uid="{00000000-0005-0000-0000-0000E8110000}"/>
    <cellStyle name="Fechas 13 4 4" xfId="10058" xr:uid="{00000000-0005-0000-0000-0000E9110000}"/>
    <cellStyle name="Fechas 13 4 4 2" xfId="15666" xr:uid="{00000000-0005-0000-0000-0000EA110000}"/>
    <cellStyle name="Fechas 13 4 5" xfId="11462" xr:uid="{00000000-0005-0000-0000-0000EB110000}"/>
    <cellStyle name="Fechas 13 5" xfId="5134" xr:uid="{00000000-0005-0000-0000-0000EC110000}"/>
    <cellStyle name="Fechas 13 5 2" xfId="7943" xr:uid="{00000000-0005-0000-0000-0000ED110000}"/>
    <cellStyle name="Fechas 13 5 2 2" xfId="13551" xr:uid="{00000000-0005-0000-0000-0000EE110000}"/>
    <cellStyle name="Fechas 13 5 3" xfId="9338" xr:uid="{00000000-0005-0000-0000-0000EF110000}"/>
    <cellStyle name="Fechas 13 5 3 2" xfId="14946" xr:uid="{00000000-0005-0000-0000-0000F0110000}"/>
    <cellStyle name="Fechas 13 5 4" xfId="10908" xr:uid="{00000000-0005-0000-0000-0000F1110000}"/>
    <cellStyle name="Fechas 14" xfId="5326" xr:uid="{00000000-0005-0000-0000-0000F2110000}"/>
    <cellStyle name="Fechas 14 2" xfId="6982" xr:uid="{00000000-0005-0000-0000-0000F3110000}"/>
    <cellStyle name="Fechas 14 2 2" xfId="12590" xr:uid="{00000000-0005-0000-0000-0000F4110000}"/>
    <cellStyle name="Fechas 14 3" xfId="8135" xr:uid="{00000000-0005-0000-0000-0000F5110000}"/>
    <cellStyle name="Fechas 14 3 2" xfId="13743" xr:uid="{00000000-0005-0000-0000-0000F6110000}"/>
    <cellStyle name="Fechas 14 4" xfId="9530" xr:uid="{00000000-0005-0000-0000-0000F7110000}"/>
    <cellStyle name="Fechas 14 4 2" xfId="15138" xr:uid="{00000000-0005-0000-0000-0000F8110000}"/>
    <cellStyle name="Fechas 14 5" xfId="11100" xr:uid="{00000000-0005-0000-0000-0000F9110000}"/>
    <cellStyle name="Fechas 15" xfId="5898" xr:uid="{00000000-0005-0000-0000-0000FA110000}"/>
    <cellStyle name="Fechas 15 2" xfId="7554" xr:uid="{00000000-0005-0000-0000-0000FB110000}"/>
    <cellStyle name="Fechas 15 2 2" xfId="13162" xr:uid="{00000000-0005-0000-0000-0000FC110000}"/>
    <cellStyle name="Fechas 15 3" xfId="8541" xr:uid="{00000000-0005-0000-0000-0000FD110000}"/>
    <cellStyle name="Fechas 15 3 2" xfId="14149" xr:uid="{00000000-0005-0000-0000-0000FE110000}"/>
    <cellStyle name="Fechas 15 4" xfId="10102" xr:uid="{00000000-0005-0000-0000-0000FF110000}"/>
    <cellStyle name="Fechas 15 4 2" xfId="15710" xr:uid="{00000000-0005-0000-0000-000000120000}"/>
    <cellStyle name="Fechas 15 5" xfId="11506" xr:uid="{00000000-0005-0000-0000-000001120000}"/>
    <cellStyle name="Fechas 16" xfId="5091" xr:uid="{00000000-0005-0000-0000-000002120000}"/>
    <cellStyle name="Fechas 16 2" xfId="7900" xr:uid="{00000000-0005-0000-0000-000003120000}"/>
    <cellStyle name="Fechas 16 2 2" xfId="13508" xr:uid="{00000000-0005-0000-0000-000004120000}"/>
    <cellStyle name="Fechas 16 3" xfId="9295" xr:uid="{00000000-0005-0000-0000-000005120000}"/>
    <cellStyle name="Fechas 16 3 2" xfId="14903" xr:uid="{00000000-0005-0000-0000-000006120000}"/>
    <cellStyle name="Fechas 16 4" xfId="10865" xr:uid="{00000000-0005-0000-0000-000007120000}"/>
    <cellStyle name="Fechas 2" xfId="90" xr:uid="{00000000-0005-0000-0000-000008120000}"/>
    <cellStyle name="Fechas 2 10" xfId="5013" xr:uid="{00000000-0005-0000-0000-000009120000}"/>
    <cellStyle name="Fechas 2 10 2" xfId="5501" xr:uid="{00000000-0005-0000-0000-00000A120000}"/>
    <cellStyle name="Fechas 2 10 2 2" xfId="7157" xr:uid="{00000000-0005-0000-0000-00000B120000}"/>
    <cellStyle name="Fechas 2 10 2 2 2" xfId="12765" xr:uid="{00000000-0005-0000-0000-00000C120000}"/>
    <cellStyle name="Fechas 2 10 2 3" xfId="9705" xr:uid="{00000000-0005-0000-0000-00000D120000}"/>
    <cellStyle name="Fechas 2 10 2 3 2" xfId="15313" xr:uid="{00000000-0005-0000-0000-00000E120000}"/>
    <cellStyle name="Fechas 2 10 3" xfId="5371" xr:uid="{00000000-0005-0000-0000-00000F120000}"/>
    <cellStyle name="Fechas 2 10 3 2" xfId="7027" xr:uid="{00000000-0005-0000-0000-000010120000}"/>
    <cellStyle name="Fechas 2 10 3 2 2" xfId="12635" xr:uid="{00000000-0005-0000-0000-000011120000}"/>
    <cellStyle name="Fechas 2 10 3 3" xfId="8180" xr:uid="{00000000-0005-0000-0000-000012120000}"/>
    <cellStyle name="Fechas 2 10 3 3 2" xfId="13788" xr:uid="{00000000-0005-0000-0000-000013120000}"/>
    <cellStyle name="Fechas 2 10 3 4" xfId="9575" xr:uid="{00000000-0005-0000-0000-000014120000}"/>
    <cellStyle name="Fechas 2 10 3 4 2" xfId="15183" xr:uid="{00000000-0005-0000-0000-000015120000}"/>
    <cellStyle name="Fechas 2 10 3 5" xfId="11145" xr:uid="{00000000-0005-0000-0000-000016120000}"/>
    <cellStyle name="Fechas 2 10 4" xfId="5852" xr:uid="{00000000-0005-0000-0000-000017120000}"/>
    <cellStyle name="Fechas 2 10 4 2" xfId="7508" xr:uid="{00000000-0005-0000-0000-000018120000}"/>
    <cellStyle name="Fechas 2 10 4 2 2" xfId="13116" xr:uid="{00000000-0005-0000-0000-000019120000}"/>
    <cellStyle name="Fechas 2 10 4 3" xfId="8495" xr:uid="{00000000-0005-0000-0000-00001A120000}"/>
    <cellStyle name="Fechas 2 10 4 3 2" xfId="14103" xr:uid="{00000000-0005-0000-0000-00001B120000}"/>
    <cellStyle name="Fechas 2 10 4 4" xfId="10056" xr:uid="{00000000-0005-0000-0000-00001C120000}"/>
    <cellStyle name="Fechas 2 10 4 4 2" xfId="15664" xr:uid="{00000000-0005-0000-0000-00001D120000}"/>
    <cellStyle name="Fechas 2 10 4 5" xfId="11460" xr:uid="{00000000-0005-0000-0000-00001E120000}"/>
    <cellStyle name="Fechas 2 10 5" xfId="5136" xr:uid="{00000000-0005-0000-0000-00001F120000}"/>
    <cellStyle name="Fechas 2 10 5 2" xfId="7945" xr:uid="{00000000-0005-0000-0000-000020120000}"/>
    <cellStyle name="Fechas 2 10 5 2 2" xfId="13553" xr:uid="{00000000-0005-0000-0000-000021120000}"/>
    <cellStyle name="Fechas 2 10 5 3" xfId="9340" xr:uid="{00000000-0005-0000-0000-000022120000}"/>
    <cellStyle name="Fechas 2 10 5 3 2" xfId="14948" xr:uid="{00000000-0005-0000-0000-000023120000}"/>
    <cellStyle name="Fechas 2 10 5 4" xfId="10910" xr:uid="{00000000-0005-0000-0000-000024120000}"/>
    <cellStyle name="Fechas 2 10 6" xfId="6788" xr:uid="{00000000-0005-0000-0000-000025120000}"/>
    <cellStyle name="Fechas 2 10 6 2" xfId="12396" xr:uid="{00000000-0005-0000-0000-000026120000}"/>
    <cellStyle name="Fechas 2 10 7" xfId="6543" xr:uid="{00000000-0005-0000-0000-000027120000}"/>
    <cellStyle name="Fechas 2 10 7 2" xfId="12151" xr:uid="{00000000-0005-0000-0000-000028120000}"/>
    <cellStyle name="Fechas 2 10 8" xfId="9219" xr:uid="{00000000-0005-0000-0000-000029120000}"/>
    <cellStyle name="Fechas 2 10 8 2" xfId="14827" xr:uid="{00000000-0005-0000-0000-00002A120000}"/>
    <cellStyle name="Fechas 2 10 9" xfId="10789" xr:uid="{00000000-0005-0000-0000-00002B120000}"/>
    <cellStyle name="Fechas 2 10 9 2" xfId="20391" xr:uid="{19D46EE8-BAD7-4452-B836-3D567773E28A}"/>
    <cellStyle name="Fechas 2 11" xfId="4388" xr:uid="{00000000-0005-0000-0000-00002C120000}"/>
    <cellStyle name="Fechas 2 11 2" xfId="5502" xr:uid="{00000000-0005-0000-0000-00002D120000}"/>
    <cellStyle name="Fechas 2 11 2 2" xfId="7158" xr:uid="{00000000-0005-0000-0000-00002E120000}"/>
    <cellStyle name="Fechas 2 11 2 2 2" xfId="12766" xr:uid="{00000000-0005-0000-0000-00002F120000}"/>
    <cellStyle name="Fechas 2 11 2 3" xfId="9706" xr:uid="{00000000-0005-0000-0000-000030120000}"/>
    <cellStyle name="Fechas 2 11 2 3 2" xfId="15314" xr:uid="{00000000-0005-0000-0000-000031120000}"/>
    <cellStyle name="Fechas 2 11 3" xfId="5372" xr:uid="{00000000-0005-0000-0000-000032120000}"/>
    <cellStyle name="Fechas 2 11 3 2" xfId="7028" xr:uid="{00000000-0005-0000-0000-000033120000}"/>
    <cellStyle name="Fechas 2 11 3 2 2" xfId="12636" xr:uid="{00000000-0005-0000-0000-000034120000}"/>
    <cellStyle name="Fechas 2 11 3 3" xfId="8181" xr:uid="{00000000-0005-0000-0000-000035120000}"/>
    <cellStyle name="Fechas 2 11 3 3 2" xfId="13789" xr:uid="{00000000-0005-0000-0000-000036120000}"/>
    <cellStyle name="Fechas 2 11 3 4" xfId="9576" xr:uid="{00000000-0005-0000-0000-000037120000}"/>
    <cellStyle name="Fechas 2 11 3 4 2" xfId="15184" xr:uid="{00000000-0005-0000-0000-000038120000}"/>
    <cellStyle name="Fechas 2 11 3 5" xfId="11146" xr:uid="{00000000-0005-0000-0000-000039120000}"/>
    <cellStyle name="Fechas 2 11 4" xfId="5851" xr:uid="{00000000-0005-0000-0000-00003A120000}"/>
    <cellStyle name="Fechas 2 11 4 2" xfId="7507" xr:uid="{00000000-0005-0000-0000-00003B120000}"/>
    <cellStyle name="Fechas 2 11 4 2 2" xfId="13115" xr:uid="{00000000-0005-0000-0000-00003C120000}"/>
    <cellStyle name="Fechas 2 11 4 3" xfId="8494" xr:uid="{00000000-0005-0000-0000-00003D120000}"/>
    <cellStyle name="Fechas 2 11 4 3 2" xfId="14102" xr:uid="{00000000-0005-0000-0000-00003E120000}"/>
    <cellStyle name="Fechas 2 11 4 4" xfId="10055" xr:uid="{00000000-0005-0000-0000-00003F120000}"/>
    <cellStyle name="Fechas 2 11 4 4 2" xfId="15663" xr:uid="{00000000-0005-0000-0000-000040120000}"/>
    <cellStyle name="Fechas 2 11 4 5" xfId="11459" xr:uid="{00000000-0005-0000-0000-000041120000}"/>
    <cellStyle name="Fechas 2 11 5" xfId="5137" xr:uid="{00000000-0005-0000-0000-000042120000}"/>
    <cellStyle name="Fechas 2 11 5 2" xfId="7946" xr:uid="{00000000-0005-0000-0000-000043120000}"/>
    <cellStyle name="Fechas 2 11 5 2 2" xfId="13554" xr:uid="{00000000-0005-0000-0000-000044120000}"/>
    <cellStyle name="Fechas 2 11 5 3" xfId="9341" xr:uid="{00000000-0005-0000-0000-000045120000}"/>
    <cellStyle name="Fechas 2 11 5 3 2" xfId="14949" xr:uid="{00000000-0005-0000-0000-000046120000}"/>
    <cellStyle name="Fechas 2 11 5 4" xfId="10911" xr:uid="{00000000-0005-0000-0000-000047120000}"/>
    <cellStyle name="Fechas 2 11 6" xfId="6441" xr:uid="{00000000-0005-0000-0000-000048120000}"/>
    <cellStyle name="Fechas 2 11 6 2" xfId="12049" xr:uid="{00000000-0005-0000-0000-000049120000}"/>
    <cellStyle name="Fechas 2 11 7" xfId="6345" xr:uid="{00000000-0005-0000-0000-00004A120000}"/>
    <cellStyle name="Fechas 2 11 7 2" xfId="11953" xr:uid="{00000000-0005-0000-0000-00004B120000}"/>
    <cellStyle name="Fechas 2 11 8" xfId="8964" xr:uid="{00000000-0005-0000-0000-00004C120000}"/>
    <cellStyle name="Fechas 2 11 8 2" xfId="14572" xr:uid="{00000000-0005-0000-0000-00004D120000}"/>
    <cellStyle name="Fechas 2 11 9" xfId="10534" xr:uid="{00000000-0005-0000-0000-00004E120000}"/>
    <cellStyle name="Fechas 2 11 9 2" xfId="20200" xr:uid="{AD8948B0-E365-4E57-91B6-D2F27D9FBE3E}"/>
    <cellStyle name="Fechas 2 12" xfId="5370" xr:uid="{00000000-0005-0000-0000-00004F120000}"/>
    <cellStyle name="Fechas 2 12 2" xfId="7026" xr:uid="{00000000-0005-0000-0000-000050120000}"/>
    <cellStyle name="Fechas 2 12 2 2" xfId="12634" xr:uid="{00000000-0005-0000-0000-000051120000}"/>
    <cellStyle name="Fechas 2 12 3" xfId="8179" xr:uid="{00000000-0005-0000-0000-000052120000}"/>
    <cellStyle name="Fechas 2 12 3 2" xfId="13787" xr:uid="{00000000-0005-0000-0000-000053120000}"/>
    <cellStyle name="Fechas 2 12 4" xfId="9574" xr:uid="{00000000-0005-0000-0000-000054120000}"/>
    <cellStyle name="Fechas 2 12 4 2" xfId="15182" xr:uid="{00000000-0005-0000-0000-000055120000}"/>
    <cellStyle name="Fechas 2 12 5" xfId="11144" xr:uid="{00000000-0005-0000-0000-000056120000}"/>
    <cellStyle name="Fechas 2 13" xfId="5853" xr:uid="{00000000-0005-0000-0000-000057120000}"/>
    <cellStyle name="Fechas 2 13 2" xfId="7509" xr:uid="{00000000-0005-0000-0000-000058120000}"/>
    <cellStyle name="Fechas 2 13 2 2" xfId="13117" xr:uid="{00000000-0005-0000-0000-000059120000}"/>
    <cellStyle name="Fechas 2 13 3" xfId="8496" xr:uid="{00000000-0005-0000-0000-00005A120000}"/>
    <cellStyle name="Fechas 2 13 3 2" xfId="14104" xr:uid="{00000000-0005-0000-0000-00005B120000}"/>
    <cellStyle name="Fechas 2 13 4" xfId="10057" xr:uid="{00000000-0005-0000-0000-00005C120000}"/>
    <cellStyle name="Fechas 2 13 4 2" xfId="15665" xr:uid="{00000000-0005-0000-0000-00005D120000}"/>
    <cellStyle name="Fechas 2 13 5" xfId="11461" xr:uid="{00000000-0005-0000-0000-00005E120000}"/>
    <cellStyle name="Fechas 2 14" xfId="5135" xr:uid="{00000000-0005-0000-0000-00005F120000}"/>
    <cellStyle name="Fechas 2 14 2" xfId="7944" xr:uid="{00000000-0005-0000-0000-000060120000}"/>
    <cellStyle name="Fechas 2 14 2 2" xfId="13552" xr:uid="{00000000-0005-0000-0000-000061120000}"/>
    <cellStyle name="Fechas 2 14 3" xfId="9339" xr:uid="{00000000-0005-0000-0000-000062120000}"/>
    <cellStyle name="Fechas 2 14 3 2" xfId="14947" xr:uid="{00000000-0005-0000-0000-000063120000}"/>
    <cellStyle name="Fechas 2 14 4" xfId="10909" xr:uid="{00000000-0005-0000-0000-000064120000}"/>
    <cellStyle name="Fechas 2 2" xfId="4400" xr:uid="{00000000-0005-0000-0000-000065120000}"/>
    <cellStyle name="Fechas 2 2 10" xfId="8972" xr:uid="{00000000-0005-0000-0000-000066120000}"/>
    <cellStyle name="Fechas 2 2 10 2" xfId="14580" xr:uid="{00000000-0005-0000-0000-000067120000}"/>
    <cellStyle name="Fechas 2 2 11" xfId="10542" xr:uid="{00000000-0005-0000-0000-000068120000}"/>
    <cellStyle name="Fechas 2 2 11 2" xfId="20208" xr:uid="{E371E2EC-A351-4D60-8785-46CFDBEE8E13}"/>
    <cellStyle name="Fechas 2 2 2" xfId="4469" xr:uid="{00000000-0005-0000-0000-000069120000}"/>
    <cellStyle name="Fechas 2 2 2 10" xfId="6975" xr:uid="{00000000-0005-0000-0000-00006A120000}"/>
    <cellStyle name="Fechas 2 2 2 10 2" xfId="12583" xr:uid="{00000000-0005-0000-0000-00006B120000}"/>
    <cellStyle name="Fechas 2 2 2 11" xfId="8999" xr:uid="{00000000-0005-0000-0000-00006C120000}"/>
    <cellStyle name="Fechas 2 2 2 11 2" xfId="14607" xr:uid="{00000000-0005-0000-0000-00006D120000}"/>
    <cellStyle name="Fechas 2 2 2 12" xfId="10569" xr:uid="{00000000-0005-0000-0000-00006E120000}"/>
    <cellStyle name="Fechas 2 2 2 12 2" xfId="20229" xr:uid="{B8ADE0F9-4DC6-4102-BAB8-C4B930B06028}"/>
    <cellStyle name="Fechas 2 2 2 2" xfId="4532" xr:uid="{00000000-0005-0000-0000-00006F120000}"/>
    <cellStyle name="Fechas 2 2 2 2 10" xfId="10620" xr:uid="{00000000-0005-0000-0000-000070120000}"/>
    <cellStyle name="Fechas 2 2 2 2 10 2" xfId="20266" xr:uid="{C4FB3C8E-C896-408E-B01D-B0E9D9C94A22}"/>
    <cellStyle name="Fechas 2 2 2 2 2" xfId="4687" xr:uid="{00000000-0005-0000-0000-000071120000}"/>
    <cellStyle name="Fechas 2 2 2 2 2 2" xfId="5506" xr:uid="{00000000-0005-0000-0000-000072120000}"/>
    <cellStyle name="Fechas 2 2 2 2 2 2 2" xfId="7162" xr:uid="{00000000-0005-0000-0000-000073120000}"/>
    <cellStyle name="Fechas 2 2 2 2 2 2 2 2" xfId="12770" xr:uid="{00000000-0005-0000-0000-000074120000}"/>
    <cellStyle name="Fechas 2 2 2 2 2 2 3" xfId="9710" xr:uid="{00000000-0005-0000-0000-000075120000}"/>
    <cellStyle name="Fechas 2 2 2 2 2 2 3 2" xfId="15318" xr:uid="{00000000-0005-0000-0000-000076120000}"/>
    <cellStyle name="Fechas 2 2 2 2 2 3" xfId="5376" xr:uid="{00000000-0005-0000-0000-000077120000}"/>
    <cellStyle name="Fechas 2 2 2 2 2 3 2" xfId="7032" xr:uid="{00000000-0005-0000-0000-000078120000}"/>
    <cellStyle name="Fechas 2 2 2 2 2 3 2 2" xfId="12640" xr:uid="{00000000-0005-0000-0000-000079120000}"/>
    <cellStyle name="Fechas 2 2 2 2 2 3 3" xfId="8185" xr:uid="{00000000-0005-0000-0000-00007A120000}"/>
    <cellStyle name="Fechas 2 2 2 2 2 3 3 2" xfId="13793" xr:uid="{00000000-0005-0000-0000-00007B120000}"/>
    <cellStyle name="Fechas 2 2 2 2 2 3 4" xfId="9580" xr:uid="{00000000-0005-0000-0000-00007C120000}"/>
    <cellStyle name="Fechas 2 2 2 2 2 3 4 2" xfId="15188" xr:uid="{00000000-0005-0000-0000-00007D120000}"/>
    <cellStyle name="Fechas 2 2 2 2 2 3 5" xfId="11150" xr:uid="{00000000-0005-0000-0000-00007E120000}"/>
    <cellStyle name="Fechas 2 2 2 2 2 4" xfId="5846" xr:uid="{00000000-0005-0000-0000-00007F120000}"/>
    <cellStyle name="Fechas 2 2 2 2 2 4 2" xfId="7502" xr:uid="{00000000-0005-0000-0000-000080120000}"/>
    <cellStyle name="Fechas 2 2 2 2 2 4 2 2" xfId="13110" xr:uid="{00000000-0005-0000-0000-000081120000}"/>
    <cellStyle name="Fechas 2 2 2 2 2 4 3" xfId="8489" xr:uid="{00000000-0005-0000-0000-000082120000}"/>
    <cellStyle name="Fechas 2 2 2 2 2 4 3 2" xfId="14097" xr:uid="{00000000-0005-0000-0000-000083120000}"/>
    <cellStyle name="Fechas 2 2 2 2 2 4 4" xfId="10050" xr:uid="{00000000-0005-0000-0000-000084120000}"/>
    <cellStyle name="Fechas 2 2 2 2 2 4 4 2" xfId="15658" xr:uid="{00000000-0005-0000-0000-000085120000}"/>
    <cellStyle name="Fechas 2 2 2 2 2 4 5" xfId="11454" xr:uid="{00000000-0005-0000-0000-000086120000}"/>
    <cellStyle name="Fechas 2 2 2 2 2 5" xfId="5141" xr:uid="{00000000-0005-0000-0000-000087120000}"/>
    <cellStyle name="Fechas 2 2 2 2 2 5 2" xfId="7950" xr:uid="{00000000-0005-0000-0000-000088120000}"/>
    <cellStyle name="Fechas 2 2 2 2 2 5 2 2" xfId="13558" xr:uid="{00000000-0005-0000-0000-000089120000}"/>
    <cellStyle name="Fechas 2 2 2 2 2 5 3" xfId="9345" xr:uid="{00000000-0005-0000-0000-00008A120000}"/>
    <cellStyle name="Fechas 2 2 2 2 2 5 3 2" xfId="14953" xr:uid="{00000000-0005-0000-0000-00008B120000}"/>
    <cellStyle name="Fechas 2 2 2 2 2 5 4" xfId="10915" xr:uid="{00000000-0005-0000-0000-00008C120000}"/>
    <cellStyle name="Fechas 2 2 2 2 2 6" xfId="6660" xr:uid="{00000000-0005-0000-0000-00008D120000}"/>
    <cellStyle name="Fechas 2 2 2 2 2 6 2" xfId="12268" xr:uid="{00000000-0005-0000-0000-00008E120000}"/>
    <cellStyle name="Fechas 2 2 2 2 2 7" xfId="6741" xr:uid="{00000000-0005-0000-0000-00008F120000}"/>
    <cellStyle name="Fechas 2 2 2 2 2 7 2" xfId="12349" xr:uid="{00000000-0005-0000-0000-000090120000}"/>
    <cellStyle name="Fechas 2 2 2 2 2 8" xfId="9158" xr:uid="{00000000-0005-0000-0000-000091120000}"/>
    <cellStyle name="Fechas 2 2 2 2 2 8 2" xfId="14766" xr:uid="{00000000-0005-0000-0000-000092120000}"/>
    <cellStyle name="Fechas 2 2 2 2 2 9" xfId="10728" xr:uid="{00000000-0005-0000-0000-000093120000}"/>
    <cellStyle name="Fechas 2 2 2 2 2 9 2" xfId="20349" xr:uid="{15C7806B-9C3A-493C-968A-6CB542C25D5D}"/>
    <cellStyle name="Fechas 2 2 2 2 3" xfId="5505" xr:uid="{00000000-0005-0000-0000-000094120000}"/>
    <cellStyle name="Fechas 2 2 2 2 3 2" xfId="7161" xr:uid="{00000000-0005-0000-0000-000095120000}"/>
    <cellStyle name="Fechas 2 2 2 2 3 2 2" xfId="12769" xr:uid="{00000000-0005-0000-0000-000096120000}"/>
    <cellStyle name="Fechas 2 2 2 2 3 3" xfId="9709" xr:uid="{00000000-0005-0000-0000-000097120000}"/>
    <cellStyle name="Fechas 2 2 2 2 3 3 2" xfId="15317" xr:uid="{00000000-0005-0000-0000-000098120000}"/>
    <cellStyle name="Fechas 2 2 2 2 4" xfId="5375" xr:uid="{00000000-0005-0000-0000-000099120000}"/>
    <cellStyle name="Fechas 2 2 2 2 4 2" xfId="7031" xr:uid="{00000000-0005-0000-0000-00009A120000}"/>
    <cellStyle name="Fechas 2 2 2 2 4 2 2" xfId="12639" xr:uid="{00000000-0005-0000-0000-00009B120000}"/>
    <cellStyle name="Fechas 2 2 2 2 4 3" xfId="8184" xr:uid="{00000000-0005-0000-0000-00009C120000}"/>
    <cellStyle name="Fechas 2 2 2 2 4 3 2" xfId="13792" xr:uid="{00000000-0005-0000-0000-00009D120000}"/>
    <cellStyle name="Fechas 2 2 2 2 4 4" xfId="9579" xr:uid="{00000000-0005-0000-0000-00009E120000}"/>
    <cellStyle name="Fechas 2 2 2 2 4 4 2" xfId="15187" xr:uid="{00000000-0005-0000-0000-00009F120000}"/>
    <cellStyle name="Fechas 2 2 2 2 4 5" xfId="11149" xr:uid="{00000000-0005-0000-0000-0000A0120000}"/>
    <cellStyle name="Fechas 2 2 2 2 5" xfId="5848" xr:uid="{00000000-0005-0000-0000-0000A1120000}"/>
    <cellStyle name="Fechas 2 2 2 2 5 2" xfId="7504" xr:uid="{00000000-0005-0000-0000-0000A2120000}"/>
    <cellStyle name="Fechas 2 2 2 2 5 2 2" xfId="13112" xr:uid="{00000000-0005-0000-0000-0000A3120000}"/>
    <cellStyle name="Fechas 2 2 2 2 5 3" xfId="8491" xr:uid="{00000000-0005-0000-0000-0000A4120000}"/>
    <cellStyle name="Fechas 2 2 2 2 5 3 2" xfId="14099" xr:uid="{00000000-0005-0000-0000-0000A5120000}"/>
    <cellStyle name="Fechas 2 2 2 2 5 4" xfId="10052" xr:uid="{00000000-0005-0000-0000-0000A6120000}"/>
    <cellStyle name="Fechas 2 2 2 2 5 4 2" xfId="15660" xr:uid="{00000000-0005-0000-0000-0000A7120000}"/>
    <cellStyle name="Fechas 2 2 2 2 5 5" xfId="11456" xr:uid="{00000000-0005-0000-0000-0000A8120000}"/>
    <cellStyle name="Fechas 2 2 2 2 6" xfId="5140" xr:uid="{00000000-0005-0000-0000-0000A9120000}"/>
    <cellStyle name="Fechas 2 2 2 2 6 2" xfId="7949" xr:uid="{00000000-0005-0000-0000-0000AA120000}"/>
    <cellStyle name="Fechas 2 2 2 2 6 2 2" xfId="13557" xr:uid="{00000000-0005-0000-0000-0000AB120000}"/>
    <cellStyle name="Fechas 2 2 2 2 6 3" xfId="9344" xr:uid="{00000000-0005-0000-0000-0000AC120000}"/>
    <cellStyle name="Fechas 2 2 2 2 6 3 2" xfId="14952" xr:uid="{00000000-0005-0000-0000-0000AD120000}"/>
    <cellStyle name="Fechas 2 2 2 2 6 4" xfId="10914" xr:uid="{00000000-0005-0000-0000-0000AE120000}"/>
    <cellStyle name="Fechas 2 2 2 2 7" xfId="6528" xr:uid="{00000000-0005-0000-0000-0000AF120000}"/>
    <cellStyle name="Fechas 2 2 2 2 7 2" xfId="12136" xr:uid="{00000000-0005-0000-0000-0000B0120000}"/>
    <cellStyle name="Fechas 2 2 2 2 8" xfId="6898" xr:uid="{00000000-0005-0000-0000-0000B1120000}"/>
    <cellStyle name="Fechas 2 2 2 2 8 2" xfId="12506" xr:uid="{00000000-0005-0000-0000-0000B2120000}"/>
    <cellStyle name="Fechas 2 2 2 2 9" xfId="9050" xr:uid="{00000000-0005-0000-0000-0000B3120000}"/>
    <cellStyle name="Fechas 2 2 2 2 9 2" xfId="14658" xr:uid="{00000000-0005-0000-0000-0000B4120000}"/>
    <cellStyle name="Fechas 2 2 2 3" xfId="4487" xr:uid="{00000000-0005-0000-0000-0000B5120000}"/>
    <cellStyle name="Fechas 2 2 2 3 2" xfId="5507" xr:uid="{00000000-0005-0000-0000-0000B6120000}"/>
    <cellStyle name="Fechas 2 2 2 3 2 2" xfId="7163" xr:uid="{00000000-0005-0000-0000-0000B7120000}"/>
    <cellStyle name="Fechas 2 2 2 3 2 2 2" xfId="12771" xr:uid="{00000000-0005-0000-0000-0000B8120000}"/>
    <cellStyle name="Fechas 2 2 2 3 2 3" xfId="9711" xr:uid="{00000000-0005-0000-0000-0000B9120000}"/>
    <cellStyle name="Fechas 2 2 2 3 2 3 2" xfId="15319" xr:uid="{00000000-0005-0000-0000-0000BA120000}"/>
    <cellStyle name="Fechas 2 2 2 3 3" xfId="5377" xr:uid="{00000000-0005-0000-0000-0000BB120000}"/>
    <cellStyle name="Fechas 2 2 2 3 3 2" xfId="7033" xr:uid="{00000000-0005-0000-0000-0000BC120000}"/>
    <cellStyle name="Fechas 2 2 2 3 3 2 2" xfId="12641" xr:uid="{00000000-0005-0000-0000-0000BD120000}"/>
    <cellStyle name="Fechas 2 2 2 3 3 3" xfId="8186" xr:uid="{00000000-0005-0000-0000-0000BE120000}"/>
    <cellStyle name="Fechas 2 2 2 3 3 3 2" xfId="13794" xr:uid="{00000000-0005-0000-0000-0000BF120000}"/>
    <cellStyle name="Fechas 2 2 2 3 3 4" xfId="9581" xr:uid="{00000000-0005-0000-0000-0000C0120000}"/>
    <cellStyle name="Fechas 2 2 2 3 3 4 2" xfId="15189" xr:uid="{00000000-0005-0000-0000-0000C1120000}"/>
    <cellStyle name="Fechas 2 2 2 3 3 5" xfId="11151" xr:uid="{00000000-0005-0000-0000-0000C2120000}"/>
    <cellStyle name="Fechas 2 2 2 3 4" xfId="5845" xr:uid="{00000000-0005-0000-0000-0000C3120000}"/>
    <cellStyle name="Fechas 2 2 2 3 4 2" xfId="7501" xr:uid="{00000000-0005-0000-0000-0000C4120000}"/>
    <cellStyle name="Fechas 2 2 2 3 4 2 2" xfId="13109" xr:uid="{00000000-0005-0000-0000-0000C5120000}"/>
    <cellStyle name="Fechas 2 2 2 3 4 3" xfId="8488" xr:uid="{00000000-0005-0000-0000-0000C6120000}"/>
    <cellStyle name="Fechas 2 2 2 3 4 3 2" xfId="14096" xr:uid="{00000000-0005-0000-0000-0000C7120000}"/>
    <cellStyle name="Fechas 2 2 2 3 4 4" xfId="10049" xr:uid="{00000000-0005-0000-0000-0000C8120000}"/>
    <cellStyle name="Fechas 2 2 2 3 4 4 2" xfId="15657" xr:uid="{00000000-0005-0000-0000-0000C9120000}"/>
    <cellStyle name="Fechas 2 2 2 3 4 5" xfId="11453" xr:uid="{00000000-0005-0000-0000-0000CA120000}"/>
    <cellStyle name="Fechas 2 2 2 3 5" xfId="5142" xr:uid="{00000000-0005-0000-0000-0000CB120000}"/>
    <cellStyle name="Fechas 2 2 2 3 5 2" xfId="7951" xr:uid="{00000000-0005-0000-0000-0000CC120000}"/>
    <cellStyle name="Fechas 2 2 2 3 5 2 2" xfId="13559" xr:uid="{00000000-0005-0000-0000-0000CD120000}"/>
    <cellStyle name="Fechas 2 2 2 3 5 3" xfId="9346" xr:uid="{00000000-0005-0000-0000-0000CE120000}"/>
    <cellStyle name="Fechas 2 2 2 3 5 3 2" xfId="14954" xr:uid="{00000000-0005-0000-0000-0000CF120000}"/>
    <cellStyle name="Fechas 2 2 2 3 5 4" xfId="10916" xr:uid="{00000000-0005-0000-0000-0000D0120000}"/>
    <cellStyle name="Fechas 2 2 2 3 6" xfId="6483" xr:uid="{00000000-0005-0000-0000-0000D1120000}"/>
    <cellStyle name="Fechas 2 2 2 3 6 2" xfId="12091" xr:uid="{00000000-0005-0000-0000-0000D2120000}"/>
    <cellStyle name="Fechas 2 2 2 3 7" xfId="6962" xr:uid="{00000000-0005-0000-0000-0000D3120000}"/>
    <cellStyle name="Fechas 2 2 2 3 7 2" xfId="12570" xr:uid="{00000000-0005-0000-0000-0000D4120000}"/>
    <cellStyle name="Fechas 2 2 2 3 8" xfId="9005" xr:uid="{00000000-0005-0000-0000-0000D5120000}"/>
    <cellStyle name="Fechas 2 2 2 3 8 2" xfId="14613" xr:uid="{00000000-0005-0000-0000-0000D6120000}"/>
    <cellStyle name="Fechas 2 2 2 3 9" xfId="10575" xr:uid="{00000000-0005-0000-0000-0000D7120000}"/>
    <cellStyle name="Fechas 2 2 2 3 9 2" xfId="20233" xr:uid="{B1850A88-E6F7-48AB-91FC-56AE10AC2C68}"/>
    <cellStyle name="Fechas 2 2 2 4" xfId="4685" xr:uid="{00000000-0005-0000-0000-0000D8120000}"/>
    <cellStyle name="Fechas 2 2 2 4 10" xfId="10726" xr:uid="{00000000-0005-0000-0000-0000D9120000}"/>
    <cellStyle name="Fechas 2 2 2 4 10 2" xfId="20347" xr:uid="{9FAF2CF4-C53E-47C3-8547-7683FE146AF6}"/>
    <cellStyle name="Fechas 2 2 2 4 2" xfId="4691" xr:uid="{00000000-0005-0000-0000-0000DA120000}"/>
    <cellStyle name="Fechas 2 2 2 4 2 2" xfId="5509" xr:uid="{00000000-0005-0000-0000-0000DB120000}"/>
    <cellStyle name="Fechas 2 2 2 4 2 2 2" xfId="7165" xr:uid="{00000000-0005-0000-0000-0000DC120000}"/>
    <cellStyle name="Fechas 2 2 2 4 2 2 2 2" xfId="12773" xr:uid="{00000000-0005-0000-0000-0000DD120000}"/>
    <cellStyle name="Fechas 2 2 2 4 2 2 3" xfId="9713" xr:uid="{00000000-0005-0000-0000-0000DE120000}"/>
    <cellStyle name="Fechas 2 2 2 4 2 2 3 2" xfId="15321" xr:uid="{00000000-0005-0000-0000-0000DF120000}"/>
    <cellStyle name="Fechas 2 2 2 4 2 3" xfId="5379" xr:uid="{00000000-0005-0000-0000-0000E0120000}"/>
    <cellStyle name="Fechas 2 2 2 4 2 3 2" xfId="7035" xr:uid="{00000000-0005-0000-0000-0000E1120000}"/>
    <cellStyle name="Fechas 2 2 2 4 2 3 2 2" xfId="12643" xr:uid="{00000000-0005-0000-0000-0000E2120000}"/>
    <cellStyle name="Fechas 2 2 2 4 2 3 3" xfId="8188" xr:uid="{00000000-0005-0000-0000-0000E3120000}"/>
    <cellStyle name="Fechas 2 2 2 4 2 3 3 2" xfId="13796" xr:uid="{00000000-0005-0000-0000-0000E4120000}"/>
    <cellStyle name="Fechas 2 2 2 4 2 3 4" xfId="9583" xr:uid="{00000000-0005-0000-0000-0000E5120000}"/>
    <cellStyle name="Fechas 2 2 2 4 2 3 4 2" xfId="15191" xr:uid="{00000000-0005-0000-0000-0000E6120000}"/>
    <cellStyle name="Fechas 2 2 2 4 2 3 5" xfId="11153" xr:uid="{00000000-0005-0000-0000-0000E7120000}"/>
    <cellStyle name="Fechas 2 2 2 4 2 4" xfId="5842" xr:uid="{00000000-0005-0000-0000-0000E8120000}"/>
    <cellStyle name="Fechas 2 2 2 4 2 4 2" xfId="7498" xr:uid="{00000000-0005-0000-0000-0000E9120000}"/>
    <cellStyle name="Fechas 2 2 2 4 2 4 2 2" xfId="13106" xr:uid="{00000000-0005-0000-0000-0000EA120000}"/>
    <cellStyle name="Fechas 2 2 2 4 2 4 3" xfId="8485" xr:uid="{00000000-0005-0000-0000-0000EB120000}"/>
    <cellStyle name="Fechas 2 2 2 4 2 4 3 2" xfId="14093" xr:uid="{00000000-0005-0000-0000-0000EC120000}"/>
    <cellStyle name="Fechas 2 2 2 4 2 4 4" xfId="10046" xr:uid="{00000000-0005-0000-0000-0000ED120000}"/>
    <cellStyle name="Fechas 2 2 2 4 2 4 4 2" xfId="15654" xr:uid="{00000000-0005-0000-0000-0000EE120000}"/>
    <cellStyle name="Fechas 2 2 2 4 2 4 5" xfId="11450" xr:uid="{00000000-0005-0000-0000-0000EF120000}"/>
    <cellStyle name="Fechas 2 2 2 4 2 5" xfId="5144" xr:uid="{00000000-0005-0000-0000-0000F0120000}"/>
    <cellStyle name="Fechas 2 2 2 4 2 5 2" xfId="7953" xr:uid="{00000000-0005-0000-0000-0000F1120000}"/>
    <cellStyle name="Fechas 2 2 2 4 2 5 2 2" xfId="13561" xr:uid="{00000000-0005-0000-0000-0000F2120000}"/>
    <cellStyle name="Fechas 2 2 2 4 2 5 3" xfId="9348" xr:uid="{00000000-0005-0000-0000-0000F3120000}"/>
    <cellStyle name="Fechas 2 2 2 4 2 5 3 2" xfId="14956" xr:uid="{00000000-0005-0000-0000-0000F4120000}"/>
    <cellStyle name="Fechas 2 2 2 4 2 5 4" xfId="10918" xr:uid="{00000000-0005-0000-0000-0000F5120000}"/>
    <cellStyle name="Fechas 2 2 2 4 2 6" xfId="6664" xr:uid="{00000000-0005-0000-0000-0000F6120000}"/>
    <cellStyle name="Fechas 2 2 2 4 2 6 2" xfId="12272" xr:uid="{00000000-0005-0000-0000-0000F7120000}"/>
    <cellStyle name="Fechas 2 2 2 4 2 7" xfId="6739" xr:uid="{00000000-0005-0000-0000-0000F8120000}"/>
    <cellStyle name="Fechas 2 2 2 4 2 7 2" xfId="12347" xr:uid="{00000000-0005-0000-0000-0000F9120000}"/>
    <cellStyle name="Fechas 2 2 2 4 2 8" xfId="9162" xr:uid="{00000000-0005-0000-0000-0000FA120000}"/>
    <cellStyle name="Fechas 2 2 2 4 2 8 2" xfId="14770" xr:uid="{00000000-0005-0000-0000-0000FB120000}"/>
    <cellStyle name="Fechas 2 2 2 4 2 9" xfId="10732" xr:uid="{00000000-0005-0000-0000-0000FC120000}"/>
    <cellStyle name="Fechas 2 2 2 4 2 9 2" xfId="20353" xr:uid="{FFFA4D09-2AD4-43FD-9ED3-98BE95BFBD68}"/>
    <cellStyle name="Fechas 2 2 2 4 3" xfId="5508" xr:uid="{00000000-0005-0000-0000-0000FD120000}"/>
    <cellStyle name="Fechas 2 2 2 4 3 2" xfId="7164" xr:uid="{00000000-0005-0000-0000-0000FE120000}"/>
    <cellStyle name="Fechas 2 2 2 4 3 2 2" xfId="12772" xr:uid="{00000000-0005-0000-0000-0000FF120000}"/>
    <cellStyle name="Fechas 2 2 2 4 3 3" xfId="9712" xr:uid="{00000000-0005-0000-0000-000000130000}"/>
    <cellStyle name="Fechas 2 2 2 4 3 3 2" xfId="15320" xr:uid="{00000000-0005-0000-0000-000001130000}"/>
    <cellStyle name="Fechas 2 2 2 4 4" xfId="5378" xr:uid="{00000000-0005-0000-0000-000002130000}"/>
    <cellStyle name="Fechas 2 2 2 4 4 2" xfId="7034" xr:uid="{00000000-0005-0000-0000-000003130000}"/>
    <cellStyle name="Fechas 2 2 2 4 4 2 2" xfId="12642" xr:uid="{00000000-0005-0000-0000-000004130000}"/>
    <cellStyle name="Fechas 2 2 2 4 4 3" xfId="8187" xr:uid="{00000000-0005-0000-0000-000005130000}"/>
    <cellStyle name="Fechas 2 2 2 4 4 3 2" xfId="13795" xr:uid="{00000000-0005-0000-0000-000006130000}"/>
    <cellStyle name="Fechas 2 2 2 4 4 4" xfId="9582" xr:uid="{00000000-0005-0000-0000-000007130000}"/>
    <cellStyle name="Fechas 2 2 2 4 4 4 2" xfId="15190" xr:uid="{00000000-0005-0000-0000-000008130000}"/>
    <cellStyle name="Fechas 2 2 2 4 4 5" xfId="11152" xr:uid="{00000000-0005-0000-0000-000009130000}"/>
    <cellStyle name="Fechas 2 2 2 4 5" xfId="5843" xr:uid="{00000000-0005-0000-0000-00000A130000}"/>
    <cellStyle name="Fechas 2 2 2 4 5 2" xfId="7499" xr:uid="{00000000-0005-0000-0000-00000B130000}"/>
    <cellStyle name="Fechas 2 2 2 4 5 2 2" xfId="13107" xr:uid="{00000000-0005-0000-0000-00000C130000}"/>
    <cellStyle name="Fechas 2 2 2 4 5 3" xfId="8486" xr:uid="{00000000-0005-0000-0000-00000D130000}"/>
    <cellStyle name="Fechas 2 2 2 4 5 3 2" xfId="14094" xr:uid="{00000000-0005-0000-0000-00000E130000}"/>
    <cellStyle name="Fechas 2 2 2 4 5 4" xfId="10047" xr:uid="{00000000-0005-0000-0000-00000F130000}"/>
    <cellStyle name="Fechas 2 2 2 4 5 4 2" xfId="15655" xr:uid="{00000000-0005-0000-0000-000010130000}"/>
    <cellStyle name="Fechas 2 2 2 4 5 5" xfId="11451" xr:uid="{00000000-0005-0000-0000-000011130000}"/>
    <cellStyle name="Fechas 2 2 2 4 6" xfId="5143" xr:uid="{00000000-0005-0000-0000-000012130000}"/>
    <cellStyle name="Fechas 2 2 2 4 6 2" xfId="7952" xr:uid="{00000000-0005-0000-0000-000013130000}"/>
    <cellStyle name="Fechas 2 2 2 4 6 2 2" xfId="13560" xr:uid="{00000000-0005-0000-0000-000014130000}"/>
    <cellStyle name="Fechas 2 2 2 4 6 3" xfId="9347" xr:uid="{00000000-0005-0000-0000-000015130000}"/>
    <cellStyle name="Fechas 2 2 2 4 6 3 2" xfId="14955" xr:uid="{00000000-0005-0000-0000-000016130000}"/>
    <cellStyle name="Fechas 2 2 2 4 6 4" xfId="10917" xr:uid="{00000000-0005-0000-0000-000017130000}"/>
    <cellStyle name="Fechas 2 2 2 4 7" xfId="6658" xr:uid="{00000000-0005-0000-0000-000018130000}"/>
    <cellStyle name="Fechas 2 2 2 4 7 2" xfId="12266" xr:uid="{00000000-0005-0000-0000-000019130000}"/>
    <cellStyle name="Fechas 2 2 2 4 8" xfId="6393" xr:uid="{00000000-0005-0000-0000-00001A130000}"/>
    <cellStyle name="Fechas 2 2 2 4 8 2" xfId="12001" xr:uid="{00000000-0005-0000-0000-00001B130000}"/>
    <cellStyle name="Fechas 2 2 2 4 9" xfId="9156" xr:uid="{00000000-0005-0000-0000-00001C130000}"/>
    <cellStyle name="Fechas 2 2 2 4 9 2" xfId="14764" xr:uid="{00000000-0005-0000-0000-00001D130000}"/>
    <cellStyle name="Fechas 2 2 2 5" xfId="5504" xr:uid="{00000000-0005-0000-0000-00001E130000}"/>
    <cellStyle name="Fechas 2 2 2 5 2" xfId="7160" xr:uid="{00000000-0005-0000-0000-00001F130000}"/>
    <cellStyle name="Fechas 2 2 2 5 2 2" xfId="12768" xr:uid="{00000000-0005-0000-0000-000020130000}"/>
    <cellStyle name="Fechas 2 2 2 5 3" xfId="9708" xr:uid="{00000000-0005-0000-0000-000021130000}"/>
    <cellStyle name="Fechas 2 2 2 5 3 2" xfId="15316" xr:uid="{00000000-0005-0000-0000-000022130000}"/>
    <cellStyle name="Fechas 2 2 2 6" xfId="5374" xr:uid="{00000000-0005-0000-0000-000023130000}"/>
    <cellStyle name="Fechas 2 2 2 6 2" xfId="7030" xr:uid="{00000000-0005-0000-0000-000024130000}"/>
    <cellStyle name="Fechas 2 2 2 6 2 2" xfId="12638" xr:uid="{00000000-0005-0000-0000-000025130000}"/>
    <cellStyle name="Fechas 2 2 2 6 3" xfId="8183" xr:uid="{00000000-0005-0000-0000-000026130000}"/>
    <cellStyle name="Fechas 2 2 2 6 3 2" xfId="13791" xr:uid="{00000000-0005-0000-0000-000027130000}"/>
    <cellStyle name="Fechas 2 2 2 6 4" xfId="9578" xr:uid="{00000000-0005-0000-0000-000028130000}"/>
    <cellStyle name="Fechas 2 2 2 6 4 2" xfId="15186" xr:uid="{00000000-0005-0000-0000-000029130000}"/>
    <cellStyle name="Fechas 2 2 2 6 5" xfId="11148" xr:uid="{00000000-0005-0000-0000-00002A130000}"/>
    <cellStyle name="Fechas 2 2 2 7" xfId="5849" xr:uid="{00000000-0005-0000-0000-00002B130000}"/>
    <cellStyle name="Fechas 2 2 2 7 2" xfId="7505" xr:uid="{00000000-0005-0000-0000-00002C130000}"/>
    <cellStyle name="Fechas 2 2 2 7 2 2" xfId="13113" xr:uid="{00000000-0005-0000-0000-00002D130000}"/>
    <cellStyle name="Fechas 2 2 2 7 3" xfId="8492" xr:uid="{00000000-0005-0000-0000-00002E130000}"/>
    <cellStyle name="Fechas 2 2 2 7 3 2" xfId="14100" xr:uid="{00000000-0005-0000-0000-00002F130000}"/>
    <cellStyle name="Fechas 2 2 2 7 4" xfId="10053" xr:uid="{00000000-0005-0000-0000-000030130000}"/>
    <cellStyle name="Fechas 2 2 2 7 4 2" xfId="15661" xr:uid="{00000000-0005-0000-0000-000031130000}"/>
    <cellStyle name="Fechas 2 2 2 7 5" xfId="11457" xr:uid="{00000000-0005-0000-0000-000032130000}"/>
    <cellStyle name="Fechas 2 2 2 8" xfId="5139" xr:uid="{00000000-0005-0000-0000-000033130000}"/>
    <cellStyle name="Fechas 2 2 2 8 2" xfId="7948" xr:uid="{00000000-0005-0000-0000-000034130000}"/>
    <cellStyle name="Fechas 2 2 2 8 2 2" xfId="13556" xr:uid="{00000000-0005-0000-0000-000035130000}"/>
    <cellStyle name="Fechas 2 2 2 8 3" xfId="9343" xr:uid="{00000000-0005-0000-0000-000036130000}"/>
    <cellStyle name="Fechas 2 2 2 8 3 2" xfId="14951" xr:uid="{00000000-0005-0000-0000-000037130000}"/>
    <cellStyle name="Fechas 2 2 2 8 4" xfId="10913" xr:uid="{00000000-0005-0000-0000-000038130000}"/>
    <cellStyle name="Fechas 2 2 2 9" xfId="6476" xr:uid="{00000000-0005-0000-0000-000039130000}"/>
    <cellStyle name="Fechas 2 2 2 9 2" xfId="12084" xr:uid="{00000000-0005-0000-0000-00003A130000}"/>
    <cellStyle name="Fechas 2 2 3" xfId="4509" xr:uid="{00000000-0005-0000-0000-00003B130000}"/>
    <cellStyle name="Fechas 2 2 3 2" xfId="5510" xr:uid="{00000000-0005-0000-0000-00003C130000}"/>
    <cellStyle name="Fechas 2 2 3 2 2" xfId="7166" xr:uid="{00000000-0005-0000-0000-00003D130000}"/>
    <cellStyle name="Fechas 2 2 3 2 2 2" xfId="12774" xr:uid="{00000000-0005-0000-0000-00003E130000}"/>
    <cellStyle name="Fechas 2 2 3 2 3" xfId="9714" xr:uid="{00000000-0005-0000-0000-00003F130000}"/>
    <cellStyle name="Fechas 2 2 3 2 3 2" xfId="15322" xr:uid="{00000000-0005-0000-0000-000040130000}"/>
    <cellStyle name="Fechas 2 2 3 3" xfId="5380" xr:uid="{00000000-0005-0000-0000-000041130000}"/>
    <cellStyle name="Fechas 2 2 3 3 2" xfId="7036" xr:uid="{00000000-0005-0000-0000-000042130000}"/>
    <cellStyle name="Fechas 2 2 3 3 2 2" xfId="12644" xr:uid="{00000000-0005-0000-0000-000043130000}"/>
    <cellStyle name="Fechas 2 2 3 3 3" xfId="8189" xr:uid="{00000000-0005-0000-0000-000044130000}"/>
    <cellStyle name="Fechas 2 2 3 3 3 2" xfId="13797" xr:uid="{00000000-0005-0000-0000-000045130000}"/>
    <cellStyle name="Fechas 2 2 3 3 4" xfId="9584" xr:uid="{00000000-0005-0000-0000-000046130000}"/>
    <cellStyle name="Fechas 2 2 3 3 4 2" xfId="15192" xr:uid="{00000000-0005-0000-0000-000047130000}"/>
    <cellStyle name="Fechas 2 2 3 3 5" xfId="11154" xr:uid="{00000000-0005-0000-0000-000048130000}"/>
    <cellStyle name="Fechas 2 2 3 4" xfId="5841" xr:uid="{00000000-0005-0000-0000-000049130000}"/>
    <cellStyle name="Fechas 2 2 3 4 2" xfId="7497" xr:uid="{00000000-0005-0000-0000-00004A130000}"/>
    <cellStyle name="Fechas 2 2 3 4 2 2" xfId="13105" xr:uid="{00000000-0005-0000-0000-00004B130000}"/>
    <cellStyle name="Fechas 2 2 3 4 3" xfId="8484" xr:uid="{00000000-0005-0000-0000-00004C130000}"/>
    <cellStyle name="Fechas 2 2 3 4 3 2" xfId="14092" xr:uid="{00000000-0005-0000-0000-00004D130000}"/>
    <cellStyle name="Fechas 2 2 3 4 4" xfId="10045" xr:uid="{00000000-0005-0000-0000-00004E130000}"/>
    <cellStyle name="Fechas 2 2 3 4 4 2" xfId="15653" xr:uid="{00000000-0005-0000-0000-00004F130000}"/>
    <cellStyle name="Fechas 2 2 3 4 5" xfId="11449" xr:uid="{00000000-0005-0000-0000-000050130000}"/>
    <cellStyle name="Fechas 2 2 3 5" xfId="5145" xr:uid="{00000000-0005-0000-0000-000051130000}"/>
    <cellStyle name="Fechas 2 2 3 5 2" xfId="7954" xr:uid="{00000000-0005-0000-0000-000052130000}"/>
    <cellStyle name="Fechas 2 2 3 5 2 2" xfId="13562" xr:uid="{00000000-0005-0000-0000-000053130000}"/>
    <cellStyle name="Fechas 2 2 3 5 3" xfId="9349" xr:uid="{00000000-0005-0000-0000-000054130000}"/>
    <cellStyle name="Fechas 2 2 3 5 3 2" xfId="14957" xr:uid="{00000000-0005-0000-0000-000055130000}"/>
    <cellStyle name="Fechas 2 2 3 5 4" xfId="10919" xr:uid="{00000000-0005-0000-0000-000056130000}"/>
    <cellStyle name="Fechas 2 2 3 6" xfId="6505" xr:uid="{00000000-0005-0000-0000-000057130000}"/>
    <cellStyle name="Fechas 2 2 3 6 2" xfId="12113" xr:uid="{00000000-0005-0000-0000-000058130000}"/>
    <cellStyle name="Fechas 2 2 3 7" xfId="6919" xr:uid="{00000000-0005-0000-0000-000059130000}"/>
    <cellStyle name="Fechas 2 2 3 7 2" xfId="12527" xr:uid="{00000000-0005-0000-0000-00005A130000}"/>
    <cellStyle name="Fechas 2 2 3 8" xfId="9027" xr:uid="{00000000-0005-0000-0000-00005B130000}"/>
    <cellStyle name="Fechas 2 2 3 8 2" xfId="14635" xr:uid="{00000000-0005-0000-0000-00005C130000}"/>
    <cellStyle name="Fechas 2 2 3 9" xfId="10597" xr:uid="{00000000-0005-0000-0000-00005D130000}"/>
    <cellStyle name="Fechas 2 2 3 9 2" xfId="20248" xr:uid="{EE93873C-35BF-40AD-B03A-D10D7E25F219}"/>
    <cellStyle name="Fechas 2 2 4" xfId="5503" xr:uid="{00000000-0005-0000-0000-00005E130000}"/>
    <cellStyle name="Fechas 2 2 4 2" xfId="7159" xr:uid="{00000000-0005-0000-0000-00005F130000}"/>
    <cellStyle name="Fechas 2 2 4 2 2" xfId="12767" xr:uid="{00000000-0005-0000-0000-000060130000}"/>
    <cellStyle name="Fechas 2 2 4 3" xfId="9707" xr:uid="{00000000-0005-0000-0000-000061130000}"/>
    <cellStyle name="Fechas 2 2 4 3 2" xfId="15315" xr:uid="{00000000-0005-0000-0000-000062130000}"/>
    <cellStyle name="Fechas 2 2 5" xfId="5373" xr:uid="{00000000-0005-0000-0000-000063130000}"/>
    <cellStyle name="Fechas 2 2 5 2" xfId="7029" xr:uid="{00000000-0005-0000-0000-000064130000}"/>
    <cellStyle name="Fechas 2 2 5 2 2" xfId="12637" xr:uid="{00000000-0005-0000-0000-000065130000}"/>
    <cellStyle name="Fechas 2 2 5 3" xfId="8182" xr:uid="{00000000-0005-0000-0000-000066130000}"/>
    <cellStyle name="Fechas 2 2 5 3 2" xfId="13790" xr:uid="{00000000-0005-0000-0000-000067130000}"/>
    <cellStyle name="Fechas 2 2 5 4" xfId="9577" xr:uid="{00000000-0005-0000-0000-000068130000}"/>
    <cellStyle name="Fechas 2 2 5 4 2" xfId="15185" xr:uid="{00000000-0005-0000-0000-000069130000}"/>
    <cellStyle name="Fechas 2 2 5 5" xfId="11147" xr:uid="{00000000-0005-0000-0000-00006A130000}"/>
    <cellStyle name="Fechas 2 2 6" xfId="5850" xr:uid="{00000000-0005-0000-0000-00006B130000}"/>
    <cellStyle name="Fechas 2 2 6 2" xfId="7506" xr:uid="{00000000-0005-0000-0000-00006C130000}"/>
    <cellStyle name="Fechas 2 2 6 2 2" xfId="13114" xr:uid="{00000000-0005-0000-0000-00006D130000}"/>
    <cellStyle name="Fechas 2 2 6 3" xfId="8493" xr:uid="{00000000-0005-0000-0000-00006E130000}"/>
    <cellStyle name="Fechas 2 2 6 3 2" xfId="14101" xr:uid="{00000000-0005-0000-0000-00006F130000}"/>
    <cellStyle name="Fechas 2 2 6 4" xfId="10054" xr:uid="{00000000-0005-0000-0000-000070130000}"/>
    <cellStyle name="Fechas 2 2 6 4 2" xfId="15662" xr:uid="{00000000-0005-0000-0000-000071130000}"/>
    <cellStyle name="Fechas 2 2 6 5" xfId="11458" xr:uid="{00000000-0005-0000-0000-000072130000}"/>
    <cellStyle name="Fechas 2 2 7" xfId="5138" xr:uid="{00000000-0005-0000-0000-000073130000}"/>
    <cellStyle name="Fechas 2 2 7 2" xfId="7947" xr:uid="{00000000-0005-0000-0000-000074130000}"/>
    <cellStyle name="Fechas 2 2 7 2 2" xfId="13555" xr:uid="{00000000-0005-0000-0000-000075130000}"/>
    <cellStyle name="Fechas 2 2 7 3" xfId="9342" xr:uid="{00000000-0005-0000-0000-000076130000}"/>
    <cellStyle name="Fechas 2 2 7 3 2" xfId="14950" xr:uid="{00000000-0005-0000-0000-000077130000}"/>
    <cellStyle name="Fechas 2 2 7 4" xfId="10912" xr:uid="{00000000-0005-0000-0000-000078130000}"/>
    <cellStyle name="Fechas 2 2 8" xfId="6449" xr:uid="{00000000-0005-0000-0000-000079130000}"/>
    <cellStyle name="Fechas 2 2 8 2" xfId="12057" xr:uid="{00000000-0005-0000-0000-00007A130000}"/>
    <cellStyle name="Fechas 2 2 9" xfId="6736" xr:uid="{00000000-0005-0000-0000-00007B130000}"/>
    <cellStyle name="Fechas 2 2 9 2" xfId="12344" xr:uid="{00000000-0005-0000-0000-00007C130000}"/>
    <cellStyle name="Fechas 2 3" xfId="4641" xr:uid="{00000000-0005-0000-0000-00007D130000}"/>
    <cellStyle name="Fechas 2 3 2" xfId="5511" xr:uid="{00000000-0005-0000-0000-00007E130000}"/>
    <cellStyle name="Fechas 2 3 2 2" xfId="7167" xr:uid="{00000000-0005-0000-0000-00007F130000}"/>
    <cellStyle name="Fechas 2 3 2 2 2" xfId="12775" xr:uid="{00000000-0005-0000-0000-000080130000}"/>
    <cellStyle name="Fechas 2 3 2 3" xfId="9715" xr:uid="{00000000-0005-0000-0000-000081130000}"/>
    <cellStyle name="Fechas 2 3 2 3 2" xfId="15323" xr:uid="{00000000-0005-0000-0000-000082130000}"/>
    <cellStyle name="Fechas 2 3 3" xfId="5381" xr:uid="{00000000-0005-0000-0000-000083130000}"/>
    <cellStyle name="Fechas 2 3 3 2" xfId="7037" xr:uid="{00000000-0005-0000-0000-000084130000}"/>
    <cellStyle name="Fechas 2 3 3 2 2" xfId="12645" xr:uid="{00000000-0005-0000-0000-000085130000}"/>
    <cellStyle name="Fechas 2 3 3 3" xfId="8190" xr:uid="{00000000-0005-0000-0000-000086130000}"/>
    <cellStyle name="Fechas 2 3 3 3 2" xfId="13798" xr:uid="{00000000-0005-0000-0000-000087130000}"/>
    <cellStyle name="Fechas 2 3 3 4" xfId="9585" xr:uid="{00000000-0005-0000-0000-000088130000}"/>
    <cellStyle name="Fechas 2 3 3 4 2" xfId="15193" xr:uid="{00000000-0005-0000-0000-000089130000}"/>
    <cellStyle name="Fechas 2 3 3 5" xfId="11155" xr:uid="{00000000-0005-0000-0000-00008A130000}"/>
    <cellStyle name="Fechas 2 3 4" xfId="5840" xr:uid="{00000000-0005-0000-0000-00008B130000}"/>
    <cellStyle name="Fechas 2 3 4 2" xfId="7496" xr:uid="{00000000-0005-0000-0000-00008C130000}"/>
    <cellStyle name="Fechas 2 3 4 2 2" xfId="13104" xr:uid="{00000000-0005-0000-0000-00008D130000}"/>
    <cellStyle name="Fechas 2 3 4 3" xfId="8483" xr:uid="{00000000-0005-0000-0000-00008E130000}"/>
    <cellStyle name="Fechas 2 3 4 3 2" xfId="14091" xr:uid="{00000000-0005-0000-0000-00008F130000}"/>
    <cellStyle name="Fechas 2 3 4 4" xfId="10044" xr:uid="{00000000-0005-0000-0000-000090130000}"/>
    <cellStyle name="Fechas 2 3 4 4 2" xfId="15652" xr:uid="{00000000-0005-0000-0000-000091130000}"/>
    <cellStyle name="Fechas 2 3 4 5" xfId="11448" xr:uid="{00000000-0005-0000-0000-000092130000}"/>
    <cellStyle name="Fechas 2 3 5" xfId="5146" xr:uid="{00000000-0005-0000-0000-000093130000}"/>
    <cellStyle name="Fechas 2 3 5 2" xfId="7955" xr:uid="{00000000-0005-0000-0000-000094130000}"/>
    <cellStyle name="Fechas 2 3 5 2 2" xfId="13563" xr:uid="{00000000-0005-0000-0000-000095130000}"/>
    <cellStyle name="Fechas 2 3 5 3" xfId="9350" xr:uid="{00000000-0005-0000-0000-000096130000}"/>
    <cellStyle name="Fechas 2 3 5 3 2" xfId="14958" xr:uid="{00000000-0005-0000-0000-000097130000}"/>
    <cellStyle name="Fechas 2 3 5 4" xfId="10920" xr:uid="{00000000-0005-0000-0000-000098130000}"/>
    <cellStyle name="Fechas 2 3 6" xfId="6621" xr:uid="{00000000-0005-0000-0000-000099130000}"/>
    <cellStyle name="Fechas 2 3 6 2" xfId="12229" xr:uid="{00000000-0005-0000-0000-00009A130000}"/>
    <cellStyle name="Fechas 2 3 7" xfId="7689" xr:uid="{00000000-0005-0000-0000-00009B130000}"/>
    <cellStyle name="Fechas 2 3 7 2" xfId="13297" xr:uid="{00000000-0005-0000-0000-00009C130000}"/>
    <cellStyle name="Fechas 2 3 8" xfId="9119" xr:uid="{00000000-0005-0000-0000-00009D130000}"/>
    <cellStyle name="Fechas 2 3 8 2" xfId="14727" xr:uid="{00000000-0005-0000-0000-00009E130000}"/>
    <cellStyle name="Fechas 2 3 9" xfId="10689" xr:uid="{00000000-0005-0000-0000-00009F130000}"/>
    <cellStyle name="Fechas 2 3 9 2" xfId="20313" xr:uid="{6C2EBE99-3336-4F8E-B3B3-56E9678EC4C6}"/>
    <cellStyle name="Fechas 2 4" xfId="4583" xr:uid="{00000000-0005-0000-0000-0000A0130000}"/>
    <cellStyle name="Fechas 2 4 2" xfId="5512" xr:uid="{00000000-0005-0000-0000-0000A1130000}"/>
    <cellStyle name="Fechas 2 4 2 2" xfId="7168" xr:uid="{00000000-0005-0000-0000-0000A2130000}"/>
    <cellStyle name="Fechas 2 4 2 2 2" xfId="12776" xr:uid="{00000000-0005-0000-0000-0000A3130000}"/>
    <cellStyle name="Fechas 2 4 2 3" xfId="9716" xr:uid="{00000000-0005-0000-0000-0000A4130000}"/>
    <cellStyle name="Fechas 2 4 2 3 2" xfId="15324" xr:uid="{00000000-0005-0000-0000-0000A5130000}"/>
    <cellStyle name="Fechas 2 4 3" xfId="5382" xr:uid="{00000000-0005-0000-0000-0000A6130000}"/>
    <cellStyle name="Fechas 2 4 3 2" xfId="7038" xr:uid="{00000000-0005-0000-0000-0000A7130000}"/>
    <cellStyle name="Fechas 2 4 3 2 2" xfId="12646" xr:uid="{00000000-0005-0000-0000-0000A8130000}"/>
    <cellStyle name="Fechas 2 4 3 3" xfId="8191" xr:uid="{00000000-0005-0000-0000-0000A9130000}"/>
    <cellStyle name="Fechas 2 4 3 3 2" xfId="13799" xr:uid="{00000000-0005-0000-0000-0000AA130000}"/>
    <cellStyle name="Fechas 2 4 3 4" xfId="9586" xr:uid="{00000000-0005-0000-0000-0000AB130000}"/>
    <cellStyle name="Fechas 2 4 3 4 2" xfId="15194" xr:uid="{00000000-0005-0000-0000-0000AC130000}"/>
    <cellStyle name="Fechas 2 4 3 5" xfId="11156" xr:uid="{00000000-0005-0000-0000-0000AD130000}"/>
    <cellStyle name="Fechas 2 4 4" xfId="5839" xr:uid="{00000000-0005-0000-0000-0000AE130000}"/>
    <cellStyle name="Fechas 2 4 4 2" xfId="7495" xr:uid="{00000000-0005-0000-0000-0000AF130000}"/>
    <cellStyle name="Fechas 2 4 4 2 2" xfId="13103" xr:uid="{00000000-0005-0000-0000-0000B0130000}"/>
    <cellStyle name="Fechas 2 4 4 3" xfId="8482" xr:uid="{00000000-0005-0000-0000-0000B1130000}"/>
    <cellStyle name="Fechas 2 4 4 3 2" xfId="14090" xr:uid="{00000000-0005-0000-0000-0000B2130000}"/>
    <cellStyle name="Fechas 2 4 4 4" xfId="10043" xr:uid="{00000000-0005-0000-0000-0000B3130000}"/>
    <cellStyle name="Fechas 2 4 4 4 2" xfId="15651" xr:uid="{00000000-0005-0000-0000-0000B4130000}"/>
    <cellStyle name="Fechas 2 4 4 5" xfId="11447" xr:uid="{00000000-0005-0000-0000-0000B5130000}"/>
    <cellStyle name="Fechas 2 4 5" xfId="5147" xr:uid="{00000000-0005-0000-0000-0000B6130000}"/>
    <cellStyle name="Fechas 2 4 5 2" xfId="7956" xr:uid="{00000000-0005-0000-0000-0000B7130000}"/>
    <cellStyle name="Fechas 2 4 5 2 2" xfId="13564" xr:uid="{00000000-0005-0000-0000-0000B8130000}"/>
    <cellStyle name="Fechas 2 4 5 3" xfId="9351" xr:uid="{00000000-0005-0000-0000-0000B9130000}"/>
    <cellStyle name="Fechas 2 4 5 3 2" xfId="14959" xr:uid="{00000000-0005-0000-0000-0000BA130000}"/>
    <cellStyle name="Fechas 2 4 5 4" xfId="10921" xr:uid="{00000000-0005-0000-0000-0000BB130000}"/>
    <cellStyle name="Fechas 2 4 6" xfId="6566" xr:uid="{00000000-0005-0000-0000-0000BC130000}"/>
    <cellStyle name="Fechas 2 4 6 2" xfId="12174" xr:uid="{00000000-0005-0000-0000-0000BD130000}"/>
    <cellStyle name="Fechas 2 4 7" xfId="6864" xr:uid="{00000000-0005-0000-0000-0000BE130000}"/>
    <cellStyle name="Fechas 2 4 7 2" xfId="12472" xr:uid="{00000000-0005-0000-0000-0000BF130000}"/>
    <cellStyle name="Fechas 2 4 8" xfId="9064" xr:uid="{00000000-0005-0000-0000-0000C0130000}"/>
    <cellStyle name="Fechas 2 4 8 2" xfId="14672" xr:uid="{00000000-0005-0000-0000-0000C1130000}"/>
    <cellStyle name="Fechas 2 4 9" xfId="10634" xr:uid="{00000000-0005-0000-0000-0000C2130000}"/>
    <cellStyle name="Fechas 2 4 9 2" xfId="20275" xr:uid="{34AF9744-2B88-43CD-934F-5676D6C4B3DE}"/>
    <cellStyle name="Fechas 2 5" xfId="4581" xr:uid="{00000000-0005-0000-0000-0000C3130000}"/>
    <cellStyle name="Fechas 2 5 2" xfId="5513" xr:uid="{00000000-0005-0000-0000-0000C4130000}"/>
    <cellStyle name="Fechas 2 5 2 2" xfId="7169" xr:uid="{00000000-0005-0000-0000-0000C5130000}"/>
    <cellStyle name="Fechas 2 5 2 2 2" xfId="12777" xr:uid="{00000000-0005-0000-0000-0000C6130000}"/>
    <cellStyle name="Fechas 2 5 2 3" xfId="9717" xr:uid="{00000000-0005-0000-0000-0000C7130000}"/>
    <cellStyle name="Fechas 2 5 2 3 2" xfId="15325" xr:uid="{00000000-0005-0000-0000-0000C8130000}"/>
    <cellStyle name="Fechas 2 5 3" xfId="5383" xr:uid="{00000000-0005-0000-0000-0000C9130000}"/>
    <cellStyle name="Fechas 2 5 3 2" xfId="7039" xr:uid="{00000000-0005-0000-0000-0000CA130000}"/>
    <cellStyle name="Fechas 2 5 3 2 2" xfId="12647" xr:uid="{00000000-0005-0000-0000-0000CB130000}"/>
    <cellStyle name="Fechas 2 5 3 3" xfId="8192" xr:uid="{00000000-0005-0000-0000-0000CC130000}"/>
    <cellStyle name="Fechas 2 5 3 3 2" xfId="13800" xr:uid="{00000000-0005-0000-0000-0000CD130000}"/>
    <cellStyle name="Fechas 2 5 3 4" xfId="9587" xr:uid="{00000000-0005-0000-0000-0000CE130000}"/>
    <cellStyle name="Fechas 2 5 3 4 2" xfId="15195" xr:uid="{00000000-0005-0000-0000-0000CF130000}"/>
    <cellStyle name="Fechas 2 5 3 5" xfId="11157" xr:uid="{00000000-0005-0000-0000-0000D0130000}"/>
    <cellStyle name="Fechas 2 5 4" xfId="5838" xr:uid="{00000000-0005-0000-0000-0000D1130000}"/>
    <cellStyle name="Fechas 2 5 4 2" xfId="7494" xr:uid="{00000000-0005-0000-0000-0000D2130000}"/>
    <cellStyle name="Fechas 2 5 4 2 2" xfId="13102" xr:uid="{00000000-0005-0000-0000-0000D3130000}"/>
    <cellStyle name="Fechas 2 5 4 3" xfId="8481" xr:uid="{00000000-0005-0000-0000-0000D4130000}"/>
    <cellStyle name="Fechas 2 5 4 3 2" xfId="14089" xr:uid="{00000000-0005-0000-0000-0000D5130000}"/>
    <cellStyle name="Fechas 2 5 4 4" xfId="10042" xr:uid="{00000000-0005-0000-0000-0000D6130000}"/>
    <cellStyle name="Fechas 2 5 4 4 2" xfId="15650" xr:uid="{00000000-0005-0000-0000-0000D7130000}"/>
    <cellStyle name="Fechas 2 5 4 5" xfId="11446" xr:uid="{00000000-0005-0000-0000-0000D8130000}"/>
    <cellStyle name="Fechas 2 5 5" xfId="5148" xr:uid="{00000000-0005-0000-0000-0000D9130000}"/>
    <cellStyle name="Fechas 2 5 5 2" xfId="7957" xr:uid="{00000000-0005-0000-0000-0000DA130000}"/>
    <cellStyle name="Fechas 2 5 5 2 2" xfId="13565" xr:uid="{00000000-0005-0000-0000-0000DB130000}"/>
    <cellStyle name="Fechas 2 5 5 3" xfId="9352" xr:uid="{00000000-0005-0000-0000-0000DC130000}"/>
    <cellStyle name="Fechas 2 5 5 3 2" xfId="14960" xr:uid="{00000000-0005-0000-0000-0000DD130000}"/>
    <cellStyle name="Fechas 2 5 5 4" xfId="10922" xr:uid="{00000000-0005-0000-0000-0000DE130000}"/>
    <cellStyle name="Fechas 2 5 6" xfId="6564" xr:uid="{00000000-0005-0000-0000-0000DF130000}"/>
    <cellStyle name="Fechas 2 5 6 2" xfId="12172" xr:uid="{00000000-0005-0000-0000-0000E0130000}"/>
    <cellStyle name="Fechas 2 5 7" xfId="6863" xr:uid="{00000000-0005-0000-0000-0000E1130000}"/>
    <cellStyle name="Fechas 2 5 7 2" xfId="12471" xr:uid="{00000000-0005-0000-0000-0000E2130000}"/>
    <cellStyle name="Fechas 2 5 8" xfId="9062" xr:uid="{00000000-0005-0000-0000-0000E3130000}"/>
    <cellStyle name="Fechas 2 5 8 2" xfId="14670" xr:uid="{00000000-0005-0000-0000-0000E4130000}"/>
    <cellStyle name="Fechas 2 5 9" xfId="10632" xr:uid="{00000000-0005-0000-0000-0000E5130000}"/>
    <cellStyle name="Fechas 2 5 9 2" xfId="20273" xr:uid="{133B40D2-ECCE-41C2-9B89-C3465AB4AF79}"/>
    <cellStyle name="Fechas 2 6" xfId="4636" xr:uid="{00000000-0005-0000-0000-0000E6130000}"/>
    <cellStyle name="Fechas 2 6 2" xfId="5514" xr:uid="{00000000-0005-0000-0000-0000E7130000}"/>
    <cellStyle name="Fechas 2 6 2 2" xfId="7170" xr:uid="{00000000-0005-0000-0000-0000E8130000}"/>
    <cellStyle name="Fechas 2 6 2 2 2" xfId="12778" xr:uid="{00000000-0005-0000-0000-0000E9130000}"/>
    <cellStyle name="Fechas 2 6 2 3" xfId="9718" xr:uid="{00000000-0005-0000-0000-0000EA130000}"/>
    <cellStyle name="Fechas 2 6 2 3 2" xfId="15326" xr:uid="{00000000-0005-0000-0000-0000EB130000}"/>
    <cellStyle name="Fechas 2 6 3" xfId="5384" xr:uid="{00000000-0005-0000-0000-0000EC130000}"/>
    <cellStyle name="Fechas 2 6 3 2" xfId="7040" xr:uid="{00000000-0005-0000-0000-0000ED130000}"/>
    <cellStyle name="Fechas 2 6 3 2 2" xfId="12648" xr:uid="{00000000-0005-0000-0000-0000EE130000}"/>
    <cellStyle name="Fechas 2 6 3 3" xfId="8193" xr:uid="{00000000-0005-0000-0000-0000EF130000}"/>
    <cellStyle name="Fechas 2 6 3 3 2" xfId="13801" xr:uid="{00000000-0005-0000-0000-0000F0130000}"/>
    <cellStyle name="Fechas 2 6 3 4" xfId="9588" xr:uid="{00000000-0005-0000-0000-0000F1130000}"/>
    <cellStyle name="Fechas 2 6 3 4 2" xfId="15196" xr:uid="{00000000-0005-0000-0000-0000F2130000}"/>
    <cellStyle name="Fechas 2 6 3 5" xfId="11158" xr:uid="{00000000-0005-0000-0000-0000F3130000}"/>
    <cellStyle name="Fechas 2 6 4" xfId="5837" xr:uid="{00000000-0005-0000-0000-0000F4130000}"/>
    <cellStyle name="Fechas 2 6 4 2" xfId="7493" xr:uid="{00000000-0005-0000-0000-0000F5130000}"/>
    <cellStyle name="Fechas 2 6 4 2 2" xfId="13101" xr:uid="{00000000-0005-0000-0000-0000F6130000}"/>
    <cellStyle name="Fechas 2 6 4 3" xfId="8480" xr:uid="{00000000-0005-0000-0000-0000F7130000}"/>
    <cellStyle name="Fechas 2 6 4 3 2" xfId="14088" xr:uid="{00000000-0005-0000-0000-0000F8130000}"/>
    <cellStyle name="Fechas 2 6 4 4" xfId="10041" xr:uid="{00000000-0005-0000-0000-0000F9130000}"/>
    <cellStyle name="Fechas 2 6 4 4 2" xfId="15649" xr:uid="{00000000-0005-0000-0000-0000FA130000}"/>
    <cellStyle name="Fechas 2 6 4 5" xfId="11445" xr:uid="{00000000-0005-0000-0000-0000FB130000}"/>
    <cellStyle name="Fechas 2 6 5" xfId="5149" xr:uid="{00000000-0005-0000-0000-0000FC130000}"/>
    <cellStyle name="Fechas 2 6 5 2" xfId="7958" xr:uid="{00000000-0005-0000-0000-0000FD130000}"/>
    <cellStyle name="Fechas 2 6 5 2 2" xfId="13566" xr:uid="{00000000-0005-0000-0000-0000FE130000}"/>
    <cellStyle name="Fechas 2 6 5 3" xfId="9353" xr:uid="{00000000-0005-0000-0000-0000FF130000}"/>
    <cellStyle name="Fechas 2 6 5 3 2" xfId="14961" xr:uid="{00000000-0005-0000-0000-000000140000}"/>
    <cellStyle name="Fechas 2 6 5 4" xfId="10923" xr:uid="{00000000-0005-0000-0000-000001140000}"/>
    <cellStyle name="Fechas 2 6 6" xfId="6616" xr:uid="{00000000-0005-0000-0000-000002140000}"/>
    <cellStyle name="Fechas 2 6 6 2" xfId="12224" xr:uid="{00000000-0005-0000-0000-000003140000}"/>
    <cellStyle name="Fechas 2 6 7" xfId="6817" xr:uid="{00000000-0005-0000-0000-000004140000}"/>
    <cellStyle name="Fechas 2 6 7 2" xfId="12425" xr:uid="{00000000-0005-0000-0000-000005140000}"/>
    <cellStyle name="Fechas 2 6 8" xfId="9114" xr:uid="{00000000-0005-0000-0000-000006140000}"/>
    <cellStyle name="Fechas 2 6 8 2" xfId="14722" xr:uid="{00000000-0005-0000-0000-000007140000}"/>
    <cellStyle name="Fechas 2 6 9" xfId="10684" xr:uid="{00000000-0005-0000-0000-000008140000}"/>
    <cellStyle name="Fechas 2 6 9 2" xfId="20308" xr:uid="{2B375DAF-ED3C-4FEB-9FC7-52B77F4CB5A0}"/>
    <cellStyle name="Fechas 2 7" xfId="4654" xr:uid="{00000000-0005-0000-0000-000009140000}"/>
    <cellStyle name="Fechas 2 7 2" xfId="5515" xr:uid="{00000000-0005-0000-0000-00000A140000}"/>
    <cellStyle name="Fechas 2 7 2 2" xfId="7171" xr:uid="{00000000-0005-0000-0000-00000B140000}"/>
    <cellStyle name="Fechas 2 7 2 2 2" xfId="12779" xr:uid="{00000000-0005-0000-0000-00000C140000}"/>
    <cellStyle name="Fechas 2 7 2 3" xfId="9719" xr:uid="{00000000-0005-0000-0000-00000D140000}"/>
    <cellStyle name="Fechas 2 7 2 3 2" xfId="15327" xr:uid="{00000000-0005-0000-0000-00000E140000}"/>
    <cellStyle name="Fechas 2 7 3" xfId="5385" xr:uid="{00000000-0005-0000-0000-00000F140000}"/>
    <cellStyle name="Fechas 2 7 3 2" xfId="7041" xr:uid="{00000000-0005-0000-0000-000010140000}"/>
    <cellStyle name="Fechas 2 7 3 2 2" xfId="12649" xr:uid="{00000000-0005-0000-0000-000011140000}"/>
    <cellStyle name="Fechas 2 7 3 3" xfId="8194" xr:uid="{00000000-0005-0000-0000-000012140000}"/>
    <cellStyle name="Fechas 2 7 3 3 2" xfId="13802" xr:uid="{00000000-0005-0000-0000-000013140000}"/>
    <cellStyle name="Fechas 2 7 3 4" xfId="9589" xr:uid="{00000000-0005-0000-0000-000014140000}"/>
    <cellStyle name="Fechas 2 7 3 4 2" xfId="15197" xr:uid="{00000000-0005-0000-0000-000015140000}"/>
    <cellStyle name="Fechas 2 7 3 5" xfId="11159" xr:uid="{00000000-0005-0000-0000-000016140000}"/>
    <cellStyle name="Fechas 2 7 4" xfId="5836" xr:uid="{00000000-0005-0000-0000-000017140000}"/>
    <cellStyle name="Fechas 2 7 4 2" xfId="7492" xr:uid="{00000000-0005-0000-0000-000018140000}"/>
    <cellStyle name="Fechas 2 7 4 2 2" xfId="13100" xr:uid="{00000000-0005-0000-0000-000019140000}"/>
    <cellStyle name="Fechas 2 7 4 3" xfId="8479" xr:uid="{00000000-0005-0000-0000-00001A140000}"/>
    <cellStyle name="Fechas 2 7 4 3 2" xfId="14087" xr:uid="{00000000-0005-0000-0000-00001B140000}"/>
    <cellStyle name="Fechas 2 7 4 4" xfId="10040" xr:uid="{00000000-0005-0000-0000-00001C140000}"/>
    <cellStyle name="Fechas 2 7 4 4 2" xfId="15648" xr:uid="{00000000-0005-0000-0000-00001D140000}"/>
    <cellStyle name="Fechas 2 7 4 5" xfId="11444" xr:uid="{00000000-0005-0000-0000-00001E140000}"/>
    <cellStyle name="Fechas 2 7 5" xfId="5150" xr:uid="{00000000-0005-0000-0000-00001F140000}"/>
    <cellStyle name="Fechas 2 7 5 2" xfId="7959" xr:uid="{00000000-0005-0000-0000-000020140000}"/>
    <cellStyle name="Fechas 2 7 5 2 2" xfId="13567" xr:uid="{00000000-0005-0000-0000-000021140000}"/>
    <cellStyle name="Fechas 2 7 5 3" xfId="9354" xr:uid="{00000000-0005-0000-0000-000022140000}"/>
    <cellStyle name="Fechas 2 7 5 3 2" xfId="14962" xr:uid="{00000000-0005-0000-0000-000023140000}"/>
    <cellStyle name="Fechas 2 7 5 4" xfId="10924" xr:uid="{00000000-0005-0000-0000-000024140000}"/>
    <cellStyle name="Fechas 2 7 6" xfId="6627" xr:uid="{00000000-0005-0000-0000-000025140000}"/>
    <cellStyle name="Fechas 2 7 6 2" xfId="12235" xr:uid="{00000000-0005-0000-0000-000026140000}"/>
    <cellStyle name="Fechas 2 7 7" xfId="6401" xr:uid="{00000000-0005-0000-0000-000027140000}"/>
    <cellStyle name="Fechas 2 7 7 2" xfId="12009" xr:uid="{00000000-0005-0000-0000-000028140000}"/>
    <cellStyle name="Fechas 2 7 8" xfId="9125" xr:uid="{00000000-0005-0000-0000-000029140000}"/>
    <cellStyle name="Fechas 2 7 8 2" xfId="14733" xr:uid="{00000000-0005-0000-0000-00002A140000}"/>
    <cellStyle name="Fechas 2 7 9" xfId="10695" xr:uid="{00000000-0005-0000-0000-00002B140000}"/>
    <cellStyle name="Fechas 2 7 9 2" xfId="20319" xr:uid="{1DF7FD96-19E7-42E0-BD32-80C6B7B09404}"/>
    <cellStyle name="Fechas 2 8" xfId="4992" xr:uid="{00000000-0005-0000-0000-00002C140000}"/>
    <cellStyle name="Fechas 2 8 2" xfId="5827" xr:uid="{00000000-0005-0000-0000-00002D140000}"/>
    <cellStyle name="Fechas 2 8 2 2" xfId="7483" xr:uid="{00000000-0005-0000-0000-00002E140000}"/>
    <cellStyle name="Fechas 2 8 2 2 2" xfId="13091" xr:uid="{00000000-0005-0000-0000-00002F140000}"/>
    <cellStyle name="Fechas 2 8 2 3" xfId="8470" xr:uid="{00000000-0005-0000-0000-000030140000}"/>
    <cellStyle name="Fechas 2 8 2 3 2" xfId="14078" xr:uid="{00000000-0005-0000-0000-000031140000}"/>
    <cellStyle name="Fechas 2 8 2 4" xfId="10031" xr:uid="{00000000-0005-0000-0000-000032140000}"/>
    <cellStyle name="Fechas 2 8 2 4 2" xfId="15639" xr:uid="{00000000-0005-0000-0000-000033140000}"/>
    <cellStyle name="Fechas 2 8 2 5" xfId="11435" xr:uid="{00000000-0005-0000-0000-000034140000}"/>
    <cellStyle name="Fechas 2 8 2 5 2" xfId="20459" xr:uid="{7CA037C7-93EA-4ADD-A9E8-A27301897F3B}"/>
    <cellStyle name="Fechas 2 8 3" xfId="5386" xr:uid="{00000000-0005-0000-0000-000035140000}"/>
    <cellStyle name="Fechas 2 8 3 2" xfId="7042" xr:uid="{00000000-0005-0000-0000-000036140000}"/>
    <cellStyle name="Fechas 2 8 3 2 2" xfId="12650" xr:uid="{00000000-0005-0000-0000-000037140000}"/>
    <cellStyle name="Fechas 2 8 3 3" xfId="8195" xr:uid="{00000000-0005-0000-0000-000038140000}"/>
    <cellStyle name="Fechas 2 8 3 3 2" xfId="13803" xr:uid="{00000000-0005-0000-0000-000039140000}"/>
    <cellStyle name="Fechas 2 8 3 4" xfId="9590" xr:uid="{00000000-0005-0000-0000-00003A140000}"/>
    <cellStyle name="Fechas 2 8 3 4 2" xfId="15198" xr:uid="{00000000-0005-0000-0000-00003B140000}"/>
    <cellStyle name="Fechas 2 8 3 5" xfId="11160" xr:uid="{00000000-0005-0000-0000-00003C140000}"/>
    <cellStyle name="Fechas 2 8 4" xfId="5835" xr:uid="{00000000-0005-0000-0000-00003D140000}"/>
    <cellStyle name="Fechas 2 8 4 2" xfId="7491" xr:uid="{00000000-0005-0000-0000-00003E140000}"/>
    <cellStyle name="Fechas 2 8 4 2 2" xfId="13099" xr:uid="{00000000-0005-0000-0000-00003F140000}"/>
    <cellStyle name="Fechas 2 8 4 3" xfId="8478" xr:uid="{00000000-0005-0000-0000-000040140000}"/>
    <cellStyle name="Fechas 2 8 4 3 2" xfId="14086" xr:uid="{00000000-0005-0000-0000-000041140000}"/>
    <cellStyle name="Fechas 2 8 4 4" xfId="10039" xr:uid="{00000000-0005-0000-0000-000042140000}"/>
    <cellStyle name="Fechas 2 8 4 4 2" xfId="15647" xr:uid="{00000000-0005-0000-0000-000043140000}"/>
    <cellStyle name="Fechas 2 8 4 5" xfId="11443" xr:uid="{00000000-0005-0000-0000-000044140000}"/>
    <cellStyle name="Fechas 2 8 5" xfId="5151" xr:uid="{00000000-0005-0000-0000-000045140000}"/>
    <cellStyle name="Fechas 2 8 5 2" xfId="7960" xr:uid="{00000000-0005-0000-0000-000046140000}"/>
    <cellStyle name="Fechas 2 8 5 2 2" xfId="13568" xr:uid="{00000000-0005-0000-0000-000047140000}"/>
    <cellStyle name="Fechas 2 8 5 3" xfId="9355" xr:uid="{00000000-0005-0000-0000-000048140000}"/>
    <cellStyle name="Fechas 2 8 5 3 2" xfId="14963" xr:uid="{00000000-0005-0000-0000-000049140000}"/>
    <cellStyle name="Fechas 2 8 5 4" xfId="10925" xr:uid="{00000000-0005-0000-0000-00004A140000}"/>
    <cellStyle name="Fechas 2 9" xfId="5035" xr:uid="{00000000-0005-0000-0000-00004B140000}"/>
    <cellStyle name="Fechas 2 9 2" xfId="5517" xr:uid="{00000000-0005-0000-0000-00004C140000}"/>
    <cellStyle name="Fechas 2 9 2 2" xfId="7173" xr:uid="{00000000-0005-0000-0000-00004D140000}"/>
    <cellStyle name="Fechas 2 9 2 2 2" xfId="12781" xr:uid="{00000000-0005-0000-0000-00004E140000}"/>
    <cellStyle name="Fechas 2 9 2 3" xfId="9721" xr:uid="{00000000-0005-0000-0000-00004F140000}"/>
    <cellStyle name="Fechas 2 9 2 3 2" xfId="15329" xr:uid="{00000000-0005-0000-0000-000050140000}"/>
    <cellStyle name="Fechas 2 9 3" xfId="5387" xr:uid="{00000000-0005-0000-0000-000051140000}"/>
    <cellStyle name="Fechas 2 9 3 2" xfId="7043" xr:uid="{00000000-0005-0000-0000-000052140000}"/>
    <cellStyle name="Fechas 2 9 3 2 2" xfId="12651" xr:uid="{00000000-0005-0000-0000-000053140000}"/>
    <cellStyle name="Fechas 2 9 3 3" xfId="8196" xr:uid="{00000000-0005-0000-0000-000054140000}"/>
    <cellStyle name="Fechas 2 9 3 3 2" xfId="13804" xr:uid="{00000000-0005-0000-0000-000055140000}"/>
    <cellStyle name="Fechas 2 9 3 4" xfId="9591" xr:uid="{00000000-0005-0000-0000-000056140000}"/>
    <cellStyle name="Fechas 2 9 3 4 2" xfId="15199" xr:uid="{00000000-0005-0000-0000-000057140000}"/>
    <cellStyle name="Fechas 2 9 3 5" xfId="11161" xr:uid="{00000000-0005-0000-0000-000058140000}"/>
    <cellStyle name="Fechas 2 9 4" xfId="5834" xr:uid="{00000000-0005-0000-0000-000059140000}"/>
    <cellStyle name="Fechas 2 9 4 2" xfId="7490" xr:uid="{00000000-0005-0000-0000-00005A140000}"/>
    <cellStyle name="Fechas 2 9 4 2 2" xfId="13098" xr:uid="{00000000-0005-0000-0000-00005B140000}"/>
    <cellStyle name="Fechas 2 9 4 3" xfId="8477" xr:uid="{00000000-0005-0000-0000-00005C140000}"/>
    <cellStyle name="Fechas 2 9 4 3 2" xfId="14085" xr:uid="{00000000-0005-0000-0000-00005D140000}"/>
    <cellStyle name="Fechas 2 9 4 4" xfId="10038" xr:uid="{00000000-0005-0000-0000-00005E140000}"/>
    <cellStyle name="Fechas 2 9 4 4 2" xfId="15646" xr:uid="{00000000-0005-0000-0000-00005F140000}"/>
    <cellStyle name="Fechas 2 9 4 5" xfId="11442" xr:uid="{00000000-0005-0000-0000-000060140000}"/>
    <cellStyle name="Fechas 2 9 5" xfId="5152" xr:uid="{00000000-0005-0000-0000-000061140000}"/>
    <cellStyle name="Fechas 2 9 5 2" xfId="7961" xr:uid="{00000000-0005-0000-0000-000062140000}"/>
    <cellStyle name="Fechas 2 9 5 2 2" xfId="13569" xr:uid="{00000000-0005-0000-0000-000063140000}"/>
    <cellStyle name="Fechas 2 9 5 3" xfId="9356" xr:uid="{00000000-0005-0000-0000-000064140000}"/>
    <cellStyle name="Fechas 2 9 5 3 2" xfId="14964" xr:uid="{00000000-0005-0000-0000-000065140000}"/>
    <cellStyle name="Fechas 2 9 5 4" xfId="10926" xr:uid="{00000000-0005-0000-0000-000066140000}"/>
    <cellStyle name="Fechas 2 9 6" xfId="6808" xr:uid="{00000000-0005-0000-0000-000067140000}"/>
    <cellStyle name="Fechas 2 9 6 2" xfId="12416" xr:uid="{00000000-0005-0000-0000-000068140000}"/>
    <cellStyle name="Fechas 2 9 7" xfId="6428" xr:uid="{00000000-0005-0000-0000-000069140000}"/>
    <cellStyle name="Fechas 2 9 7 2" xfId="12036" xr:uid="{00000000-0005-0000-0000-00006A140000}"/>
    <cellStyle name="Fechas 2 9 8" xfId="9239" xr:uid="{00000000-0005-0000-0000-00006B140000}"/>
    <cellStyle name="Fechas 2 9 8 2" xfId="14847" xr:uid="{00000000-0005-0000-0000-00006C140000}"/>
    <cellStyle name="Fechas 2 9 9" xfId="10809" xr:uid="{00000000-0005-0000-0000-00006D140000}"/>
    <cellStyle name="Fechas 2 9 9 2" xfId="20409" xr:uid="{1E771813-50C6-4EC9-A4C3-532047E2B893}"/>
    <cellStyle name="Fechas 3" xfId="295" xr:uid="{00000000-0005-0000-0000-00006E140000}"/>
    <cellStyle name="Fechas 3 10" xfId="5032" xr:uid="{00000000-0005-0000-0000-00006F140000}"/>
    <cellStyle name="Fechas 3 10 2" xfId="5519" xr:uid="{00000000-0005-0000-0000-000070140000}"/>
    <cellStyle name="Fechas 3 10 2 2" xfId="7175" xr:uid="{00000000-0005-0000-0000-000071140000}"/>
    <cellStyle name="Fechas 3 10 2 2 2" xfId="12783" xr:uid="{00000000-0005-0000-0000-000072140000}"/>
    <cellStyle name="Fechas 3 10 2 3" xfId="9723" xr:uid="{00000000-0005-0000-0000-000073140000}"/>
    <cellStyle name="Fechas 3 10 2 3 2" xfId="15331" xr:uid="{00000000-0005-0000-0000-000074140000}"/>
    <cellStyle name="Fechas 3 10 3" xfId="5389" xr:uid="{00000000-0005-0000-0000-000075140000}"/>
    <cellStyle name="Fechas 3 10 3 2" xfId="7045" xr:uid="{00000000-0005-0000-0000-000076140000}"/>
    <cellStyle name="Fechas 3 10 3 2 2" xfId="12653" xr:uid="{00000000-0005-0000-0000-000077140000}"/>
    <cellStyle name="Fechas 3 10 3 3" xfId="8198" xr:uid="{00000000-0005-0000-0000-000078140000}"/>
    <cellStyle name="Fechas 3 10 3 3 2" xfId="13806" xr:uid="{00000000-0005-0000-0000-000079140000}"/>
    <cellStyle name="Fechas 3 10 3 4" xfId="9593" xr:uid="{00000000-0005-0000-0000-00007A140000}"/>
    <cellStyle name="Fechas 3 10 3 4 2" xfId="15201" xr:uid="{00000000-0005-0000-0000-00007B140000}"/>
    <cellStyle name="Fechas 3 10 3 5" xfId="11163" xr:uid="{00000000-0005-0000-0000-00007C140000}"/>
    <cellStyle name="Fechas 3 10 4" xfId="5832" xr:uid="{00000000-0005-0000-0000-00007D140000}"/>
    <cellStyle name="Fechas 3 10 4 2" xfId="7488" xr:uid="{00000000-0005-0000-0000-00007E140000}"/>
    <cellStyle name="Fechas 3 10 4 2 2" xfId="13096" xr:uid="{00000000-0005-0000-0000-00007F140000}"/>
    <cellStyle name="Fechas 3 10 4 3" xfId="8475" xr:uid="{00000000-0005-0000-0000-000080140000}"/>
    <cellStyle name="Fechas 3 10 4 3 2" xfId="14083" xr:uid="{00000000-0005-0000-0000-000081140000}"/>
    <cellStyle name="Fechas 3 10 4 4" xfId="10036" xr:uid="{00000000-0005-0000-0000-000082140000}"/>
    <cellStyle name="Fechas 3 10 4 4 2" xfId="15644" xr:uid="{00000000-0005-0000-0000-000083140000}"/>
    <cellStyle name="Fechas 3 10 4 5" xfId="11440" xr:uid="{00000000-0005-0000-0000-000084140000}"/>
    <cellStyle name="Fechas 3 10 5" xfId="5154" xr:uid="{00000000-0005-0000-0000-000085140000}"/>
    <cellStyle name="Fechas 3 10 5 2" xfId="7963" xr:uid="{00000000-0005-0000-0000-000086140000}"/>
    <cellStyle name="Fechas 3 10 5 2 2" xfId="13571" xr:uid="{00000000-0005-0000-0000-000087140000}"/>
    <cellStyle name="Fechas 3 10 5 3" xfId="9358" xr:uid="{00000000-0005-0000-0000-000088140000}"/>
    <cellStyle name="Fechas 3 10 5 3 2" xfId="14966" xr:uid="{00000000-0005-0000-0000-000089140000}"/>
    <cellStyle name="Fechas 3 10 5 4" xfId="10928" xr:uid="{00000000-0005-0000-0000-00008A140000}"/>
    <cellStyle name="Fechas 3 10 6" xfId="6805" xr:uid="{00000000-0005-0000-0000-00008B140000}"/>
    <cellStyle name="Fechas 3 10 6 2" xfId="12413" xr:uid="{00000000-0005-0000-0000-00008C140000}"/>
    <cellStyle name="Fechas 3 10 7" xfId="6562" xr:uid="{00000000-0005-0000-0000-00008D140000}"/>
    <cellStyle name="Fechas 3 10 7 2" xfId="12170" xr:uid="{00000000-0005-0000-0000-00008E140000}"/>
    <cellStyle name="Fechas 3 10 8" xfId="9236" xr:uid="{00000000-0005-0000-0000-00008F140000}"/>
    <cellStyle name="Fechas 3 10 8 2" xfId="14844" xr:uid="{00000000-0005-0000-0000-000090140000}"/>
    <cellStyle name="Fechas 3 10 9" xfId="10806" xr:uid="{00000000-0005-0000-0000-000091140000}"/>
    <cellStyle name="Fechas 3 10 9 2" xfId="20406" xr:uid="{6DE82E70-D2E9-4547-8595-4E6530AB869C}"/>
    <cellStyle name="Fechas 3 11" xfId="4389" xr:uid="{00000000-0005-0000-0000-000092140000}"/>
    <cellStyle name="Fechas 3 11 2" xfId="5520" xr:uid="{00000000-0005-0000-0000-000093140000}"/>
    <cellStyle name="Fechas 3 11 2 2" xfId="7176" xr:uid="{00000000-0005-0000-0000-000094140000}"/>
    <cellStyle name="Fechas 3 11 2 2 2" xfId="12784" xr:uid="{00000000-0005-0000-0000-000095140000}"/>
    <cellStyle name="Fechas 3 11 2 3" xfId="9724" xr:uid="{00000000-0005-0000-0000-000096140000}"/>
    <cellStyle name="Fechas 3 11 2 3 2" xfId="15332" xr:uid="{00000000-0005-0000-0000-000097140000}"/>
    <cellStyle name="Fechas 3 11 3" xfId="5390" xr:uid="{00000000-0005-0000-0000-000098140000}"/>
    <cellStyle name="Fechas 3 11 3 2" xfId="7046" xr:uid="{00000000-0005-0000-0000-000099140000}"/>
    <cellStyle name="Fechas 3 11 3 2 2" xfId="12654" xr:uid="{00000000-0005-0000-0000-00009A140000}"/>
    <cellStyle name="Fechas 3 11 3 3" xfId="8199" xr:uid="{00000000-0005-0000-0000-00009B140000}"/>
    <cellStyle name="Fechas 3 11 3 3 2" xfId="13807" xr:uid="{00000000-0005-0000-0000-00009C140000}"/>
    <cellStyle name="Fechas 3 11 3 4" xfId="9594" xr:uid="{00000000-0005-0000-0000-00009D140000}"/>
    <cellStyle name="Fechas 3 11 3 4 2" xfId="15202" xr:uid="{00000000-0005-0000-0000-00009E140000}"/>
    <cellStyle name="Fechas 3 11 3 5" xfId="11164" xr:uid="{00000000-0005-0000-0000-00009F140000}"/>
    <cellStyle name="Fechas 3 11 4" xfId="5831" xr:uid="{00000000-0005-0000-0000-0000A0140000}"/>
    <cellStyle name="Fechas 3 11 4 2" xfId="7487" xr:uid="{00000000-0005-0000-0000-0000A1140000}"/>
    <cellStyle name="Fechas 3 11 4 2 2" xfId="13095" xr:uid="{00000000-0005-0000-0000-0000A2140000}"/>
    <cellStyle name="Fechas 3 11 4 3" xfId="8474" xr:uid="{00000000-0005-0000-0000-0000A3140000}"/>
    <cellStyle name="Fechas 3 11 4 3 2" xfId="14082" xr:uid="{00000000-0005-0000-0000-0000A4140000}"/>
    <cellStyle name="Fechas 3 11 4 4" xfId="10035" xr:uid="{00000000-0005-0000-0000-0000A5140000}"/>
    <cellStyle name="Fechas 3 11 4 4 2" xfId="15643" xr:uid="{00000000-0005-0000-0000-0000A6140000}"/>
    <cellStyle name="Fechas 3 11 4 5" xfId="11439" xr:uid="{00000000-0005-0000-0000-0000A7140000}"/>
    <cellStyle name="Fechas 3 11 5" xfId="5155" xr:uid="{00000000-0005-0000-0000-0000A8140000}"/>
    <cellStyle name="Fechas 3 11 5 2" xfId="7964" xr:uid="{00000000-0005-0000-0000-0000A9140000}"/>
    <cellStyle name="Fechas 3 11 5 2 2" xfId="13572" xr:uid="{00000000-0005-0000-0000-0000AA140000}"/>
    <cellStyle name="Fechas 3 11 5 3" xfId="9359" xr:uid="{00000000-0005-0000-0000-0000AB140000}"/>
    <cellStyle name="Fechas 3 11 5 3 2" xfId="14967" xr:uid="{00000000-0005-0000-0000-0000AC140000}"/>
    <cellStyle name="Fechas 3 11 5 4" xfId="10929" xr:uid="{00000000-0005-0000-0000-0000AD140000}"/>
    <cellStyle name="Fechas 3 11 6" xfId="6442" xr:uid="{00000000-0005-0000-0000-0000AE140000}"/>
    <cellStyle name="Fechas 3 11 6 2" xfId="12050" xr:uid="{00000000-0005-0000-0000-0000AF140000}"/>
    <cellStyle name="Fechas 3 11 7" xfId="6737" xr:uid="{00000000-0005-0000-0000-0000B0140000}"/>
    <cellStyle name="Fechas 3 11 7 2" xfId="12345" xr:uid="{00000000-0005-0000-0000-0000B1140000}"/>
    <cellStyle name="Fechas 3 11 8" xfId="8965" xr:uid="{00000000-0005-0000-0000-0000B2140000}"/>
    <cellStyle name="Fechas 3 11 8 2" xfId="14573" xr:uid="{00000000-0005-0000-0000-0000B3140000}"/>
    <cellStyle name="Fechas 3 11 9" xfId="10535" xr:uid="{00000000-0005-0000-0000-0000B4140000}"/>
    <cellStyle name="Fechas 3 11 9 2" xfId="20201" xr:uid="{12148404-DBC9-4F23-9B56-C040A5C43629}"/>
    <cellStyle name="Fechas 3 12" xfId="5388" xr:uid="{00000000-0005-0000-0000-0000B5140000}"/>
    <cellStyle name="Fechas 3 12 2" xfId="7044" xr:uid="{00000000-0005-0000-0000-0000B6140000}"/>
    <cellStyle name="Fechas 3 12 2 2" xfId="12652" xr:uid="{00000000-0005-0000-0000-0000B7140000}"/>
    <cellStyle name="Fechas 3 12 3" xfId="8197" xr:uid="{00000000-0005-0000-0000-0000B8140000}"/>
    <cellStyle name="Fechas 3 12 3 2" xfId="13805" xr:uid="{00000000-0005-0000-0000-0000B9140000}"/>
    <cellStyle name="Fechas 3 12 4" xfId="9592" xr:uid="{00000000-0005-0000-0000-0000BA140000}"/>
    <cellStyle name="Fechas 3 12 4 2" xfId="15200" xr:uid="{00000000-0005-0000-0000-0000BB140000}"/>
    <cellStyle name="Fechas 3 12 5" xfId="11162" xr:uid="{00000000-0005-0000-0000-0000BC140000}"/>
    <cellStyle name="Fechas 3 13" xfId="5833" xr:uid="{00000000-0005-0000-0000-0000BD140000}"/>
    <cellStyle name="Fechas 3 13 2" xfId="7489" xr:uid="{00000000-0005-0000-0000-0000BE140000}"/>
    <cellStyle name="Fechas 3 13 2 2" xfId="13097" xr:uid="{00000000-0005-0000-0000-0000BF140000}"/>
    <cellStyle name="Fechas 3 13 3" xfId="8476" xr:uid="{00000000-0005-0000-0000-0000C0140000}"/>
    <cellStyle name="Fechas 3 13 3 2" xfId="14084" xr:uid="{00000000-0005-0000-0000-0000C1140000}"/>
    <cellStyle name="Fechas 3 13 4" xfId="10037" xr:uid="{00000000-0005-0000-0000-0000C2140000}"/>
    <cellStyle name="Fechas 3 13 4 2" xfId="15645" xr:uid="{00000000-0005-0000-0000-0000C3140000}"/>
    <cellStyle name="Fechas 3 13 5" xfId="11441" xr:uid="{00000000-0005-0000-0000-0000C4140000}"/>
    <cellStyle name="Fechas 3 14" xfId="5153" xr:uid="{00000000-0005-0000-0000-0000C5140000}"/>
    <cellStyle name="Fechas 3 14 2" xfId="7962" xr:uid="{00000000-0005-0000-0000-0000C6140000}"/>
    <cellStyle name="Fechas 3 14 2 2" xfId="13570" xr:uid="{00000000-0005-0000-0000-0000C7140000}"/>
    <cellStyle name="Fechas 3 14 3" xfId="9357" xr:uid="{00000000-0005-0000-0000-0000C8140000}"/>
    <cellStyle name="Fechas 3 14 3 2" xfId="14965" xr:uid="{00000000-0005-0000-0000-0000C9140000}"/>
    <cellStyle name="Fechas 3 14 4" xfId="10927" xr:uid="{00000000-0005-0000-0000-0000CA140000}"/>
    <cellStyle name="Fechas 3 2" xfId="4407" xr:uid="{00000000-0005-0000-0000-0000CB140000}"/>
    <cellStyle name="Fechas 3 2 10" xfId="8979" xr:uid="{00000000-0005-0000-0000-0000CC140000}"/>
    <cellStyle name="Fechas 3 2 10 2" xfId="14587" xr:uid="{00000000-0005-0000-0000-0000CD140000}"/>
    <cellStyle name="Fechas 3 2 11" xfId="10549" xr:uid="{00000000-0005-0000-0000-0000CE140000}"/>
    <cellStyle name="Fechas 3 2 11 2" xfId="20215" xr:uid="{7461A82A-1B92-481B-942B-5EF929B8E6AA}"/>
    <cellStyle name="Fechas 3 2 2" xfId="4460" xr:uid="{00000000-0005-0000-0000-0000CF140000}"/>
    <cellStyle name="Fechas 3 2 2 10" xfId="6981" xr:uid="{00000000-0005-0000-0000-0000D0140000}"/>
    <cellStyle name="Fechas 3 2 2 10 2" xfId="12589" xr:uid="{00000000-0005-0000-0000-0000D1140000}"/>
    <cellStyle name="Fechas 3 2 2 11" xfId="8990" xr:uid="{00000000-0005-0000-0000-0000D2140000}"/>
    <cellStyle name="Fechas 3 2 2 11 2" xfId="14598" xr:uid="{00000000-0005-0000-0000-0000D3140000}"/>
    <cellStyle name="Fechas 3 2 2 12" xfId="10560" xr:uid="{00000000-0005-0000-0000-0000D4140000}"/>
    <cellStyle name="Fechas 3 2 2 12 2" xfId="20220" xr:uid="{5B86932A-B6DE-433E-8574-0CFF366C3B6F}"/>
    <cellStyle name="Fechas 3 2 2 2" xfId="4524" xr:uid="{00000000-0005-0000-0000-0000D5140000}"/>
    <cellStyle name="Fechas 3 2 2 2 10" xfId="10612" xr:uid="{00000000-0005-0000-0000-0000D6140000}"/>
    <cellStyle name="Fechas 3 2 2 2 10 2" xfId="20258" xr:uid="{FF3AAF5F-9919-40AB-BA0B-314E94A5A7F6}"/>
    <cellStyle name="Fechas 3 2 2 2 2" xfId="4693" xr:uid="{00000000-0005-0000-0000-0000D7140000}"/>
    <cellStyle name="Fechas 3 2 2 2 2 2" xfId="5524" xr:uid="{00000000-0005-0000-0000-0000D8140000}"/>
    <cellStyle name="Fechas 3 2 2 2 2 2 2" xfId="7180" xr:uid="{00000000-0005-0000-0000-0000D9140000}"/>
    <cellStyle name="Fechas 3 2 2 2 2 2 2 2" xfId="12788" xr:uid="{00000000-0005-0000-0000-0000DA140000}"/>
    <cellStyle name="Fechas 3 2 2 2 2 2 3" xfId="9728" xr:uid="{00000000-0005-0000-0000-0000DB140000}"/>
    <cellStyle name="Fechas 3 2 2 2 2 2 3 2" xfId="15336" xr:uid="{00000000-0005-0000-0000-0000DC140000}"/>
    <cellStyle name="Fechas 3 2 2 2 2 3" xfId="5397" xr:uid="{00000000-0005-0000-0000-0000DD140000}"/>
    <cellStyle name="Fechas 3 2 2 2 2 3 2" xfId="7053" xr:uid="{00000000-0005-0000-0000-0000DE140000}"/>
    <cellStyle name="Fechas 3 2 2 2 2 3 2 2" xfId="12661" xr:uid="{00000000-0005-0000-0000-0000DF140000}"/>
    <cellStyle name="Fechas 3 2 2 2 2 3 3" xfId="8206" xr:uid="{00000000-0005-0000-0000-0000E0140000}"/>
    <cellStyle name="Fechas 3 2 2 2 2 3 3 2" xfId="13814" xr:uid="{00000000-0005-0000-0000-0000E1140000}"/>
    <cellStyle name="Fechas 3 2 2 2 2 3 4" xfId="9601" xr:uid="{00000000-0005-0000-0000-0000E2140000}"/>
    <cellStyle name="Fechas 3 2 2 2 2 3 4 2" xfId="15209" xr:uid="{00000000-0005-0000-0000-0000E3140000}"/>
    <cellStyle name="Fechas 3 2 2 2 2 3 5" xfId="11171" xr:uid="{00000000-0005-0000-0000-0000E4140000}"/>
    <cellStyle name="Fechas 3 2 2 2 2 4" xfId="5826" xr:uid="{00000000-0005-0000-0000-0000E5140000}"/>
    <cellStyle name="Fechas 3 2 2 2 2 4 2" xfId="7482" xr:uid="{00000000-0005-0000-0000-0000E6140000}"/>
    <cellStyle name="Fechas 3 2 2 2 2 4 2 2" xfId="13090" xr:uid="{00000000-0005-0000-0000-0000E7140000}"/>
    <cellStyle name="Fechas 3 2 2 2 2 4 3" xfId="8469" xr:uid="{00000000-0005-0000-0000-0000E8140000}"/>
    <cellStyle name="Fechas 3 2 2 2 2 4 3 2" xfId="14077" xr:uid="{00000000-0005-0000-0000-0000E9140000}"/>
    <cellStyle name="Fechas 3 2 2 2 2 4 4" xfId="10030" xr:uid="{00000000-0005-0000-0000-0000EA140000}"/>
    <cellStyle name="Fechas 3 2 2 2 2 4 4 2" xfId="15638" xr:uid="{00000000-0005-0000-0000-0000EB140000}"/>
    <cellStyle name="Fechas 3 2 2 2 2 4 5" xfId="11434" xr:uid="{00000000-0005-0000-0000-0000EC140000}"/>
    <cellStyle name="Fechas 3 2 2 2 2 5" xfId="5159" xr:uid="{00000000-0005-0000-0000-0000ED140000}"/>
    <cellStyle name="Fechas 3 2 2 2 2 5 2" xfId="7968" xr:uid="{00000000-0005-0000-0000-0000EE140000}"/>
    <cellStyle name="Fechas 3 2 2 2 2 5 2 2" xfId="13576" xr:uid="{00000000-0005-0000-0000-0000EF140000}"/>
    <cellStyle name="Fechas 3 2 2 2 2 5 3" xfId="9363" xr:uid="{00000000-0005-0000-0000-0000F0140000}"/>
    <cellStyle name="Fechas 3 2 2 2 2 5 3 2" xfId="14971" xr:uid="{00000000-0005-0000-0000-0000F1140000}"/>
    <cellStyle name="Fechas 3 2 2 2 2 5 4" xfId="10933" xr:uid="{00000000-0005-0000-0000-0000F2140000}"/>
    <cellStyle name="Fechas 3 2 2 2 2 6" xfId="6666" xr:uid="{00000000-0005-0000-0000-0000F3140000}"/>
    <cellStyle name="Fechas 3 2 2 2 2 6 2" xfId="12274" xr:uid="{00000000-0005-0000-0000-0000F4140000}"/>
    <cellStyle name="Fechas 3 2 2 2 2 7" xfId="6738" xr:uid="{00000000-0005-0000-0000-0000F5140000}"/>
    <cellStyle name="Fechas 3 2 2 2 2 7 2" xfId="12346" xr:uid="{00000000-0005-0000-0000-0000F6140000}"/>
    <cellStyle name="Fechas 3 2 2 2 2 8" xfId="9164" xr:uid="{00000000-0005-0000-0000-0000F7140000}"/>
    <cellStyle name="Fechas 3 2 2 2 2 8 2" xfId="14772" xr:uid="{00000000-0005-0000-0000-0000F8140000}"/>
    <cellStyle name="Fechas 3 2 2 2 2 9" xfId="10734" xr:uid="{00000000-0005-0000-0000-0000F9140000}"/>
    <cellStyle name="Fechas 3 2 2 2 2 9 2" xfId="20355" xr:uid="{4994877C-BD47-41CD-9D92-B40F9988462F}"/>
    <cellStyle name="Fechas 3 2 2 2 3" xfId="5523" xr:uid="{00000000-0005-0000-0000-0000FA140000}"/>
    <cellStyle name="Fechas 3 2 2 2 3 2" xfId="7179" xr:uid="{00000000-0005-0000-0000-0000FB140000}"/>
    <cellStyle name="Fechas 3 2 2 2 3 2 2" xfId="12787" xr:uid="{00000000-0005-0000-0000-0000FC140000}"/>
    <cellStyle name="Fechas 3 2 2 2 3 3" xfId="9727" xr:uid="{00000000-0005-0000-0000-0000FD140000}"/>
    <cellStyle name="Fechas 3 2 2 2 3 3 2" xfId="15335" xr:uid="{00000000-0005-0000-0000-0000FE140000}"/>
    <cellStyle name="Fechas 3 2 2 2 4" xfId="5396" xr:uid="{00000000-0005-0000-0000-0000FF140000}"/>
    <cellStyle name="Fechas 3 2 2 2 4 2" xfId="7052" xr:uid="{00000000-0005-0000-0000-000000150000}"/>
    <cellStyle name="Fechas 3 2 2 2 4 2 2" xfId="12660" xr:uid="{00000000-0005-0000-0000-000001150000}"/>
    <cellStyle name="Fechas 3 2 2 2 4 3" xfId="8205" xr:uid="{00000000-0005-0000-0000-000002150000}"/>
    <cellStyle name="Fechas 3 2 2 2 4 3 2" xfId="13813" xr:uid="{00000000-0005-0000-0000-000003150000}"/>
    <cellStyle name="Fechas 3 2 2 2 4 4" xfId="9600" xr:uid="{00000000-0005-0000-0000-000004150000}"/>
    <cellStyle name="Fechas 3 2 2 2 4 4 2" xfId="15208" xr:uid="{00000000-0005-0000-0000-000005150000}"/>
    <cellStyle name="Fechas 3 2 2 2 4 5" xfId="11170" xr:uid="{00000000-0005-0000-0000-000006150000}"/>
    <cellStyle name="Fechas 3 2 2 2 5" xfId="5828" xr:uid="{00000000-0005-0000-0000-000007150000}"/>
    <cellStyle name="Fechas 3 2 2 2 5 2" xfId="7484" xr:uid="{00000000-0005-0000-0000-000008150000}"/>
    <cellStyle name="Fechas 3 2 2 2 5 2 2" xfId="13092" xr:uid="{00000000-0005-0000-0000-000009150000}"/>
    <cellStyle name="Fechas 3 2 2 2 5 3" xfId="8471" xr:uid="{00000000-0005-0000-0000-00000A150000}"/>
    <cellStyle name="Fechas 3 2 2 2 5 3 2" xfId="14079" xr:uid="{00000000-0005-0000-0000-00000B150000}"/>
    <cellStyle name="Fechas 3 2 2 2 5 4" xfId="10032" xr:uid="{00000000-0005-0000-0000-00000C150000}"/>
    <cellStyle name="Fechas 3 2 2 2 5 4 2" xfId="15640" xr:uid="{00000000-0005-0000-0000-00000D150000}"/>
    <cellStyle name="Fechas 3 2 2 2 5 5" xfId="11436" xr:uid="{00000000-0005-0000-0000-00000E150000}"/>
    <cellStyle name="Fechas 3 2 2 2 6" xfId="5158" xr:uid="{00000000-0005-0000-0000-00000F150000}"/>
    <cellStyle name="Fechas 3 2 2 2 6 2" xfId="7967" xr:uid="{00000000-0005-0000-0000-000010150000}"/>
    <cellStyle name="Fechas 3 2 2 2 6 2 2" xfId="13575" xr:uid="{00000000-0005-0000-0000-000011150000}"/>
    <cellStyle name="Fechas 3 2 2 2 6 3" xfId="9362" xr:uid="{00000000-0005-0000-0000-000012150000}"/>
    <cellStyle name="Fechas 3 2 2 2 6 3 2" xfId="14970" xr:uid="{00000000-0005-0000-0000-000013150000}"/>
    <cellStyle name="Fechas 3 2 2 2 6 4" xfId="10932" xr:uid="{00000000-0005-0000-0000-000014150000}"/>
    <cellStyle name="Fechas 3 2 2 2 7" xfId="6520" xr:uid="{00000000-0005-0000-0000-000015150000}"/>
    <cellStyle name="Fechas 3 2 2 2 7 2" xfId="12128" xr:uid="{00000000-0005-0000-0000-000016150000}"/>
    <cellStyle name="Fechas 3 2 2 2 8" xfId="6903" xr:uid="{00000000-0005-0000-0000-000017150000}"/>
    <cellStyle name="Fechas 3 2 2 2 8 2" xfId="12511" xr:uid="{00000000-0005-0000-0000-000018150000}"/>
    <cellStyle name="Fechas 3 2 2 2 9" xfId="9042" xr:uid="{00000000-0005-0000-0000-000019150000}"/>
    <cellStyle name="Fechas 3 2 2 2 9 2" xfId="14650" xr:uid="{00000000-0005-0000-0000-00001A150000}"/>
    <cellStyle name="Fechas 3 2 2 3" xfId="4495" xr:uid="{00000000-0005-0000-0000-00001B150000}"/>
    <cellStyle name="Fechas 3 2 2 3 2" xfId="5525" xr:uid="{00000000-0005-0000-0000-00001C150000}"/>
    <cellStyle name="Fechas 3 2 2 3 2 2" xfId="7181" xr:uid="{00000000-0005-0000-0000-00001D150000}"/>
    <cellStyle name="Fechas 3 2 2 3 2 2 2" xfId="12789" xr:uid="{00000000-0005-0000-0000-00001E150000}"/>
    <cellStyle name="Fechas 3 2 2 3 2 3" xfId="9729" xr:uid="{00000000-0005-0000-0000-00001F150000}"/>
    <cellStyle name="Fechas 3 2 2 3 2 3 2" xfId="15337" xr:uid="{00000000-0005-0000-0000-000020150000}"/>
    <cellStyle name="Fechas 3 2 2 3 3" xfId="5398" xr:uid="{00000000-0005-0000-0000-000021150000}"/>
    <cellStyle name="Fechas 3 2 2 3 3 2" xfId="7054" xr:uid="{00000000-0005-0000-0000-000022150000}"/>
    <cellStyle name="Fechas 3 2 2 3 3 2 2" xfId="12662" xr:uid="{00000000-0005-0000-0000-000023150000}"/>
    <cellStyle name="Fechas 3 2 2 3 3 3" xfId="8207" xr:uid="{00000000-0005-0000-0000-000024150000}"/>
    <cellStyle name="Fechas 3 2 2 3 3 3 2" xfId="13815" xr:uid="{00000000-0005-0000-0000-000025150000}"/>
    <cellStyle name="Fechas 3 2 2 3 3 4" xfId="9602" xr:uid="{00000000-0005-0000-0000-000026150000}"/>
    <cellStyle name="Fechas 3 2 2 3 3 4 2" xfId="15210" xr:uid="{00000000-0005-0000-0000-000027150000}"/>
    <cellStyle name="Fechas 3 2 2 3 3 5" xfId="11172" xr:uid="{00000000-0005-0000-0000-000028150000}"/>
    <cellStyle name="Fechas 3 2 2 3 4" xfId="5825" xr:uid="{00000000-0005-0000-0000-000029150000}"/>
    <cellStyle name="Fechas 3 2 2 3 4 2" xfId="7481" xr:uid="{00000000-0005-0000-0000-00002A150000}"/>
    <cellStyle name="Fechas 3 2 2 3 4 2 2" xfId="13089" xr:uid="{00000000-0005-0000-0000-00002B150000}"/>
    <cellStyle name="Fechas 3 2 2 3 4 3" xfId="8468" xr:uid="{00000000-0005-0000-0000-00002C150000}"/>
    <cellStyle name="Fechas 3 2 2 3 4 3 2" xfId="14076" xr:uid="{00000000-0005-0000-0000-00002D150000}"/>
    <cellStyle name="Fechas 3 2 2 3 4 4" xfId="10029" xr:uid="{00000000-0005-0000-0000-00002E150000}"/>
    <cellStyle name="Fechas 3 2 2 3 4 4 2" xfId="15637" xr:uid="{00000000-0005-0000-0000-00002F150000}"/>
    <cellStyle name="Fechas 3 2 2 3 4 5" xfId="11433" xr:uid="{00000000-0005-0000-0000-000030150000}"/>
    <cellStyle name="Fechas 3 2 2 3 5" xfId="5160" xr:uid="{00000000-0005-0000-0000-000031150000}"/>
    <cellStyle name="Fechas 3 2 2 3 5 2" xfId="7969" xr:uid="{00000000-0005-0000-0000-000032150000}"/>
    <cellStyle name="Fechas 3 2 2 3 5 2 2" xfId="13577" xr:uid="{00000000-0005-0000-0000-000033150000}"/>
    <cellStyle name="Fechas 3 2 2 3 5 3" xfId="9364" xr:uid="{00000000-0005-0000-0000-000034150000}"/>
    <cellStyle name="Fechas 3 2 2 3 5 3 2" xfId="14972" xr:uid="{00000000-0005-0000-0000-000035150000}"/>
    <cellStyle name="Fechas 3 2 2 3 5 4" xfId="10934" xr:uid="{00000000-0005-0000-0000-000036150000}"/>
    <cellStyle name="Fechas 3 2 2 3 6" xfId="6491" xr:uid="{00000000-0005-0000-0000-000037150000}"/>
    <cellStyle name="Fechas 3 2 2 3 6 2" xfId="12099" xr:uid="{00000000-0005-0000-0000-000038150000}"/>
    <cellStyle name="Fechas 3 2 2 3 7" xfId="6949" xr:uid="{00000000-0005-0000-0000-000039150000}"/>
    <cellStyle name="Fechas 3 2 2 3 7 2" xfId="12557" xr:uid="{00000000-0005-0000-0000-00003A150000}"/>
    <cellStyle name="Fechas 3 2 2 3 8" xfId="9013" xr:uid="{00000000-0005-0000-0000-00003B150000}"/>
    <cellStyle name="Fechas 3 2 2 3 8 2" xfId="14621" xr:uid="{00000000-0005-0000-0000-00003C150000}"/>
    <cellStyle name="Fechas 3 2 2 3 9" xfId="10583" xr:uid="{00000000-0005-0000-0000-00003D150000}"/>
    <cellStyle name="Fechas 3 2 2 3 9 2" xfId="20240" xr:uid="{6341E41E-A379-461C-AACA-DF0C67B28928}"/>
    <cellStyle name="Fechas 3 2 2 4" xfId="4677" xr:uid="{00000000-0005-0000-0000-00003E150000}"/>
    <cellStyle name="Fechas 3 2 2 4 10" xfId="10718" xr:uid="{00000000-0005-0000-0000-00003F150000}"/>
    <cellStyle name="Fechas 3 2 2 4 10 2" xfId="20339" xr:uid="{50B54880-60E7-41CD-AB30-4D4A59B70FB1}"/>
    <cellStyle name="Fechas 3 2 2 4 2" xfId="4665" xr:uid="{00000000-0005-0000-0000-000040150000}"/>
    <cellStyle name="Fechas 3 2 2 4 2 2" xfId="5527" xr:uid="{00000000-0005-0000-0000-000041150000}"/>
    <cellStyle name="Fechas 3 2 2 4 2 2 2" xfId="7183" xr:uid="{00000000-0005-0000-0000-000042150000}"/>
    <cellStyle name="Fechas 3 2 2 4 2 2 2 2" xfId="12791" xr:uid="{00000000-0005-0000-0000-000043150000}"/>
    <cellStyle name="Fechas 3 2 2 4 2 2 3" xfId="9731" xr:uid="{00000000-0005-0000-0000-000044150000}"/>
    <cellStyle name="Fechas 3 2 2 4 2 2 3 2" xfId="15339" xr:uid="{00000000-0005-0000-0000-000045150000}"/>
    <cellStyle name="Fechas 3 2 2 4 2 3" xfId="5400" xr:uid="{00000000-0005-0000-0000-000046150000}"/>
    <cellStyle name="Fechas 3 2 2 4 2 3 2" xfId="7056" xr:uid="{00000000-0005-0000-0000-000047150000}"/>
    <cellStyle name="Fechas 3 2 2 4 2 3 2 2" xfId="12664" xr:uid="{00000000-0005-0000-0000-000048150000}"/>
    <cellStyle name="Fechas 3 2 2 4 2 3 3" xfId="8209" xr:uid="{00000000-0005-0000-0000-000049150000}"/>
    <cellStyle name="Fechas 3 2 2 4 2 3 3 2" xfId="13817" xr:uid="{00000000-0005-0000-0000-00004A150000}"/>
    <cellStyle name="Fechas 3 2 2 4 2 3 4" xfId="9604" xr:uid="{00000000-0005-0000-0000-00004B150000}"/>
    <cellStyle name="Fechas 3 2 2 4 2 3 4 2" xfId="15212" xr:uid="{00000000-0005-0000-0000-00004C150000}"/>
    <cellStyle name="Fechas 3 2 2 4 2 3 5" xfId="11174" xr:uid="{00000000-0005-0000-0000-00004D150000}"/>
    <cellStyle name="Fechas 3 2 2 4 2 4" xfId="5823" xr:uid="{00000000-0005-0000-0000-00004E150000}"/>
    <cellStyle name="Fechas 3 2 2 4 2 4 2" xfId="7479" xr:uid="{00000000-0005-0000-0000-00004F150000}"/>
    <cellStyle name="Fechas 3 2 2 4 2 4 2 2" xfId="13087" xr:uid="{00000000-0005-0000-0000-000050150000}"/>
    <cellStyle name="Fechas 3 2 2 4 2 4 3" xfId="8466" xr:uid="{00000000-0005-0000-0000-000051150000}"/>
    <cellStyle name="Fechas 3 2 2 4 2 4 3 2" xfId="14074" xr:uid="{00000000-0005-0000-0000-000052150000}"/>
    <cellStyle name="Fechas 3 2 2 4 2 4 4" xfId="10027" xr:uid="{00000000-0005-0000-0000-000053150000}"/>
    <cellStyle name="Fechas 3 2 2 4 2 4 4 2" xfId="15635" xr:uid="{00000000-0005-0000-0000-000054150000}"/>
    <cellStyle name="Fechas 3 2 2 4 2 4 5" xfId="11431" xr:uid="{00000000-0005-0000-0000-000055150000}"/>
    <cellStyle name="Fechas 3 2 2 4 2 5" xfId="5162" xr:uid="{00000000-0005-0000-0000-000056150000}"/>
    <cellStyle name="Fechas 3 2 2 4 2 5 2" xfId="7971" xr:uid="{00000000-0005-0000-0000-000057150000}"/>
    <cellStyle name="Fechas 3 2 2 4 2 5 2 2" xfId="13579" xr:uid="{00000000-0005-0000-0000-000058150000}"/>
    <cellStyle name="Fechas 3 2 2 4 2 5 3" xfId="9366" xr:uid="{00000000-0005-0000-0000-000059150000}"/>
    <cellStyle name="Fechas 3 2 2 4 2 5 3 2" xfId="14974" xr:uid="{00000000-0005-0000-0000-00005A150000}"/>
    <cellStyle name="Fechas 3 2 2 4 2 5 4" xfId="10936" xr:uid="{00000000-0005-0000-0000-00005B150000}"/>
    <cellStyle name="Fechas 3 2 2 4 2 6" xfId="6638" xr:uid="{00000000-0005-0000-0000-00005C150000}"/>
    <cellStyle name="Fechas 3 2 2 4 2 6 2" xfId="12246" xr:uid="{00000000-0005-0000-0000-00005D150000}"/>
    <cellStyle name="Fechas 3 2 2 4 2 7" xfId="6695" xr:uid="{00000000-0005-0000-0000-00005E150000}"/>
    <cellStyle name="Fechas 3 2 2 4 2 7 2" xfId="12303" xr:uid="{00000000-0005-0000-0000-00005F150000}"/>
    <cellStyle name="Fechas 3 2 2 4 2 8" xfId="9136" xr:uid="{00000000-0005-0000-0000-000060150000}"/>
    <cellStyle name="Fechas 3 2 2 4 2 8 2" xfId="14744" xr:uid="{00000000-0005-0000-0000-000061150000}"/>
    <cellStyle name="Fechas 3 2 2 4 2 9" xfId="10706" xr:uid="{00000000-0005-0000-0000-000062150000}"/>
    <cellStyle name="Fechas 3 2 2 4 2 9 2" xfId="20330" xr:uid="{1553FF8F-D54B-4C67-AF84-2B617D7704C7}"/>
    <cellStyle name="Fechas 3 2 2 4 3" xfId="5526" xr:uid="{00000000-0005-0000-0000-000063150000}"/>
    <cellStyle name="Fechas 3 2 2 4 3 2" xfId="7182" xr:uid="{00000000-0005-0000-0000-000064150000}"/>
    <cellStyle name="Fechas 3 2 2 4 3 2 2" xfId="12790" xr:uid="{00000000-0005-0000-0000-000065150000}"/>
    <cellStyle name="Fechas 3 2 2 4 3 3" xfId="9730" xr:uid="{00000000-0005-0000-0000-000066150000}"/>
    <cellStyle name="Fechas 3 2 2 4 3 3 2" xfId="15338" xr:uid="{00000000-0005-0000-0000-000067150000}"/>
    <cellStyle name="Fechas 3 2 2 4 4" xfId="5399" xr:uid="{00000000-0005-0000-0000-000068150000}"/>
    <cellStyle name="Fechas 3 2 2 4 4 2" xfId="7055" xr:uid="{00000000-0005-0000-0000-000069150000}"/>
    <cellStyle name="Fechas 3 2 2 4 4 2 2" xfId="12663" xr:uid="{00000000-0005-0000-0000-00006A150000}"/>
    <cellStyle name="Fechas 3 2 2 4 4 3" xfId="8208" xr:uid="{00000000-0005-0000-0000-00006B150000}"/>
    <cellStyle name="Fechas 3 2 2 4 4 3 2" xfId="13816" xr:uid="{00000000-0005-0000-0000-00006C150000}"/>
    <cellStyle name="Fechas 3 2 2 4 4 4" xfId="9603" xr:uid="{00000000-0005-0000-0000-00006D150000}"/>
    <cellStyle name="Fechas 3 2 2 4 4 4 2" xfId="15211" xr:uid="{00000000-0005-0000-0000-00006E150000}"/>
    <cellStyle name="Fechas 3 2 2 4 4 5" xfId="11173" xr:uid="{00000000-0005-0000-0000-00006F150000}"/>
    <cellStyle name="Fechas 3 2 2 4 5" xfId="5824" xr:uid="{00000000-0005-0000-0000-000070150000}"/>
    <cellStyle name="Fechas 3 2 2 4 5 2" xfId="7480" xr:uid="{00000000-0005-0000-0000-000071150000}"/>
    <cellStyle name="Fechas 3 2 2 4 5 2 2" xfId="13088" xr:uid="{00000000-0005-0000-0000-000072150000}"/>
    <cellStyle name="Fechas 3 2 2 4 5 3" xfId="8467" xr:uid="{00000000-0005-0000-0000-000073150000}"/>
    <cellStyle name="Fechas 3 2 2 4 5 3 2" xfId="14075" xr:uid="{00000000-0005-0000-0000-000074150000}"/>
    <cellStyle name="Fechas 3 2 2 4 5 4" xfId="10028" xr:uid="{00000000-0005-0000-0000-000075150000}"/>
    <cellStyle name="Fechas 3 2 2 4 5 4 2" xfId="15636" xr:uid="{00000000-0005-0000-0000-000076150000}"/>
    <cellStyle name="Fechas 3 2 2 4 5 5" xfId="11432" xr:uid="{00000000-0005-0000-0000-000077150000}"/>
    <cellStyle name="Fechas 3 2 2 4 6" xfId="5161" xr:uid="{00000000-0005-0000-0000-000078150000}"/>
    <cellStyle name="Fechas 3 2 2 4 6 2" xfId="7970" xr:uid="{00000000-0005-0000-0000-000079150000}"/>
    <cellStyle name="Fechas 3 2 2 4 6 2 2" xfId="13578" xr:uid="{00000000-0005-0000-0000-00007A150000}"/>
    <cellStyle name="Fechas 3 2 2 4 6 3" xfId="9365" xr:uid="{00000000-0005-0000-0000-00007B150000}"/>
    <cellStyle name="Fechas 3 2 2 4 6 3 2" xfId="14973" xr:uid="{00000000-0005-0000-0000-00007C150000}"/>
    <cellStyle name="Fechas 3 2 2 4 6 4" xfId="10935" xr:uid="{00000000-0005-0000-0000-00007D150000}"/>
    <cellStyle name="Fechas 3 2 2 4 7" xfId="6650" xr:uid="{00000000-0005-0000-0000-00007E150000}"/>
    <cellStyle name="Fechas 3 2 2 4 7 2" xfId="12258" xr:uid="{00000000-0005-0000-0000-00007F150000}"/>
    <cellStyle name="Fechas 3 2 2 4 8" xfId="6395" xr:uid="{00000000-0005-0000-0000-000080150000}"/>
    <cellStyle name="Fechas 3 2 2 4 8 2" xfId="12003" xr:uid="{00000000-0005-0000-0000-000081150000}"/>
    <cellStyle name="Fechas 3 2 2 4 9" xfId="9148" xr:uid="{00000000-0005-0000-0000-000082150000}"/>
    <cellStyle name="Fechas 3 2 2 4 9 2" xfId="14756" xr:uid="{00000000-0005-0000-0000-000083150000}"/>
    <cellStyle name="Fechas 3 2 2 5" xfId="5522" xr:uid="{00000000-0005-0000-0000-000084150000}"/>
    <cellStyle name="Fechas 3 2 2 5 2" xfId="7178" xr:uid="{00000000-0005-0000-0000-000085150000}"/>
    <cellStyle name="Fechas 3 2 2 5 2 2" xfId="12786" xr:uid="{00000000-0005-0000-0000-000086150000}"/>
    <cellStyle name="Fechas 3 2 2 5 3" xfId="9726" xr:uid="{00000000-0005-0000-0000-000087150000}"/>
    <cellStyle name="Fechas 3 2 2 5 3 2" xfId="15334" xr:uid="{00000000-0005-0000-0000-000088150000}"/>
    <cellStyle name="Fechas 3 2 2 6" xfId="5392" xr:uid="{00000000-0005-0000-0000-000089150000}"/>
    <cellStyle name="Fechas 3 2 2 6 2" xfId="7048" xr:uid="{00000000-0005-0000-0000-00008A150000}"/>
    <cellStyle name="Fechas 3 2 2 6 2 2" xfId="12656" xr:uid="{00000000-0005-0000-0000-00008B150000}"/>
    <cellStyle name="Fechas 3 2 2 6 3" xfId="8201" xr:uid="{00000000-0005-0000-0000-00008C150000}"/>
    <cellStyle name="Fechas 3 2 2 6 3 2" xfId="13809" xr:uid="{00000000-0005-0000-0000-00008D150000}"/>
    <cellStyle name="Fechas 3 2 2 6 4" xfId="9596" xr:uid="{00000000-0005-0000-0000-00008E150000}"/>
    <cellStyle name="Fechas 3 2 2 6 4 2" xfId="15204" xr:uid="{00000000-0005-0000-0000-00008F150000}"/>
    <cellStyle name="Fechas 3 2 2 6 5" xfId="11166" xr:uid="{00000000-0005-0000-0000-000090150000}"/>
    <cellStyle name="Fechas 3 2 2 7" xfId="5829" xr:uid="{00000000-0005-0000-0000-000091150000}"/>
    <cellStyle name="Fechas 3 2 2 7 2" xfId="7485" xr:uid="{00000000-0005-0000-0000-000092150000}"/>
    <cellStyle name="Fechas 3 2 2 7 2 2" xfId="13093" xr:uid="{00000000-0005-0000-0000-000093150000}"/>
    <cellStyle name="Fechas 3 2 2 7 3" xfId="8472" xr:uid="{00000000-0005-0000-0000-000094150000}"/>
    <cellStyle name="Fechas 3 2 2 7 3 2" xfId="14080" xr:uid="{00000000-0005-0000-0000-000095150000}"/>
    <cellStyle name="Fechas 3 2 2 7 4" xfId="10033" xr:uid="{00000000-0005-0000-0000-000096150000}"/>
    <cellStyle name="Fechas 3 2 2 7 4 2" xfId="15641" xr:uid="{00000000-0005-0000-0000-000097150000}"/>
    <cellStyle name="Fechas 3 2 2 7 5" xfId="11437" xr:uid="{00000000-0005-0000-0000-000098150000}"/>
    <cellStyle name="Fechas 3 2 2 8" xfId="5157" xr:uid="{00000000-0005-0000-0000-000099150000}"/>
    <cellStyle name="Fechas 3 2 2 8 2" xfId="7966" xr:uid="{00000000-0005-0000-0000-00009A150000}"/>
    <cellStyle name="Fechas 3 2 2 8 2 2" xfId="13574" xr:uid="{00000000-0005-0000-0000-00009B150000}"/>
    <cellStyle name="Fechas 3 2 2 8 3" xfId="9361" xr:uid="{00000000-0005-0000-0000-00009C150000}"/>
    <cellStyle name="Fechas 3 2 2 8 3 2" xfId="14969" xr:uid="{00000000-0005-0000-0000-00009D150000}"/>
    <cellStyle name="Fechas 3 2 2 8 4" xfId="10931" xr:uid="{00000000-0005-0000-0000-00009E150000}"/>
    <cellStyle name="Fechas 3 2 2 9" xfId="6467" xr:uid="{00000000-0005-0000-0000-00009F150000}"/>
    <cellStyle name="Fechas 3 2 2 9 2" xfId="12075" xr:uid="{00000000-0005-0000-0000-0000A0150000}"/>
    <cellStyle name="Fechas 3 2 3" xfId="4518" xr:uid="{00000000-0005-0000-0000-0000A1150000}"/>
    <cellStyle name="Fechas 3 2 3 2" xfId="5528" xr:uid="{00000000-0005-0000-0000-0000A2150000}"/>
    <cellStyle name="Fechas 3 2 3 2 2" xfId="7184" xr:uid="{00000000-0005-0000-0000-0000A3150000}"/>
    <cellStyle name="Fechas 3 2 3 2 2 2" xfId="12792" xr:uid="{00000000-0005-0000-0000-0000A4150000}"/>
    <cellStyle name="Fechas 3 2 3 2 3" xfId="9732" xr:uid="{00000000-0005-0000-0000-0000A5150000}"/>
    <cellStyle name="Fechas 3 2 3 2 3 2" xfId="15340" xr:uid="{00000000-0005-0000-0000-0000A6150000}"/>
    <cellStyle name="Fechas 3 2 3 3" xfId="5401" xr:uid="{00000000-0005-0000-0000-0000A7150000}"/>
    <cellStyle name="Fechas 3 2 3 3 2" xfId="7057" xr:uid="{00000000-0005-0000-0000-0000A8150000}"/>
    <cellStyle name="Fechas 3 2 3 3 2 2" xfId="12665" xr:uid="{00000000-0005-0000-0000-0000A9150000}"/>
    <cellStyle name="Fechas 3 2 3 3 3" xfId="8210" xr:uid="{00000000-0005-0000-0000-0000AA150000}"/>
    <cellStyle name="Fechas 3 2 3 3 3 2" xfId="13818" xr:uid="{00000000-0005-0000-0000-0000AB150000}"/>
    <cellStyle name="Fechas 3 2 3 3 4" xfId="9605" xr:uid="{00000000-0005-0000-0000-0000AC150000}"/>
    <cellStyle name="Fechas 3 2 3 3 4 2" xfId="15213" xr:uid="{00000000-0005-0000-0000-0000AD150000}"/>
    <cellStyle name="Fechas 3 2 3 3 5" xfId="11175" xr:uid="{00000000-0005-0000-0000-0000AE150000}"/>
    <cellStyle name="Fechas 3 2 3 4" xfId="5822" xr:uid="{00000000-0005-0000-0000-0000AF150000}"/>
    <cellStyle name="Fechas 3 2 3 4 2" xfId="7478" xr:uid="{00000000-0005-0000-0000-0000B0150000}"/>
    <cellStyle name="Fechas 3 2 3 4 2 2" xfId="13086" xr:uid="{00000000-0005-0000-0000-0000B1150000}"/>
    <cellStyle name="Fechas 3 2 3 4 3" xfId="8465" xr:uid="{00000000-0005-0000-0000-0000B2150000}"/>
    <cellStyle name="Fechas 3 2 3 4 3 2" xfId="14073" xr:uid="{00000000-0005-0000-0000-0000B3150000}"/>
    <cellStyle name="Fechas 3 2 3 4 4" xfId="10026" xr:uid="{00000000-0005-0000-0000-0000B4150000}"/>
    <cellStyle name="Fechas 3 2 3 4 4 2" xfId="15634" xr:uid="{00000000-0005-0000-0000-0000B5150000}"/>
    <cellStyle name="Fechas 3 2 3 4 5" xfId="11430" xr:uid="{00000000-0005-0000-0000-0000B6150000}"/>
    <cellStyle name="Fechas 3 2 3 5" xfId="5163" xr:uid="{00000000-0005-0000-0000-0000B7150000}"/>
    <cellStyle name="Fechas 3 2 3 5 2" xfId="7972" xr:uid="{00000000-0005-0000-0000-0000B8150000}"/>
    <cellStyle name="Fechas 3 2 3 5 2 2" xfId="13580" xr:uid="{00000000-0005-0000-0000-0000B9150000}"/>
    <cellStyle name="Fechas 3 2 3 5 3" xfId="9367" xr:uid="{00000000-0005-0000-0000-0000BA150000}"/>
    <cellStyle name="Fechas 3 2 3 5 3 2" xfId="14975" xr:uid="{00000000-0005-0000-0000-0000BB150000}"/>
    <cellStyle name="Fechas 3 2 3 5 4" xfId="10937" xr:uid="{00000000-0005-0000-0000-0000BC150000}"/>
    <cellStyle name="Fechas 3 2 3 6" xfId="6514" xr:uid="{00000000-0005-0000-0000-0000BD150000}"/>
    <cellStyle name="Fechas 3 2 3 6 2" xfId="12122" xr:uid="{00000000-0005-0000-0000-0000BE150000}"/>
    <cellStyle name="Fechas 3 2 3 7" xfId="6908" xr:uid="{00000000-0005-0000-0000-0000BF150000}"/>
    <cellStyle name="Fechas 3 2 3 7 2" xfId="12516" xr:uid="{00000000-0005-0000-0000-0000C0150000}"/>
    <cellStyle name="Fechas 3 2 3 8" xfId="9036" xr:uid="{00000000-0005-0000-0000-0000C1150000}"/>
    <cellStyle name="Fechas 3 2 3 8 2" xfId="14644" xr:uid="{00000000-0005-0000-0000-0000C2150000}"/>
    <cellStyle name="Fechas 3 2 3 9" xfId="10606" xr:uid="{00000000-0005-0000-0000-0000C3150000}"/>
    <cellStyle name="Fechas 3 2 3 9 2" xfId="20255" xr:uid="{71E37E68-1FF0-43CD-99DB-273ADDBD26A1}"/>
    <cellStyle name="Fechas 3 2 4" xfId="5521" xr:uid="{00000000-0005-0000-0000-0000C4150000}"/>
    <cellStyle name="Fechas 3 2 4 2" xfId="7177" xr:uid="{00000000-0005-0000-0000-0000C5150000}"/>
    <cellStyle name="Fechas 3 2 4 2 2" xfId="12785" xr:uid="{00000000-0005-0000-0000-0000C6150000}"/>
    <cellStyle name="Fechas 3 2 4 3" xfId="9725" xr:uid="{00000000-0005-0000-0000-0000C7150000}"/>
    <cellStyle name="Fechas 3 2 4 3 2" xfId="15333" xr:uid="{00000000-0005-0000-0000-0000C8150000}"/>
    <cellStyle name="Fechas 3 2 5" xfId="5391" xr:uid="{00000000-0005-0000-0000-0000C9150000}"/>
    <cellStyle name="Fechas 3 2 5 2" xfId="7047" xr:uid="{00000000-0005-0000-0000-0000CA150000}"/>
    <cellStyle name="Fechas 3 2 5 2 2" xfId="12655" xr:uid="{00000000-0005-0000-0000-0000CB150000}"/>
    <cellStyle name="Fechas 3 2 5 3" xfId="8200" xr:uid="{00000000-0005-0000-0000-0000CC150000}"/>
    <cellStyle name="Fechas 3 2 5 3 2" xfId="13808" xr:uid="{00000000-0005-0000-0000-0000CD150000}"/>
    <cellStyle name="Fechas 3 2 5 4" xfId="9595" xr:uid="{00000000-0005-0000-0000-0000CE150000}"/>
    <cellStyle name="Fechas 3 2 5 4 2" xfId="15203" xr:uid="{00000000-0005-0000-0000-0000CF150000}"/>
    <cellStyle name="Fechas 3 2 5 5" xfId="11165" xr:uid="{00000000-0005-0000-0000-0000D0150000}"/>
    <cellStyle name="Fechas 3 2 6" xfId="5830" xr:uid="{00000000-0005-0000-0000-0000D1150000}"/>
    <cellStyle name="Fechas 3 2 6 2" xfId="7486" xr:uid="{00000000-0005-0000-0000-0000D2150000}"/>
    <cellStyle name="Fechas 3 2 6 2 2" xfId="13094" xr:uid="{00000000-0005-0000-0000-0000D3150000}"/>
    <cellStyle name="Fechas 3 2 6 3" xfId="8473" xr:uid="{00000000-0005-0000-0000-0000D4150000}"/>
    <cellStyle name="Fechas 3 2 6 3 2" xfId="14081" xr:uid="{00000000-0005-0000-0000-0000D5150000}"/>
    <cellStyle name="Fechas 3 2 6 4" xfId="10034" xr:uid="{00000000-0005-0000-0000-0000D6150000}"/>
    <cellStyle name="Fechas 3 2 6 4 2" xfId="15642" xr:uid="{00000000-0005-0000-0000-0000D7150000}"/>
    <cellStyle name="Fechas 3 2 6 5" xfId="11438" xr:uid="{00000000-0005-0000-0000-0000D8150000}"/>
    <cellStyle name="Fechas 3 2 7" xfId="5156" xr:uid="{00000000-0005-0000-0000-0000D9150000}"/>
    <cellStyle name="Fechas 3 2 7 2" xfId="7965" xr:uid="{00000000-0005-0000-0000-0000DA150000}"/>
    <cellStyle name="Fechas 3 2 7 2 2" xfId="13573" xr:uid="{00000000-0005-0000-0000-0000DB150000}"/>
    <cellStyle name="Fechas 3 2 7 3" xfId="9360" xr:uid="{00000000-0005-0000-0000-0000DC150000}"/>
    <cellStyle name="Fechas 3 2 7 3 2" xfId="14968" xr:uid="{00000000-0005-0000-0000-0000DD150000}"/>
    <cellStyle name="Fechas 3 2 7 4" xfId="10930" xr:uid="{00000000-0005-0000-0000-0000DE150000}"/>
    <cellStyle name="Fechas 3 2 8" xfId="6456" xr:uid="{00000000-0005-0000-0000-0000DF150000}"/>
    <cellStyle name="Fechas 3 2 8 2" xfId="12064" xr:uid="{00000000-0005-0000-0000-0000E0150000}"/>
    <cellStyle name="Fechas 3 2 9" xfId="6721" xr:uid="{00000000-0005-0000-0000-0000E1150000}"/>
    <cellStyle name="Fechas 3 2 9 2" xfId="12329" xr:uid="{00000000-0005-0000-0000-0000E2150000}"/>
    <cellStyle name="Fechas 3 3" xfId="4629" xr:uid="{00000000-0005-0000-0000-0000E3150000}"/>
    <cellStyle name="Fechas 3 3 2" xfId="5529" xr:uid="{00000000-0005-0000-0000-0000E4150000}"/>
    <cellStyle name="Fechas 3 3 2 2" xfId="7185" xr:uid="{00000000-0005-0000-0000-0000E5150000}"/>
    <cellStyle name="Fechas 3 3 2 2 2" xfId="12793" xr:uid="{00000000-0005-0000-0000-0000E6150000}"/>
    <cellStyle name="Fechas 3 3 2 3" xfId="9733" xr:uid="{00000000-0005-0000-0000-0000E7150000}"/>
    <cellStyle name="Fechas 3 3 2 3 2" xfId="15341" xr:uid="{00000000-0005-0000-0000-0000E8150000}"/>
    <cellStyle name="Fechas 3 3 3" xfId="5402" xr:uid="{00000000-0005-0000-0000-0000E9150000}"/>
    <cellStyle name="Fechas 3 3 3 2" xfId="7058" xr:uid="{00000000-0005-0000-0000-0000EA150000}"/>
    <cellStyle name="Fechas 3 3 3 2 2" xfId="12666" xr:uid="{00000000-0005-0000-0000-0000EB150000}"/>
    <cellStyle name="Fechas 3 3 3 3" xfId="8211" xr:uid="{00000000-0005-0000-0000-0000EC150000}"/>
    <cellStyle name="Fechas 3 3 3 3 2" xfId="13819" xr:uid="{00000000-0005-0000-0000-0000ED150000}"/>
    <cellStyle name="Fechas 3 3 3 4" xfId="9606" xr:uid="{00000000-0005-0000-0000-0000EE150000}"/>
    <cellStyle name="Fechas 3 3 3 4 2" xfId="15214" xr:uid="{00000000-0005-0000-0000-0000EF150000}"/>
    <cellStyle name="Fechas 3 3 3 5" xfId="11176" xr:uid="{00000000-0005-0000-0000-0000F0150000}"/>
    <cellStyle name="Fechas 3 3 4" xfId="5821" xr:uid="{00000000-0005-0000-0000-0000F1150000}"/>
    <cellStyle name="Fechas 3 3 4 2" xfId="7477" xr:uid="{00000000-0005-0000-0000-0000F2150000}"/>
    <cellStyle name="Fechas 3 3 4 2 2" xfId="13085" xr:uid="{00000000-0005-0000-0000-0000F3150000}"/>
    <cellStyle name="Fechas 3 3 4 3" xfId="8464" xr:uid="{00000000-0005-0000-0000-0000F4150000}"/>
    <cellStyle name="Fechas 3 3 4 3 2" xfId="14072" xr:uid="{00000000-0005-0000-0000-0000F5150000}"/>
    <cellStyle name="Fechas 3 3 4 4" xfId="10025" xr:uid="{00000000-0005-0000-0000-0000F6150000}"/>
    <cellStyle name="Fechas 3 3 4 4 2" xfId="15633" xr:uid="{00000000-0005-0000-0000-0000F7150000}"/>
    <cellStyle name="Fechas 3 3 4 5" xfId="11429" xr:uid="{00000000-0005-0000-0000-0000F8150000}"/>
    <cellStyle name="Fechas 3 3 5" xfId="5164" xr:uid="{00000000-0005-0000-0000-0000F9150000}"/>
    <cellStyle name="Fechas 3 3 5 2" xfId="7973" xr:uid="{00000000-0005-0000-0000-0000FA150000}"/>
    <cellStyle name="Fechas 3 3 5 2 2" xfId="13581" xr:uid="{00000000-0005-0000-0000-0000FB150000}"/>
    <cellStyle name="Fechas 3 3 5 3" xfId="9368" xr:uid="{00000000-0005-0000-0000-0000FC150000}"/>
    <cellStyle name="Fechas 3 3 5 3 2" xfId="14976" xr:uid="{00000000-0005-0000-0000-0000FD150000}"/>
    <cellStyle name="Fechas 3 3 5 4" xfId="10938" xr:uid="{00000000-0005-0000-0000-0000FE150000}"/>
    <cellStyle name="Fechas 3 3 6" xfId="6610" xr:uid="{00000000-0005-0000-0000-0000FF150000}"/>
    <cellStyle name="Fechas 3 3 6 2" xfId="12218" xr:uid="{00000000-0005-0000-0000-000000160000}"/>
    <cellStyle name="Fechas 3 3 7" xfId="6822" xr:uid="{00000000-0005-0000-0000-000001160000}"/>
    <cellStyle name="Fechas 3 3 7 2" xfId="12430" xr:uid="{00000000-0005-0000-0000-000002160000}"/>
    <cellStyle name="Fechas 3 3 8" xfId="9108" xr:uid="{00000000-0005-0000-0000-000003160000}"/>
    <cellStyle name="Fechas 3 3 8 2" xfId="14716" xr:uid="{00000000-0005-0000-0000-000004160000}"/>
    <cellStyle name="Fechas 3 3 9" xfId="10678" xr:uid="{00000000-0005-0000-0000-000005160000}"/>
    <cellStyle name="Fechas 3 3 9 2" xfId="20303" xr:uid="{D1ECE900-B33E-4735-B144-F6730C885BB2}"/>
    <cellStyle name="Fechas 3 4" xfId="4623" xr:uid="{00000000-0005-0000-0000-000006160000}"/>
    <cellStyle name="Fechas 3 4 2" xfId="5530" xr:uid="{00000000-0005-0000-0000-000007160000}"/>
    <cellStyle name="Fechas 3 4 2 2" xfId="7186" xr:uid="{00000000-0005-0000-0000-000008160000}"/>
    <cellStyle name="Fechas 3 4 2 2 2" xfId="12794" xr:uid="{00000000-0005-0000-0000-000009160000}"/>
    <cellStyle name="Fechas 3 4 2 3" xfId="9734" xr:uid="{00000000-0005-0000-0000-00000A160000}"/>
    <cellStyle name="Fechas 3 4 2 3 2" xfId="15342" xr:uid="{00000000-0005-0000-0000-00000B160000}"/>
    <cellStyle name="Fechas 3 4 3" xfId="5403" xr:uid="{00000000-0005-0000-0000-00000C160000}"/>
    <cellStyle name="Fechas 3 4 3 2" xfId="7059" xr:uid="{00000000-0005-0000-0000-00000D160000}"/>
    <cellStyle name="Fechas 3 4 3 2 2" xfId="12667" xr:uid="{00000000-0005-0000-0000-00000E160000}"/>
    <cellStyle name="Fechas 3 4 3 3" xfId="8212" xr:uid="{00000000-0005-0000-0000-00000F160000}"/>
    <cellStyle name="Fechas 3 4 3 3 2" xfId="13820" xr:uid="{00000000-0005-0000-0000-000010160000}"/>
    <cellStyle name="Fechas 3 4 3 4" xfId="9607" xr:uid="{00000000-0005-0000-0000-000011160000}"/>
    <cellStyle name="Fechas 3 4 3 4 2" xfId="15215" xr:uid="{00000000-0005-0000-0000-000012160000}"/>
    <cellStyle name="Fechas 3 4 3 5" xfId="11177" xr:uid="{00000000-0005-0000-0000-000013160000}"/>
    <cellStyle name="Fechas 3 4 4" xfId="5820" xr:uid="{00000000-0005-0000-0000-000014160000}"/>
    <cellStyle name="Fechas 3 4 4 2" xfId="7476" xr:uid="{00000000-0005-0000-0000-000015160000}"/>
    <cellStyle name="Fechas 3 4 4 2 2" xfId="13084" xr:uid="{00000000-0005-0000-0000-000016160000}"/>
    <cellStyle name="Fechas 3 4 4 3" xfId="8463" xr:uid="{00000000-0005-0000-0000-000017160000}"/>
    <cellStyle name="Fechas 3 4 4 3 2" xfId="14071" xr:uid="{00000000-0005-0000-0000-000018160000}"/>
    <cellStyle name="Fechas 3 4 4 4" xfId="10024" xr:uid="{00000000-0005-0000-0000-000019160000}"/>
    <cellStyle name="Fechas 3 4 4 4 2" xfId="15632" xr:uid="{00000000-0005-0000-0000-00001A160000}"/>
    <cellStyle name="Fechas 3 4 4 5" xfId="11428" xr:uid="{00000000-0005-0000-0000-00001B160000}"/>
    <cellStyle name="Fechas 3 4 5" xfId="5165" xr:uid="{00000000-0005-0000-0000-00001C160000}"/>
    <cellStyle name="Fechas 3 4 5 2" xfId="7974" xr:uid="{00000000-0005-0000-0000-00001D160000}"/>
    <cellStyle name="Fechas 3 4 5 2 2" xfId="13582" xr:uid="{00000000-0005-0000-0000-00001E160000}"/>
    <cellStyle name="Fechas 3 4 5 3" xfId="9369" xr:uid="{00000000-0005-0000-0000-00001F160000}"/>
    <cellStyle name="Fechas 3 4 5 3 2" xfId="14977" xr:uid="{00000000-0005-0000-0000-000020160000}"/>
    <cellStyle name="Fechas 3 4 5 4" xfId="10939" xr:uid="{00000000-0005-0000-0000-000021160000}"/>
    <cellStyle name="Fechas 3 4 6" xfId="6604" xr:uid="{00000000-0005-0000-0000-000022160000}"/>
    <cellStyle name="Fechas 3 4 6 2" xfId="12212" xr:uid="{00000000-0005-0000-0000-000023160000}"/>
    <cellStyle name="Fechas 3 4 7" xfId="6827" xr:uid="{00000000-0005-0000-0000-000024160000}"/>
    <cellStyle name="Fechas 3 4 7 2" xfId="12435" xr:uid="{00000000-0005-0000-0000-000025160000}"/>
    <cellStyle name="Fechas 3 4 8" xfId="9102" xr:uid="{00000000-0005-0000-0000-000026160000}"/>
    <cellStyle name="Fechas 3 4 8 2" xfId="14710" xr:uid="{00000000-0005-0000-0000-000027160000}"/>
    <cellStyle name="Fechas 3 4 9" xfId="10672" xr:uid="{00000000-0005-0000-0000-000028160000}"/>
    <cellStyle name="Fechas 3 4 9 2" xfId="20298" xr:uid="{F1320C26-C2FE-4DEB-A133-BECE1EC7E452}"/>
    <cellStyle name="Fechas 3 5" xfId="4614" xr:uid="{00000000-0005-0000-0000-000029160000}"/>
    <cellStyle name="Fechas 3 5 2" xfId="5531" xr:uid="{00000000-0005-0000-0000-00002A160000}"/>
    <cellStyle name="Fechas 3 5 2 2" xfId="7187" xr:uid="{00000000-0005-0000-0000-00002B160000}"/>
    <cellStyle name="Fechas 3 5 2 2 2" xfId="12795" xr:uid="{00000000-0005-0000-0000-00002C160000}"/>
    <cellStyle name="Fechas 3 5 2 3" xfId="9735" xr:uid="{00000000-0005-0000-0000-00002D160000}"/>
    <cellStyle name="Fechas 3 5 2 3 2" xfId="15343" xr:uid="{00000000-0005-0000-0000-00002E160000}"/>
    <cellStyle name="Fechas 3 5 3" xfId="5406" xr:uid="{00000000-0005-0000-0000-00002F160000}"/>
    <cellStyle name="Fechas 3 5 3 2" xfId="7062" xr:uid="{00000000-0005-0000-0000-000030160000}"/>
    <cellStyle name="Fechas 3 5 3 2 2" xfId="12670" xr:uid="{00000000-0005-0000-0000-000031160000}"/>
    <cellStyle name="Fechas 3 5 3 3" xfId="8215" xr:uid="{00000000-0005-0000-0000-000032160000}"/>
    <cellStyle name="Fechas 3 5 3 3 2" xfId="13823" xr:uid="{00000000-0005-0000-0000-000033160000}"/>
    <cellStyle name="Fechas 3 5 3 4" xfId="9610" xr:uid="{00000000-0005-0000-0000-000034160000}"/>
    <cellStyle name="Fechas 3 5 3 4 2" xfId="15218" xr:uid="{00000000-0005-0000-0000-000035160000}"/>
    <cellStyle name="Fechas 3 5 3 5" xfId="11180" xr:uid="{00000000-0005-0000-0000-000036160000}"/>
    <cellStyle name="Fechas 3 5 4" xfId="5819" xr:uid="{00000000-0005-0000-0000-000037160000}"/>
    <cellStyle name="Fechas 3 5 4 2" xfId="7475" xr:uid="{00000000-0005-0000-0000-000038160000}"/>
    <cellStyle name="Fechas 3 5 4 2 2" xfId="13083" xr:uid="{00000000-0005-0000-0000-000039160000}"/>
    <cellStyle name="Fechas 3 5 4 3" xfId="8462" xr:uid="{00000000-0005-0000-0000-00003A160000}"/>
    <cellStyle name="Fechas 3 5 4 3 2" xfId="14070" xr:uid="{00000000-0005-0000-0000-00003B160000}"/>
    <cellStyle name="Fechas 3 5 4 4" xfId="10023" xr:uid="{00000000-0005-0000-0000-00003C160000}"/>
    <cellStyle name="Fechas 3 5 4 4 2" xfId="15631" xr:uid="{00000000-0005-0000-0000-00003D160000}"/>
    <cellStyle name="Fechas 3 5 4 5" xfId="11427" xr:uid="{00000000-0005-0000-0000-00003E160000}"/>
    <cellStyle name="Fechas 3 5 5" xfId="5166" xr:uid="{00000000-0005-0000-0000-00003F160000}"/>
    <cellStyle name="Fechas 3 5 5 2" xfId="7975" xr:uid="{00000000-0005-0000-0000-000040160000}"/>
    <cellStyle name="Fechas 3 5 5 2 2" xfId="13583" xr:uid="{00000000-0005-0000-0000-000041160000}"/>
    <cellStyle name="Fechas 3 5 5 3" xfId="9370" xr:uid="{00000000-0005-0000-0000-000042160000}"/>
    <cellStyle name="Fechas 3 5 5 3 2" xfId="14978" xr:uid="{00000000-0005-0000-0000-000043160000}"/>
    <cellStyle name="Fechas 3 5 5 4" xfId="10940" xr:uid="{00000000-0005-0000-0000-000044160000}"/>
    <cellStyle name="Fechas 3 5 6" xfId="6596" xr:uid="{00000000-0005-0000-0000-000045160000}"/>
    <cellStyle name="Fechas 3 5 6 2" xfId="12204" xr:uid="{00000000-0005-0000-0000-000046160000}"/>
    <cellStyle name="Fechas 3 5 7" xfId="6703" xr:uid="{00000000-0005-0000-0000-000047160000}"/>
    <cellStyle name="Fechas 3 5 7 2" xfId="12311" xr:uid="{00000000-0005-0000-0000-000048160000}"/>
    <cellStyle name="Fechas 3 5 8" xfId="9094" xr:uid="{00000000-0005-0000-0000-000049160000}"/>
    <cellStyle name="Fechas 3 5 8 2" xfId="14702" xr:uid="{00000000-0005-0000-0000-00004A160000}"/>
    <cellStyle name="Fechas 3 5 9" xfId="10664" xr:uid="{00000000-0005-0000-0000-00004B160000}"/>
    <cellStyle name="Fechas 3 5 9 2" xfId="20294" xr:uid="{A331D404-DCDE-4CB5-B9A1-35ABF2157075}"/>
    <cellStyle name="Fechas 3 6" xfId="4597" xr:uid="{00000000-0005-0000-0000-00004C160000}"/>
    <cellStyle name="Fechas 3 6 2" xfId="5532" xr:uid="{00000000-0005-0000-0000-00004D160000}"/>
    <cellStyle name="Fechas 3 6 2 2" xfId="7188" xr:uid="{00000000-0005-0000-0000-00004E160000}"/>
    <cellStyle name="Fechas 3 6 2 2 2" xfId="12796" xr:uid="{00000000-0005-0000-0000-00004F160000}"/>
    <cellStyle name="Fechas 3 6 2 3" xfId="9736" xr:uid="{00000000-0005-0000-0000-000050160000}"/>
    <cellStyle name="Fechas 3 6 2 3 2" xfId="15344" xr:uid="{00000000-0005-0000-0000-000051160000}"/>
    <cellStyle name="Fechas 3 6 3" xfId="5407" xr:uid="{00000000-0005-0000-0000-000052160000}"/>
    <cellStyle name="Fechas 3 6 3 2" xfId="7063" xr:uid="{00000000-0005-0000-0000-000053160000}"/>
    <cellStyle name="Fechas 3 6 3 2 2" xfId="12671" xr:uid="{00000000-0005-0000-0000-000054160000}"/>
    <cellStyle name="Fechas 3 6 3 3" xfId="8216" xr:uid="{00000000-0005-0000-0000-000055160000}"/>
    <cellStyle name="Fechas 3 6 3 3 2" xfId="13824" xr:uid="{00000000-0005-0000-0000-000056160000}"/>
    <cellStyle name="Fechas 3 6 3 4" xfId="9611" xr:uid="{00000000-0005-0000-0000-000057160000}"/>
    <cellStyle name="Fechas 3 6 3 4 2" xfId="15219" xr:uid="{00000000-0005-0000-0000-000058160000}"/>
    <cellStyle name="Fechas 3 6 3 5" xfId="11181" xr:uid="{00000000-0005-0000-0000-000059160000}"/>
    <cellStyle name="Fechas 3 6 4" xfId="5818" xr:uid="{00000000-0005-0000-0000-00005A160000}"/>
    <cellStyle name="Fechas 3 6 4 2" xfId="7474" xr:uid="{00000000-0005-0000-0000-00005B160000}"/>
    <cellStyle name="Fechas 3 6 4 2 2" xfId="13082" xr:uid="{00000000-0005-0000-0000-00005C160000}"/>
    <cellStyle name="Fechas 3 6 4 3" xfId="8461" xr:uid="{00000000-0005-0000-0000-00005D160000}"/>
    <cellStyle name="Fechas 3 6 4 3 2" xfId="14069" xr:uid="{00000000-0005-0000-0000-00005E160000}"/>
    <cellStyle name="Fechas 3 6 4 4" xfId="10022" xr:uid="{00000000-0005-0000-0000-00005F160000}"/>
    <cellStyle name="Fechas 3 6 4 4 2" xfId="15630" xr:uid="{00000000-0005-0000-0000-000060160000}"/>
    <cellStyle name="Fechas 3 6 4 5" xfId="11426" xr:uid="{00000000-0005-0000-0000-000061160000}"/>
    <cellStyle name="Fechas 3 6 5" xfId="5167" xr:uid="{00000000-0005-0000-0000-000062160000}"/>
    <cellStyle name="Fechas 3 6 5 2" xfId="7976" xr:uid="{00000000-0005-0000-0000-000063160000}"/>
    <cellStyle name="Fechas 3 6 5 2 2" xfId="13584" xr:uid="{00000000-0005-0000-0000-000064160000}"/>
    <cellStyle name="Fechas 3 6 5 3" xfId="9371" xr:uid="{00000000-0005-0000-0000-000065160000}"/>
    <cellStyle name="Fechas 3 6 5 3 2" xfId="14979" xr:uid="{00000000-0005-0000-0000-000066160000}"/>
    <cellStyle name="Fechas 3 6 5 4" xfId="10941" xr:uid="{00000000-0005-0000-0000-000067160000}"/>
    <cellStyle name="Fechas 3 6 6" xfId="6580" xr:uid="{00000000-0005-0000-0000-000068160000}"/>
    <cellStyle name="Fechas 3 6 6 2" xfId="12188" xr:uid="{00000000-0005-0000-0000-000069160000}"/>
    <cellStyle name="Fechas 3 6 7" xfId="6337" xr:uid="{00000000-0005-0000-0000-00006A160000}"/>
    <cellStyle name="Fechas 3 6 7 2" xfId="11945" xr:uid="{00000000-0005-0000-0000-00006B160000}"/>
    <cellStyle name="Fechas 3 6 8" xfId="9078" xr:uid="{00000000-0005-0000-0000-00006C160000}"/>
    <cellStyle name="Fechas 3 6 8 2" xfId="14686" xr:uid="{00000000-0005-0000-0000-00006D160000}"/>
    <cellStyle name="Fechas 3 6 9" xfId="10648" xr:uid="{00000000-0005-0000-0000-00006E160000}"/>
    <cellStyle name="Fechas 3 6 9 2" xfId="20285" xr:uid="{55BEF8B6-78E1-4307-A5F0-745BEEBF36B8}"/>
    <cellStyle name="Fechas 3 7" xfId="4607" xr:uid="{00000000-0005-0000-0000-00006F160000}"/>
    <cellStyle name="Fechas 3 7 2" xfId="5533" xr:uid="{00000000-0005-0000-0000-000070160000}"/>
    <cellStyle name="Fechas 3 7 2 2" xfId="7189" xr:uid="{00000000-0005-0000-0000-000071160000}"/>
    <cellStyle name="Fechas 3 7 2 2 2" xfId="12797" xr:uid="{00000000-0005-0000-0000-000072160000}"/>
    <cellStyle name="Fechas 3 7 2 3" xfId="9737" xr:uid="{00000000-0005-0000-0000-000073160000}"/>
    <cellStyle name="Fechas 3 7 2 3 2" xfId="15345" xr:uid="{00000000-0005-0000-0000-000074160000}"/>
    <cellStyle name="Fechas 3 7 3" xfId="5408" xr:uid="{00000000-0005-0000-0000-000075160000}"/>
    <cellStyle name="Fechas 3 7 3 2" xfId="7064" xr:uid="{00000000-0005-0000-0000-000076160000}"/>
    <cellStyle name="Fechas 3 7 3 2 2" xfId="12672" xr:uid="{00000000-0005-0000-0000-000077160000}"/>
    <cellStyle name="Fechas 3 7 3 3" xfId="8217" xr:uid="{00000000-0005-0000-0000-000078160000}"/>
    <cellStyle name="Fechas 3 7 3 3 2" xfId="13825" xr:uid="{00000000-0005-0000-0000-000079160000}"/>
    <cellStyle name="Fechas 3 7 3 4" xfId="9612" xr:uid="{00000000-0005-0000-0000-00007A160000}"/>
    <cellStyle name="Fechas 3 7 3 4 2" xfId="15220" xr:uid="{00000000-0005-0000-0000-00007B160000}"/>
    <cellStyle name="Fechas 3 7 3 5" xfId="11182" xr:uid="{00000000-0005-0000-0000-00007C160000}"/>
    <cellStyle name="Fechas 3 7 4" xfId="5817" xr:uid="{00000000-0005-0000-0000-00007D160000}"/>
    <cellStyle name="Fechas 3 7 4 2" xfId="7473" xr:uid="{00000000-0005-0000-0000-00007E160000}"/>
    <cellStyle name="Fechas 3 7 4 2 2" xfId="13081" xr:uid="{00000000-0005-0000-0000-00007F160000}"/>
    <cellStyle name="Fechas 3 7 4 3" xfId="8460" xr:uid="{00000000-0005-0000-0000-000080160000}"/>
    <cellStyle name="Fechas 3 7 4 3 2" xfId="14068" xr:uid="{00000000-0005-0000-0000-000081160000}"/>
    <cellStyle name="Fechas 3 7 4 4" xfId="10021" xr:uid="{00000000-0005-0000-0000-000082160000}"/>
    <cellStyle name="Fechas 3 7 4 4 2" xfId="15629" xr:uid="{00000000-0005-0000-0000-000083160000}"/>
    <cellStyle name="Fechas 3 7 4 5" xfId="11425" xr:uid="{00000000-0005-0000-0000-000084160000}"/>
    <cellStyle name="Fechas 3 7 5" xfId="5168" xr:uid="{00000000-0005-0000-0000-000085160000}"/>
    <cellStyle name="Fechas 3 7 5 2" xfId="7977" xr:uid="{00000000-0005-0000-0000-000086160000}"/>
    <cellStyle name="Fechas 3 7 5 2 2" xfId="13585" xr:uid="{00000000-0005-0000-0000-000087160000}"/>
    <cellStyle name="Fechas 3 7 5 3" xfId="9372" xr:uid="{00000000-0005-0000-0000-000088160000}"/>
    <cellStyle name="Fechas 3 7 5 3 2" xfId="14980" xr:uid="{00000000-0005-0000-0000-000089160000}"/>
    <cellStyle name="Fechas 3 7 5 4" xfId="10942" xr:uid="{00000000-0005-0000-0000-00008A160000}"/>
    <cellStyle name="Fechas 3 7 6" xfId="6589" xr:uid="{00000000-0005-0000-0000-00008B160000}"/>
    <cellStyle name="Fechas 3 7 6 2" xfId="12197" xr:uid="{00000000-0005-0000-0000-00008C160000}"/>
    <cellStyle name="Fechas 3 7 7" xfId="6709" xr:uid="{00000000-0005-0000-0000-00008D160000}"/>
    <cellStyle name="Fechas 3 7 7 2" xfId="12317" xr:uid="{00000000-0005-0000-0000-00008E160000}"/>
    <cellStyle name="Fechas 3 7 8" xfId="9087" xr:uid="{00000000-0005-0000-0000-00008F160000}"/>
    <cellStyle name="Fechas 3 7 8 2" xfId="14695" xr:uid="{00000000-0005-0000-0000-000090160000}"/>
    <cellStyle name="Fechas 3 7 9" xfId="10657" xr:uid="{00000000-0005-0000-0000-000091160000}"/>
    <cellStyle name="Fechas 3 7 9 2" xfId="20289" xr:uid="{FE6EE26E-6F23-4DED-BAC0-75B65C0D04F2}"/>
    <cellStyle name="Fechas 3 8" xfId="4984" xr:uid="{00000000-0005-0000-0000-000092160000}"/>
    <cellStyle name="Fechas 3 8 2" xfId="5809" xr:uid="{00000000-0005-0000-0000-000093160000}"/>
    <cellStyle name="Fechas 3 8 2 2" xfId="7465" xr:uid="{00000000-0005-0000-0000-000094160000}"/>
    <cellStyle name="Fechas 3 8 2 2 2" xfId="13073" xr:uid="{00000000-0005-0000-0000-000095160000}"/>
    <cellStyle name="Fechas 3 8 2 3" xfId="8452" xr:uid="{00000000-0005-0000-0000-000096160000}"/>
    <cellStyle name="Fechas 3 8 2 3 2" xfId="14060" xr:uid="{00000000-0005-0000-0000-000097160000}"/>
    <cellStyle name="Fechas 3 8 2 4" xfId="10013" xr:uid="{00000000-0005-0000-0000-000098160000}"/>
    <cellStyle name="Fechas 3 8 2 4 2" xfId="15621" xr:uid="{00000000-0005-0000-0000-000099160000}"/>
    <cellStyle name="Fechas 3 8 2 5" xfId="11417" xr:uid="{00000000-0005-0000-0000-00009A160000}"/>
    <cellStyle name="Fechas 3 8 2 5 2" xfId="20458" xr:uid="{440151F6-D41C-474A-B1F1-3BAB3DA17AAA}"/>
    <cellStyle name="Fechas 3 8 3" xfId="5409" xr:uid="{00000000-0005-0000-0000-00009B160000}"/>
    <cellStyle name="Fechas 3 8 3 2" xfId="7065" xr:uid="{00000000-0005-0000-0000-00009C160000}"/>
    <cellStyle name="Fechas 3 8 3 2 2" xfId="12673" xr:uid="{00000000-0005-0000-0000-00009D160000}"/>
    <cellStyle name="Fechas 3 8 3 3" xfId="8218" xr:uid="{00000000-0005-0000-0000-00009E160000}"/>
    <cellStyle name="Fechas 3 8 3 3 2" xfId="13826" xr:uid="{00000000-0005-0000-0000-00009F160000}"/>
    <cellStyle name="Fechas 3 8 3 4" xfId="9613" xr:uid="{00000000-0005-0000-0000-0000A0160000}"/>
    <cellStyle name="Fechas 3 8 3 4 2" xfId="15221" xr:uid="{00000000-0005-0000-0000-0000A1160000}"/>
    <cellStyle name="Fechas 3 8 3 5" xfId="11183" xr:uid="{00000000-0005-0000-0000-0000A2160000}"/>
    <cellStyle name="Fechas 3 8 4" xfId="5816" xr:uid="{00000000-0005-0000-0000-0000A3160000}"/>
    <cellStyle name="Fechas 3 8 4 2" xfId="7472" xr:uid="{00000000-0005-0000-0000-0000A4160000}"/>
    <cellStyle name="Fechas 3 8 4 2 2" xfId="13080" xr:uid="{00000000-0005-0000-0000-0000A5160000}"/>
    <cellStyle name="Fechas 3 8 4 3" xfId="8459" xr:uid="{00000000-0005-0000-0000-0000A6160000}"/>
    <cellStyle name="Fechas 3 8 4 3 2" xfId="14067" xr:uid="{00000000-0005-0000-0000-0000A7160000}"/>
    <cellStyle name="Fechas 3 8 4 4" xfId="10020" xr:uid="{00000000-0005-0000-0000-0000A8160000}"/>
    <cellStyle name="Fechas 3 8 4 4 2" xfId="15628" xr:uid="{00000000-0005-0000-0000-0000A9160000}"/>
    <cellStyle name="Fechas 3 8 4 5" xfId="11424" xr:uid="{00000000-0005-0000-0000-0000AA160000}"/>
    <cellStyle name="Fechas 3 8 5" xfId="5169" xr:uid="{00000000-0005-0000-0000-0000AB160000}"/>
    <cellStyle name="Fechas 3 8 5 2" xfId="7978" xr:uid="{00000000-0005-0000-0000-0000AC160000}"/>
    <cellStyle name="Fechas 3 8 5 2 2" xfId="13586" xr:uid="{00000000-0005-0000-0000-0000AD160000}"/>
    <cellStyle name="Fechas 3 8 5 3" xfId="9373" xr:uid="{00000000-0005-0000-0000-0000AE160000}"/>
    <cellStyle name="Fechas 3 8 5 3 2" xfId="14981" xr:uid="{00000000-0005-0000-0000-0000AF160000}"/>
    <cellStyle name="Fechas 3 8 5 4" xfId="10943" xr:uid="{00000000-0005-0000-0000-0000B0160000}"/>
    <cellStyle name="Fechas 3 9" xfId="5034" xr:uid="{00000000-0005-0000-0000-0000B1160000}"/>
    <cellStyle name="Fechas 3 9 2" xfId="5535" xr:uid="{00000000-0005-0000-0000-0000B2160000}"/>
    <cellStyle name="Fechas 3 9 2 2" xfId="7191" xr:uid="{00000000-0005-0000-0000-0000B3160000}"/>
    <cellStyle name="Fechas 3 9 2 2 2" xfId="12799" xr:uid="{00000000-0005-0000-0000-0000B4160000}"/>
    <cellStyle name="Fechas 3 9 2 3" xfId="9739" xr:uid="{00000000-0005-0000-0000-0000B5160000}"/>
    <cellStyle name="Fechas 3 9 2 3 2" xfId="15347" xr:uid="{00000000-0005-0000-0000-0000B6160000}"/>
    <cellStyle name="Fechas 3 9 3" xfId="5413" xr:uid="{00000000-0005-0000-0000-0000B7160000}"/>
    <cellStyle name="Fechas 3 9 3 2" xfId="7069" xr:uid="{00000000-0005-0000-0000-0000B8160000}"/>
    <cellStyle name="Fechas 3 9 3 2 2" xfId="12677" xr:uid="{00000000-0005-0000-0000-0000B9160000}"/>
    <cellStyle name="Fechas 3 9 3 3" xfId="8222" xr:uid="{00000000-0005-0000-0000-0000BA160000}"/>
    <cellStyle name="Fechas 3 9 3 3 2" xfId="13830" xr:uid="{00000000-0005-0000-0000-0000BB160000}"/>
    <cellStyle name="Fechas 3 9 3 4" xfId="9617" xr:uid="{00000000-0005-0000-0000-0000BC160000}"/>
    <cellStyle name="Fechas 3 9 3 4 2" xfId="15225" xr:uid="{00000000-0005-0000-0000-0000BD160000}"/>
    <cellStyle name="Fechas 3 9 3 5" xfId="11187" xr:uid="{00000000-0005-0000-0000-0000BE160000}"/>
    <cellStyle name="Fechas 3 9 4" xfId="5815" xr:uid="{00000000-0005-0000-0000-0000BF160000}"/>
    <cellStyle name="Fechas 3 9 4 2" xfId="7471" xr:uid="{00000000-0005-0000-0000-0000C0160000}"/>
    <cellStyle name="Fechas 3 9 4 2 2" xfId="13079" xr:uid="{00000000-0005-0000-0000-0000C1160000}"/>
    <cellStyle name="Fechas 3 9 4 3" xfId="8458" xr:uid="{00000000-0005-0000-0000-0000C2160000}"/>
    <cellStyle name="Fechas 3 9 4 3 2" xfId="14066" xr:uid="{00000000-0005-0000-0000-0000C3160000}"/>
    <cellStyle name="Fechas 3 9 4 4" xfId="10019" xr:uid="{00000000-0005-0000-0000-0000C4160000}"/>
    <cellStyle name="Fechas 3 9 4 4 2" xfId="15627" xr:uid="{00000000-0005-0000-0000-0000C5160000}"/>
    <cellStyle name="Fechas 3 9 4 5" xfId="11423" xr:uid="{00000000-0005-0000-0000-0000C6160000}"/>
    <cellStyle name="Fechas 3 9 5" xfId="5170" xr:uid="{00000000-0005-0000-0000-0000C7160000}"/>
    <cellStyle name="Fechas 3 9 5 2" xfId="7979" xr:uid="{00000000-0005-0000-0000-0000C8160000}"/>
    <cellStyle name="Fechas 3 9 5 2 2" xfId="13587" xr:uid="{00000000-0005-0000-0000-0000C9160000}"/>
    <cellStyle name="Fechas 3 9 5 3" xfId="9374" xr:uid="{00000000-0005-0000-0000-0000CA160000}"/>
    <cellStyle name="Fechas 3 9 5 3 2" xfId="14982" xr:uid="{00000000-0005-0000-0000-0000CB160000}"/>
    <cellStyle name="Fechas 3 9 5 4" xfId="10944" xr:uid="{00000000-0005-0000-0000-0000CC160000}"/>
    <cellStyle name="Fechas 3 9 6" xfId="6807" xr:uid="{00000000-0005-0000-0000-0000CD160000}"/>
    <cellStyle name="Fechas 3 9 6 2" xfId="12415" xr:uid="{00000000-0005-0000-0000-0000CE160000}"/>
    <cellStyle name="Fechas 3 9 7" xfId="6426" xr:uid="{00000000-0005-0000-0000-0000CF160000}"/>
    <cellStyle name="Fechas 3 9 7 2" xfId="12034" xr:uid="{00000000-0005-0000-0000-0000D0160000}"/>
    <cellStyle name="Fechas 3 9 8" xfId="9238" xr:uid="{00000000-0005-0000-0000-0000D1160000}"/>
    <cellStyle name="Fechas 3 9 8 2" xfId="14846" xr:uid="{00000000-0005-0000-0000-0000D2160000}"/>
    <cellStyle name="Fechas 3 9 9" xfId="10808" xr:uid="{00000000-0005-0000-0000-0000D3160000}"/>
    <cellStyle name="Fechas 3 9 9 2" xfId="20408" xr:uid="{5F097B25-3950-46B7-811A-899E74373736}"/>
    <cellStyle name="Fechas 4" xfId="296" xr:uid="{00000000-0005-0000-0000-0000D4160000}"/>
    <cellStyle name="Fechas 4 10" xfId="5006" xr:uid="{00000000-0005-0000-0000-0000D5160000}"/>
    <cellStyle name="Fechas 4 10 2" xfId="5537" xr:uid="{00000000-0005-0000-0000-0000D6160000}"/>
    <cellStyle name="Fechas 4 10 2 2" xfId="7193" xr:uid="{00000000-0005-0000-0000-0000D7160000}"/>
    <cellStyle name="Fechas 4 10 2 2 2" xfId="12801" xr:uid="{00000000-0005-0000-0000-0000D8160000}"/>
    <cellStyle name="Fechas 4 10 2 3" xfId="9741" xr:uid="{00000000-0005-0000-0000-0000D9160000}"/>
    <cellStyle name="Fechas 4 10 2 3 2" xfId="15349" xr:uid="{00000000-0005-0000-0000-0000DA160000}"/>
    <cellStyle name="Fechas 4 10 3" xfId="5425" xr:uid="{00000000-0005-0000-0000-0000DB160000}"/>
    <cellStyle name="Fechas 4 10 3 2" xfId="7081" xr:uid="{00000000-0005-0000-0000-0000DC160000}"/>
    <cellStyle name="Fechas 4 10 3 2 2" xfId="12689" xr:uid="{00000000-0005-0000-0000-0000DD160000}"/>
    <cellStyle name="Fechas 4 10 3 3" xfId="8234" xr:uid="{00000000-0005-0000-0000-0000DE160000}"/>
    <cellStyle name="Fechas 4 10 3 3 2" xfId="13842" xr:uid="{00000000-0005-0000-0000-0000DF160000}"/>
    <cellStyle name="Fechas 4 10 3 4" xfId="9629" xr:uid="{00000000-0005-0000-0000-0000E0160000}"/>
    <cellStyle name="Fechas 4 10 3 4 2" xfId="15237" xr:uid="{00000000-0005-0000-0000-0000E1160000}"/>
    <cellStyle name="Fechas 4 10 3 5" xfId="11199" xr:uid="{00000000-0005-0000-0000-0000E2160000}"/>
    <cellStyle name="Fechas 4 10 4" xfId="5813" xr:uid="{00000000-0005-0000-0000-0000E3160000}"/>
    <cellStyle name="Fechas 4 10 4 2" xfId="7469" xr:uid="{00000000-0005-0000-0000-0000E4160000}"/>
    <cellStyle name="Fechas 4 10 4 2 2" xfId="13077" xr:uid="{00000000-0005-0000-0000-0000E5160000}"/>
    <cellStyle name="Fechas 4 10 4 3" xfId="8456" xr:uid="{00000000-0005-0000-0000-0000E6160000}"/>
    <cellStyle name="Fechas 4 10 4 3 2" xfId="14064" xr:uid="{00000000-0005-0000-0000-0000E7160000}"/>
    <cellStyle name="Fechas 4 10 4 4" xfId="10017" xr:uid="{00000000-0005-0000-0000-0000E8160000}"/>
    <cellStyle name="Fechas 4 10 4 4 2" xfId="15625" xr:uid="{00000000-0005-0000-0000-0000E9160000}"/>
    <cellStyle name="Fechas 4 10 4 5" xfId="11421" xr:uid="{00000000-0005-0000-0000-0000EA160000}"/>
    <cellStyle name="Fechas 4 10 5" xfId="5172" xr:uid="{00000000-0005-0000-0000-0000EB160000}"/>
    <cellStyle name="Fechas 4 10 5 2" xfId="7981" xr:uid="{00000000-0005-0000-0000-0000EC160000}"/>
    <cellStyle name="Fechas 4 10 5 2 2" xfId="13589" xr:uid="{00000000-0005-0000-0000-0000ED160000}"/>
    <cellStyle name="Fechas 4 10 5 3" xfId="9376" xr:uid="{00000000-0005-0000-0000-0000EE160000}"/>
    <cellStyle name="Fechas 4 10 5 3 2" xfId="14984" xr:uid="{00000000-0005-0000-0000-0000EF160000}"/>
    <cellStyle name="Fechas 4 10 5 4" xfId="10946" xr:uid="{00000000-0005-0000-0000-0000F0160000}"/>
    <cellStyle name="Fechas 4 10 6" xfId="6781" xr:uid="{00000000-0005-0000-0000-0000F1160000}"/>
    <cellStyle name="Fechas 4 10 6 2" xfId="12389" xr:uid="{00000000-0005-0000-0000-0000F2160000}"/>
    <cellStyle name="Fechas 4 10 7" xfId="6357" xr:uid="{00000000-0005-0000-0000-0000F3160000}"/>
    <cellStyle name="Fechas 4 10 7 2" xfId="11965" xr:uid="{00000000-0005-0000-0000-0000F4160000}"/>
    <cellStyle name="Fechas 4 10 8" xfId="9212" xr:uid="{00000000-0005-0000-0000-0000F5160000}"/>
    <cellStyle name="Fechas 4 10 8 2" xfId="14820" xr:uid="{00000000-0005-0000-0000-0000F6160000}"/>
    <cellStyle name="Fechas 4 10 9" xfId="10782" xr:uid="{00000000-0005-0000-0000-0000F7160000}"/>
    <cellStyle name="Fechas 4 10 9 2" xfId="20385" xr:uid="{F3A610F3-98A7-4DC6-AA07-718914A4AB8A}"/>
    <cellStyle name="Fechas 4 11" xfId="4390" xr:uid="{00000000-0005-0000-0000-0000F8160000}"/>
    <cellStyle name="Fechas 4 11 2" xfId="5538" xr:uid="{00000000-0005-0000-0000-0000F9160000}"/>
    <cellStyle name="Fechas 4 11 2 2" xfId="7194" xr:uid="{00000000-0005-0000-0000-0000FA160000}"/>
    <cellStyle name="Fechas 4 11 2 2 2" xfId="12802" xr:uid="{00000000-0005-0000-0000-0000FB160000}"/>
    <cellStyle name="Fechas 4 11 2 3" xfId="9742" xr:uid="{00000000-0005-0000-0000-0000FC160000}"/>
    <cellStyle name="Fechas 4 11 2 3 2" xfId="15350" xr:uid="{00000000-0005-0000-0000-0000FD160000}"/>
    <cellStyle name="Fechas 4 11 3" xfId="5426" xr:uid="{00000000-0005-0000-0000-0000FE160000}"/>
    <cellStyle name="Fechas 4 11 3 2" xfId="7082" xr:uid="{00000000-0005-0000-0000-0000FF160000}"/>
    <cellStyle name="Fechas 4 11 3 2 2" xfId="12690" xr:uid="{00000000-0005-0000-0000-000000170000}"/>
    <cellStyle name="Fechas 4 11 3 3" xfId="8235" xr:uid="{00000000-0005-0000-0000-000001170000}"/>
    <cellStyle name="Fechas 4 11 3 3 2" xfId="13843" xr:uid="{00000000-0005-0000-0000-000002170000}"/>
    <cellStyle name="Fechas 4 11 3 4" xfId="9630" xr:uid="{00000000-0005-0000-0000-000003170000}"/>
    <cellStyle name="Fechas 4 11 3 4 2" xfId="15238" xr:uid="{00000000-0005-0000-0000-000004170000}"/>
    <cellStyle name="Fechas 4 11 3 5" xfId="11200" xr:uid="{00000000-0005-0000-0000-000005170000}"/>
    <cellStyle name="Fechas 4 11 4" xfId="5812" xr:uid="{00000000-0005-0000-0000-000006170000}"/>
    <cellStyle name="Fechas 4 11 4 2" xfId="7468" xr:uid="{00000000-0005-0000-0000-000007170000}"/>
    <cellStyle name="Fechas 4 11 4 2 2" xfId="13076" xr:uid="{00000000-0005-0000-0000-000008170000}"/>
    <cellStyle name="Fechas 4 11 4 3" xfId="8455" xr:uid="{00000000-0005-0000-0000-000009170000}"/>
    <cellStyle name="Fechas 4 11 4 3 2" xfId="14063" xr:uid="{00000000-0005-0000-0000-00000A170000}"/>
    <cellStyle name="Fechas 4 11 4 4" xfId="10016" xr:uid="{00000000-0005-0000-0000-00000B170000}"/>
    <cellStyle name="Fechas 4 11 4 4 2" xfId="15624" xr:uid="{00000000-0005-0000-0000-00000C170000}"/>
    <cellStyle name="Fechas 4 11 4 5" xfId="11420" xr:uid="{00000000-0005-0000-0000-00000D170000}"/>
    <cellStyle name="Fechas 4 11 5" xfId="5173" xr:uid="{00000000-0005-0000-0000-00000E170000}"/>
    <cellStyle name="Fechas 4 11 5 2" xfId="7982" xr:uid="{00000000-0005-0000-0000-00000F170000}"/>
    <cellStyle name="Fechas 4 11 5 2 2" xfId="13590" xr:uid="{00000000-0005-0000-0000-000010170000}"/>
    <cellStyle name="Fechas 4 11 5 3" xfId="9377" xr:uid="{00000000-0005-0000-0000-000011170000}"/>
    <cellStyle name="Fechas 4 11 5 3 2" xfId="14985" xr:uid="{00000000-0005-0000-0000-000012170000}"/>
    <cellStyle name="Fechas 4 11 5 4" xfId="10947" xr:uid="{00000000-0005-0000-0000-000013170000}"/>
    <cellStyle name="Fechas 4 11 6" xfId="6443" xr:uid="{00000000-0005-0000-0000-000014170000}"/>
    <cellStyle name="Fechas 4 11 6 2" xfId="12051" xr:uid="{00000000-0005-0000-0000-000015170000}"/>
    <cellStyle name="Fechas 4 11 7" xfId="6538" xr:uid="{00000000-0005-0000-0000-000016170000}"/>
    <cellStyle name="Fechas 4 11 7 2" xfId="12146" xr:uid="{00000000-0005-0000-0000-000017170000}"/>
    <cellStyle name="Fechas 4 11 8" xfId="8966" xr:uid="{00000000-0005-0000-0000-000018170000}"/>
    <cellStyle name="Fechas 4 11 8 2" xfId="14574" xr:uid="{00000000-0005-0000-0000-000019170000}"/>
    <cellStyle name="Fechas 4 11 9" xfId="10536" xr:uid="{00000000-0005-0000-0000-00001A170000}"/>
    <cellStyle name="Fechas 4 11 9 2" xfId="20202" xr:uid="{E5A458D7-E7AB-4F08-9A7C-B130B381B8AD}"/>
    <cellStyle name="Fechas 4 12" xfId="5424" xr:uid="{00000000-0005-0000-0000-00001B170000}"/>
    <cellStyle name="Fechas 4 12 2" xfId="7080" xr:uid="{00000000-0005-0000-0000-00001C170000}"/>
    <cellStyle name="Fechas 4 12 2 2" xfId="12688" xr:uid="{00000000-0005-0000-0000-00001D170000}"/>
    <cellStyle name="Fechas 4 12 3" xfId="8233" xr:uid="{00000000-0005-0000-0000-00001E170000}"/>
    <cellStyle name="Fechas 4 12 3 2" xfId="13841" xr:uid="{00000000-0005-0000-0000-00001F170000}"/>
    <cellStyle name="Fechas 4 12 4" xfId="9628" xr:uid="{00000000-0005-0000-0000-000020170000}"/>
    <cellStyle name="Fechas 4 12 4 2" xfId="15236" xr:uid="{00000000-0005-0000-0000-000021170000}"/>
    <cellStyle name="Fechas 4 12 5" xfId="11198" xr:uid="{00000000-0005-0000-0000-000022170000}"/>
    <cellStyle name="Fechas 4 13" xfId="5814" xr:uid="{00000000-0005-0000-0000-000023170000}"/>
    <cellStyle name="Fechas 4 13 2" xfId="7470" xr:uid="{00000000-0005-0000-0000-000024170000}"/>
    <cellStyle name="Fechas 4 13 2 2" xfId="13078" xr:uid="{00000000-0005-0000-0000-000025170000}"/>
    <cellStyle name="Fechas 4 13 3" xfId="8457" xr:uid="{00000000-0005-0000-0000-000026170000}"/>
    <cellStyle name="Fechas 4 13 3 2" xfId="14065" xr:uid="{00000000-0005-0000-0000-000027170000}"/>
    <cellStyle name="Fechas 4 13 4" xfId="10018" xr:uid="{00000000-0005-0000-0000-000028170000}"/>
    <cellStyle name="Fechas 4 13 4 2" xfId="15626" xr:uid="{00000000-0005-0000-0000-000029170000}"/>
    <cellStyle name="Fechas 4 13 5" xfId="11422" xr:uid="{00000000-0005-0000-0000-00002A170000}"/>
    <cellStyle name="Fechas 4 14" xfId="5171" xr:uid="{00000000-0005-0000-0000-00002B170000}"/>
    <cellStyle name="Fechas 4 14 2" xfId="7980" xr:uid="{00000000-0005-0000-0000-00002C170000}"/>
    <cellStyle name="Fechas 4 14 2 2" xfId="13588" xr:uid="{00000000-0005-0000-0000-00002D170000}"/>
    <cellStyle name="Fechas 4 14 3" xfId="9375" xr:uid="{00000000-0005-0000-0000-00002E170000}"/>
    <cellStyle name="Fechas 4 14 3 2" xfId="14983" xr:uid="{00000000-0005-0000-0000-00002F170000}"/>
    <cellStyle name="Fechas 4 14 4" xfId="10945" xr:uid="{00000000-0005-0000-0000-000030170000}"/>
    <cellStyle name="Fechas 4 2" xfId="4401" xr:uid="{00000000-0005-0000-0000-000031170000}"/>
    <cellStyle name="Fechas 4 2 10" xfId="8973" xr:uid="{00000000-0005-0000-0000-000032170000}"/>
    <cellStyle name="Fechas 4 2 10 2" xfId="14581" xr:uid="{00000000-0005-0000-0000-000033170000}"/>
    <cellStyle name="Fechas 4 2 11" xfId="10543" xr:uid="{00000000-0005-0000-0000-000034170000}"/>
    <cellStyle name="Fechas 4 2 11 2" xfId="20209" xr:uid="{CB20B6D0-F7D5-493C-8FC5-F5B3FEE7003E}"/>
    <cellStyle name="Fechas 4 2 2" xfId="4468" xr:uid="{00000000-0005-0000-0000-000035170000}"/>
    <cellStyle name="Fechas 4 2 2 10" xfId="6974" xr:uid="{00000000-0005-0000-0000-000036170000}"/>
    <cellStyle name="Fechas 4 2 2 10 2" xfId="12582" xr:uid="{00000000-0005-0000-0000-000037170000}"/>
    <cellStyle name="Fechas 4 2 2 11" xfId="8998" xr:uid="{00000000-0005-0000-0000-000038170000}"/>
    <cellStyle name="Fechas 4 2 2 11 2" xfId="14606" xr:uid="{00000000-0005-0000-0000-000039170000}"/>
    <cellStyle name="Fechas 4 2 2 12" xfId="10568" xr:uid="{00000000-0005-0000-0000-00003A170000}"/>
    <cellStyle name="Fechas 4 2 2 12 2" xfId="20228" xr:uid="{803093F4-BE65-4A99-8CA0-48E9A8500015}"/>
    <cellStyle name="Fechas 4 2 2 2" xfId="4531" xr:uid="{00000000-0005-0000-0000-00003B170000}"/>
    <cellStyle name="Fechas 4 2 2 2 10" xfId="10619" xr:uid="{00000000-0005-0000-0000-00003C170000}"/>
    <cellStyle name="Fechas 4 2 2 2 10 2" xfId="20265" xr:uid="{B0BF9B1E-F36D-4DF5-A625-340D0391C1DE}"/>
    <cellStyle name="Fechas 4 2 2 2 2" xfId="4669" xr:uid="{00000000-0005-0000-0000-00003D170000}"/>
    <cellStyle name="Fechas 4 2 2 2 2 2" xfId="5542" xr:uid="{00000000-0005-0000-0000-00003E170000}"/>
    <cellStyle name="Fechas 4 2 2 2 2 2 2" xfId="7198" xr:uid="{00000000-0005-0000-0000-00003F170000}"/>
    <cellStyle name="Fechas 4 2 2 2 2 2 2 2" xfId="12806" xr:uid="{00000000-0005-0000-0000-000040170000}"/>
    <cellStyle name="Fechas 4 2 2 2 2 2 3" xfId="9746" xr:uid="{00000000-0005-0000-0000-000041170000}"/>
    <cellStyle name="Fechas 4 2 2 2 2 2 3 2" xfId="15354" xr:uid="{00000000-0005-0000-0000-000042170000}"/>
    <cellStyle name="Fechas 4 2 2 2 2 3" xfId="5430" xr:uid="{00000000-0005-0000-0000-000043170000}"/>
    <cellStyle name="Fechas 4 2 2 2 2 3 2" xfId="7086" xr:uid="{00000000-0005-0000-0000-000044170000}"/>
    <cellStyle name="Fechas 4 2 2 2 2 3 2 2" xfId="12694" xr:uid="{00000000-0005-0000-0000-000045170000}"/>
    <cellStyle name="Fechas 4 2 2 2 2 3 3" xfId="8239" xr:uid="{00000000-0005-0000-0000-000046170000}"/>
    <cellStyle name="Fechas 4 2 2 2 2 3 3 2" xfId="13847" xr:uid="{00000000-0005-0000-0000-000047170000}"/>
    <cellStyle name="Fechas 4 2 2 2 2 3 4" xfId="9634" xr:uid="{00000000-0005-0000-0000-000048170000}"/>
    <cellStyle name="Fechas 4 2 2 2 2 3 4 2" xfId="15242" xr:uid="{00000000-0005-0000-0000-000049170000}"/>
    <cellStyle name="Fechas 4 2 2 2 2 3 5" xfId="11204" xr:uid="{00000000-0005-0000-0000-00004A170000}"/>
    <cellStyle name="Fechas 4 2 2 2 2 4" xfId="5807" xr:uid="{00000000-0005-0000-0000-00004B170000}"/>
    <cellStyle name="Fechas 4 2 2 2 2 4 2" xfId="7463" xr:uid="{00000000-0005-0000-0000-00004C170000}"/>
    <cellStyle name="Fechas 4 2 2 2 2 4 2 2" xfId="13071" xr:uid="{00000000-0005-0000-0000-00004D170000}"/>
    <cellStyle name="Fechas 4 2 2 2 2 4 3" xfId="8450" xr:uid="{00000000-0005-0000-0000-00004E170000}"/>
    <cellStyle name="Fechas 4 2 2 2 2 4 3 2" xfId="14058" xr:uid="{00000000-0005-0000-0000-00004F170000}"/>
    <cellStyle name="Fechas 4 2 2 2 2 4 4" xfId="10011" xr:uid="{00000000-0005-0000-0000-000050170000}"/>
    <cellStyle name="Fechas 4 2 2 2 2 4 4 2" xfId="15619" xr:uid="{00000000-0005-0000-0000-000051170000}"/>
    <cellStyle name="Fechas 4 2 2 2 2 4 5" xfId="11415" xr:uid="{00000000-0005-0000-0000-000052170000}"/>
    <cellStyle name="Fechas 4 2 2 2 2 5" xfId="5177" xr:uid="{00000000-0005-0000-0000-000053170000}"/>
    <cellStyle name="Fechas 4 2 2 2 2 5 2" xfId="7986" xr:uid="{00000000-0005-0000-0000-000054170000}"/>
    <cellStyle name="Fechas 4 2 2 2 2 5 2 2" xfId="13594" xr:uid="{00000000-0005-0000-0000-000055170000}"/>
    <cellStyle name="Fechas 4 2 2 2 2 5 3" xfId="9381" xr:uid="{00000000-0005-0000-0000-000056170000}"/>
    <cellStyle name="Fechas 4 2 2 2 2 5 3 2" xfId="14989" xr:uid="{00000000-0005-0000-0000-000057170000}"/>
    <cellStyle name="Fechas 4 2 2 2 2 5 4" xfId="10951" xr:uid="{00000000-0005-0000-0000-000058170000}"/>
    <cellStyle name="Fechas 4 2 2 2 2 6" xfId="6642" xr:uid="{00000000-0005-0000-0000-000059170000}"/>
    <cellStyle name="Fechas 4 2 2 2 2 6 2" xfId="12250" xr:uid="{00000000-0005-0000-0000-00005A170000}"/>
    <cellStyle name="Fechas 4 2 2 2 2 7" xfId="6693" xr:uid="{00000000-0005-0000-0000-00005B170000}"/>
    <cellStyle name="Fechas 4 2 2 2 2 7 2" xfId="12301" xr:uid="{00000000-0005-0000-0000-00005C170000}"/>
    <cellStyle name="Fechas 4 2 2 2 2 8" xfId="9140" xr:uid="{00000000-0005-0000-0000-00005D170000}"/>
    <cellStyle name="Fechas 4 2 2 2 2 8 2" xfId="14748" xr:uid="{00000000-0005-0000-0000-00005E170000}"/>
    <cellStyle name="Fechas 4 2 2 2 2 9" xfId="10710" xr:uid="{00000000-0005-0000-0000-00005F170000}"/>
    <cellStyle name="Fechas 4 2 2 2 2 9 2" xfId="20334" xr:uid="{2F4581CD-531A-4F28-B97A-0F94A17DA12B}"/>
    <cellStyle name="Fechas 4 2 2 2 3" xfId="5541" xr:uid="{00000000-0005-0000-0000-000060170000}"/>
    <cellStyle name="Fechas 4 2 2 2 3 2" xfId="7197" xr:uid="{00000000-0005-0000-0000-000061170000}"/>
    <cellStyle name="Fechas 4 2 2 2 3 2 2" xfId="12805" xr:uid="{00000000-0005-0000-0000-000062170000}"/>
    <cellStyle name="Fechas 4 2 2 2 3 3" xfId="9745" xr:uid="{00000000-0005-0000-0000-000063170000}"/>
    <cellStyle name="Fechas 4 2 2 2 3 3 2" xfId="15353" xr:uid="{00000000-0005-0000-0000-000064170000}"/>
    <cellStyle name="Fechas 4 2 2 2 4" xfId="5429" xr:uid="{00000000-0005-0000-0000-000065170000}"/>
    <cellStyle name="Fechas 4 2 2 2 4 2" xfId="7085" xr:uid="{00000000-0005-0000-0000-000066170000}"/>
    <cellStyle name="Fechas 4 2 2 2 4 2 2" xfId="12693" xr:uid="{00000000-0005-0000-0000-000067170000}"/>
    <cellStyle name="Fechas 4 2 2 2 4 3" xfId="8238" xr:uid="{00000000-0005-0000-0000-000068170000}"/>
    <cellStyle name="Fechas 4 2 2 2 4 3 2" xfId="13846" xr:uid="{00000000-0005-0000-0000-000069170000}"/>
    <cellStyle name="Fechas 4 2 2 2 4 4" xfId="9633" xr:uid="{00000000-0005-0000-0000-00006A170000}"/>
    <cellStyle name="Fechas 4 2 2 2 4 4 2" xfId="15241" xr:uid="{00000000-0005-0000-0000-00006B170000}"/>
    <cellStyle name="Fechas 4 2 2 2 4 5" xfId="11203" xr:uid="{00000000-0005-0000-0000-00006C170000}"/>
    <cellStyle name="Fechas 4 2 2 2 5" xfId="5808" xr:uid="{00000000-0005-0000-0000-00006D170000}"/>
    <cellStyle name="Fechas 4 2 2 2 5 2" xfId="7464" xr:uid="{00000000-0005-0000-0000-00006E170000}"/>
    <cellStyle name="Fechas 4 2 2 2 5 2 2" xfId="13072" xr:uid="{00000000-0005-0000-0000-00006F170000}"/>
    <cellStyle name="Fechas 4 2 2 2 5 3" xfId="8451" xr:uid="{00000000-0005-0000-0000-000070170000}"/>
    <cellStyle name="Fechas 4 2 2 2 5 3 2" xfId="14059" xr:uid="{00000000-0005-0000-0000-000071170000}"/>
    <cellStyle name="Fechas 4 2 2 2 5 4" xfId="10012" xr:uid="{00000000-0005-0000-0000-000072170000}"/>
    <cellStyle name="Fechas 4 2 2 2 5 4 2" xfId="15620" xr:uid="{00000000-0005-0000-0000-000073170000}"/>
    <cellStyle name="Fechas 4 2 2 2 5 5" xfId="11416" xr:uid="{00000000-0005-0000-0000-000074170000}"/>
    <cellStyle name="Fechas 4 2 2 2 6" xfId="5176" xr:uid="{00000000-0005-0000-0000-000075170000}"/>
    <cellStyle name="Fechas 4 2 2 2 6 2" xfId="7985" xr:uid="{00000000-0005-0000-0000-000076170000}"/>
    <cellStyle name="Fechas 4 2 2 2 6 2 2" xfId="13593" xr:uid="{00000000-0005-0000-0000-000077170000}"/>
    <cellStyle name="Fechas 4 2 2 2 6 3" xfId="9380" xr:uid="{00000000-0005-0000-0000-000078170000}"/>
    <cellStyle name="Fechas 4 2 2 2 6 3 2" xfId="14988" xr:uid="{00000000-0005-0000-0000-000079170000}"/>
    <cellStyle name="Fechas 4 2 2 2 6 4" xfId="10950" xr:uid="{00000000-0005-0000-0000-00007A170000}"/>
    <cellStyle name="Fechas 4 2 2 2 7" xfId="6527" xr:uid="{00000000-0005-0000-0000-00007B170000}"/>
    <cellStyle name="Fechas 4 2 2 2 7 2" xfId="12135" xr:uid="{00000000-0005-0000-0000-00007C170000}"/>
    <cellStyle name="Fechas 4 2 2 2 8" xfId="6897" xr:uid="{00000000-0005-0000-0000-00007D170000}"/>
    <cellStyle name="Fechas 4 2 2 2 8 2" xfId="12505" xr:uid="{00000000-0005-0000-0000-00007E170000}"/>
    <cellStyle name="Fechas 4 2 2 2 9" xfId="9049" xr:uid="{00000000-0005-0000-0000-00007F170000}"/>
    <cellStyle name="Fechas 4 2 2 2 9 2" xfId="14657" xr:uid="{00000000-0005-0000-0000-000080170000}"/>
    <cellStyle name="Fechas 4 2 2 3" xfId="4488" xr:uid="{00000000-0005-0000-0000-000081170000}"/>
    <cellStyle name="Fechas 4 2 2 3 2" xfId="5543" xr:uid="{00000000-0005-0000-0000-000082170000}"/>
    <cellStyle name="Fechas 4 2 2 3 2 2" xfId="7199" xr:uid="{00000000-0005-0000-0000-000083170000}"/>
    <cellStyle name="Fechas 4 2 2 3 2 2 2" xfId="12807" xr:uid="{00000000-0005-0000-0000-000084170000}"/>
    <cellStyle name="Fechas 4 2 2 3 2 3" xfId="9747" xr:uid="{00000000-0005-0000-0000-000085170000}"/>
    <cellStyle name="Fechas 4 2 2 3 2 3 2" xfId="15355" xr:uid="{00000000-0005-0000-0000-000086170000}"/>
    <cellStyle name="Fechas 4 2 2 3 3" xfId="5431" xr:uid="{00000000-0005-0000-0000-000087170000}"/>
    <cellStyle name="Fechas 4 2 2 3 3 2" xfId="7087" xr:uid="{00000000-0005-0000-0000-000088170000}"/>
    <cellStyle name="Fechas 4 2 2 3 3 2 2" xfId="12695" xr:uid="{00000000-0005-0000-0000-000089170000}"/>
    <cellStyle name="Fechas 4 2 2 3 3 3" xfId="8240" xr:uid="{00000000-0005-0000-0000-00008A170000}"/>
    <cellStyle name="Fechas 4 2 2 3 3 3 2" xfId="13848" xr:uid="{00000000-0005-0000-0000-00008B170000}"/>
    <cellStyle name="Fechas 4 2 2 3 3 4" xfId="9635" xr:uid="{00000000-0005-0000-0000-00008C170000}"/>
    <cellStyle name="Fechas 4 2 2 3 3 4 2" xfId="15243" xr:uid="{00000000-0005-0000-0000-00008D170000}"/>
    <cellStyle name="Fechas 4 2 2 3 3 5" xfId="11205" xr:uid="{00000000-0005-0000-0000-00008E170000}"/>
    <cellStyle name="Fechas 4 2 2 3 4" xfId="5806" xr:uid="{00000000-0005-0000-0000-00008F170000}"/>
    <cellStyle name="Fechas 4 2 2 3 4 2" xfId="7462" xr:uid="{00000000-0005-0000-0000-000090170000}"/>
    <cellStyle name="Fechas 4 2 2 3 4 2 2" xfId="13070" xr:uid="{00000000-0005-0000-0000-000091170000}"/>
    <cellStyle name="Fechas 4 2 2 3 4 3" xfId="8449" xr:uid="{00000000-0005-0000-0000-000092170000}"/>
    <cellStyle name="Fechas 4 2 2 3 4 3 2" xfId="14057" xr:uid="{00000000-0005-0000-0000-000093170000}"/>
    <cellStyle name="Fechas 4 2 2 3 4 4" xfId="10010" xr:uid="{00000000-0005-0000-0000-000094170000}"/>
    <cellStyle name="Fechas 4 2 2 3 4 4 2" xfId="15618" xr:uid="{00000000-0005-0000-0000-000095170000}"/>
    <cellStyle name="Fechas 4 2 2 3 4 5" xfId="11414" xr:uid="{00000000-0005-0000-0000-000096170000}"/>
    <cellStyle name="Fechas 4 2 2 3 5" xfId="5178" xr:uid="{00000000-0005-0000-0000-000097170000}"/>
    <cellStyle name="Fechas 4 2 2 3 5 2" xfId="7987" xr:uid="{00000000-0005-0000-0000-000098170000}"/>
    <cellStyle name="Fechas 4 2 2 3 5 2 2" xfId="13595" xr:uid="{00000000-0005-0000-0000-000099170000}"/>
    <cellStyle name="Fechas 4 2 2 3 5 3" xfId="9382" xr:uid="{00000000-0005-0000-0000-00009A170000}"/>
    <cellStyle name="Fechas 4 2 2 3 5 3 2" xfId="14990" xr:uid="{00000000-0005-0000-0000-00009B170000}"/>
    <cellStyle name="Fechas 4 2 2 3 5 4" xfId="10952" xr:uid="{00000000-0005-0000-0000-00009C170000}"/>
    <cellStyle name="Fechas 4 2 2 3 6" xfId="6484" xr:uid="{00000000-0005-0000-0000-00009D170000}"/>
    <cellStyle name="Fechas 4 2 2 3 6 2" xfId="12092" xr:uid="{00000000-0005-0000-0000-00009E170000}"/>
    <cellStyle name="Fechas 4 2 2 3 7" xfId="6966" xr:uid="{00000000-0005-0000-0000-00009F170000}"/>
    <cellStyle name="Fechas 4 2 2 3 7 2" xfId="12574" xr:uid="{00000000-0005-0000-0000-0000A0170000}"/>
    <cellStyle name="Fechas 4 2 2 3 8" xfId="9006" xr:uid="{00000000-0005-0000-0000-0000A1170000}"/>
    <cellStyle name="Fechas 4 2 2 3 8 2" xfId="14614" xr:uid="{00000000-0005-0000-0000-0000A2170000}"/>
    <cellStyle name="Fechas 4 2 2 3 9" xfId="10576" xr:uid="{00000000-0005-0000-0000-0000A3170000}"/>
    <cellStyle name="Fechas 4 2 2 3 9 2" xfId="20234" xr:uid="{9E5506ED-D69C-4676-92A2-1163399D7F2C}"/>
    <cellStyle name="Fechas 4 2 2 4" xfId="4684" xr:uid="{00000000-0005-0000-0000-0000A4170000}"/>
    <cellStyle name="Fechas 4 2 2 4 10" xfId="10725" xr:uid="{00000000-0005-0000-0000-0000A5170000}"/>
    <cellStyle name="Fechas 4 2 2 4 10 2" xfId="20346" xr:uid="{2E5ADA38-753F-4707-BD86-BDE7452C3008}"/>
    <cellStyle name="Fechas 4 2 2 4 2" xfId="4689" xr:uid="{00000000-0005-0000-0000-0000A6170000}"/>
    <cellStyle name="Fechas 4 2 2 4 2 2" xfId="5545" xr:uid="{00000000-0005-0000-0000-0000A7170000}"/>
    <cellStyle name="Fechas 4 2 2 4 2 2 2" xfId="7201" xr:uid="{00000000-0005-0000-0000-0000A8170000}"/>
    <cellStyle name="Fechas 4 2 2 4 2 2 2 2" xfId="12809" xr:uid="{00000000-0005-0000-0000-0000A9170000}"/>
    <cellStyle name="Fechas 4 2 2 4 2 2 3" xfId="9749" xr:uid="{00000000-0005-0000-0000-0000AA170000}"/>
    <cellStyle name="Fechas 4 2 2 4 2 2 3 2" xfId="15357" xr:uid="{00000000-0005-0000-0000-0000AB170000}"/>
    <cellStyle name="Fechas 4 2 2 4 2 3" xfId="5433" xr:uid="{00000000-0005-0000-0000-0000AC170000}"/>
    <cellStyle name="Fechas 4 2 2 4 2 3 2" xfId="7089" xr:uid="{00000000-0005-0000-0000-0000AD170000}"/>
    <cellStyle name="Fechas 4 2 2 4 2 3 2 2" xfId="12697" xr:uid="{00000000-0005-0000-0000-0000AE170000}"/>
    <cellStyle name="Fechas 4 2 2 4 2 3 3" xfId="8242" xr:uid="{00000000-0005-0000-0000-0000AF170000}"/>
    <cellStyle name="Fechas 4 2 2 4 2 3 3 2" xfId="13850" xr:uid="{00000000-0005-0000-0000-0000B0170000}"/>
    <cellStyle name="Fechas 4 2 2 4 2 3 4" xfId="9637" xr:uid="{00000000-0005-0000-0000-0000B1170000}"/>
    <cellStyle name="Fechas 4 2 2 4 2 3 4 2" xfId="15245" xr:uid="{00000000-0005-0000-0000-0000B2170000}"/>
    <cellStyle name="Fechas 4 2 2 4 2 3 5" xfId="11207" xr:uid="{00000000-0005-0000-0000-0000B3170000}"/>
    <cellStyle name="Fechas 4 2 2 4 2 4" xfId="5804" xr:uid="{00000000-0005-0000-0000-0000B4170000}"/>
    <cellStyle name="Fechas 4 2 2 4 2 4 2" xfId="7460" xr:uid="{00000000-0005-0000-0000-0000B5170000}"/>
    <cellStyle name="Fechas 4 2 2 4 2 4 2 2" xfId="13068" xr:uid="{00000000-0005-0000-0000-0000B6170000}"/>
    <cellStyle name="Fechas 4 2 2 4 2 4 3" xfId="8447" xr:uid="{00000000-0005-0000-0000-0000B7170000}"/>
    <cellStyle name="Fechas 4 2 2 4 2 4 3 2" xfId="14055" xr:uid="{00000000-0005-0000-0000-0000B8170000}"/>
    <cellStyle name="Fechas 4 2 2 4 2 4 4" xfId="10008" xr:uid="{00000000-0005-0000-0000-0000B9170000}"/>
    <cellStyle name="Fechas 4 2 2 4 2 4 4 2" xfId="15616" xr:uid="{00000000-0005-0000-0000-0000BA170000}"/>
    <cellStyle name="Fechas 4 2 2 4 2 4 5" xfId="11412" xr:uid="{00000000-0005-0000-0000-0000BB170000}"/>
    <cellStyle name="Fechas 4 2 2 4 2 5" xfId="5184" xr:uid="{00000000-0005-0000-0000-0000BC170000}"/>
    <cellStyle name="Fechas 4 2 2 4 2 5 2" xfId="7993" xr:uid="{00000000-0005-0000-0000-0000BD170000}"/>
    <cellStyle name="Fechas 4 2 2 4 2 5 2 2" xfId="13601" xr:uid="{00000000-0005-0000-0000-0000BE170000}"/>
    <cellStyle name="Fechas 4 2 2 4 2 5 3" xfId="9388" xr:uid="{00000000-0005-0000-0000-0000BF170000}"/>
    <cellStyle name="Fechas 4 2 2 4 2 5 3 2" xfId="14996" xr:uid="{00000000-0005-0000-0000-0000C0170000}"/>
    <cellStyle name="Fechas 4 2 2 4 2 5 4" xfId="10958" xr:uid="{00000000-0005-0000-0000-0000C1170000}"/>
    <cellStyle name="Fechas 4 2 2 4 2 6" xfId="6662" xr:uid="{00000000-0005-0000-0000-0000C2170000}"/>
    <cellStyle name="Fechas 4 2 2 4 2 6 2" xfId="12270" xr:uid="{00000000-0005-0000-0000-0000C3170000}"/>
    <cellStyle name="Fechas 4 2 2 4 2 7" xfId="6740" xr:uid="{00000000-0005-0000-0000-0000C4170000}"/>
    <cellStyle name="Fechas 4 2 2 4 2 7 2" xfId="12348" xr:uid="{00000000-0005-0000-0000-0000C5170000}"/>
    <cellStyle name="Fechas 4 2 2 4 2 8" xfId="9160" xr:uid="{00000000-0005-0000-0000-0000C6170000}"/>
    <cellStyle name="Fechas 4 2 2 4 2 8 2" xfId="14768" xr:uid="{00000000-0005-0000-0000-0000C7170000}"/>
    <cellStyle name="Fechas 4 2 2 4 2 9" xfId="10730" xr:uid="{00000000-0005-0000-0000-0000C8170000}"/>
    <cellStyle name="Fechas 4 2 2 4 2 9 2" xfId="20351" xr:uid="{FD87C6EB-E309-43EB-BAE3-48CA659F1A04}"/>
    <cellStyle name="Fechas 4 2 2 4 3" xfId="5544" xr:uid="{00000000-0005-0000-0000-0000C9170000}"/>
    <cellStyle name="Fechas 4 2 2 4 3 2" xfId="7200" xr:uid="{00000000-0005-0000-0000-0000CA170000}"/>
    <cellStyle name="Fechas 4 2 2 4 3 2 2" xfId="12808" xr:uid="{00000000-0005-0000-0000-0000CB170000}"/>
    <cellStyle name="Fechas 4 2 2 4 3 3" xfId="9748" xr:uid="{00000000-0005-0000-0000-0000CC170000}"/>
    <cellStyle name="Fechas 4 2 2 4 3 3 2" xfId="15356" xr:uid="{00000000-0005-0000-0000-0000CD170000}"/>
    <cellStyle name="Fechas 4 2 2 4 4" xfId="5432" xr:uid="{00000000-0005-0000-0000-0000CE170000}"/>
    <cellStyle name="Fechas 4 2 2 4 4 2" xfId="7088" xr:uid="{00000000-0005-0000-0000-0000CF170000}"/>
    <cellStyle name="Fechas 4 2 2 4 4 2 2" xfId="12696" xr:uid="{00000000-0005-0000-0000-0000D0170000}"/>
    <cellStyle name="Fechas 4 2 2 4 4 3" xfId="8241" xr:uid="{00000000-0005-0000-0000-0000D1170000}"/>
    <cellStyle name="Fechas 4 2 2 4 4 3 2" xfId="13849" xr:uid="{00000000-0005-0000-0000-0000D2170000}"/>
    <cellStyle name="Fechas 4 2 2 4 4 4" xfId="9636" xr:uid="{00000000-0005-0000-0000-0000D3170000}"/>
    <cellStyle name="Fechas 4 2 2 4 4 4 2" xfId="15244" xr:uid="{00000000-0005-0000-0000-0000D4170000}"/>
    <cellStyle name="Fechas 4 2 2 4 4 5" xfId="11206" xr:uid="{00000000-0005-0000-0000-0000D5170000}"/>
    <cellStyle name="Fechas 4 2 2 4 5" xfId="5805" xr:uid="{00000000-0005-0000-0000-0000D6170000}"/>
    <cellStyle name="Fechas 4 2 2 4 5 2" xfId="7461" xr:uid="{00000000-0005-0000-0000-0000D7170000}"/>
    <cellStyle name="Fechas 4 2 2 4 5 2 2" xfId="13069" xr:uid="{00000000-0005-0000-0000-0000D8170000}"/>
    <cellStyle name="Fechas 4 2 2 4 5 3" xfId="8448" xr:uid="{00000000-0005-0000-0000-0000D9170000}"/>
    <cellStyle name="Fechas 4 2 2 4 5 3 2" xfId="14056" xr:uid="{00000000-0005-0000-0000-0000DA170000}"/>
    <cellStyle name="Fechas 4 2 2 4 5 4" xfId="10009" xr:uid="{00000000-0005-0000-0000-0000DB170000}"/>
    <cellStyle name="Fechas 4 2 2 4 5 4 2" xfId="15617" xr:uid="{00000000-0005-0000-0000-0000DC170000}"/>
    <cellStyle name="Fechas 4 2 2 4 5 5" xfId="11413" xr:uid="{00000000-0005-0000-0000-0000DD170000}"/>
    <cellStyle name="Fechas 4 2 2 4 6" xfId="5180" xr:uid="{00000000-0005-0000-0000-0000DE170000}"/>
    <cellStyle name="Fechas 4 2 2 4 6 2" xfId="7989" xr:uid="{00000000-0005-0000-0000-0000DF170000}"/>
    <cellStyle name="Fechas 4 2 2 4 6 2 2" xfId="13597" xr:uid="{00000000-0005-0000-0000-0000E0170000}"/>
    <cellStyle name="Fechas 4 2 2 4 6 3" xfId="9384" xr:uid="{00000000-0005-0000-0000-0000E1170000}"/>
    <cellStyle name="Fechas 4 2 2 4 6 3 2" xfId="14992" xr:uid="{00000000-0005-0000-0000-0000E2170000}"/>
    <cellStyle name="Fechas 4 2 2 4 6 4" xfId="10954" xr:uid="{00000000-0005-0000-0000-0000E3170000}"/>
    <cellStyle name="Fechas 4 2 2 4 7" xfId="6657" xr:uid="{00000000-0005-0000-0000-0000E4170000}"/>
    <cellStyle name="Fechas 4 2 2 4 7 2" xfId="12265" xr:uid="{00000000-0005-0000-0000-0000E5170000}"/>
    <cellStyle name="Fechas 4 2 2 4 8" xfId="6553" xr:uid="{00000000-0005-0000-0000-0000E6170000}"/>
    <cellStyle name="Fechas 4 2 2 4 8 2" xfId="12161" xr:uid="{00000000-0005-0000-0000-0000E7170000}"/>
    <cellStyle name="Fechas 4 2 2 4 9" xfId="9155" xr:uid="{00000000-0005-0000-0000-0000E8170000}"/>
    <cellStyle name="Fechas 4 2 2 4 9 2" xfId="14763" xr:uid="{00000000-0005-0000-0000-0000E9170000}"/>
    <cellStyle name="Fechas 4 2 2 5" xfId="5540" xr:uid="{00000000-0005-0000-0000-0000EA170000}"/>
    <cellStyle name="Fechas 4 2 2 5 2" xfId="7196" xr:uid="{00000000-0005-0000-0000-0000EB170000}"/>
    <cellStyle name="Fechas 4 2 2 5 2 2" xfId="12804" xr:uid="{00000000-0005-0000-0000-0000EC170000}"/>
    <cellStyle name="Fechas 4 2 2 5 3" xfId="9744" xr:uid="{00000000-0005-0000-0000-0000ED170000}"/>
    <cellStyle name="Fechas 4 2 2 5 3 2" xfId="15352" xr:uid="{00000000-0005-0000-0000-0000EE170000}"/>
    <cellStyle name="Fechas 4 2 2 6" xfId="5428" xr:uid="{00000000-0005-0000-0000-0000EF170000}"/>
    <cellStyle name="Fechas 4 2 2 6 2" xfId="7084" xr:uid="{00000000-0005-0000-0000-0000F0170000}"/>
    <cellStyle name="Fechas 4 2 2 6 2 2" xfId="12692" xr:uid="{00000000-0005-0000-0000-0000F1170000}"/>
    <cellStyle name="Fechas 4 2 2 6 3" xfId="8237" xr:uid="{00000000-0005-0000-0000-0000F2170000}"/>
    <cellStyle name="Fechas 4 2 2 6 3 2" xfId="13845" xr:uid="{00000000-0005-0000-0000-0000F3170000}"/>
    <cellStyle name="Fechas 4 2 2 6 4" xfId="9632" xr:uid="{00000000-0005-0000-0000-0000F4170000}"/>
    <cellStyle name="Fechas 4 2 2 6 4 2" xfId="15240" xr:uid="{00000000-0005-0000-0000-0000F5170000}"/>
    <cellStyle name="Fechas 4 2 2 6 5" xfId="11202" xr:uid="{00000000-0005-0000-0000-0000F6170000}"/>
    <cellStyle name="Fechas 4 2 2 7" xfId="5810" xr:uid="{00000000-0005-0000-0000-0000F7170000}"/>
    <cellStyle name="Fechas 4 2 2 7 2" xfId="7466" xr:uid="{00000000-0005-0000-0000-0000F8170000}"/>
    <cellStyle name="Fechas 4 2 2 7 2 2" xfId="13074" xr:uid="{00000000-0005-0000-0000-0000F9170000}"/>
    <cellStyle name="Fechas 4 2 2 7 3" xfId="8453" xr:uid="{00000000-0005-0000-0000-0000FA170000}"/>
    <cellStyle name="Fechas 4 2 2 7 3 2" xfId="14061" xr:uid="{00000000-0005-0000-0000-0000FB170000}"/>
    <cellStyle name="Fechas 4 2 2 7 4" xfId="10014" xr:uid="{00000000-0005-0000-0000-0000FC170000}"/>
    <cellStyle name="Fechas 4 2 2 7 4 2" xfId="15622" xr:uid="{00000000-0005-0000-0000-0000FD170000}"/>
    <cellStyle name="Fechas 4 2 2 7 5" xfId="11418" xr:uid="{00000000-0005-0000-0000-0000FE170000}"/>
    <cellStyle name="Fechas 4 2 2 8" xfId="5175" xr:uid="{00000000-0005-0000-0000-0000FF170000}"/>
    <cellStyle name="Fechas 4 2 2 8 2" xfId="7984" xr:uid="{00000000-0005-0000-0000-000000180000}"/>
    <cellStyle name="Fechas 4 2 2 8 2 2" xfId="13592" xr:uid="{00000000-0005-0000-0000-000001180000}"/>
    <cellStyle name="Fechas 4 2 2 8 3" xfId="9379" xr:uid="{00000000-0005-0000-0000-000002180000}"/>
    <cellStyle name="Fechas 4 2 2 8 3 2" xfId="14987" xr:uid="{00000000-0005-0000-0000-000003180000}"/>
    <cellStyle name="Fechas 4 2 2 8 4" xfId="10949" xr:uid="{00000000-0005-0000-0000-000004180000}"/>
    <cellStyle name="Fechas 4 2 2 9" xfId="6475" xr:uid="{00000000-0005-0000-0000-000005180000}"/>
    <cellStyle name="Fechas 4 2 2 9 2" xfId="12083" xr:uid="{00000000-0005-0000-0000-000006180000}"/>
    <cellStyle name="Fechas 4 2 3" xfId="4508" xr:uid="{00000000-0005-0000-0000-000007180000}"/>
    <cellStyle name="Fechas 4 2 3 2" xfId="5546" xr:uid="{00000000-0005-0000-0000-000008180000}"/>
    <cellStyle name="Fechas 4 2 3 2 2" xfId="7202" xr:uid="{00000000-0005-0000-0000-000009180000}"/>
    <cellStyle name="Fechas 4 2 3 2 2 2" xfId="12810" xr:uid="{00000000-0005-0000-0000-00000A180000}"/>
    <cellStyle name="Fechas 4 2 3 2 3" xfId="9750" xr:uid="{00000000-0005-0000-0000-00000B180000}"/>
    <cellStyle name="Fechas 4 2 3 2 3 2" xfId="15358" xr:uid="{00000000-0005-0000-0000-00000C180000}"/>
    <cellStyle name="Fechas 4 2 3 3" xfId="5434" xr:uid="{00000000-0005-0000-0000-00000D180000}"/>
    <cellStyle name="Fechas 4 2 3 3 2" xfId="7090" xr:uid="{00000000-0005-0000-0000-00000E180000}"/>
    <cellStyle name="Fechas 4 2 3 3 2 2" xfId="12698" xr:uid="{00000000-0005-0000-0000-00000F180000}"/>
    <cellStyle name="Fechas 4 2 3 3 3" xfId="8243" xr:uid="{00000000-0005-0000-0000-000010180000}"/>
    <cellStyle name="Fechas 4 2 3 3 3 2" xfId="13851" xr:uid="{00000000-0005-0000-0000-000011180000}"/>
    <cellStyle name="Fechas 4 2 3 3 4" xfId="9638" xr:uid="{00000000-0005-0000-0000-000012180000}"/>
    <cellStyle name="Fechas 4 2 3 3 4 2" xfId="15246" xr:uid="{00000000-0005-0000-0000-000013180000}"/>
    <cellStyle name="Fechas 4 2 3 3 5" xfId="11208" xr:uid="{00000000-0005-0000-0000-000014180000}"/>
    <cellStyle name="Fechas 4 2 3 4" xfId="5803" xr:uid="{00000000-0005-0000-0000-000015180000}"/>
    <cellStyle name="Fechas 4 2 3 4 2" xfId="7459" xr:uid="{00000000-0005-0000-0000-000016180000}"/>
    <cellStyle name="Fechas 4 2 3 4 2 2" xfId="13067" xr:uid="{00000000-0005-0000-0000-000017180000}"/>
    <cellStyle name="Fechas 4 2 3 4 3" xfId="8446" xr:uid="{00000000-0005-0000-0000-000018180000}"/>
    <cellStyle name="Fechas 4 2 3 4 3 2" xfId="14054" xr:uid="{00000000-0005-0000-0000-000019180000}"/>
    <cellStyle name="Fechas 4 2 3 4 4" xfId="10007" xr:uid="{00000000-0005-0000-0000-00001A180000}"/>
    <cellStyle name="Fechas 4 2 3 4 4 2" xfId="15615" xr:uid="{00000000-0005-0000-0000-00001B180000}"/>
    <cellStyle name="Fechas 4 2 3 4 5" xfId="11411" xr:uid="{00000000-0005-0000-0000-00001C180000}"/>
    <cellStyle name="Fechas 4 2 3 5" xfId="5185" xr:uid="{00000000-0005-0000-0000-00001D180000}"/>
    <cellStyle name="Fechas 4 2 3 5 2" xfId="7994" xr:uid="{00000000-0005-0000-0000-00001E180000}"/>
    <cellStyle name="Fechas 4 2 3 5 2 2" xfId="13602" xr:uid="{00000000-0005-0000-0000-00001F180000}"/>
    <cellStyle name="Fechas 4 2 3 5 3" xfId="9389" xr:uid="{00000000-0005-0000-0000-000020180000}"/>
    <cellStyle name="Fechas 4 2 3 5 3 2" xfId="14997" xr:uid="{00000000-0005-0000-0000-000021180000}"/>
    <cellStyle name="Fechas 4 2 3 5 4" xfId="10959" xr:uid="{00000000-0005-0000-0000-000022180000}"/>
    <cellStyle name="Fechas 4 2 3 6" xfId="6504" xr:uid="{00000000-0005-0000-0000-000023180000}"/>
    <cellStyle name="Fechas 4 2 3 6 2" xfId="12112" xr:uid="{00000000-0005-0000-0000-000024180000}"/>
    <cellStyle name="Fechas 4 2 3 7" xfId="6918" xr:uid="{00000000-0005-0000-0000-000025180000}"/>
    <cellStyle name="Fechas 4 2 3 7 2" xfId="12526" xr:uid="{00000000-0005-0000-0000-000026180000}"/>
    <cellStyle name="Fechas 4 2 3 8" xfId="9026" xr:uid="{00000000-0005-0000-0000-000027180000}"/>
    <cellStyle name="Fechas 4 2 3 8 2" xfId="14634" xr:uid="{00000000-0005-0000-0000-000028180000}"/>
    <cellStyle name="Fechas 4 2 3 9" xfId="10596" xr:uid="{00000000-0005-0000-0000-000029180000}"/>
    <cellStyle name="Fechas 4 2 3 9 2" xfId="20247" xr:uid="{5A5A6FFE-D182-40F6-BE01-CD1FFED6E1A5}"/>
    <cellStyle name="Fechas 4 2 4" xfId="5539" xr:uid="{00000000-0005-0000-0000-00002A180000}"/>
    <cellStyle name="Fechas 4 2 4 2" xfId="7195" xr:uid="{00000000-0005-0000-0000-00002B180000}"/>
    <cellStyle name="Fechas 4 2 4 2 2" xfId="12803" xr:uid="{00000000-0005-0000-0000-00002C180000}"/>
    <cellStyle name="Fechas 4 2 4 3" xfId="9743" xr:uid="{00000000-0005-0000-0000-00002D180000}"/>
    <cellStyle name="Fechas 4 2 4 3 2" xfId="15351" xr:uid="{00000000-0005-0000-0000-00002E180000}"/>
    <cellStyle name="Fechas 4 2 5" xfId="5427" xr:uid="{00000000-0005-0000-0000-00002F180000}"/>
    <cellStyle name="Fechas 4 2 5 2" xfId="7083" xr:uid="{00000000-0005-0000-0000-000030180000}"/>
    <cellStyle name="Fechas 4 2 5 2 2" xfId="12691" xr:uid="{00000000-0005-0000-0000-000031180000}"/>
    <cellStyle name="Fechas 4 2 5 3" xfId="8236" xr:uid="{00000000-0005-0000-0000-000032180000}"/>
    <cellStyle name="Fechas 4 2 5 3 2" xfId="13844" xr:uid="{00000000-0005-0000-0000-000033180000}"/>
    <cellStyle name="Fechas 4 2 5 4" xfId="9631" xr:uid="{00000000-0005-0000-0000-000034180000}"/>
    <cellStyle name="Fechas 4 2 5 4 2" xfId="15239" xr:uid="{00000000-0005-0000-0000-000035180000}"/>
    <cellStyle name="Fechas 4 2 5 5" xfId="11201" xr:uid="{00000000-0005-0000-0000-000036180000}"/>
    <cellStyle name="Fechas 4 2 6" xfId="5811" xr:uid="{00000000-0005-0000-0000-000037180000}"/>
    <cellStyle name="Fechas 4 2 6 2" xfId="7467" xr:uid="{00000000-0005-0000-0000-000038180000}"/>
    <cellStyle name="Fechas 4 2 6 2 2" xfId="13075" xr:uid="{00000000-0005-0000-0000-000039180000}"/>
    <cellStyle name="Fechas 4 2 6 3" xfId="8454" xr:uid="{00000000-0005-0000-0000-00003A180000}"/>
    <cellStyle name="Fechas 4 2 6 3 2" xfId="14062" xr:uid="{00000000-0005-0000-0000-00003B180000}"/>
    <cellStyle name="Fechas 4 2 6 4" xfId="10015" xr:uid="{00000000-0005-0000-0000-00003C180000}"/>
    <cellStyle name="Fechas 4 2 6 4 2" xfId="15623" xr:uid="{00000000-0005-0000-0000-00003D180000}"/>
    <cellStyle name="Fechas 4 2 6 5" xfId="11419" xr:uid="{00000000-0005-0000-0000-00003E180000}"/>
    <cellStyle name="Fechas 4 2 7" xfId="5174" xr:uid="{00000000-0005-0000-0000-00003F180000}"/>
    <cellStyle name="Fechas 4 2 7 2" xfId="7983" xr:uid="{00000000-0005-0000-0000-000040180000}"/>
    <cellStyle name="Fechas 4 2 7 2 2" xfId="13591" xr:uid="{00000000-0005-0000-0000-000041180000}"/>
    <cellStyle name="Fechas 4 2 7 3" xfId="9378" xr:uid="{00000000-0005-0000-0000-000042180000}"/>
    <cellStyle name="Fechas 4 2 7 3 2" xfId="14986" xr:uid="{00000000-0005-0000-0000-000043180000}"/>
    <cellStyle name="Fechas 4 2 7 4" xfId="10948" xr:uid="{00000000-0005-0000-0000-000044180000}"/>
    <cellStyle name="Fechas 4 2 8" xfId="6450" xr:uid="{00000000-0005-0000-0000-000045180000}"/>
    <cellStyle name="Fechas 4 2 8 2" xfId="12058" xr:uid="{00000000-0005-0000-0000-000046180000}"/>
    <cellStyle name="Fechas 4 2 9" xfId="6727" xr:uid="{00000000-0005-0000-0000-000047180000}"/>
    <cellStyle name="Fechas 4 2 9 2" xfId="12335" xr:uid="{00000000-0005-0000-0000-000048180000}"/>
    <cellStyle name="Fechas 4 3" xfId="4590" xr:uid="{00000000-0005-0000-0000-000049180000}"/>
    <cellStyle name="Fechas 4 3 2" xfId="5547" xr:uid="{00000000-0005-0000-0000-00004A180000}"/>
    <cellStyle name="Fechas 4 3 2 2" xfId="7203" xr:uid="{00000000-0005-0000-0000-00004B180000}"/>
    <cellStyle name="Fechas 4 3 2 2 2" xfId="12811" xr:uid="{00000000-0005-0000-0000-00004C180000}"/>
    <cellStyle name="Fechas 4 3 2 3" xfId="9751" xr:uid="{00000000-0005-0000-0000-00004D180000}"/>
    <cellStyle name="Fechas 4 3 2 3 2" xfId="15359" xr:uid="{00000000-0005-0000-0000-00004E180000}"/>
    <cellStyle name="Fechas 4 3 3" xfId="5435" xr:uid="{00000000-0005-0000-0000-00004F180000}"/>
    <cellStyle name="Fechas 4 3 3 2" xfId="7091" xr:uid="{00000000-0005-0000-0000-000050180000}"/>
    <cellStyle name="Fechas 4 3 3 2 2" xfId="12699" xr:uid="{00000000-0005-0000-0000-000051180000}"/>
    <cellStyle name="Fechas 4 3 3 3" xfId="8244" xr:uid="{00000000-0005-0000-0000-000052180000}"/>
    <cellStyle name="Fechas 4 3 3 3 2" xfId="13852" xr:uid="{00000000-0005-0000-0000-000053180000}"/>
    <cellStyle name="Fechas 4 3 3 4" xfId="9639" xr:uid="{00000000-0005-0000-0000-000054180000}"/>
    <cellStyle name="Fechas 4 3 3 4 2" xfId="15247" xr:uid="{00000000-0005-0000-0000-000055180000}"/>
    <cellStyle name="Fechas 4 3 3 5" xfId="11209" xr:uid="{00000000-0005-0000-0000-000056180000}"/>
    <cellStyle name="Fechas 4 3 4" xfId="5802" xr:uid="{00000000-0005-0000-0000-000057180000}"/>
    <cellStyle name="Fechas 4 3 4 2" xfId="7458" xr:uid="{00000000-0005-0000-0000-000058180000}"/>
    <cellStyle name="Fechas 4 3 4 2 2" xfId="13066" xr:uid="{00000000-0005-0000-0000-000059180000}"/>
    <cellStyle name="Fechas 4 3 4 3" xfId="8445" xr:uid="{00000000-0005-0000-0000-00005A180000}"/>
    <cellStyle name="Fechas 4 3 4 3 2" xfId="14053" xr:uid="{00000000-0005-0000-0000-00005B180000}"/>
    <cellStyle name="Fechas 4 3 4 4" xfId="10006" xr:uid="{00000000-0005-0000-0000-00005C180000}"/>
    <cellStyle name="Fechas 4 3 4 4 2" xfId="15614" xr:uid="{00000000-0005-0000-0000-00005D180000}"/>
    <cellStyle name="Fechas 4 3 4 5" xfId="11410" xr:uid="{00000000-0005-0000-0000-00005E180000}"/>
    <cellStyle name="Fechas 4 3 5" xfId="5186" xr:uid="{00000000-0005-0000-0000-00005F180000}"/>
    <cellStyle name="Fechas 4 3 5 2" xfId="7995" xr:uid="{00000000-0005-0000-0000-000060180000}"/>
    <cellStyle name="Fechas 4 3 5 2 2" xfId="13603" xr:uid="{00000000-0005-0000-0000-000061180000}"/>
    <cellStyle name="Fechas 4 3 5 3" xfId="9390" xr:uid="{00000000-0005-0000-0000-000062180000}"/>
    <cellStyle name="Fechas 4 3 5 3 2" xfId="14998" xr:uid="{00000000-0005-0000-0000-000063180000}"/>
    <cellStyle name="Fechas 4 3 5 4" xfId="10960" xr:uid="{00000000-0005-0000-0000-000064180000}"/>
    <cellStyle name="Fechas 4 3 6" xfId="6573" xr:uid="{00000000-0005-0000-0000-000065180000}"/>
    <cellStyle name="Fechas 4 3 6 2" xfId="12181" xr:uid="{00000000-0005-0000-0000-000066180000}"/>
    <cellStyle name="Fechas 4 3 7" xfId="6716" xr:uid="{00000000-0005-0000-0000-000067180000}"/>
    <cellStyle name="Fechas 4 3 7 2" xfId="12324" xr:uid="{00000000-0005-0000-0000-000068180000}"/>
    <cellStyle name="Fechas 4 3 8" xfId="9071" xr:uid="{00000000-0005-0000-0000-000069180000}"/>
    <cellStyle name="Fechas 4 3 8 2" xfId="14679" xr:uid="{00000000-0005-0000-0000-00006A180000}"/>
    <cellStyle name="Fechas 4 3 9" xfId="10641" xr:uid="{00000000-0005-0000-0000-00006B180000}"/>
    <cellStyle name="Fechas 4 3 9 2" xfId="20281" xr:uid="{4B88E6BD-59AB-4905-8D23-B8B78CD960D9}"/>
    <cellStyle name="Fechas 4 4" xfId="4574" xr:uid="{00000000-0005-0000-0000-00006C180000}"/>
    <cellStyle name="Fechas 4 4 2" xfId="5548" xr:uid="{00000000-0005-0000-0000-00006D180000}"/>
    <cellStyle name="Fechas 4 4 2 2" xfId="7204" xr:uid="{00000000-0005-0000-0000-00006E180000}"/>
    <cellStyle name="Fechas 4 4 2 2 2" xfId="12812" xr:uid="{00000000-0005-0000-0000-00006F180000}"/>
    <cellStyle name="Fechas 4 4 2 3" xfId="9752" xr:uid="{00000000-0005-0000-0000-000070180000}"/>
    <cellStyle name="Fechas 4 4 2 3 2" xfId="15360" xr:uid="{00000000-0005-0000-0000-000071180000}"/>
    <cellStyle name="Fechas 4 4 3" xfId="5436" xr:uid="{00000000-0005-0000-0000-000072180000}"/>
    <cellStyle name="Fechas 4 4 3 2" xfId="7092" xr:uid="{00000000-0005-0000-0000-000073180000}"/>
    <cellStyle name="Fechas 4 4 3 2 2" xfId="12700" xr:uid="{00000000-0005-0000-0000-000074180000}"/>
    <cellStyle name="Fechas 4 4 3 3" xfId="8245" xr:uid="{00000000-0005-0000-0000-000075180000}"/>
    <cellStyle name="Fechas 4 4 3 3 2" xfId="13853" xr:uid="{00000000-0005-0000-0000-000076180000}"/>
    <cellStyle name="Fechas 4 4 3 4" xfId="9640" xr:uid="{00000000-0005-0000-0000-000077180000}"/>
    <cellStyle name="Fechas 4 4 3 4 2" xfId="15248" xr:uid="{00000000-0005-0000-0000-000078180000}"/>
    <cellStyle name="Fechas 4 4 3 5" xfId="11210" xr:uid="{00000000-0005-0000-0000-000079180000}"/>
    <cellStyle name="Fechas 4 4 4" xfId="5801" xr:uid="{00000000-0005-0000-0000-00007A180000}"/>
    <cellStyle name="Fechas 4 4 4 2" xfId="7457" xr:uid="{00000000-0005-0000-0000-00007B180000}"/>
    <cellStyle name="Fechas 4 4 4 2 2" xfId="13065" xr:uid="{00000000-0005-0000-0000-00007C180000}"/>
    <cellStyle name="Fechas 4 4 4 3" xfId="8444" xr:uid="{00000000-0005-0000-0000-00007D180000}"/>
    <cellStyle name="Fechas 4 4 4 3 2" xfId="14052" xr:uid="{00000000-0005-0000-0000-00007E180000}"/>
    <cellStyle name="Fechas 4 4 4 4" xfId="10005" xr:uid="{00000000-0005-0000-0000-00007F180000}"/>
    <cellStyle name="Fechas 4 4 4 4 2" xfId="15613" xr:uid="{00000000-0005-0000-0000-000080180000}"/>
    <cellStyle name="Fechas 4 4 4 5" xfId="11409" xr:uid="{00000000-0005-0000-0000-000081180000}"/>
    <cellStyle name="Fechas 4 4 5" xfId="5187" xr:uid="{00000000-0005-0000-0000-000082180000}"/>
    <cellStyle name="Fechas 4 4 5 2" xfId="7996" xr:uid="{00000000-0005-0000-0000-000083180000}"/>
    <cellStyle name="Fechas 4 4 5 2 2" xfId="13604" xr:uid="{00000000-0005-0000-0000-000084180000}"/>
    <cellStyle name="Fechas 4 4 5 3" xfId="9391" xr:uid="{00000000-0005-0000-0000-000085180000}"/>
    <cellStyle name="Fechas 4 4 5 3 2" xfId="14999" xr:uid="{00000000-0005-0000-0000-000086180000}"/>
    <cellStyle name="Fechas 4 4 5 4" xfId="10961" xr:uid="{00000000-0005-0000-0000-000087180000}"/>
    <cellStyle name="Fechas 4 4 6" xfId="6558" xr:uid="{00000000-0005-0000-0000-000088180000}"/>
    <cellStyle name="Fechas 4 4 6 2" xfId="12166" xr:uid="{00000000-0005-0000-0000-000089180000}"/>
    <cellStyle name="Fechas 4 4 7" xfId="6867" xr:uid="{00000000-0005-0000-0000-00008A180000}"/>
    <cellStyle name="Fechas 4 4 7 2" xfId="12475" xr:uid="{00000000-0005-0000-0000-00008B180000}"/>
    <cellStyle name="Fechas 4 4 8" xfId="9060" xr:uid="{00000000-0005-0000-0000-00008C180000}"/>
    <cellStyle name="Fechas 4 4 8 2" xfId="14668" xr:uid="{00000000-0005-0000-0000-00008D180000}"/>
    <cellStyle name="Fechas 4 4 9" xfId="10630" xr:uid="{00000000-0005-0000-0000-00008E180000}"/>
    <cellStyle name="Fechas 4 4 9 2" xfId="20271" xr:uid="{41039D16-0019-4FB2-8BBC-1DA6613420FC}"/>
    <cellStyle name="Fechas 4 5" xfId="4585" xr:uid="{00000000-0005-0000-0000-00008F180000}"/>
    <cellStyle name="Fechas 4 5 2" xfId="5549" xr:uid="{00000000-0005-0000-0000-000090180000}"/>
    <cellStyle name="Fechas 4 5 2 2" xfId="7205" xr:uid="{00000000-0005-0000-0000-000091180000}"/>
    <cellStyle name="Fechas 4 5 2 2 2" xfId="12813" xr:uid="{00000000-0005-0000-0000-000092180000}"/>
    <cellStyle name="Fechas 4 5 2 3" xfId="9753" xr:uid="{00000000-0005-0000-0000-000093180000}"/>
    <cellStyle name="Fechas 4 5 2 3 2" xfId="15361" xr:uid="{00000000-0005-0000-0000-000094180000}"/>
    <cellStyle name="Fechas 4 5 3" xfId="5437" xr:uid="{00000000-0005-0000-0000-000095180000}"/>
    <cellStyle name="Fechas 4 5 3 2" xfId="7093" xr:uid="{00000000-0005-0000-0000-000096180000}"/>
    <cellStyle name="Fechas 4 5 3 2 2" xfId="12701" xr:uid="{00000000-0005-0000-0000-000097180000}"/>
    <cellStyle name="Fechas 4 5 3 3" xfId="8246" xr:uid="{00000000-0005-0000-0000-000098180000}"/>
    <cellStyle name="Fechas 4 5 3 3 2" xfId="13854" xr:uid="{00000000-0005-0000-0000-000099180000}"/>
    <cellStyle name="Fechas 4 5 3 4" xfId="9641" xr:uid="{00000000-0005-0000-0000-00009A180000}"/>
    <cellStyle name="Fechas 4 5 3 4 2" xfId="15249" xr:uid="{00000000-0005-0000-0000-00009B180000}"/>
    <cellStyle name="Fechas 4 5 3 5" xfId="11211" xr:uid="{00000000-0005-0000-0000-00009C180000}"/>
    <cellStyle name="Fechas 4 5 4" xfId="5800" xr:uid="{00000000-0005-0000-0000-00009D180000}"/>
    <cellStyle name="Fechas 4 5 4 2" xfId="7456" xr:uid="{00000000-0005-0000-0000-00009E180000}"/>
    <cellStyle name="Fechas 4 5 4 2 2" xfId="13064" xr:uid="{00000000-0005-0000-0000-00009F180000}"/>
    <cellStyle name="Fechas 4 5 4 3" xfId="8443" xr:uid="{00000000-0005-0000-0000-0000A0180000}"/>
    <cellStyle name="Fechas 4 5 4 3 2" xfId="14051" xr:uid="{00000000-0005-0000-0000-0000A1180000}"/>
    <cellStyle name="Fechas 4 5 4 4" xfId="10004" xr:uid="{00000000-0005-0000-0000-0000A2180000}"/>
    <cellStyle name="Fechas 4 5 4 4 2" xfId="15612" xr:uid="{00000000-0005-0000-0000-0000A3180000}"/>
    <cellStyle name="Fechas 4 5 4 5" xfId="11408" xr:uid="{00000000-0005-0000-0000-0000A4180000}"/>
    <cellStyle name="Fechas 4 5 5" xfId="5188" xr:uid="{00000000-0005-0000-0000-0000A5180000}"/>
    <cellStyle name="Fechas 4 5 5 2" xfId="7997" xr:uid="{00000000-0005-0000-0000-0000A6180000}"/>
    <cellStyle name="Fechas 4 5 5 2 2" xfId="13605" xr:uid="{00000000-0005-0000-0000-0000A7180000}"/>
    <cellStyle name="Fechas 4 5 5 3" xfId="9392" xr:uid="{00000000-0005-0000-0000-0000A8180000}"/>
    <cellStyle name="Fechas 4 5 5 3 2" xfId="15000" xr:uid="{00000000-0005-0000-0000-0000A9180000}"/>
    <cellStyle name="Fechas 4 5 5 4" xfId="10962" xr:uid="{00000000-0005-0000-0000-0000AA180000}"/>
    <cellStyle name="Fechas 4 5 6" xfId="6568" xr:uid="{00000000-0005-0000-0000-0000AB180000}"/>
    <cellStyle name="Fechas 4 5 6 2" xfId="12176" xr:uid="{00000000-0005-0000-0000-0000AC180000}"/>
    <cellStyle name="Fechas 4 5 7" xfId="6342" xr:uid="{00000000-0005-0000-0000-0000AD180000}"/>
    <cellStyle name="Fechas 4 5 7 2" xfId="11950" xr:uid="{00000000-0005-0000-0000-0000AE180000}"/>
    <cellStyle name="Fechas 4 5 8" xfId="9066" xr:uid="{00000000-0005-0000-0000-0000AF180000}"/>
    <cellStyle name="Fechas 4 5 8 2" xfId="14674" xr:uid="{00000000-0005-0000-0000-0000B0180000}"/>
    <cellStyle name="Fechas 4 5 9" xfId="10636" xr:uid="{00000000-0005-0000-0000-0000B1180000}"/>
    <cellStyle name="Fechas 4 5 9 2" xfId="20277" xr:uid="{7AA2E007-88C5-4B02-945F-CC305C772E21}"/>
    <cellStyle name="Fechas 4 6" xfId="4611" xr:uid="{00000000-0005-0000-0000-0000B2180000}"/>
    <cellStyle name="Fechas 4 6 2" xfId="5550" xr:uid="{00000000-0005-0000-0000-0000B3180000}"/>
    <cellStyle name="Fechas 4 6 2 2" xfId="7206" xr:uid="{00000000-0005-0000-0000-0000B4180000}"/>
    <cellStyle name="Fechas 4 6 2 2 2" xfId="12814" xr:uid="{00000000-0005-0000-0000-0000B5180000}"/>
    <cellStyle name="Fechas 4 6 2 3" xfId="9754" xr:uid="{00000000-0005-0000-0000-0000B6180000}"/>
    <cellStyle name="Fechas 4 6 2 3 2" xfId="15362" xr:uid="{00000000-0005-0000-0000-0000B7180000}"/>
    <cellStyle name="Fechas 4 6 3" xfId="5438" xr:uid="{00000000-0005-0000-0000-0000B8180000}"/>
    <cellStyle name="Fechas 4 6 3 2" xfId="7094" xr:uid="{00000000-0005-0000-0000-0000B9180000}"/>
    <cellStyle name="Fechas 4 6 3 2 2" xfId="12702" xr:uid="{00000000-0005-0000-0000-0000BA180000}"/>
    <cellStyle name="Fechas 4 6 3 3" xfId="8247" xr:uid="{00000000-0005-0000-0000-0000BB180000}"/>
    <cellStyle name="Fechas 4 6 3 3 2" xfId="13855" xr:uid="{00000000-0005-0000-0000-0000BC180000}"/>
    <cellStyle name="Fechas 4 6 3 4" xfId="9642" xr:uid="{00000000-0005-0000-0000-0000BD180000}"/>
    <cellStyle name="Fechas 4 6 3 4 2" xfId="15250" xr:uid="{00000000-0005-0000-0000-0000BE180000}"/>
    <cellStyle name="Fechas 4 6 3 5" xfId="11212" xr:uid="{00000000-0005-0000-0000-0000BF180000}"/>
    <cellStyle name="Fechas 4 6 4" xfId="5799" xr:uid="{00000000-0005-0000-0000-0000C0180000}"/>
    <cellStyle name="Fechas 4 6 4 2" xfId="7455" xr:uid="{00000000-0005-0000-0000-0000C1180000}"/>
    <cellStyle name="Fechas 4 6 4 2 2" xfId="13063" xr:uid="{00000000-0005-0000-0000-0000C2180000}"/>
    <cellStyle name="Fechas 4 6 4 3" xfId="8442" xr:uid="{00000000-0005-0000-0000-0000C3180000}"/>
    <cellStyle name="Fechas 4 6 4 3 2" xfId="14050" xr:uid="{00000000-0005-0000-0000-0000C4180000}"/>
    <cellStyle name="Fechas 4 6 4 4" xfId="10003" xr:uid="{00000000-0005-0000-0000-0000C5180000}"/>
    <cellStyle name="Fechas 4 6 4 4 2" xfId="15611" xr:uid="{00000000-0005-0000-0000-0000C6180000}"/>
    <cellStyle name="Fechas 4 6 4 5" xfId="11407" xr:uid="{00000000-0005-0000-0000-0000C7180000}"/>
    <cellStyle name="Fechas 4 6 5" xfId="5189" xr:uid="{00000000-0005-0000-0000-0000C8180000}"/>
    <cellStyle name="Fechas 4 6 5 2" xfId="7998" xr:uid="{00000000-0005-0000-0000-0000C9180000}"/>
    <cellStyle name="Fechas 4 6 5 2 2" xfId="13606" xr:uid="{00000000-0005-0000-0000-0000CA180000}"/>
    <cellStyle name="Fechas 4 6 5 3" xfId="9393" xr:uid="{00000000-0005-0000-0000-0000CB180000}"/>
    <cellStyle name="Fechas 4 6 5 3 2" xfId="15001" xr:uid="{00000000-0005-0000-0000-0000CC180000}"/>
    <cellStyle name="Fechas 4 6 5 4" xfId="10963" xr:uid="{00000000-0005-0000-0000-0000CD180000}"/>
    <cellStyle name="Fechas 4 6 6" xfId="6593" xr:uid="{00000000-0005-0000-0000-0000CE180000}"/>
    <cellStyle name="Fechas 4 6 6 2" xfId="12201" xr:uid="{00000000-0005-0000-0000-0000CF180000}"/>
    <cellStyle name="Fechas 4 6 7" xfId="6705" xr:uid="{00000000-0005-0000-0000-0000D0180000}"/>
    <cellStyle name="Fechas 4 6 7 2" xfId="12313" xr:uid="{00000000-0005-0000-0000-0000D1180000}"/>
    <cellStyle name="Fechas 4 6 8" xfId="9091" xr:uid="{00000000-0005-0000-0000-0000D2180000}"/>
    <cellStyle name="Fechas 4 6 8 2" xfId="14699" xr:uid="{00000000-0005-0000-0000-0000D3180000}"/>
    <cellStyle name="Fechas 4 6 9" xfId="10661" xr:uid="{00000000-0005-0000-0000-0000D4180000}"/>
    <cellStyle name="Fechas 4 6 9 2" xfId="20291" xr:uid="{EA69B94C-8AF2-4E42-A25D-3C07CBC42E1A}"/>
    <cellStyle name="Fechas 4 7" xfId="4582" xr:uid="{00000000-0005-0000-0000-0000D5180000}"/>
    <cellStyle name="Fechas 4 7 2" xfId="5551" xr:uid="{00000000-0005-0000-0000-0000D6180000}"/>
    <cellStyle name="Fechas 4 7 2 2" xfId="7207" xr:uid="{00000000-0005-0000-0000-0000D7180000}"/>
    <cellStyle name="Fechas 4 7 2 2 2" xfId="12815" xr:uid="{00000000-0005-0000-0000-0000D8180000}"/>
    <cellStyle name="Fechas 4 7 2 3" xfId="9755" xr:uid="{00000000-0005-0000-0000-0000D9180000}"/>
    <cellStyle name="Fechas 4 7 2 3 2" xfId="15363" xr:uid="{00000000-0005-0000-0000-0000DA180000}"/>
    <cellStyle name="Fechas 4 7 3" xfId="5439" xr:uid="{00000000-0005-0000-0000-0000DB180000}"/>
    <cellStyle name="Fechas 4 7 3 2" xfId="7095" xr:uid="{00000000-0005-0000-0000-0000DC180000}"/>
    <cellStyle name="Fechas 4 7 3 2 2" xfId="12703" xr:uid="{00000000-0005-0000-0000-0000DD180000}"/>
    <cellStyle name="Fechas 4 7 3 3" xfId="8248" xr:uid="{00000000-0005-0000-0000-0000DE180000}"/>
    <cellStyle name="Fechas 4 7 3 3 2" xfId="13856" xr:uid="{00000000-0005-0000-0000-0000DF180000}"/>
    <cellStyle name="Fechas 4 7 3 4" xfId="9643" xr:uid="{00000000-0005-0000-0000-0000E0180000}"/>
    <cellStyle name="Fechas 4 7 3 4 2" xfId="15251" xr:uid="{00000000-0005-0000-0000-0000E1180000}"/>
    <cellStyle name="Fechas 4 7 3 5" xfId="11213" xr:uid="{00000000-0005-0000-0000-0000E2180000}"/>
    <cellStyle name="Fechas 4 7 4" xfId="5798" xr:uid="{00000000-0005-0000-0000-0000E3180000}"/>
    <cellStyle name="Fechas 4 7 4 2" xfId="7454" xr:uid="{00000000-0005-0000-0000-0000E4180000}"/>
    <cellStyle name="Fechas 4 7 4 2 2" xfId="13062" xr:uid="{00000000-0005-0000-0000-0000E5180000}"/>
    <cellStyle name="Fechas 4 7 4 3" xfId="8441" xr:uid="{00000000-0005-0000-0000-0000E6180000}"/>
    <cellStyle name="Fechas 4 7 4 3 2" xfId="14049" xr:uid="{00000000-0005-0000-0000-0000E7180000}"/>
    <cellStyle name="Fechas 4 7 4 4" xfId="10002" xr:uid="{00000000-0005-0000-0000-0000E8180000}"/>
    <cellStyle name="Fechas 4 7 4 4 2" xfId="15610" xr:uid="{00000000-0005-0000-0000-0000E9180000}"/>
    <cellStyle name="Fechas 4 7 4 5" xfId="11406" xr:uid="{00000000-0005-0000-0000-0000EA180000}"/>
    <cellStyle name="Fechas 4 7 5" xfId="5190" xr:uid="{00000000-0005-0000-0000-0000EB180000}"/>
    <cellStyle name="Fechas 4 7 5 2" xfId="7999" xr:uid="{00000000-0005-0000-0000-0000EC180000}"/>
    <cellStyle name="Fechas 4 7 5 2 2" xfId="13607" xr:uid="{00000000-0005-0000-0000-0000ED180000}"/>
    <cellStyle name="Fechas 4 7 5 3" xfId="9394" xr:uid="{00000000-0005-0000-0000-0000EE180000}"/>
    <cellStyle name="Fechas 4 7 5 3 2" xfId="15002" xr:uid="{00000000-0005-0000-0000-0000EF180000}"/>
    <cellStyle name="Fechas 4 7 5 4" xfId="10964" xr:uid="{00000000-0005-0000-0000-0000F0180000}"/>
    <cellStyle name="Fechas 4 7 6" xfId="6565" xr:uid="{00000000-0005-0000-0000-0000F1180000}"/>
    <cellStyle name="Fechas 4 7 6 2" xfId="12173" xr:uid="{00000000-0005-0000-0000-0000F2180000}"/>
    <cellStyle name="Fechas 4 7 7" xfId="6865" xr:uid="{00000000-0005-0000-0000-0000F3180000}"/>
    <cellStyle name="Fechas 4 7 7 2" xfId="12473" xr:uid="{00000000-0005-0000-0000-0000F4180000}"/>
    <cellStyle name="Fechas 4 7 8" xfId="9063" xr:uid="{00000000-0005-0000-0000-0000F5180000}"/>
    <cellStyle name="Fechas 4 7 8 2" xfId="14671" xr:uid="{00000000-0005-0000-0000-0000F6180000}"/>
    <cellStyle name="Fechas 4 7 9" xfId="10633" xr:uid="{00000000-0005-0000-0000-0000F7180000}"/>
    <cellStyle name="Fechas 4 7 9 2" xfId="20274" xr:uid="{2D7B789A-E7B1-4F97-A211-8FB49AC54F5E}"/>
    <cellStyle name="Fechas 4 8" xfId="4991" xr:uid="{00000000-0005-0000-0000-0000F8180000}"/>
    <cellStyle name="Fechas 4 8 2" xfId="5791" xr:uid="{00000000-0005-0000-0000-0000F9180000}"/>
    <cellStyle name="Fechas 4 8 2 2" xfId="7447" xr:uid="{00000000-0005-0000-0000-0000FA180000}"/>
    <cellStyle name="Fechas 4 8 2 2 2" xfId="13055" xr:uid="{00000000-0005-0000-0000-0000FB180000}"/>
    <cellStyle name="Fechas 4 8 2 3" xfId="8434" xr:uid="{00000000-0005-0000-0000-0000FC180000}"/>
    <cellStyle name="Fechas 4 8 2 3 2" xfId="14042" xr:uid="{00000000-0005-0000-0000-0000FD180000}"/>
    <cellStyle name="Fechas 4 8 2 4" xfId="9995" xr:uid="{00000000-0005-0000-0000-0000FE180000}"/>
    <cellStyle name="Fechas 4 8 2 4 2" xfId="15603" xr:uid="{00000000-0005-0000-0000-0000FF180000}"/>
    <cellStyle name="Fechas 4 8 2 5" xfId="11399" xr:uid="{00000000-0005-0000-0000-000000190000}"/>
    <cellStyle name="Fechas 4 8 2 5 2" xfId="20457" xr:uid="{C1097DCF-560F-42B5-B30A-CB4F172D7DCA}"/>
    <cellStyle name="Fechas 4 8 3" xfId="5440" xr:uid="{00000000-0005-0000-0000-000001190000}"/>
    <cellStyle name="Fechas 4 8 3 2" xfId="7096" xr:uid="{00000000-0005-0000-0000-000002190000}"/>
    <cellStyle name="Fechas 4 8 3 2 2" xfId="12704" xr:uid="{00000000-0005-0000-0000-000003190000}"/>
    <cellStyle name="Fechas 4 8 3 3" xfId="8249" xr:uid="{00000000-0005-0000-0000-000004190000}"/>
    <cellStyle name="Fechas 4 8 3 3 2" xfId="13857" xr:uid="{00000000-0005-0000-0000-000005190000}"/>
    <cellStyle name="Fechas 4 8 3 4" xfId="9644" xr:uid="{00000000-0005-0000-0000-000006190000}"/>
    <cellStyle name="Fechas 4 8 3 4 2" xfId="15252" xr:uid="{00000000-0005-0000-0000-000007190000}"/>
    <cellStyle name="Fechas 4 8 3 5" xfId="11214" xr:uid="{00000000-0005-0000-0000-000008190000}"/>
    <cellStyle name="Fechas 4 8 4" xfId="5797" xr:uid="{00000000-0005-0000-0000-000009190000}"/>
    <cellStyle name="Fechas 4 8 4 2" xfId="7453" xr:uid="{00000000-0005-0000-0000-00000A190000}"/>
    <cellStyle name="Fechas 4 8 4 2 2" xfId="13061" xr:uid="{00000000-0005-0000-0000-00000B190000}"/>
    <cellStyle name="Fechas 4 8 4 3" xfId="8440" xr:uid="{00000000-0005-0000-0000-00000C190000}"/>
    <cellStyle name="Fechas 4 8 4 3 2" xfId="14048" xr:uid="{00000000-0005-0000-0000-00000D190000}"/>
    <cellStyle name="Fechas 4 8 4 4" xfId="10001" xr:uid="{00000000-0005-0000-0000-00000E190000}"/>
    <cellStyle name="Fechas 4 8 4 4 2" xfId="15609" xr:uid="{00000000-0005-0000-0000-00000F190000}"/>
    <cellStyle name="Fechas 4 8 4 5" xfId="11405" xr:uid="{00000000-0005-0000-0000-000010190000}"/>
    <cellStyle name="Fechas 4 8 5" xfId="5191" xr:uid="{00000000-0005-0000-0000-000011190000}"/>
    <cellStyle name="Fechas 4 8 5 2" xfId="8000" xr:uid="{00000000-0005-0000-0000-000012190000}"/>
    <cellStyle name="Fechas 4 8 5 2 2" xfId="13608" xr:uid="{00000000-0005-0000-0000-000013190000}"/>
    <cellStyle name="Fechas 4 8 5 3" xfId="9395" xr:uid="{00000000-0005-0000-0000-000014190000}"/>
    <cellStyle name="Fechas 4 8 5 3 2" xfId="15003" xr:uid="{00000000-0005-0000-0000-000015190000}"/>
    <cellStyle name="Fechas 4 8 5 4" xfId="10965" xr:uid="{00000000-0005-0000-0000-000016190000}"/>
    <cellStyle name="Fechas 4 9" xfId="5036" xr:uid="{00000000-0005-0000-0000-000017190000}"/>
    <cellStyle name="Fechas 4 9 2" xfId="5553" xr:uid="{00000000-0005-0000-0000-000018190000}"/>
    <cellStyle name="Fechas 4 9 2 2" xfId="7209" xr:uid="{00000000-0005-0000-0000-000019190000}"/>
    <cellStyle name="Fechas 4 9 2 2 2" xfId="12817" xr:uid="{00000000-0005-0000-0000-00001A190000}"/>
    <cellStyle name="Fechas 4 9 2 3" xfId="9757" xr:uid="{00000000-0005-0000-0000-00001B190000}"/>
    <cellStyle name="Fechas 4 9 2 3 2" xfId="15365" xr:uid="{00000000-0005-0000-0000-00001C190000}"/>
    <cellStyle name="Fechas 4 9 3" xfId="5441" xr:uid="{00000000-0005-0000-0000-00001D190000}"/>
    <cellStyle name="Fechas 4 9 3 2" xfId="7097" xr:uid="{00000000-0005-0000-0000-00001E190000}"/>
    <cellStyle name="Fechas 4 9 3 2 2" xfId="12705" xr:uid="{00000000-0005-0000-0000-00001F190000}"/>
    <cellStyle name="Fechas 4 9 3 3" xfId="8250" xr:uid="{00000000-0005-0000-0000-000020190000}"/>
    <cellStyle name="Fechas 4 9 3 3 2" xfId="13858" xr:uid="{00000000-0005-0000-0000-000021190000}"/>
    <cellStyle name="Fechas 4 9 3 4" xfId="9645" xr:uid="{00000000-0005-0000-0000-000022190000}"/>
    <cellStyle name="Fechas 4 9 3 4 2" xfId="15253" xr:uid="{00000000-0005-0000-0000-000023190000}"/>
    <cellStyle name="Fechas 4 9 3 5" xfId="11215" xr:uid="{00000000-0005-0000-0000-000024190000}"/>
    <cellStyle name="Fechas 4 9 4" xfId="5796" xr:uid="{00000000-0005-0000-0000-000025190000}"/>
    <cellStyle name="Fechas 4 9 4 2" xfId="7452" xr:uid="{00000000-0005-0000-0000-000026190000}"/>
    <cellStyle name="Fechas 4 9 4 2 2" xfId="13060" xr:uid="{00000000-0005-0000-0000-000027190000}"/>
    <cellStyle name="Fechas 4 9 4 3" xfId="8439" xr:uid="{00000000-0005-0000-0000-000028190000}"/>
    <cellStyle name="Fechas 4 9 4 3 2" xfId="14047" xr:uid="{00000000-0005-0000-0000-000029190000}"/>
    <cellStyle name="Fechas 4 9 4 4" xfId="10000" xr:uid="{00000000-0005-0000-0000-00002A190000}"/>
    <cellStyle name="Fechas 4 9 4 4 2" xfId="15608" xr:uid="{00000000-0005-0000-0000-00002B190000}"/>
    <cellStyle name="Fechas 4 9 4 5" xfId="11404" xr:uid="{00000000-0005-0000-0000-00002C190000}"/>
    <cellStyle name="Fechas 4 9 5" xfId="5194" xr:uid="{00000000-0005-0000-0000-00002D190000}"/>
    <cellStyle name="Fechas 4 9 5 2" xfId="8003" xr:uid="{00000000-0005-0000-0000-00002E190000}"/>
    <cellStyle name="Fechas 4 9 5 2 2" xfId="13611" xr:uid="{00000000-0005-0000-0000-00002F190000}"/>
    <cellStyle name="Fechas 4 9 5 3" xfId="9398" xr:uid="{00000000-0005-0000-0000-000030190000}"/>
    <cellStyle name="Fechas 4 9 5 3 2" xfId="15006" xr:uid="{00000000-0005-0000-0000-000031190000}"/>
    <cellStyle name="Fechas 4 9 5 4" xfId="10968" xr:uid="{00000000-0005-0000-0000-000032190000}"/>
    <cellStyle name="Fechas 4 9 6" xfId="6809" xr:uid="{00000000-0005-0000-0000-000033190000}"/>
    <cellStyle name="Fechas 4 9 6 2" xfId="12417" xr:uid="{00000000-0005-0000-0000-000034190000}"/>
    <cellStyle name="Fechas 4 9 7" xfId="6313" xr:uid="{00000000-0005-0000-0000-000035190000}"/>
    <cellStyle name="Fechas 4 9 7 2" xfId="11921" xr:uid="{00000000-0005-0000-0000-000036190000}"/>
    <cellStyle name="Fechas 4 9 8" xfId="9240" xr:uid="{00000000-0005-0000-0000-000037190000}"/>
    <cellStyle name="Fechas 4 9 8 2" xfId="14848" xr:uid="{00000000-0005-0000-0000-000038190000}"/>
    <cellStyle name="Fechas 4 9 9" xfId="10810" xr:uid="{00000000-0005-0000-0000-000039190000}"/>
    <cellStyle name="Fechas 4 9 9 2" xfId="20410" xr:uid="{7383D029-C245-414D-BA46-463FF3B96B03}"/>
    <cellStyle name="Fechas 5" xfId="297" xr:uid="{00000000-0005-0000-0000-00003A190000}"/>
    <cellStyle name="Fechas 5 10" xfId="5016" xr:uid="{00000000-0005-0000-0000-00003B190000}"/>
    <cellStyle name="Fechas 5 10 2" xfId="5555" xr:uid="{00000000-0005-0000-0000-00003C190000}"/>
    <cellStyle name="Fechas 5 10 2 2" xfId="7211" xr:uid="{00000000-0005-0000-0000-00003D190000}"/>
    <cellStyle name="Fechas 5 10 2 2 2" xfId="12819" xr:uid="{00000000-0005-0000-0000-00003E190000}"/>
    <cellStyle name="Fechas 5 10 2 3" xfId="9759" xr:uid="{00000000-0005-0000-0000-00003F190000}"/>
    <cellStyle name="Fechas 5 10 2 3 2" xfId="15367" xr:uid="{00000000-0005-0000-0000-000040190000}"/>
    <cellStyle name="Fechas 5 10 3" xfId="5443" xr:uid="{00000000-0005-0000-0000-000041190000}"/>
    <cellStyle name="Fechas 5 10 3 2" xfId="7099" xr:uid="{00000000-0005-0000-0000-000042190000}"/>
    <cellStyle name="Fechas 5 10 3 2 2" xfId="12707" xr:uid="{00000000-0005-0000-0000-000043190000}"/>
    <cellStyle name="Fechas 5 10 3 3" xfId="8252" xr:uid="{00000000-0005-0000-0000-000044190000}"/>
    <cellStyle name="Fechas 5 10 3 3 2" xfId="13860" xr:uid="{00000000-0005-0000-0000-000045190000}"/>
    <cellStyle name="Fechas 5 10 3 4" xfId="9647" xr:uid="{00000000-0005-0000-0000-000046190000}"/>
    <cellStyle name="Fechas 5 10 3 4 2" xfId="15255" xr:uid="{00000000-0005-0000-0000-000047190000}"/>
    <cellStyle name="Fechas 5 10 3 5" xfId="11217" xr:uid="{00000000-0005-0000-0000-000048190000}"/>
    <cellStyle name="Fechas 5 10 4" xfId="5794" xr:uid="{00000000-0005-0000-0000-000049190000}"/>
    <cellStyle name="Fechas 5 10 4 2" xfId="7450" xr:uid="{00000000-0005-0000-0000-00004A190000}"/>
    <cellStyle name="Fechas 5 10 4 2 2" xfId="13058" xr:uid="{00000000-0005-0000-0000-00004B190000}"/>
    <cellStyle name="Fechas 5 10 4 3" xfId="8437" xr:uid="{00000000-0005-0000-0000-00004C190000}"/>
    <cellStyle name="Fechas 5 10 4 3 2" xfId="14045" xr:uid="{00000000-0005-0000-0000-00004D190000}"/>
    <cellStyle name="Fechas 5 10 4 4" xfId="9998" xr:uid="{00000000-0005-0000-0000-00004E190000}"/>
    <cellStyle name="Fechas 5 10 4 4 2" xfId="15606" xr:uid="{00000000-0005-0000-0000-00004F190000}"/>
    <cellStyle name="Fechas 5 10 4 5" xfId="11402" xr:uid="{00000000-0005-0000-0000-000050190000}"/>
    <cellStyle name="Fechas 5 10 5" xfId="5196" xr:uid="{00000000-0005-0000-0000-000051190000}"/>
    <cellStyle name="Fechas 5 10 5 2" xfId="8005" xr:uid="{00000000-0005-0000-0000-000052190000}"/>
    <cellStyle name="Fechas 5 10 5 2 2" xfId="13613" xr:uid="{00000000-0005-0000-0000-000053190000}"/>
    <cellStyle name="Fechas 5 10 5 3" xfId="9400" xr:uid="{00000000-0005-0000-0000-000054190000}"/>
    <cellStyle name="Fechas 5 10 5 3 2" xfId="15008" xr:uid="{00000000-0005-0000-0000-000055190000}"/>
    <cellStyle name="Fechas 5 10 5 4" xfId="10970" xr:uid="{00000000-0005-0000-0000-000056190000}"/>
    <cellStyle name="Fechas 5 10 6" xfId="6791" xr:uid="{00000000-0005-0000-0000-000057190000}"/>
    <cellStyle name="Fechas 5 10 6 2" xfId="12399" xr:uid="{00000000-0005-0000-0000-000058190000}"/>
    <cellStyle name="Fechas 5 10 7" xfId="6436" xr:uid="{00000000-0005-0000-0000-000059190000}"/>
    <cellStyle name="Fechas 5 10 7 2" xfId="12044" xr:uid="{00000000-0005-0000-0000-00005A190000}"/>
    <cellStyle name="Fechas 5 10 8" xfId="9222" xr:uid="{00000000-0005-0000-0000-00005B190000}"/>
    <cellStyle name="Fechas 5 10 8 2" xfId="14830" xr:uid="{00000000-0005-0000-0000-00005C190000}"/>
    <cellStyle name="Fechas 5 10 9" xfId="10792" xr:uid="{00000000-0005-0000-0000-00005D190000}"/>
    <cellStyle name="Fechas 5 10 9 2" xfId="20393" xr:uid="{A4BD890C-58B9-4424-B34B-0A3B7B75A3ED}"/>
    <cellStyle name="Fechas 5 11" xfId="4391" xr:uid="{00000000-0005-0000-0000-00005E190000}"/>
    <cellStyle name="Fechas 5 11 2" xfId="5556" xr:uid="{00000000-0005-0000-0000-00005F190000}"/>
    <cellStyle name="Fechas 5 11 2 2" xfId="7212" xr:uid="{00000000-0005-0000-0000-000060190000}"/>
    <cellStyle name="Fechas 5 11 2 2 2" xfId="12820" xr:uid="{00000000-0005-0000-0000-000061190000}"/>
    <cellStyle name="Fechas 5 11 2 3" xfId="9760" xr:uid="{00000000-0005-0000-0000-000062190000}"/>
    <cellStyle name="Fechas 5 11 2 3 2" xfId="15368" xr:uid="{00000000-0005-0000-0000-000063190000}"/>
    <cellStyle name="Fechas 5 11 3" xfId="5444" xr:uid="{00000000-0005-0000-0000-000064190000}"/>
    <cellStyle name="Fechas 5 11 3 2" xfId="7100" xr:uid="{00000000-0005-0000-0000-000065190000}"/>
    <cellStyle name="Fechas 5 11 3 2 2" xfId="12708" xr:uid="{00000000-0005-0000-0000-000066190000}"/>
    <cellStyle name="Fechas 5 11 3 3" xfId="8253" xr:uid="{00000000-0005-0000-0000-000067190000}"/>
    <cellStyle name="Fechas 5 11 3 3 2" xfId="13861" xr:uid="{00000000-0005-0000-0000-000068190000}"/>
    <cellStyle name="Fechas 5 11 3 4" xfId="9648" xr:uid="{00000000-0005-0000-0000-000069190000}"/>
    <cellStyle name="Fechas 5 11 3 4 2" xfId="15256" xr:uid="{00000000-0005-0000-0000-00006A190000}"/>
    <cellStyle name="Fechas 5 11 3 5" xfId="11218" xr:uid="{00000000-0005-0000-0000-00006B190000}"/>
    <cellStyle name="Fechas 5 11 4" xfId="5793" xr:uid="{00000000-0005-0000-0000-00006C190000}"/>
    <cellStyle name="Fechas 5 11 4 2" xfId="7449" xr:uid="{00000000-0005-0000-0000-00006D190000}"/>
    <cellStyle name="Fechas 5 11 4 2 2" xfId="13057" xr:uid="{00000000-0005-0000-0000-00006E190000}"/>
    <cellStyle name="Fechas 5 11 4 3" xfId="8436" xr:uid="{00000000-0005-0000-0000-00006F190000}"/>
    <cellStyle name="Fechas 5 11 4 3 2" xfId="14044" xr:uid="{00000000-0005-0000-0000-000070190000}"/>
    <cellStyle name="Fechas 5 11 4 4" xfId="9997" xr:uid="{00000000-0005-0000-0000-000071190000}"/>
    <cellStyle name="Fechas 5 11 4 4 2" xfId="15605" xr:uid="{00000000-0005-0000-0000-000072190000}"/>
    <cellStyle name="Fechas 5 11 4 5" xfId="11401" xr:uid="{00000000-0005-0000-0000-000073190000}"/>
    <cellStyle name="Fechas 5 11 5" xfId="5197" xr:uid="{00000000-0005-0000-0000-000074190000}"/>
    <cellStyle name="Fechas 5 11 5 2" xfId="8006" xr:uid="{00000000-0005-0000-0000-000075190000}"/>
    <cellStyle name="Fechas 5 11 5 2 2" xfId="13614" xr:uid="{00000000-0005-0000-0000-000076190000}"/>
    <cellStyle name="Fechas 5 11 5 3" xfId="9401" xr:uid="{00000000-0005-0000-0000-000077190000}"/>
    <cellStyle name="Fechas 5 11 5 3 2" xfId="15009" xr:uid="{00000000-0005-0000-0000-000078190000}"/>
    <cellStyle name="Fechas 5 11 5 4" xfId="10971" xr:uid="{00000000-0005-0000-0000-000079190000}"/>
    <cellStyle name="Fechas 5 11 6" xfId="6444" xr:uid="{00000000-0005-0000-0000-00007A190000}"/>
    <cellStyle name="Fechas 5 11 6 2" xfId="12052" xr:uid="{00000000-0005-0000-0000-00007B190000}"/>
    <cellStyle name="Fechas 5 11 7" xfId="6361" xr:uid="{00000000-0005-0000-0000-00007C190000}"/>
    <cellStyle name="Fechas 5 11 7 2" xfId="11969" xr:uid="{00000000-0005-0000-0000-00007D190000}"/>
    <cellStyle name="Fechas 5 11 8" xfId="8967" xr:uid="{00000000-0005-0000-0000-00007E190000}"/>
    <cellStyle name="Fechas 5 11 8 2" xfId="14575" xr:uid="{00000000-0005-0000-0000-00007F190000}"/>
    <cellStyle name="Fechas 5 11 9" xfId="10537" xr:uid="{00000000-0005-0000-0000-000080190000}"/>
    <cellStyle name="Fechas 5 11 9 2" xfId="20203" xr:uid="{F82B34E0-1F9F-4DDC-A5D5-4EFB6F941529}"/>
    <cellStyle name="Fechas 5 12" xfId="5442" xr:uid="{00000000-0005-0000-0000-000081190000}"/>
    <cellStyle name="Fechas 5 12 2" xfId="7098" xr:uid="{00000000-0005-0000-0000-000082190000}"/>
    <cellStyle name="Fechas 5 12 2 2" xfId="12706" xr:uid="{00000000-0005-0000-0000-000083190000}"/>
    <cellStyle name="Fechas 5 12 3" xfId="8251" xr:uid="{00000000-0005-0000-0000-000084190000}"/>
    <cellStyle name="Fechas 5 12 3 2" xfId="13859" xr:uid="{00000000-0005-0000-0000-000085190000}"/>
    <cellStyle name="Fechas 5 12 4" xfId="9646" xr:uid="{00000000-0005-0000-0000-000086190000}"/>
    <cellStyle name="Fechas 5 12 4 2" xfId="15254" xr:uid="{00000000-0005-0000-0000-000087190000}"/>
    <cellStyle name="Fechas 5 12 5" xfId="11216" xr:uid="{00000000-0005-0000-0000-000088190000}"/>
    <cellStyle name="Fechas 5 13" xfId="5795" xr:uid="{00000000-0005-0000-0000-000089190000}"/>
    <cellStyle name="Fechas 5 13 2" xfId="7451" xr:uid="{00000000-0005-0000-0000-00008A190000}"/>
    <cellStyle name="Fechas 5 13 2 2" xfId="13059" xr:uid="{00000000-0005-0000-0000-00008B190000}"/>
    <cellStyle name="Fechas 5 13 3" xfId="8438" xr:uid="{00000000-0005-0000-0000-00008C190000}"/>
    <cellStyle name="Fechas 5 13 3 2" xfId="14046" xr:uid="{00000000-0005-0000-0000-00008D190000}"/>
    <cellStyle name="Fechas 5 13 4" xfId="9999" xr:uid="{00000000-0005-0000-0000-00008E190000}"/>
    <cellStyle name="Fechas 5 13 4 2" xfId="15607" xr:uid="{00000000-0005-0000-0000-00008F190000}"/>
    <cellStyle name="Fechas 5 13 5" xfId="11403" xr:uid="{00000000-0005-0000-0000-000090190000}"/>
    <cellStyle name="Fechas 5 14" xfId="5195" xr:uid="{00000000-0005-0000-0000-000091190000}"/>
    <cellStyle name="Fechas 5 14 2" xfId="8004" xr:uid="{00000000-0005-0000-0000-000092190000}"/>
    <cellStyle name="Fechas 5 14 2 2" xfId="13612" xr:uid="{00000000-0005-0000-0000-000093190000}"/>
    <cellStyle name="Fechas 5 14 3" xfId="9399" xr:uid="{00000000-0005-0000-0000-000094190000}"/>
    <cellStyle name="Fechas 5 14 3 2" xfId="15007" xr:uid="{00000000-0005-0000-0000-000095190000}"/>
    <cellStyle name="Fechas 5 14 4" xfId="10969" xr:uid="{00000000-0005-0000-0000-000096190000}"/>
    <cellStyle name="Fechas 5 2" xfId="4406" xr:uid="{00000000-0005-0000-0000-000097190000}"/>
    <cellStyle name="Fechas 5 2 10" xfId="8978" xr:uid="{00000000-0005-0000-0000-000098190000}"/>
    <cellStyle name="Fechas 5 2 10 2" xfId="14586" xr:uid="{00000000-0005-0000-0000-000099190000}"/>
    <cellStyle name="Fechas 5 2 11" xfId="10548" xr:uid="{00000000-0005-0000-0000-00009A190000}"/>
    <cellStyle name="Fechas 5 2 11 2" xfId="20214" xr:uid="{75C2AE42-8B75-40B1-9097-BF851F8CFCFF}"/>
    <cellStyle name="Fechas 5 2 2" xfId="4463" xr:uid="{00000000-0005-0000-0000-00009B190000}"/>
    <cellStyle name="Fechas 5 2 2 10" xfId="6978" xr:uid="{00000000-0005-0000-0000-00009C190000}"/>
    <cellStyle name="Fechas 5 2 2 10 2" xfId="12586" xr:uid="{00000000-0005-0000-0000-00009D190000}"/>
    <cellStyle name="Fechas 5 2 2 11" xfId="8993" xr:uid="{00000000-0005-0000-0000-00009E190000}"/>
    <cellStyle name="Fechas 5 2 2 11 2" xfId="14601" xr:uid="{00000000-0005-0000-0000-00009F190000}"/>
    <cellStyle name="Fechas 5 2 2 12" xfId="10563" xr:uid="{00000000-0005-0000-0000-0000A0190000}"/>
    <cellStyle name="Fechas 5 2 2 12 2" xfId="20223" xr:uid="{6C77582E-CA6E-45EE-80A9-C2D230DFF539}"/>
    <cellStyle name="Fechas 5 2 2 2" xfId="4526" xr:uid="{00000000-0005-0000-0000-0000A1190000}"/>
    <cellStyle name="Fechas 5 2 2 2 10" xfId="10614" xr:uid="{00000000-0005-0000-0000-0000A2190000}"/>
    <cellStyle name="Fechas 5 2 2 2 10 2" xfId="20260" xr:uid="{7527574A-45AC-4766-82A3-E16DE3C7165F}"/>
    <cellStyle name="Fechas 5 2 2 2 2" xfId="4686" xr:uid="{00000000-0005-0000-0000-0000A3190000}"/>
    <cellStyle name="Fechas 5 2 2 2 2 2" xfId="5560" xr:uid="{00000000-0005-0000-0000-0000A4190000}"/>
    <cellStyle name="Fechas 5 2 2 2 2 2 2" xfId="7216" xr:uid="{00000000-0005-0000-0000-0000A5190000}"/>
    <cellStyle name="Fechas 5 2 2 2 2 2 2 2" xfId="12824" xr:uid="{00000000-0005-0000-0000-0000A6190000}"/>
    <cellStyle name="Fechas 5 2 2 2 2 2 3" xfId="9764" xr:uid="{00000000-0005-0000-0000-0000A7190000}"/>
    <cellStyle name="Fechas 5 2 2 2 2 2 3 2" xfId="15372" xr:uid="{00000000-0005-0000-0000-0000A8190000}"/>
    <cellStyle name="Fechas 5 2 2 2 2 3" xfId="5448" xr:uid="{00000000-0005-0000-0000-0000A9190000}"/>
    <cellStyle name="Fechas 5 2 2 2 2 3 2" xfId="7104" xr:uid="{00000000-0005-0000-0000-0000AA190000}"/>
    <cellStyle name="Fechas 5 2 2 2 2 3 2 2" xfId="12712" xr:uid="{00000000-0005-0000-0000-0000AB190000}"/>
    <cellStyle name="Fechas 5 2 2 2 2 3 3" xfId="8257" xr:uid="{00000000-0005-0000-0000-0000AC190000}"/>
    <cellStyle name="Fechas 5 2 2 2 2 3 3 2" xfId="13865" xr:uid="{00000000-0005-0000-0000-0000AD190000}"/>
    <cellStyle name="Fechas 5 2 2 2 2 3 4" xfId="9652" xr:uid="{00000000-0005-0000-0000-0000AE190000}"/>
    <cellStyle name="Fechas 5 2 2 2 2 3 4 2" xfId="15260" xr:uid="{00000000-0005-0000-0000-0000AF190000}"/>
    <cellStyle name="Fechas 5 2 2 2 2 3 5" xfId="11222" xr:uid="{00000000-0005-0000-0000-0000B0190000}"/>
    <cellStyle name="Fechas 5 2 2 2 2 4" xfId="5788" xr:uid="{00000000-0005-0000-0000-0000B1190000}"/>
    <cellStyle name="Fechas 5 2 2 2 2 4 2" xfId="7444" xr:uid="{00000000-0005-0000-0000-0000B2190000}"/>
    <cellStyle name="Fechas 5 2 2 2 2 4 2 2" xfId="13052" xr:uid="{00000000-0005-0000-0000-0000B3190000}"/>
    <cellStyle name="Fechas 5 2 2 2 2 4 3" xfId="8431" xr:uid="{00000000-0005-0000-0000-0000B4190000}"/>
    <cellStyle name="Fechas 5 2 2 2 2 4 3 2" xfId="14039" xr:uid="{00000000-0005-0000-0000-0000B5190000}"/>
    <cellStyle name="Fechas 5 2 2 2 2 4 4" xfId="9992" xr:uid="{00000000-0005-0000-0000-0000B6190000}"/>
    <cellStyle name="Fechas 5 2 2 2 2 4 4 2" xfId="15600" xr:uid="{00000000-0005-0000-0000-0000B7190000}"/>
    <cellStyle name="Fechas 5 2 2 2 2 4 5" xfId="11396" xr:uid="{00000000-0005-0000-0000-0000B8190000}"/>
    <cellStyle name="Fechas 5 2 2 2 2 5" xfId="5214" xr:uid="{00000000-0005-0000-0000-0000B9190000}"/>
    <cellStyle name="Fechas 5 2 2 2 2 5 2" xfId="8023" xr:uid="{00000000-0005-0000-0000-0000BA190000}"/>
    <cellStyle name="Fechas 5 2 2 2 2 5 2 2" xfId="13631" xr:uid="{00000000-0005-0000-0000-0000BB190000}"/>
    <cellStyle name="Fechas 5 2 2 2 2 5 3" xfId="9418" xr:uid="{00000000-0005-0000-0000-0000BC190000}"/>
    <cellStyle name="Fechas 5 2 2 2 2 5 3 2" xfId="15026" xr:uid="{00000000-0005-0000-0000-0000BD190000}"/>
    <cellStyle name="Fechas 5 2 2 2 2 5 4" xfId="10988" xr:uid="{00000000-0005-0000-0000-0000BE190000}"/>
    <cellStyle name="Fechas 5 2 2 2 2 6" xfId="6659" xr:uid="{00000000-0005-0000-0000-0000BF190000}"/>
    <cellStyle name="Fechas 5 2 2 2 2 6 2" xfId="12267" xr:uid="{00000000-0005-0000-0000-0000C0190000}"/>
    <cellStyle name="Fechas 5 2 2 2 2 7" xfId="6365" xr:uid="{00000000-0005-0000-0000-0000C1190000}"/>
    <cellStyle name="Fechas 5 2 2 2 2 7 2" xfId="11973" xr:uid="{00000000-0005-0000-0000-0000C2190000}"/>
    <cellStyle name="Fechas 5 2 2 2 2 8" xfId="9157" xr:uid="{00000000-0005-0000-0000-0000C3190000}"/>
    <cellStyle name="Fechas 5 2 2 2 2 8 2" xfId="14765" xr:uid="{00000000-0005-0000-0000-0000C4190000}"/>
    <cellStyle name="Fechas 5 2 2 2 2 9" xfId="10727" xr:uid="{00000000-0005-0000-0000-0000C5190000}"/>
    <cellStyle name="Fechas 5 2 2 2 2 9 2" xfId="20348" xr:uid="{4942FF97-E476-4BAF-85AF-93649469EDB4}"/>
    <cellStyle name="Fechas 5 2 2 2 3" xfId="5559" xr:uid="{00000000-0005-0000-0000-0000C6190000}"/>
    <cellStyle name="Fechas 5 2 2 2 3 2" xfId="7215" xr:uid="{00000000-0005-0000-0000-0000C7190000}"/>
    <cellStyle name="Fechas 5 2 2 2 3 2 2" xfId="12823" xr:uid="{00000000-0005-0000-0000-0000C8190000}"/>
    <cellStyle name="Fechas 5 2 2 2 3 3" xfId="9763" xr:uid="{00000000-0005-0000-0000-0000C9190000}"/>
    <cellStyle name="Fechas 5 2 2 2 3 3 2" xfId="15371" xr:uid="{00000000-0005-0000-0000-0000CA190000}"/>
    <cellStyle name="Fechas 5 2 2 2 4" xfId="5447" xr:uid="{00000000-0005-0000-0000-0000CB190000}"/>
    <cellStyle name="Fechas 5 2 2 2 4 2" xfId="7103" xr:uid="{00000000-0005-0000-0000-0000CC190000}"/>
    <cellStyle name="Fechas 5 2 2 2 4 2 2" xfId="12711" xr:uid="{00000000-0005-0000-0000-0000CD190000}"/>
    <cellStyle name="Fechas 5 2 2 2 4 3" xfId="8256" xr:uid="{00000000-0005-0000-0000-0000CE190000}"/>
    <cellStyle name="Fechas 5 2 2 2 4 3 2" xfId="13864" xr:uid="{00000000-0005-0000-0000-0000CF190000}"/>
    <cellStyle name="Fechas 5 2 2 2 4 4" xfId="9651" xr:uid="{00000000-0005-0000-0000-0000D0190000}"/>
    <cellStyle name="Fechas 5 2 2 2 4 4 2" xfId="15259" xr:uid="{00000000-0005-0000-0000-0000D1190000}"/>
    <cellStyle name="Fechas 5 2 2 2 4 5" xfId="11221" xr:uid="{00000000-0005-0000-0000-0000D2190000}"/>
    <cellStyle name="Fechas 5 2 2 2 5" xfId="5789" xr:uid="{00000000-0005-0000-0000-0000D3190000}"/>
    <cellStyle name="Fechas 5 2 2 2 5 2" xfId="7445" xr:uid="{00000000-0005-0000-0000-0000D4190000}"/>
    <cellStyle name="Fechas 5 2 2 2 5 2 2" xfId="13053" xr:uid="{00000000-0005-0000-0000-0000D5190000}"/>
    <cellStyle name="Fechas 5 2 2 2 5 3" xfId="8432" xr:uid="{00000000-0005-0000-0000-0000D6190000}"/>
    <cellStyle name="Fechas 5 2 2 2 5 3 2" xfId="14040" xr:uid="{00000000-0005-0000-0000-0000D7190000}"/>
    <cellStyle name="Fechas 5 2 2 2 5 4" xfId="9993" xr:uid="{00000000-0005-0000-0000-0000D8190000}"/>
    <cellStyle name="Fechas 5 2 2 2 5 4 2" xfId="15601" xr:uid="{00000000-0005-0000-0000-0000D9190000}"/>
    <cellStyle name="Fechas 5 2 2 2 5 5" xfId="11397" xr:uid="{00000000-0005-0000-0000-0000DA190000}"/>
    <cellStyle name="Fechas 5 2 2 2 6" xfId="5213" xr:uid="{00000000-0005-0000-0000-0000DB190000}"/>
    <cellStyle name="Fechas 5 2 2 2 6 2" xfId="8022" xr:uid="{00000000-0005-0000-0000-0000DC190000}"/>
    <cellStyle name="Fechas 5 2 2 2 6 2 2" xfId="13630" xr:uid="{00000000-0005-0000-0000-0000DD190000}"/>
    <cellStyle name="Fechas 5 2 2 2 6 3" xfId="9417" xr:uid="{00000000-0005-0000-0000-0000DE190000}"/>
    <cellStyle name="Fechas 5 2 2 2 6 3 2" xfId="15025" xr:uid="{00000000-0005-0000-0000-0000DF190000}"/>
    <cellStyle name="Fechas 5 2 2 2 6 4" xfId="10987" xr:uid="{00000000-0005-0000-0000-0000E0190000}"/>
    <cellStyle name="Fechas 5 2 2 2 7" xfId="6522" xr:uid="{00000000-0005-0000-0000-0000E1190000}"/>
    <cellStyle name="Fechas 5 2 2 2 7 2" xfId="12130" xr:uid="{00000000-0005-0000-0000-0000E2190000}"/>
    <cellStyle name="Fechas 5 2 2 2 8" xfId="6902" xr:uid="{00000000-0005-0000-0000-0000E3190000}"/>
    <cellStyle name="Fechas 5 2 2 2 8 2" xfId="12510" xr:uid="{00000000-0005-0000-0000-0000E4190000}"/>
    <cellStyle name="Fechas 5 2 2 2 9" xfId="9044" xr:uid="{00000000-0005-0000-0000-0000E5190000}"/>
    <cellStyle name="Fechas 5 2 2 2 9 2" xfId="14652" xr:uid="{00000000-0005-0000-0000-0000E6190000}"/>
    <cellStyle name="Fechas 5 2 2 3" xfId="4494" xr:uid="{00000000-0005-0000-0000-0000E7190000}"/>
    <cellStyle name="Fechas 5 2 2 3 2" xfId="5561" xr:uid="{00000000-0005-0000-0000-0000E8190000}"/>
    <cellStyle name="Fechas 5 2 2 3 2 2" xfId="7217" xr:uid="{00000000-0005-0000-0000-0000E9190000}"/>
    <cellStyle name="Fechas 5 2 2 3 2 2 2" xfId="12825" xr:uid="{00000000-0005-0000-0000-0000EA190000}"/>
    <cellStyle name="Fechas 5 2 2 3 2 3" xfId="9765" xr:uid="{00000000-0005-0000-0000-0000EB190000}"/>
    <cellStyle name="Fechas 5 2 2 3 2 3 2" xfId="15373" xr:uid="{00000000-0005-0000-0000-0000EC190000}"/>
    <cellStyle name="Fechas 5 2 2 3 3" xfId="5449" xr:uid="{00000000-0005-0000-0000-0000ED190000}"/>
    <cellStyle name="Fechas 5 2 2 3 3 2" xfId="7105" xr:uid="{00000000-0005-0000-0000-0000EE190000}"/>
    <cellStyle name="Fechas 5 2 2 3 3 2 2" xfId="12713" xr:uid="{00000000-0005-0000-0000-0000EF190000}"/>
    <cellStyle name="Fechas 5 2 2 3 3 3" xfId="8258" xr:uid="{00000000-0005-0000-0000-0000F0190000}"/>
    <cellStyle name="Fechas 5 2 2 3 3 3 2" xfId="13866" xr:uid="{00000000-0005-0000-0000-0000F1190000}"/>
    <cellStyle name="Fechas 5 2 2 3 3 4" xfId="9653" xr:uid="{00000000-0005-0000-0000-0000F2190000}"/>
    <cellStyle name="Fechas 5 2 2 3 3 4 2" xfId="15261" xr:uid="{00000000-0005-0000-0000-0000F3190000}"/>
    <cellStyle name="Fechas 5 2 2 3 3 5" xfId="11223" xr:uid="{00000000-0005-0000-0000-0000F4190000}"/>
    <cellStyle name="Fechas 5 2 2 3 4" xfId="5787" xr:uid="{00000000-0005-0000-0000-0000F5190000}"/>
    <cellStyle name="Fechas 5 2 2 3 4 2" xfId="7443" xr:uid="{00000000-0005-0000-0000-0000F6190000}"/>
    <cellStyle name="Fechas 5 2 2 3 4 2 2" xfId="13051" xr:uid="{00000000-0005-0000-0000-0000F7190000}"/>
    <cellStyle name="Fechas 5 2 2 3 4 3" xfId="8430" xr:uid="{00000000-0005-0000-0000-0000F8190000}"/>
    <cellStyle name="Fechas 5 2 2 3 4 3 2" xfId="14038" xr:uid="{00000000-0005-0000-0000-0000F9190000}"/>
    <cellStyle name="Fechas 5 2 2 3 4 4" xfId="9991" xr:uid="{00000000-0005-0000-0000-0000FA190000}"/>
    <cellStyle name="Fechas 5 2 2 3 4 4 2" xfId="15599" xr:uid="{00000000-0005-0000-0000-0000FB190000}"/>
    <cellStyle name="Fechas 5 2 2 3 4 5" xfId="11395" xr:uid="{00000000-0005-0000-0000-0000FC190000}"/>
    <cellStyle name="Fechas 5 2 2 3 5" xfId="5215" xr:uid="{00000000-0005-0000-0000-0000FD190000}"/>
    <cellStyle name="Fechas 5 2 2 3 5 2" xfId="8024" xr:uid="{00000000-0005-0000-0000-0000FE190000}"/>
    <cellStyle name="Fechas 5 2 2 3 5 2 2" xfId="13632" xr:uid="{00000000-0005-0000-0000-0000FF190000}"/>
    <cellStyle name="Fechas 5 2 2 3 5 3" xfId="9419" xr:uid="{00000000-0005-0000-0000-0000001A0000}"/>
    <cellStyle name="Fechas 5 2 2 3 5 3 2" xfId="15027" xr:uid="{00000000-0005-0000-0000-0000011A0000}"/>
    <cellStyle name="Fechas 5 2 2 3 5 4" xfId="10989" xr:uid="{00000000-0005-0000-0000-0000021A0000}"/>
    <cellStyle name="Fechas 5 2 2 3 6" xfId="6490" xr:uid="{00000000-0005-0000-0000-0000031A0000}"/>
    <cellStyle name="Fechas 5 2 2 3 6 2" xfId="12098" xr:uid="{00000000-0005-0000-0000-0000041A0000}"/>
    <cellStyle name="Fechas 5 2 2 3 7" xfId="6960" xr:uid="{00000000-0005-0000-0000-0000051A0000}"/>
    <cellStyle name="Fechas 5 2 2 3 7 2" xfId="12568" xr:uid="{00000000-0005-0000-0000-0000061A0000}"/>
    <cellStyle name="Fechas 5 2 2 3 8" xfId="9012" xr:uid="{00000000-0005-0000-0000-0000071A0000}"/>
    <cellStyle name="Fechas 5 2 2 3 8 2" xfId="14620" xr:uid="{00000000-0005-0000-0000-0000081A0000}"/>
    <cellStyle name="Fechas 5 2 2 3 9" xfId="10582" xr:uid="{00000000-0005-0000-0000-0000091A0000}"/>
    <cellStyle name="Fechas 5 2 2 3 9 2" xfId="20239" xr:uid="{4A5765B9-662F-4142-9512-BA0353FABCB0}"/>
    <cellStyle name="Fechas 5 2 2 4" xfId="4679" xr:uid="{00000000-0005-0000-0000-00000A1A0000}"/>
    <cellStyle name="Fechas 5 2 2 4 10" xfId="10720" xr:uid="{00000000-0005-0000-0000-00000B1A0000}"/>
    <cellStyle name="Fechas 5 2 2 4 10 2" xfId="20341" xr:uid="{D06394AB-4617-449A-9AB4-00D89287DB50}"/>
    <cellStyle name="Fechas 5 2 2 4 2" xfId="4688" xr:uid="{00000000-0005-0000-0000-00000C1A0000}"/>
    <cellStyle name="Fechas 5 2 2 4 2 2" xfId="5563" xr:uid="{00000000-0005-0000-0000-00000D1A0000}"/>
    <cellStyle name="Fechas 5 2 2 4 2 2 2" xfId="7219" xr:uid="{00000000-0005-0000-0000-00000E1A0000}"/>
    <cellStyle name="Fechas 5 2 2 4 2 2 2 2" xfId="12827" xr:uid="{00000000-0005-0000-0000-00000F1A0000}"/>
    <cellStyle name="Fechas 5 2 2 4 2 2 3" xfId="9767" xr:uid="{00000000-0005-0000-0000-0000101A0000}"/>
    <cellStyle name="Fechas 5 2 2 4 2 2 3 2" xfId="15375" xr:uid="{00000000-0005-0000-0000-0000111A0000}"/>
    <cellStyle name="Fechas 5 2 2 4 2 3" xfId="5451" xr:uid="{00000000-0005-0000-0000-0000121A0000}"/>
    <cellStyle name="Fechas 5 2 2 4 2 3 2" xfId="7107" xr:uid="{00000000-0005-0000-0000-0000131A0000}"/>
    <cellStyle name="Fechas 5 2 2 4 2 3 2 2" xfId="12715" xr:uid="{00000000-0005-0000-0000-0000141A0000}"/>
    <cellStyle name="Fechas 5 2 2 4 2 3 3" xfId="8260" xr:uid="{00000000-0005-0000-0000-0000151A0000}"/>
    <cellStyle name="Fechas 5 2 2 4 2 3 3 2" xfId="13868" xr:uid="{00000000-0005-0000-0000-0000161A0000}"/>
    <cellStyle name="Fechas 5 2 2 4 2 3 4" xfId="9655" xr:uid="{00000000-0005-0000-0000-0000171A0000}"/>
    <cellStyle name="Fechas 5 2 2 4 2 3 4 2" xfId="15263" xr:uid="{00000000-0005-0000-0000-0000181A0000}"/>
    <cellStyle name="Fechas 5 2 2 4 2 3 5" xfId="11225" xr:uid="{00000000-0005-0000-0000-0000191A0000}"/>
    <cellStyle name="Fechas 5 2 2 4 2 4" xfId="5785" xr:uid="{00000000-0005-0000-0000-00001A1A0000}"/>
    <cellStyle name="Fechas 5 2 2 4 2 4 2" xfId="7441" xr:uid="{00000000-0005-0000-0000-00001B1A0000}"/>
    <cellStyle name="Fechas 5 2 2 4 2 4 2 2" xfId="13049" xr:uid="{00000000-0005-0000-0000-00001C1A0000}"/>
    <cellStyle name="Fechas 5 2 2 4 2 4 3" xfId="8428" xr:uid="{00000000-0005-0000-0000-00001D1A0000}"/>
    <cellStyle name="Fechas 5 2 2 4 2 4 3 2" xfId="14036" xr:uid="{00000000-0005-0000-0000-00001E1A0000}"/>
    <cellStyle name="Fechas 5 2 2 4 2 4 4" xfId="9989" xr:uid="{00000000-0005-0000-0000-00001F1A0000}"/>
    <cellStyle name="Fechas 5 2 2 4 2 4 4 2" xfId="15597" xr:uid="{00000000-0005-0000-0000-0000201A0000}"/>
    <cellStyle name="Fechas 5 2 2 4 2 4 5" xfId="11393" xr:uid="{00000000-0005-0000-0000-0000211A0000}"/>
    <cellStyle name="Fechas 5 2 2 4 2 5" xfId="5217" xr:uid="{00000000-0005-0000-0000-0000221A0000}"/>
    <cellStyle name="Fechas 5 2 2 4 2 5 2" xfId="8026" xr:uid="{00000000-0005-0000-0000-0000231A0000}"/>
    <cellStyle name="Fechas 5 2 2 4 2 5 2 2" xfId="13634" xr:uid="{00000000-0005-0000-0000-0000241A0000}"/>
    <cellStyle name="Fechas 5 2 2 4 2 5 3" xfId="9421" xr:uid="{00000000-0005-0000-0000-0000251A0000}"/>
    <cellStyle name="Fechas 5 2 2 4 2 5 3 2" xfId="15029" xr:uid="{00000000-0005-0000-0000-0000261A0000}"/>
    <cellStyle name="Fechas 5 2 2 4 2 5 4" xfId="10991" xr:uid="{00000000-0005-0000-0000-0000271A0000}"/>
    <cellStyle name="Fechas 5 2 2 4 2 6" xfId="6661" xr:uid="{00000000-0005-0000-0000-0000281A0000}"/>
    <cellStyle name="Fechas 5 2 2 4 2 6 2" xfId="12269" xr:uid="{00000000-0005-0000-0000-0000291A0000}"/>
    <cellStyle name="Fechas 5 2 2 4 2 7" xfId="6364" xr:uid="{00000000-0005-0000-0000-00002A1A0000}"/>
    <cellStyle name="Fechas 5 2 2 4 2 7 2" xfId="11972" xr:uid="{00000000-0005-0000-0000-00002B1A0000}"/>
    <cellStyle name="Fechas 5 2 2 4 2 8" xfId="9159" xr:uid="{00000000-0005-0000-0000-00002C1A0000}"/>
    <cellStyle name="Fechas 5 2 2 4 2 8 2" xfId="14767" xr:uid="{00000000-0005-0000-0000-00002D1A0000}"/>
    <cellStyle name="Fechas 5 2 2 4 2 9" xfId="10729" xr:uid="{00000000-0005-0000-0000-00002E1A0000}"/>
    <cellStyle name="Fechas 5 2 2 4 2 9 2" xfId="20350" xr:uid="{9B718DA6-B153-4583-B22B-7BD341948AFC}"/>
    <cellStyle name="Fechas 5 2 2 4 3" xfId="5562" xr:uid="{00000000-0005-0000-0000-00002F1A0000}"/>
    <cellStyle name="Fechas 5 2 2 4 3 2" xfId="7218" xr:uid="{00000000-0005-0000-0000-0000301A0000}"/>
    <cellStyle name="Fechas 5 2 2 4 3 2 2" xfId="12826" xr:uid="{00000000-0005-0000-0000-0000311A0000}"/>
    <cellStyle name="Fechas 5 2 2 4 3 3" xfId="9766" xr:uid="{00000000-0005-0000-0000-0000321A0000}"/>
    <cellStyle name="Fechas 5 2 2 4 3 3 2" xfId="15374" xr:uid="{00000000-0005-0000-0000-0000331A0000}"/>
    <cellStyle name="Fechas 5 2 2 4 4" xfId="5450" xr:uid="{00000000-0005-0000-0000-0000341A0000}"/>
    <cellStyle name="Fechas 5 2 2 4 4 2" xfId="7106" xr:uid="{00000000-0005-0000-0000-0000351A0000}"/>
    <cellStyle name="Fechas 5 2 2 4 4 2 2" xfId="12714" xr:uid="{00000000-0005-0000-0000-0000361A0000}"/>
    <cellStyle name="Fechas 5 2 2 4 4 3" xfId="8259" xr:uid="{00000000-0005-0000-0000-0000371A0000}"/>
    <cellStyle name="Fechas 5 2 2 4 4 3 2" xfId="13867" xr:uid="{00000000-0005-0000-0000-0000381A0000}"/>
    <cellStyle name="Fechas 5 2 2 4 4 4" xfId="9654" xr:uid="{00000000-0005-0000-0000-0000391A0000}"/>
    <cellStyle name="Fechas 5 2 2 4 4 4 2" xfId="15262" xr:uid="{00000000-0005-0000-0000-00003A1A0000}"/>
    <cellStyle name="Fechas 5 2 2 4 4 5" xfId="11224" xr:uid="{00000000-0005-0000-0000-00003B1A0000}"/>
    <cellStyle name="Fechas 5 2 2 4 5" xfId="5786" xr:uid="{00000000-0005-0000-0000-00003C1A0000}"/>
    <cellStyle name="Fechas 5 2 2 4 5 2" xfId="7442" xr:uid="{00000000-0005-0000-0000-00003D1A0000}"/>
    <cellStyle name="Fechas 5 2 2 4 5 2 2" xfId="13050" xr:uid="{00000000-0005-0000-0000-00003E1A0000}"/>
    <cellStyle name="Fechas 5 2 2 4 5 3" xfId="8429" xr:uid="{00000000-0005-0000-0000-00003F1A0000}"/>
    <cellStyle name="Fechas 5 2 2 4 5 3 2" xfId="14037" xr:uid="{00000000-0005-0000-0000-0000401A0000}"/>
    <cellStyle name="Fechas 5 2 2 4 5 4" xfId="9990" xr:uid="{00000000-0005-0000-0000-0000411A0000}"/>
    <cellStyle name="Fechas 5 2 2 4 5 4 2" xfId="15598" xr:uid="{00000000-0005-0000-0000-0000421A0000}"/>
    <cellStyle name="Fechas 5 2 2 4 5 5" xfId="11394" xr:uid="{00000000-0005-0000-0000-0000431A0000}"/>
    <cellStyle name="Fechas 5 2 2 4 6" xfId="5216" xr:uid="{00000000-0005-0000-0000-0000441A0000}"/>
    <cellStyle name="Fechas 5 2 2 4 6 2" xfId="8025" xr:uid="{00000000-0005-0000-0000-0000451A0000}"/>
    <cellStyle name="Fechas 5 2 2 4 6 2 2" xfId="13633" xr:uid="{00000000-0005-0000-0000-0000461A0000}"/>
    <cellStyle name="Fechas 5 2 2 4 6 3" xfId="9420" xr:uid="{00000000-0005-0000-0000-0000471A0000}"/>
    <cellStyle name="Fechas 5 2 2 4 6 3 2" xfId="15028" xr:uid="{00000000-0005-0000-0000-0000481A0000}"/>
    <cellStyle name="Fechas 5 2 2 4 6 4" xfId="10990" xr:uid="{00000000-0005-0000-0000-0000491A0000}"/>
    <cellStyle name="Fechas 5 2 2 4 7" xfId="6652" xr:uid="{00000000-0005-0000-0000-00004A1A0000}"/>
    <cellStyle name="Fechas 5 2 2 4 7 2" xfId="12260" xr:uid="{00000000-0005-0000-0000-00004B1A0000}"/>
    <cellStyle name="Fechas 5 2 2 4 8" xfId="6324" xr:uid="{00000000-0005-0000-0000-00004C1A0000}"/>
    <cellStyle name="Fechas 5 2 2 4 8 2" xfId="11932" xr:uid="{00000000-0005-0000-0000-00004D1A0000}"/>
    <cellStyle name="Fechas 5 2 2 4 9" xfId="9150" xr:uid="{00000000-0005-0000-0000-00004E1A0000}"/>
    <cellStyle name="Fechas 5 2 2 4 9 2" xfId="14758" xr:uid="{00000000-0005-0000-0000-00004F1A0000}"/>
    <cellStyle name="Fechas 5 2 2 5" xfId="5558" xr:uid="{00000000-0005-0000-0000-0000501A0000}"/>
    <cellStyle name="Fechas 5 2 2 5 2" xfId="7214" xr:uid="{00000000-0005-0000-0000-0000511A0000}"/>
    <cellStyle name="Fechas 5 2 2 5 2 2" xfId="12822" xr:uid="{00000000-0005-0000-0000-0000521A0000}"/>
    <cellStyle name="Fechas 5 2 2 5 3" xfId="9762" xr:uid="{00000000-0005-0000-0000-0000531A0000}"/>
    <cellStyle name="Fechas 5 2 2 5 3 2" xfId="15370" xr:uid="{00000000-0005-0000-0000-0000541A0000}"/>
    <cellStyle name="Fechas 5 2 2 6" xfId="5446" xr:uid="{00000000-0005-0000-0000-0000551A0000}"/>
    <cellStyle name="Fechas 5 2 2 6 2" xfId="7102" xr:uid="{00000000-0005-0000-0000-0000561A0000}"/>
    <cellStyle name="Fechas 5 2 2 6 2 2" xfId="12710" xr:uid="{00000000-0005-0000-0000-0000571A0000}"/>
    <cellStyle name="Fechas 5 2 2 6 3" xfId="8255" xr:uid="{00000000-0005-0000-0000-0000581A0000}"/>
    <cellStyle name="Fechas 5 2 2 6 3 2" xfId="13863" xr:uid="{00000000-0005-0000-0000-0000591A0000}"/>
    <cellStyle name="Fechas 5 2 2 6 4" xfId="9650" xr:uid="{00000000-0005-0000-0000-00005A1A0000}"/>
    <cellStyle name="Fechas 5 2 2 6 4 2" xfId="15258" xr:uid="{00000000-0005-0000-0000-00005B1A0000}"/>
    <cellStyle name="Fechas 5 2 2 6 5" xfId="11220" xr:uid="{00000000-0005-0000-0000-00005C1A0000}"/>
    <cellStyle name="Fechas 5 2 2 7" xfId="5790" xr:uid="{00000000-0005-0000-0000-00005D1A0000}"/>
    <cellStyle name="Fechas 5 2 2 7 2" xfId="7446" xr:uid="{00000000-0005-0000-0000-00005E1A0000}"/>
    <cellStyle name="Fechas 5 2 2 7 2 2" xfId="13054" xr:uid="{00000000-0005-0000-0000-00005F1A0000}"/>
    <cellStyle name="Fechas 5 2 2 7 3" xfId="8433" xr:uid="{00000000-0005-0000-0000-0000601A0000}"/>
    <cellStyle name="Fechas 5 2 2 7 3 2" xfId="14041" xr:uid="{00000000-0005-0000-0000-0000611A0000}"/>
    <cellStyle name="Fechas 5 2 2 7 4" xfId="9994" xr:uid="{00000000-0005-0000-0000-0000621A0000}"/>
    <cellStyle name="Fechas 5 2 2 7 4 2" xfId="15602" xr:uid="{00000000-0005-0000-0000-0000631A0000}"/>
    <cellStyle name="Fechas 5 2 2 7 5" xfId="11398" xr:uid="{00000000-0005-0000-0000-0000641A0000}"/>
    <cellStyle name="Fechas 5 2 2 8" xfId="5212" xr:uid="{00000000-0005-0000-0000-0000651A0000}"/>
    <cellStyle name="Fechas 5 2 2 8 2" xfId="8021" xr:uid="{00000000-0005-0000-0000-0000661A0000}"/>
    <cellStyle name="Fechas 5 2 2 8 2 2" xfId="13629" xr:uid="{00000000-0005-0000-0000-0000671A0000}"/>
    <cellStyle name="Fechas 5 2 2 8 3" xfId="9416" xr:uid="{00000000-0005-0000-0000-0000681A0000}"/>
    <cellStyle name="Fechas 5 2 2 8 3 2" xfId="15024" xr:uid="{00000000-0005-0000-0000-0000691A0000}"/>
    <cellStyle name="Fechas 5 2 2 8 4" xfId="10986" xr:uid="{00000000-0005-0000-0000-00006A1A0000}"/>
    <cellStyle name="Fechas 5 2 2 9" xfId="6470" xr:uid="{00000000-0005-0000-0000-00006B1A0000}"/>
    <cellStyle name="Fechas 5 2 2 9 2" xfId="12078" xr:uid="{00000000-0005-0000-0000-00006C1A0000}"/>
    <cellStyle name="Fechas 5 2 3" xfId="4510" xr:uid="{00000000-0005-0000-0000-00006D1A0000}"/>
    <cellStyle name="Fechas 5 2 3 2" xfId="5564" xr:uid="{00000000-0005-0000-0000-00006E1A0000}"/>
    <cellStyle name="Fechas 5 2 3 2 2" xfId="7220" xr:uid="{00000000-0005-0000-0000-00006F1A0000}"/>
    <cellStyle name="Fechas 5 2 3 2 2 2" xfId="12828" xr:uid="{00000000-0005-0000-0000-0000701A0000}"/>
    <cellStyle name="Fechas 5 2 3 2 3" xfId="9768" xr:uid="{00000000-0005-0000-0000-0000711A0000}"/>
    <cellStyle name="Fechas 5 2 3 2 3 2" xfId="15376" xr:uid="{00000000-0005-0000-0000-0000721A0000}"/>
    <cellStyle name="Fechas 5 2 3 3" xfId="5452" xr:uid="{00000000-0005-0000-0000-0000731A0000}"/>
    <cellStyle name="Fechas 5 2 3 3 2" xfId="7108" xr:uid="{00000000-0005-0000-0000-0000741A0000}"/>
    <cellStyle name="Fechas 5 2 3 3 2 2" xfId="12716" xr:uid="{00000000-0005-0000-0000-0000751A0000}"/>
    <cellStyle name="Fechas 5 2 3 3 3" xfId="8261" xr:uid="{00000000-0005-0000-0000-0000761A0000}"/>
    <cellStyle name="Fechas 5 2 3 3 3 2" xfId="13869" xr:uid="{00000000-0005-0000-0000-0000771A0000}"/>
    <cellStyle name="Fechas 5 2 3 3 4" xfId="9656" xr:uid="{00000000-0005-0000-0000-0000781A0000}"/>
    <cellStyle name="Fechas 5 2 3 3 4 2" xfId="15264" xr:uid="{00000000-0005-0000-0000-0000791A0000}"/>
    <cellStyle name="Fechas 5 2 3 3 5" xfId="11226" xr:uid="{00000000-0005-0000-0000-00007A1A0000}"/>
    <cellStyle name="Fechas 5 2 3 4" xfId="5784" xr:uid="{00000000-0005-0000-0000-00007B1A0000}"/>
    <cellStyle name="Fechas 5 2 3 4 2" xfId="7440" xr:uid="{00000000-0005-0000-0000-00007C1A0000}"/>
    <cellStyle name="Fechas 5 2 3 4 2 2" xfId="13048" xr:uid="{00000000-0005-0000-0000-00007D1A0000}"/>
    <cellStyle name="Fechas 5 2 3 4 3" xfId="8427" xr:uid="{00000000-0005-0000-0000-00007E1A0000}"/>
    <cellStyle name="Fechas 5 2 3 4 3 2" xfId="14035" xr:uid="{00000000-0005-0000-0000-00007F1A0000}"/>
    <cellStyle name="Fechas 5 2 3 4 4" xfId="9988" xr:uid="{00000000-0005-0000-0000-0000801A0000}"/>
    <cellStyle name="Fechas 5 2 3 4 4 2" xfId="15596" xr:uid="{00000000-0005-0000-0000-0000811A0000}"/>
    <cellStyle name="Fechas 5 2 3 4 5" xfId="11392" xr:uid="{00000000-0005-0000-0000-0000821A0000}"/>
    <cellStyle name="Fechas 5 2 3 5" xfId="5218" xr:uid="{00000000-0005-0000-0000-0000831A0000}"/>
    <cellStyle name="Fechas 5 2 3 5 2" xfId="8027" xr:uid="{00000000-0005-0000-0000-0000841A0000}"/>
    <cellStyle name="Fechas 5 2 3 5 2 2" xfId="13635" xr:uid="{00000000-0005-0000-0000-0000851A0000}"/>
    <cellStyle name="Fechas 5 2 3 5 3" xfId="9422" xr:uid="{00000000-0005-0000-0000-0000861A0000}"/>
    <cellStyle name="Fechas 5 2 3 5 3 2" xfId="15030" xr:uid="{00000000-0005-0000-0000-0000871A0000}"/>
    <cellStyle name="Fechas 5 2 3 5 4" xfId="10992" xr:uid="{00000000-0005-0000-0000-0000881A0000}"/>
    <cellStyle name="Fechas 5 2 3 6" xfId="6506" xr:uid="{00000000-0005-0000-0000-0000891A0000}"/>
    <cellStyle name="Fechas 5 2 3 6 2" xfId="12114" xr:uid="{00000000-0005-0000-0000-00008A1A0000}"/>
    <cellStyle name="Fechas 5 2 3 7" xfId="6917" xr:uid="{00000000-0005-0000-0000-00008B1A0000}"/>
    <cellStyle name="Fechas 5 2 3 7 2" xfId="12525" xr:uid="{00000000-0005-0000-0000-00008C1A0000}"/>
    <cellStyle name="Fechas 5 2 3 8" xfId="9028" xr:uid="{00000000-0005-0000-0000-00008D1A0000}"/>
    <cellStyle name="Fechas 5 2 3 8 2" xfId="14636" xr:uid="{00000000-0005-0000-0000-00008E1A0000}"/>
    <cellStyle name="Fechas 5 2 3 9" xfId="10598" xr:uid="{00000000-0005-0000-0000-00008F1A0000}"/>
    <cellStyle name="Fechas 5 2 3 9 2" xfId="20249" xr:uid="{66792240-63E4-4126-8540-4E673A939708}"/>
    <cellStyle name="Fechas 5 2 4" xfId="5557" xr:uid="{00000000-0005-0000-0000-0000901A0000}"/>
    <cellStyle name="Fechas 5 2 4 2" xfId="7213" xr:uid="{00000000-0005-0000-0000-0000911A0000}"/>
    <cellStyle name="Fechas 5 2 4 2 2" xfId="12821" xr:uid="{00000000-0005-0000-0000-0000921A0000}"/>
    <cellStyle name="Fechas 5 2 4 3" xfId="9761" xr:uid="{00000000-0005-0000-0000-0000931A0000}"/>
    <cellStyle name="Fechas 5 2 4 3 2" xfId="15369" xr:uid="{00000000-0005-0000-0000-0000941A0000}"/>
    <cellStyle name="Fechas 5 2 5" xfId="5445" xr:uid="{00000000-0005-0000-0000-0000951A0000}"/>
    <cellStyle name="Fechas 5 2 5 2" xfId="7101" xr:uid="{00000000-0005-0000-0000-0000961A0000}"/>
    <cellStyle name="Fechas 5 2 5 2 2" xfId="12709" xr:uid="{00000000-0005-0000-0000-0000971A0000}"/>
    <cellStyle name="Fechas 5 2 5 3" xfId="8254" xr:uid="{00000000-0005-0000-0000-0000981A0000}"/>
    <cellStyle name="Fechas 5 2 5 3 2" xfId="13862" xr:uid="{00000000-0005-0000-0000-0000991A0000}"/>
    <cellStyle name="Fechas 5 2 5 4" xfId="9649" xr:uid="{00000000-0005-0000-0000-00009A1A0000}"/>
    <cellStyle name="Fechas 5 2 5 4 2" xfId="15257" xr:uid="{00000000-0005-0000-0000-00009B1A0000}"/>
    <cellStyle name="Fechas 5 2 5 5" xfId="11219" xr:uid="{00000000-0005-0000-0000-00009C1A0000}"/>
    <cellStyle name="Fechas 5 2 6" xfId="5792" xr:uid="{00000000-0005-0000-0000-00009D1A0000}"/>
    <cellStyle name="Fechas 5 2 6 2" xfId="7448" xr:uid="{00000000-0005-0000-0000-00009E1A0000}"/>
    <cellStyle name="Fechas 5 2 6 2 2" xfId="13056" xr:uid="{00000000-0005-0000-0000-00009F1A0000}"/>
    <cellStyle name="Fechas 5 2 6 3" xfId="8435" xr:uid="{00000000-0005-0000-0000-0000A01A0000}"/>
    <cellStyle name="Fechas 5 2 6 3 2" xfId="14043" xr:uid="{00000000-0005-0000-0000-0000A11A0000}"/>
    <cellStyle name="Fechas 5 2 6 4" xfId="9996" xr:uid="{00000000-0005-0000-0000-0000A21A0000}"/>
    <cellStyle name="Fechas 5 2 6 4 2" xfId="15604" xr:uid="{00000000-0005-0000-0000-0000A31A0000}"/>
    <cellStyle name="Fechas 5 2 6 5" xfId="11400" xr:uid="{00000000-0005-0000-0000-0000A41A0000}"/>
    <cellStyle name="Fechas 5 2 7" xfId="5201" xr:uid="{00000000-0005-0000-0000-0000A51A0000}"/>
    <cellStyle name="Fechas 5 2 7 2" xfId="8010" xr:uid="{00000000-0005-0000-0000-0000A61A0000}"/>
    <cellStyle name="Fechas 5 2 7 2 2" xfId="13618" xr:uid="{00000000-0005-0000-0000-0000A71A0000}"/>
    <cellStyle name="Fechas 5 2 7 3" xfId="9405" xr:uid="{00000000-0005-0000-0000-0000A81A0000}"/>
    <cellStyle name="Fechas 5 2 7 3 2" xfId="15013" xr:uid="{00000000-0005-0000-0000-0000A91A0000}"/>
    <cellStyle name="Fechas 5 2 7 4" xfId="10975" xr:uid="{00000000-0005-0000-0000-0000AA1A0000}"/>
    <cellStyle name="Fechas 5 2 8" xfId="6455" xr:uid="{00000000-0005-0000-0000-0000AB1A0000}"/>
    <cellStyle name="Fechas 5 2 8 2" xfId="12063" xr:uid="{00000000-0005-0000-0000-0000AC1A0000}"/>
    <cellStyle name="Fechas 5 2 9" xfId="6722" xr:uid="{00000000-0005-0000-0000-0000AD1A0000}"/>
    <cellStyle name="Fechas 5 2 9 2" xfId="12330" xr:uid="{00000000-0005-0000-0000-0000AE1A0000}"/>
    <cellStyle name="Fechas 5 3" xfId="4647" xr:uid="{00000000-0005-0000-0000-0000AF1A0000}"/>
    <cellStyle name="Fechas 5 3 2" xfId="5565" xr:uid="{00000000-0005-0000-0000-0000B01A0000}"/>
    <cellStyle name="Fechas 5 3 2 2" xfId="7221" xr:uid="{00000000-0005-0000-0000-0000B11A0000}"/>
    <cellStyle name="Fechas 5 3 2 2 2" xfId="12829" xr:uid="{00000000-0005-0000-0000-0000B21A0000}"/>
    <cellStyle name="Fechas 5 3 2 3" xfId="9769" xr:uid="{00000000-0005-0000-0000-0000B31A0000}"/>
    <cellStyle name="Fechas 5 3 2 3 2" xfId="15377" xr:uid="{00000000-0005-0000-0000-0000B41A0000}"/>
    <cellStyle name="Fechas 5 3 3" xfId="5453" xr:uid="{00000000-0005-0000-0000-0000B51A0000}"/>
    <cellStyle name="Fechas 5 3 3 2" xfId="7109" xr:uid="{00000000-0005-0000-0000-0000B61A0000}"/>
    <cellStyle name="Fechas 5 3 3 2 2" xfId="12717" xr:uid="{00000000-0005-0000-0000-0000B71A0000}"/>
    <cellStyle name="Fechas 5 3 3 3" xfId="8262" xr:uid="{00000000-0005-0000-0000-0000B81A0000}"/>
    <cellStyle name="Fechas 5 3 3 3 2" xfId="13870" xr:uid="{00000000-0005-0000-0000-0000B91A0000}"/>
    <cellStyle name="Fechas 5 3 3 4" xfId="9657" xr:uid="{00000000-0005-0000-0000-0000BA1A0000}"/>
    <cellStyle name="Fechas 5 3 3 4 2" xfId="15265" xr:uid="{00000000-0005-0000-0000-0000BB1A0000}"/>
    <cellStyle name="Fechas 5 3 3 5" xfId="11227" xr:uid="{00000000-0005-0000-0000-0000BC1A0000}"/>
    <cellStyle name="Fechas 5 3 4" xfId="5783" xr:uid="{00000000-0005-0000-0000-0000BD1A0000}"/>
    <cellStyle name="Fechas 5 3 4 2" xfId="7439" xr:uid="{00000000-0005-0000-0000-0000BE1A0000}"/>
    <cellStyle name="Fechas 5 3 4 2 2" xfId="13047" xr:uid="{00000000-0005-0000-0000-0000BF1A0000}"/>
    <cellStyle name="Fechas 5 3 4 3" xfId="8426" xr:uid="{00000000-0005-0000-0000-0000C01A0000}"/>
    <cellStyle name="Fechas 5 3 4 3 2" xfId="14034" xr:uid="{00000000-0005-0000-0000-0000C11A0000}"/>
    <cellStyle name="Fechas 5 3 4 4" xfId="9987" xr:uid="{00000000-0005-0000-0000-0000C21A0000}"/>
    <cellStyle name="Fechas 5 3 4 4 2" xfId="15595" xr:uid="{00000000-0005-0000-0000-0000C31A0000}"/>
    <cellStyle name="Fechas 5 3 4 5" xfId="11391" xr:uid="{00000000-0005-0000-0000-0000C41A0000}"/>
    <cellStyle name="Fechas 5 3 5" xfId="5219" xr:uid="{00000000-0005-0000-0000-0000C51A0000}"/>
    <cellStyle name="Fechas 5 3 5 2" xfId="8028" xr:uid="{00000000-0005-0000-0000-0000C61A0000}"/>
    <cellStyle name="Fechas 5 3 5 2 2" xfId="13636" xr:uid="{00000000-0005-0000-0000-0000C71A0000}"/>
    <cellStyle name="Fechas 5 3 5 3" xfId="9423" xr:uid="{00000000-0005-0000-0000-0000C81A0000}"/>
    <cellStyle name="Fechas 5 3 5 3 2" xfId="15031" xr:uid="{00000000-0005-0000-0000-0000C91A0000}"/>
    <cellStyle name="Fechas 5 3 5 4" xfId="10993" xr:uid="{00000000-0005-0000-0000-0000CA1A0000}"/>
    <cellStyle name="Fechas 5 3 6" xfId="6624" xr:uid="{00000000-0005-0000-0000-0000CB1A0000}"/>
    <cellStyle name="Fechas 5 3 6 2" xfId="12232" xr:uid="{00000000-0005-0000-0000-0000CC1A0000}"/>
    <cellStyle name="Fechas 5 3 7" xfId="7692" xr:uid="{00000000-0005-0000-0000-0000CD1A0000}"/>
    <cellStyle name="Fechas 5 3 7 2" xfId="13300" xr:uid="{00000000-0005-0000-0000-0000CE1A0000}"/>
    <cellStyle name="Fechas 5 3 8" xfId="9122" xr:uid="{00000000-0005-0000-0000-0000CF1A0000}"/>
    <cellStyle name="Fechas 5 3 8 2" xfId="14730" xr:uid="{00000000-0005-0000-0000-0000D01A0000}"/>
    <cellStyle name="Fechas 5 3 9" xfId="10692" xr:uid="{00000000-0005-0000-0000-0000D11A0000}"/>
    <cellStyle name="Fechas 5 3 9 2" xfId="20316" xr:uid="{8808C759-7C09-402E-B98C-A244BD4C4DB7}"/>
    <cellStyle name="Fechas 5 4" xfId="4645" xr:uid="{00000000-0005-0000-0000-0000D21A0000}"/>
    <cellStyle name="Fechas 5 4 2" xfId="5566" xr:uid="{00000000-0005-0000-0000-0000D31A0000}"/>
    <cellStyle name="Fechas 5 4 2 2" xfId="7222" xr:uid="{00000000-0005-0000-0000-0000D41A0000}"/>
    <cellStyle name="Fechas 5 4 2 2 2" xfId="12830" xr:uid="{00000000-0005-0000-0000-0000D51A0000}"/>
    <cellStyle name="Fechas 5 4 2 3" xfId="9770" xr:uid="{00000000-0005-0000-0000-0000D61A0000}"/>
    <cellStyle name="Fechas 5 4 2 3 2" xfId="15378" xr:uid="{00000000-0005-0000-0000-0000D71A0000}"/>
    <cellStyle name="Fechas 5 4 3" xfId="5454" xr:uid="{00000000-0005-0000-0000-0000D81A0000}"/>
    <cellStyle name="Fechas 5 4 3 2" xfId="7110" xr:uid="{00000000-0005-0000-0000-0000D91A0000}"/>
    <cellStyle name="Fechas 5 4 3 2 2" xfId="12718" xr:uid="{00000000-0005-0000-0000-0000DA1A0000}"/>
    <cellStyle name="Fechas 5 4 3 3" xfId="8263" xr:uid="{00000000-0005-0000-0000-0000DB1A0000}"/>
    <cellStyle name="Fechas 5 4 3 3 2" xfId="13871" xr:uid="{00000000-0005-0000-0000-0000DC1A0000}"/>
    <cellStyle name="Fechas 5 4 3 4" xfId="9658" xr:uid="{00000000-0005-0000-0000-0000DD1A0000}"/>
    <cellStyle name="Fechas 5 4 3 4 2" xfId="15266" xr:uid="{00000000-0005-0000-0000-0000DE1A0000}"/>
    <cellStyle name="Fechas 5 4 3 5" xfId="11228" xr:uid="{00000000-0005-0000-0000-0000DF1A0000}"/>
    <cellStyle name="Fechas 5 4 4" xfId="5782" xr:uid="{00000000-0005-0000-0000-0000E01A0000}"/>
    <cellStyle name="Fechas 5 4 4 2" xfId="7438" xr:uid="{00000000-0005-0000-0000-0000E11A0000}"/>
    <cellStyle name="Fechas 5 4 4 2 2" xfId="13046" xr:uid="{00000000-0005-0000-0000-0000E21A0000}"/>
    <cellStyle name="Fechas 5 4 4 3" xfId="8425" xr:uid="{00000000-0005-0000-0000-0000E31A0000}"/>
    <cellStyle name="Fechas 5 4 4 3 2" xfId="14033" xr:uid="{00000000-0005-0000-0000-0000E41A0000}"/>
    <cellStyle name="Fechas 5 4 4 4" xfId="9986" xr:uid="{00000000-0005-0000-0000-0000E51A0000}"/>
    <cellStyle name="Fechas 5 4 4 4 2" xfId="15594" xr:uid="{00000000-0005-0000-0000-0000E61A0000}"/>
    <cellStyle name="Fechas 5 4 4 5" xfId="11390" xr:uid="{00000000-0005-0000-0000-0000E71A0000}"/>
    <cellStyle name="Fechas 5 4 5" xfId="5220" xr:uid="{00000000-0005-0000-0000-0000E81A0000}"/>
    <cellStyle name="Fechas 5 4 5 2" xfId="8029" xr:uid="{00000000-0005-0000-0000-0000E91A0000}"/>
    <cellStyle name="Fechas 5 4 5 2 2" xfId="13637" xr:uid="{00000000-0005-0000-0000-0000EA1A0000}"/>
    <cellStyle name="Fechas 5 4 5 3" xfId="9424" xr:uid="{00000000-0005-0000-0000-0000EB1A0000}"/>
    <cellStyle name="Fechas 5 4 5 3 2" xfId="15032" xr:uid="{00000000-0005-0000-0000-0000EC1A0000}"/>
    <cellStyle name="Fechas 5 4 5 4" xfId="10994" xr:uid="{00000000-0005-0000-0000-0000ED1A0000}"/>
    <cellStyle name="Fechas 5 4 6" xfId="6623" xr:uid="{00000000-0005-0000-0000-0000EE1A0000}"/>
    <cellStyle name="Fechas 5 4 6 2" xfId="12231" xr:uid="{00000000-0005-0000-0000-0000EF1A0000}"/>
    <cellStyle name="Fechas 5 4 7" xfId="7691" xr:uid="{00000000-0005-0000-0000-0000F01A0000}"/>
    <cellStyle name="Fechas 5 4 7 2" xfId="13299" xr:uid="{00000000-0005-0000-0000-0000F11A0000}"/>
    <cellStyle name="Fechas 5 4 8" xfId="9121" xr:uid="{00000000-0005-0000-0000-0000F21A0000}"/>
    <cellStyle name="Fechas 5 4 8 2" xfId="14729" xr:uid="{00000000-0005-0000-0000-0000F31A0000}"/>
    <cellStyle name="Fechas 5 4 9" xfId="10691" xr:uid="{00000000-0005-0000-0000-0000F41A0000}"/>
    <cellStyle name="Fechas 5 4 9 2" xfId="20315" xr:uid="{AEF40814-B383-4557-B1C5-C9A7FAA506E8}"/>
    <cellStyle name="Fechas 5 5" xfId="4640" xr:uid="{00000000-0005-0000-0000-0000F51A0000}"/>
    <cellStyle name="Fechas 5 5 2" xfId="5567" xr:uid="{00000000-0005-0000-0000-0000F61A0000}"/>
    <cellStyle name="Fechas 5 5 2 2" xfId="7223" xr:uid="{00000000-0005-0000-0000-0000F71A0000}"/>
    <cellStyle name="Fechas 5 5 2 2 2" xfId="12831" xr:uid="{00000000-0005-0000-0000-0000F81A0000}"/>
    <cellStyle name="Fechas 5 5 2 3" xfId="9771" xr:uid="{00000000-0005-0000-0000-0000F91A0000}"/>
    <cellStyle name="Fechas 5 5 2 3 2" xfId="15379" xr:uid="{00000000-0005-0000-0000-0000FA1A0000}"/>
    <cellStyle name="Fechas 5 5 3" xfId="5455" xr:uid="{00000000-0005-0000-0000-0000FB1A0000}"/>
    <cellStyle name="Fechas 5 5 3 2" xfId="7111" xr:uid="{00000000-0005-0000-0000-0000FC1A0000}"/>
    <cellStyle name="Fechas 5 5 3 2 2" xfId="12719" xr:uid="{00000000-0005-0000-0000-0000FD1A0000}"/>
    <cellStyle name="Fechas 5 5 3 3" xfId="8264" xr:uid="{00000000-0005-0000-0000-0000FE1A0000}"/>
    <cellStyle name="Fechas 5 5 3 3 2" xfId="13872" xr:uid="{00000000-0005-0000-0000-0000FF1A0000}"/>
    <cellStyle name="Fechas 5 5 3 4" xfId="9659" xr:uid="{00000000-0005-0000-0000-0000001B0000}"/>
    <cellStyle name="Fechas 5 5 3 4 2" xfId="15267" xr:uid="{00000000-0005-0000-0000-0000011B0000}"/>
    <cellStyle name="Fechas 5 5 3 5" xfId="11229" xr:uid="{00000000-0005-0000-0000-0000021B0000}"/>
    <cellStyle name="Fechas 5 5 4" xfId="5781" xr:uid="{00000000-0005-0000-0000-0000031B0000}"/>
    <cellStyle name="Fechas 5 5 4 2" xfId="7437" xr:uid="{00000000-0005-0000-0000-0000041B0000}"/>
    <cellStyle name="Fechas 5 5 4 2 2" xfId="13045" xr:uid="{00000000-0005-0000-0000-0000051B0000}"/>
    <cellStyle name="Fechas 5 5 4 3" xfId="8424" xr:uid="{00000000-0005-0000-0000-0000061B0000}"/>
    <cellStyle name="Fechas 5 5 4 3 2" xfId="14032" xr:uid="{00000000-0005-0000-0000-0000071B0000}"/>
    <cellStyle name="Fechas 5 5 4 4" xfId="9985" xr:uid="{00000000-0005-0000-0000-0000081B0000}"/>
    <cellStyle name="Fechas 5 5 4 4 2" xfId="15593" xr:uid="{00000000-0005-0000-0000-0000091B0000}"/>
    <cellStyle name="Fechas 5 5 4 5" xfId="11389" xr:uid="{00000000-0005-0000-0000-00000A1B0000}"/>
    <cellStyle name="Fechas 5 5 5" xfId="5221" xr:uid="{00000000-0005-0000-0000-00000B1B0000}"/>
    <cellStyle name="Fechas 5 5 5 2" xfId="8030" xr:uid="{00000000-0005-0000-0000-00000C1B0000}"/>
    <cellStyle name="Fechas 5 5 5 2 2" xfId="13638" xr:uid="{00000000-0005-0000-0000-00000D1B0000}"/>
    <cellStyle name="Fechas 5 5 5 3" xfId="9425" xr:uid="{00000000-0005-0000-0000-00000E1B0000}"/>
    <cellStyle name="Fechas 5 5 5 3 2" xfId="15033" xr:uid="{00000000-0005-0000-0000-00000F1B0000}"/>
    <cellStyle name="Fechas 5 5 5 4" xfId="10995" xr:uid="{00000000-0005-0000-0000-0000101B0000}"/>
    <cellStyle name="Fechas 5 5 6" xfId="6620" xr:uid="{00000000-0005-0000-0000-0000111B0000}"/>
    <cellStyle name="Fechas 5 5 6 2" xfId="12228" xr:uid="{00000000-0005-0000-0000-0000121B0000}"/>
    <cellStyle name="Fechas 5 5 7" xfId="6333" xr:uid="{00000000-0005-0000-0000-0000131B0000}"/>
    <cellStyle name="Fechas 5 5 7 2" xfId="11941" xr:uid="{00000000-0005-0000-0000-0000141B0000}"/>
    <cellStyle name="Fechas 5 5 8" xfId="9118" xr:uid="{00000000-0005-0000-0000-0000151B0000}"/>
    <cellStyle name="Fechas 5 5 8 2" xfId="14726" xr:uid="{00000000-0005-0000-0000-0000161B0000}"/>
    <cellStyle name="Fechas 5 5 9" xfId="10688" xr:uid="{00000000-0005-0000-0000-0000171B0000}"/>
    <cellStyle name="Fechas 5 5 9 2" xfId="20312" xr:uid="{60B3F543-170D-48D7-8812-BB97CF24A6DA}"/>
    <cellStyle name="Fechas 5 6" xfId="4610" xr:uid="{00000000-0005-0000-0000-0000181B0000}"/>
    <cellStyle name="Fechas 5 6 2" xfId="5568" xr:uid="{00000000-0005-0000-0000-0000191B0000}"/>
    <cellStyle name="Fechas 5 6 2 2" xfId="7224" xr:uid="{00000000-0005-0000-0000-00001A1B0000}"/>
    <cellStyle name="Fechas 5 6 2 2 2" xfId="12832" xr:uid="{00000000-0005-0000-0000-00001B1B0000}"/>
    <cellStyle name="Fechas 5 6 2 3" xfId="9772" xr:uid="{00000000-0005-0000-0000-00001C1B0000}"/>
    <cellStyle name="Fechas 5 6 2 3 2" xfId="15380" xr:uid="{00000000-0005-0000-0000-00001D1B0000}"/>
    <cellStyle name="Fechas 5 6 3" xfId="5456" xr:uid="{00000000-0005-0000-0000-00001E1B0000}"/>
    <cellStyle name="Fechas 5 6 3 2" xfId="7112" xr:uid="{00000000-0005-0000-0000-00001F1B0000}"/>
    <cellStyle name="Fechas 5 6 3 2 2" xfId="12720" xr:uid="{00000000-0005-0000-0000-0000201B0000}"/>
    <cellStyle name="Fechas 5 6 3 3" xfId="8265" xr:uid="{00000000-0005-0000-0000-0000211B0000}"/>
    <cellStyle name="Fechas 5 6 3 3 2" xfId="13873" xr:uid="{00000000-0005-0000-0000-0000221B0000}"/>
    <cellStyle name="Fechas 5 6 3 4" xfId="9660" xr:uid="{00000000-0005-0000-0000-0000231B0000}"/>
    <cellStyle name="Fechas 5 6 3 4 2" xfId="15268" xr:uid="{00000000-0005-0000-0000-0000241B0000}"/>
    <cellStyle name="Fechas 5 6 3 5" xfId="11230" xr:uid="{00000000-0005-0000-0000-0000251B0000}"/>
    <cellStyle name="Fechas 5 6 4" xfId="5780" xr:uid="{00000000-0005-0000-0000-0000261B0000}"/>
    <cellStyle name="Fechas 5 6 4 2" xfId="7436" xr:uid="{00000000-0005-0000-0000-0000271B0000}"/>
    <cellStyle name="Fechas 5 6 4 2 2" xfId="13044" xr:uid="{00000000-0005-0000-0000-0000281B0000}"/>
    <cellStyle name="Fechas 5 6 4 3" xfId="8423" xr:uid="{00000000-0005-0000-0000-0000291B0000}"/>
    <cellStyle name="Fechas 5 6 4 3 2" xfId="14031" xr:uid="{00000000-0005-0000-0000-00002A1B0000}"/>
    <cellStyle name="Fechas 5 6 4 4" xfId="9984" xr:uid="{00000000-0005-0000-0000-00002B1B0000}"/>
    <cellStyle name="Fechas 5 6 4 4 2" xfId="15592" xr:uid="{00000000-0005-0000-0000-00002C1B0000}"/>
    <cellStyle name="Fechas 5 6 4 5" xfId="11388" xr:uid="{00000000-0005-0000-0000-00002D1B0000}"/>
    <cellStyle name="Fechas 5 6 5" xfId="5222" xr:uid="{00000000-0005-0000-0000-00002E1B0000}"/>
    <cellStyle name="Fechas 5 6 5 2" xfId="8031" xr:uid="{00000000-0005-0000-0000-00002F1B0000}"/>
    <cellStyle name="Fechas 5 6 5 2 2" xfId="13639" xr:uid="{00000000-0005-0000-0000-0000301B0000}"/>
    <cellStyle name="Fechas 5 6 5 3" xfId="9426" xr:uid="{00000000-0005-0000-0000-0000311B0000}"/>
    <cellStyle name="Fechas 5 6 5 3 2" xfId="15034" xr:uid="{00000000-0005-0000-0000-0000321B0000}"/>
    <cellStyle name="Fechas 5 6 5 4" xfId="10996" xr:uid="{00000000-0005-0000-0000-0000331B0000}"/>
    <cellStyle name="Fechas 5 6 6" xfId="6592" xr:uid="{00000000-0005-0000-0000-0000341B0000}"/>
    <cellStyle name="Fechas 5 6 6 2" xfId="12200" xr:uid="{00000000-0005-0000-0000-0000351B0000}"/>
    <cellStyle name="Fechas 5 6 7" xfId="6706" xr:uid="{00000000-0005-0000-0000-0000361B0000}"/>
    <cellStyle name="Fechas 5 6 7 2" xfId="12314" xr:uid="{00000000-0005-0000-0000-0000371B0000}"/>
    <cellStyle name="Fechas 5 6 8" xfId="9090" xr:uid="{00000000-0005-0000-0000-0000381B0000}"/>
    <cellStyle name="Fechas 5 6 8 2" xfId="14698" xr:uid="{00000000-0005-0000-0000-0000391B0000}"/>
    <cellStyle name="Fechas 5 6 9" xfId="10660" xr:uid="{00000000-0005-0000-0000-00003A1B0000}"/>
    <cellStyle name="Fechas 5 6 9 2" xfId="20290" xr:uid="{522386CA-1ADD-410C-BED2-BAD24CC4045D}"/>
    <cellStyle name="Fechas 5 7" xfId="4648" xr:uid="{00000000-0005-0000-0000-00003B1B0000}"/>
    <cellStyle name="Fechas 5 7 2" xfId="5569" xr:uid="{00000000-0005-0000-0000-00003C1B0000}"/>
    <cellStyle name="Fechas 5 7 2 2" xfId="7225" xr:uid="{00000000-0005-0000-0000-00003D1B0000}"/>
    <cellStyle name="Fechas 5 7 2 2 2" xfId="12833" xr:uid="{00000000-0005-0000-0000-00003E1B0000}"/>
    <cellStyle name="Fechas 5 7 2 3" xfId="9773" xr:uid="{00000000-0005-0000-0000-00003F1B0000}"/>
    <cellStyle name="Fechas 5 7 2 3 2" xfId="15381" xr:uid="{00000000-0005-0000-0000-0000401B0000}"/>
    <cellStyle name="Fechas 5 7 3" xfId="5457" xr:uid="{00000000-0005-0000-0000-0000411B0000}"/>
    <cellStyle name="Fechas 5 7 3 2" xfId="7113" xr:uid="{00000000-0005-0000-0000-0000421B0000}"/>
    <cellStyle name="Fechas 5 7 3 2 2" xfId="12721" xr:uid="{00000000-0005-0000-0000-0000431B0000}"/>
    <cellStyle name="Fechas 5 7 3 3" xfId="8266" xr:uid="{00000000-0005-0000-0000-0000441B0000}"/>
    <cellStyle name="Fechas 5 7 3 3 2" xfId="13874" xr:uid="{00000000-0005-0000-0000-0000451B0000}"/>
    <cellStyle name="Fechas 5 7 3 4" xfId="9661" xr:uid="{00000000-0005-0000-0000-0000461B0000}"/>
    <cellStyle name="Fechas 5 7 3 4 2" xfId="15269" xr:uid="{00000000-0005-0000-0000-0000471B0000}"/>
    <cellStyle name="Fechas 5 7 3 5" xfId="11231" xr:uid="{00000000-0005-0000-0000-0000481B0000}"/>
    <cellStyle name="Fechas 5 7 4" xfId="5779" xr:uid="{00000000-0005-0000-0000-0000491B0000}"/>
    <cellStyle name="Fechas 5 7 4 2" xfId="7435" xr:uid="{00000000-0005-0000-0000-00004A1B0000}"/>
    <cellStyle name="Fechas 5 7 4 2 2" xfId="13043" xr:uid="{00000000-0005-0000-0000-00004B1B0000}"/>
    <cellStyle name="Fechas 5 7 4 3" xfId="8422" xr:uid="{00000000-0005-0000-0000-00004C1B0000}"/>
    <cellStyle name="Fechas 5 7 4 3 2" xfId="14030" xr:uid="{00000000-0005-0000-0000-00004D1B0000}"/>
    <cellStyle name="Fechas 5 7 4 4" xfId="9983" xr:uid="{00000000-0005-0000-0000-00004E1B0000}"/>
    <cellStyle name="Fechas 5 7 4 4 2" xfId="15591" xr:uid="{00000000-0005-0000-0000-00004F1B0000}"/>
    <cellStyle name="Fechas 5 7 4 5" xfId="11387" xr:uid="{00000000-0005-0000-0000-0000501B0000}"/>
    <cellStyle name="Fechas 5 7 5" xfId="5223" xr:uid="{00000000-0005-0000-0000-0000511B0000}"/>
    <cellStyle name="Fechas 5 7 5 2" xfId="8032" xr:uid="{00000000-0005-0000-0000-0000521B0000}"/>
    <cellStyle name="Fechas 5 7 5 2 2" xfId="13640" xr:uid="{00000000-0005-0000-0000-0000531B0000}"/>
    <cellStyle name="Fechas 5 7 5 3" xfId="9427" xr:uid="{00000000-0005-0000-0000-0000541B0000}"/>
    <cellStyle name="Fechas 5 7 5 3 2" xfId="15035" xr:uid="{00000000-0005-0000-0000-0000551B0000}"/>
    <cellStyle name="Fechas 5 7 5 4" xfId="10997" xr:uid="{00000000-0005-0000-0000-0000561B0000}"/>
    <cellStyle name="Fechas 5 7 6" xfId="6625" xr:uid="{00000000-0005-0000-0000-0000571B0000}"/>
    <cellStyle name="Fechas 5 7 6 2" xfId="12233" xr:uid="{00000000-0005-0000-0000-0000581B0000}"/>
    <cellStyle name="Fechas 5 7 7" xfId="7693" xr:uid="{00000000-0005-0000-0000-0000591B0000}"/>
    <cellStyle name="Fechas 5 7 7 2" xfId="13301" xr:uid="{00000000-0005-0000-0000-00005A1B0000}"/>
    <cellStyle name="Fechas 5 7 8" xfId="9123" xr:uid="{00000000-0005-0000-0000-00005B1B0000}"/>
    <cellStyle name="Fechas 5 7 8 2" xfId="14731" xr:uid="{00000000-0005-0000-0000-00005C1B0000}"/>
    <cellStyle name="Fechas 5 7 9" xfId="10693" xr:uid="{00000000-0005-0000-0000-00005D1B0000}"/>
    <cellStyle name="Fechas 5 7 9 2" xfId="20317" xr:uid="{A40D7D19-5D82-44EC-B82E-0FAAF7E83A5A}"/>
    <cellStyle name="Fechas 5 8" xfId="4986" xr:uid="{00000000-0005-0000-0000-00005E1B0000}"/>
    <cellStyle name="Fechas 5 8 2" xfId="5773" xr:uid="{00000000-0005-0000-0000-00005F1B0000}"/>
    <cellStyle name="Fechas 5 8 2 2" xfId="7429" xr:uid="{00000000-0005-0000-0000-0000601B0000}"/>
    <cellStyle name="Fechas 5 8 2 2 2" xfId="13037" xr:uid="{00000000-0005-0000-0000-0000611B0000}"/>
    <cellStyle name="Fechas 5 8 2 3" xfId="8416" xr:uid="{00000000-0005-0000-0000-0000621B0000}"/>
    <cellStyle name="Fechas 5 8 2 3 2" xfId="14024" xr:uid="{00000000-0005-0000-0000-0000631B0000}"/>
    <cellStyle name="Fechas 5 8 2 4" xfId="9977" xr:uid="{00000000-0005-0000-0000-0000641B0000}"/>
    <cellStyle name="Fechas 5 8 2 4 2" xfId="15585" xr:uid="{00000000-0005-0000-0000-0000651B0000}"/>
    <cellStyle name="Fechas 5 8 2 5" xfId="11381" xr:uid="{00000000-0005-0000-0000-0000661B0000}"/>
    <cellStyle name="Fechas 5 8 2 5 2" xfId="20456" xr:uid="{BFBE3B63-EFEC-4F1E-9F12-EA6773167251}"/>
    <cellStyle name="Fechas 5 8 3" xfId="5473" xr:uid="{00000000-0005-0000-0000-0000671B0000}"/>
    <cellStyle name="Fechas 5 8 3 2" xfId="7129" xr:uid="{00000000-0005-0000-0000-0000681B0000}"/>
    <cellStyle name="Fechas 5 8 3 2 2" xfId="12737" xr:uid="{00000000-0005-0000-0000-0000691B0000}"/>
    <cellStyle name="Fechas 5 8 3 3" xfId="8267" xr:uid="{00000000-0005-0000-0000-00006A1B0000}"/>
    <cellStyle name="Fechas 5 8 3 3 2" xfId="13875" xr:uid="{00000000-0005-0000-0000-00006B1B0000}"/>
    <cellStyle name="Fechas 5 8 3 4" xfId="9677" xr:uid="{00000000-0005-0000-0000-00006C1B0000}"/>
    <cellStyle name="Fechas 5 8 3 4 2" xfId="15285" xr:uid="{00000000-0005-0000-0000-00006D1B0000}"/>
    <cellStyle name="Fechas 5 8 3 5" xfId="11232" xr:uid="{00000000-0005-0000-0000-00006E1B0000}"/>
    <cellStyle name="Fechas 5 8 4" xfId="5778" xr:uid="{00000000-0005-0000-0000-00006F1B0000}"/>
    <cellStyle name="Fechas 5 8 4 2" xfId="7434" xr:uid="{00000000-0005-0000-0000-0000701B0000}"/>
    <cellStyle name="Fechas 5 8 4 2 2" xfId="13042" xr:uid="{00000000-0005-0000-0000-0000711B0000}"/>
    <cellStyle name="Fechas 5 8 4 3" xfId="8421" xr:uid="{00000000-0005-0000-0000-0000721B0000}"/>
    <cellStyle name="Fechas 5 8 4 3 2" xfId="14029" xr:uid="{00000000-0005-0000-0000-0000731B0000}"/>
    <cellStyle name="Fechas 5 8 4 4" xfId="9982" xr:uid="{00000000-0005-0000-0000-0000741B0000}"/>
    <cellStyle name="Fechas 5 8 4 4 2" xfId="15590" xr:uid="{00000000-0005-0000-0000-0000751B0000}"/>
    <cellStyle name="Fechas 5 8 4 5" xfId="11386" xr:uid="{00000000-0005-0000-0000-0000761B0000}"/>
    <cellStyle name="Fechas 5 8 5" xfId="5224" xr:uid="{00000000-0005-0000-0000-0000771B0000}"/>
    <cellStyle name="Fechas 5 8 5 2" xfId="8033" xr:uid="{00000000-0005-0000-0000-0000781B0000}"/>
    <cellStyle name="Fechas 5 8 5 2 2" xfId="13641" xr:uid="{00000000-0005-0000-0000-0000791B0000}"/>
    <cellStyle name="Fechas 5 8 5 3" xfId="9428" xr:uid="{00000000-0005-0000-0000-00007A1B0000}"/>
    <cellStyle name="Fechas 5 8 5 3 2" xfId="15036" xr:uid="{00000000-0005-0000-0000-00007B1B0000}"/>
    <cellStyle name="Fechas 5 8 5 4" xfId="10998" xr:uid="{00000000-0005-0000-0000-00007C1B0000}"/>
    <cellStyle name="Fechas 5 9" xfId="5005" xr:uid="{00000000-0005-0000-0000-00007D1B0000}"/>
    <cellStyle name="Fechas 5 9 2" xfId="5571" xr:uid="{00000000-0005-0000-0000-00007E1B0000}"/>
    <cellStyle name="Fechas 5 9 2 2" xfId="7227" xr:uid="{00000000-0005-0000-0000-00007F1B0000}"/>
    <cellStyle name="Fechas 5 9 2 2 2" xfId="12835" xr:uid="{00000000-0005-0000-0000-0000801B0000}"/>
    <cellStyle name="Fechas 5 9 2 3" xfId="9775" xr:uid="{00000000-0005-0000-0000-0000811B0000}"/>
    <cellStyle name="Fechas 5 9 2 3 2" xfId="15383" xr:uid="{00000000-0005-0000-0000-0000821B0000}"/>
    <cellStyle name="Fechas 5 9 3" xfId="5475" xr:uid="{00000000-0005-0000-0000-0000831B0000}"/>
    <cellStyle name="Fechas 5 9 3 2" xfId="7131" xr:uid="{00000000-0005-0000-0000-0000841B0000}"/>
    <cellStyle name="Fechas 5 9 3 2 2" xfId="12739" xr:uid="{00000000-0005-0000-0000-0000851B0000}"/>
    <cellStyle name="Fechas 5 9 3 3" xfId="8268" xr:uid="{00000000-0005-0000-0000-0000861B0000}"/>
    <cellStyle name="Fechas 5 9 3 3 2" xfId="13876" xr:uid="{00000000-0005-0000-0000-0000871B0000}"/>
    <cellStyle name="Fechas 5 9 3 4" xfId="9679" xr:uid="{00000000-0005-0000-0000-0000881B0000}"/>
    <cellStyle name="Fechas 5 9 3 4 2" xfId="15287" xr:uid="{00000000-0005-0000-0000-0000891B0000}"/>
    <cellStyle name="Fechas 5 9 3 5" xfId="11233" xr:uid="{00000000-0005-0000-0000-00008A1B0000}"/>
    <cellStyle name="Fechas 5 9 4" xfId="5777" xr:uid="{00000000-0005-0000-0000-00008B1B0000}"/>
    <cellStyle name="Fechas 5 9 4 2" xfId="7433" xr:uid="{00000000-0005-0000-0000-00008C1B0000}"/>
    <cellStyle name="Fechas 5 9 4 2 2" xfId="13041" xr:uid="{00000000-0005-0000-0000-00008D1B0000}"/>
    <cellStyle name="Fechas 5 9 4 3" xfId="8420" xr:uid="{00000000-0005-0000-0000-00008E1B0000}"/>
    <cellStyle name="Fechas 5 9 4 3 2" xfId="14028" xr:uid="{00000000-0005-0000-0000-00008F1B0000}"/>
    <cellStyle name="Fechas 5 9 4 4" xfId="9981" xr:uid="{00000000-0005-0000-0000-0000901B0000}"/>
    <cellStyle name="Fechas 5 9 4 4 2" xfId="15589" xr:uid="{00000000-0005-0000-0000-0000911B0000}"/>
    <cellStyle name="Fechas 5 9 4 5" xfId="11385" xr:uid="{00000000-0005-0000-0000-0000921B0000}"/>
    <cellStyle name="Fechas 5 9 5" xfId="5225" xr:uid="{00000000-0005-0000-0000-0000931B0000}"/>
    <cellStyle name="Fechas 5 9 5 2" xfId="8034" xr:uid="{00000000-0005-0000-0000-0000941B0000}"/>
    <cellStyle name="Fechas 5 9 5 2 2" xfId="13642" xr:uid="{00000000-0005-0000-0000-0000951B0000}"/>
    <cellStyle name="Fechas 5 9 5 3" xfId="9429" xr:uid="{00000000-0005-0000-0000-0000961B0000}"/>
    <cellStyle name="Fechas 5 9 5 3 2" xfId="15037" xr:uid="{00000000-0005-0000-0000-0000971B0000}"/>
    <cellStyle name="Fechas 5 9 5 4" xfId="10999" xr:uid="{00000000-0005-0000-0000-0000981B0000}"/>
    <cellStyle name="Fechas 5 9 6" xfId="6780" xr:uid="{00000000-0005-0000-0000-0000991B0000}"/>
    <cellStyle name="Fechas 5 9 6 2" xfId="12388" xr:uid="{00000000-0005-0000-0000-00009A1B0000}"/>
    <cellStyle name="Fechas 5 9 7" xfId="6559" xr:uid="{00000000-0005-0000-0000-00009B1B0000}"/>
    <cellStyle name="Fechas 5 9 7 2" xfId="12167" xr:uid="{00000000-0005-0000-0000-00009C1B0000}"/>
    <cellStyle name="Fechas 5 9 8" xfId="9211" xr:uid="{00000000-0005-0000-0000-00009D1B0000}"/>
    <cellStyle name="Fechas 5 9 8 2" xfId="14819" xr:uid="{00000000-0005-0000-0000-00009E1B0000}"/>
    <cellStyle name="Fechas 5 9 9" xfId="10781" xr:uid="{00000000-0005-0000-0000-00009F1B0000}"/>
    <cellStyle name="Fechas 5 9 9 2" xfId="20384" xr:uid="{56CF4DEF-270A-4DAC-81D0-009C5BEEDC3D}"/>
    <cellStyle name="Fechas 6" xfId="298" xr:uid="{00000000-0005-0000-0000-0000A01B0000}"/>
    <cellStyle name="Fechas 6 10" xfId="5023" xr:uid="{00000000-0005-0000-0000-0000A11B0000}"/>
    <cellStyle name="Fechas 6 10 2" xfId="5573" xr:uid="{00000000-0005-0000-0000-0000A21B0000}"/>
    <cellStyle name="Fechas 6 10 2 2" xfId="7229" xr:uid="{00000000-0005-0000-0000-0000A31B0000}"/>
    <cellStyle name="Fechas 6 10 2 2 2" xfId="12837" xr:uid="{00000000-0005-0000-0000-0000A41B0000}"/>
    <cellStyle name="Fechas 6 10 2 3" xfId="9777" xr:uid="{00000000-0005-0000-0000-0000A51B0000}"/>
    <cellStyle name="Fechas 6 10 2 3 2" xfId="15385" xr:uid="{00000000-0005-0000-0000-0000A61B0000}"/>
    <cellStyle name="Fechas 6 10 3" xfId="5499" xr:uid="{00000000-0005-0000-0000-0000A71B0000}"/>
    <cellStyle name="Fechas 6 10 3 2" xfId="7155" xr:uid="{00000000-0005-0000-0000-0000A81B0000}"/>
    <cellStyle name="Fechas 6 10 3 2 2" xfId="12763" xr:uid="{00000000-0005-0000-0000-0000A91B0000}"/>
    <cellStyle name="Fechas 6 10 3 3" xfId="8270" xr:uid="{00000000-0005-0000-0000-0000AA1B0000}"/>
    <cellStyle name="Fechas 6 10 3 3 2" xfId="13878" xr:uid="{00000000-0005-0000-0000-0000AB1B0000}"/>
    <cellStyle name="Fechas 6 10 3 4" xfId="9703" xr:uid="{00000000-0005-0000-0000-0000AC1B0000}"/>
    <cellStyle name="Fechas 6 10 3 4 2" xfId="15311" xr:uid="{00000000-0005-0000-0000-0000AD1B0000}"/>
    <cellStyle name="Fechas 6 10 3 5" xfId="11235" xr:uid="{00000000-0005-0000-0000-0000AE1B0000}"/>
    <cellStyle name="Fechas 6 10 4" xfId="5775" xr:uid="{00000000-0005-0000-0000-0000AF1B0000}"/>
    <cellStyle name="Fechas 6 10 4 2" xfId="7431" xr:uid="{00000000-0005-0000-0000-0000B01B0000}"/>
    <cellStyle name="Fechas 6 10 4 2 2" xfId="13039" xr:uid="{00000000-0005-0000-0000-0000B11B0000}"/>
    <cellStyle name="Fechas 6 10 4 3" xfId="8418" xr:uid="{00000000-0005-0000-0000-0000B21B0000}"/>
    <cellStyle name="Fechas 6 10 4 3 2" xfId="14026" xr:uid="{00000000-0005-0000-0000-0000B31B0000}"/>
    <cellStyle name="Fechas 6 10 4 4" xfId="9979" xr:uid="{00000000-0005-0000-0000-0000B41B0000}"/>
    <cellStyle name="Fechas 6 10 4 4 2" xfId="15587" xr:uid="{00000000-0005-0000-0000-0000B51B0000}"/>
    <cellStyle name="Fechas 6 10 4 5" xfId="11383" xr:uid="{00000000-0005-0000-0000-0000B61B0000}"/>
    <cellStyle name="Fechas 6 10 5" xfId="5227" xr:uid="{00000000-0005-0000-0000-0000B71B0000}"/>
    <cellStyle name="Fechas 6 10 5 2" xfId="8036" xr:uid="{00000000-0005-0000-0000-0000B81B0000}"/>
    <cellStyle name="Fechas 6 10 5 2 2" xfId="13644" xr:uid="{00000000-0005-0000-0000-0000B91B0000}"/>
    <cellStyle name="Fechas 6 10 5 3" xfId="9431" xr:uid="{00000000-0005-0000-0000-0000BA1B0000}"/>
    <cellStyle name="Fechas 6 10 5 3 2" xfId="15039" xr:uid="{00000000-0005-0000-0000-0000BB1B0000}"/>
    <cellStyle name="Fechas 6 10 5 4" xfId="11001" xr:uid="{00000000-0005-0000-0000-0000BC1B0000}"/>
    <cellStyle name="Fechas 6 10 6" xfId="6796" xr:uid="{00000000-0005-0000-0000-0000BD1B0000}"/>
    <cellStyle name="Fechas 6 10 6 2" xfId="12404" xr:uid="{00000000-0005-0000-0000-0000BE1B0000}"/>
    <cellStyle name="Fechas 6 10 7" xfId="6561" xr:uid="{00000000-0005-0000-0000-0000BF1B0000}"/>
    <cellStyle name="Fechas 6 10 7 2" xfId="12169" xr:uid="{00000000-0005-0000-0000-0000C01B0000}"/>
    <cellStyle name="Fechas 6 10 8" xfId="9227" xr:uid="{00000000-0005-0000-0000-0000C11B0000}"/>
    <cellStyle name="Fechas 6 10 8 2" xfId="14835" xr:uid="{00000000-0005-0000-0000-0000C21B0000}"/>
    <cellStyle name="Fechas 6 10 9" xfId="10797" xr:uid="{00000000-0005-0000-0000-0000C31B0000}"/>
    <cellStyle name="Fechas 6 10 9 2" xfId="20398" xr:uid="{70AD723F-A034-4EF0-BFD6-6B5B152A32ED}"/>
    <cellStyle name="Fechas 6 11" xfId="4392" xr:uid="{00000000-0005-0000-0000-0000C41B0000}"/>
    <cellStyle name="Fechas 6 11 2" xfId="5574" xr:uid="{00000000-0005-0000-0000-0000C51B0000}"/>
    <cellStyle name="Fechas 6 11 2 2" xfId="7230" xr:uid="{00000000-0005-0000-0000-0000C61B0000}"/>
    <cellStyle name="Fechas 6 11 2 2 2" xfId="12838" xr:uid="{00000000-0005-0000-0000-0000C71B0000}"/>
    <cellStyle name="Fechas 6 11 2 3" xfId="9778" xr:uid="{00000000-0005-0000-0000-0000C81B0000}"/>
    <cellStyle name="Fechas 6 11 2 3 2" xfId="15386" xr:uid="{00000000-0005-0000-0000-0000C91B0000}"/>
    <cellStyle name="Fechas 6 11 3" xfId="5500" xr:uid="{00000000-0005-0000-0000-0000CA1B0000}"/>
    <cellStyle name="Fechas 6 11 3 2" xfId="7156" xr:uid="{00000000-0005-0000-0000-0000CB1B0000}"/>
    <cellStyle name="Fechas 6 11 3 2 2" xfId="12764" xr:uid="{00000000-0005-0000-0000-0000CC1B0000}"/>
    <cellStyle name="Fechas 6 11 3 3" xfId="8271" xr:uid="{00000000-0005-0000-0000-0000CD1B0000}"/>
    <cellStyle name="Fechas 6 11 3 3 2" xfId="13879" xr:uid="{00000000-0005-0000-0000-0000CE1B0000}"/>
    <cellStyle name="Fechas 6 11 3 4" xfId="9704" xr:uid="{00000000-0005-0000-0000-0000CF1B0000}"/>
    <cellStyle name="Fechas 6 11 3 4 2" xfId="15312" xr:uid="{00000000-0005-0000-0000-0000D01B0000}"/>
    <cellStyle name="Fechas 6 11 3 5" xfId="11236" xr:uid="{00000000-0005-0000-0000-0000D11B0000}"/>
    <cellStyle name="Fechas 6 11 4" xfId="5774" xr:uid="{00000000-0005-0000-0000-0000D21B0000}"/>
    <cellStyle name="Fechas 6 11 4 2" xfId="7430" xr:uid="{00000000-0005-0000-0000-0000D31B0000}"/>
    <cellStyle name="Fechas 6 11 4 2 2" xfId="13038" xr:uid="{00000000-0005-0000-0000-0000D41B0000}"/>
    <cellStyle name="Fechas 6 11 4 3" xfId="8417" xr:uid="{00000000-0005-0000-0000-0000D51B0000}"/>
    <cellStyle name="Fechas 6 11 4 3 2" xfId="14025" xr:uid="{00000000-0005-0000-0000-0000D61B0000}"/>
    <cellStyle name="Fechas 6 11 4 4" xfId="9978" xr:uid="{00000000-0005-0000-0000-0000D71B0000}"/>
    <cellStyle name="Fechas 6 11 4 4 2" xfId="15586" xr:uid="{00000000-0005-0000-0000-0000D81B0000}"/>
    <cellStyle name="Fechas 6 11 4 5" xfId="11382" xr:uid="{00000000-0005-0000-0000-0000D91B0000}"/>
    <cellStyle name="Fechas 6 11 5" xfId="5228" xr:uid="{00000000-0005-0000-0000-0000DA1B0000}"/>
    <cellStyle name="Fechas 6 11 5 2" xfId="8037" xr:uid="{00000000-0005-0000-0000-0000DB1B0000}"/>
    <cellStyle name="Fechas 6 11 5 2 2" xfId="13645" xr:uid="{00000000-0005-0000-0000-0000DC1B0000}"/>
    <cellStyle name="Fechas 6 11 5 3" xfId="9432" xr:uid="{00000000-0005-0000-0000-0000DD1B0000}"/>
    <cellStyle name="Fechas 6 11 5 3 2" xfId="15040" xr:uid="{00000000-0005-0000-0000-0000DE1B0000}"/>
    <cellStyle name="Fechas 6 11 5 4" xfId="11002" xr:uid="{00000000-0005-0000-0000-0000DF1B0000}"/>
    <cellStyle name="Fechas 6 11 6" xfId="6445" xr:uid="{00000000-0005-0000-0000-0000E01B0000}"/>
    <cellStyle name="Fechas 6 11 6 2" xfId="12053" xr:uid="{00000000-0005-0000-0000-0000E11B0000}"/>
    <cellStyle name="Fechas 6 11 7" xfId="6435" xr:uid="{00000000-0005-0000-0000-0000E21B0000}"/>
    <cellStyle name="Fechas 6 11 7 2" xfId="12043" xr:uid="{00000000-0005-0000-0000-0000E31B0000}"/>
    <cellStyle name="Fechas 6 11 8" xfId="8968" xr:uid="{00000000-0005-0000-0000-0000E41B0000}"/>
    <cellStyle name="Fechas 6 11 8 2" xfId="14576" xr:uid="{00000000-0005-0000-0000-0000E51B0000}"/>
    <cellStyle name="Fechas 6 11 9" xfId="10538" xr:uid="{00000000-0005-0000-0000-0000E61B0000}"/>
    <cellStyle name="Fechas 6 11 9 2" xfId="20204" xr:uid="{25F43650-833F-4EE4-A546-BF62C6175178}"/>
    <cellStyle name="Fechas 6 12" xfId="5496" xr:uid="{00000000-0005-0000-0000-0000E71B0000}"/>
    <cellStyle name="Fechas 6 12 2" xfId="7152" xr:uid="{00000000-0005-0000-0000-0000E81B0000}"/>
    <cellStyle name="Fechas 6 12 2 2" xfId="12760" xr:uid="{00000000-0005-0000-0000-0000E91B0000}"/>
    <cellStyle name="Fechas 6 12 3" xfId="8269" xr:uid="{00000000-0005-0000-0000-0000EA1B0000}"/>
    <cellStyle name="Fechas 6 12 3 2" xfId="13877" xr:uid="{00000000-0005-0000-0000-0000EB1B0000}"/>
    <cellStyle name="Fechas 6 12 4" xfId="9700" xr:uid="{00000000-0005-0000-0000-0000EC1B0000}"/>
    <cellStyle name="Fechas 6 12 4 2" xfId="15308" xr:uid="{00000000-0005-0000-0000-0000ED1B0000}"/>
    <cellStyle name="Fechas 6 12 5" xfId="11234" xr:uid="{00000000-0005-0000-0000-0000EE1B0000}"/>
    <cellStyle name="Fechas 6 13" xfId="5776" xr:uid="{00000000-0005-0000-0000-0000EF1B0000}"/>
    <cellStyle name="Fechas 6 13 2" xfId="7432" xr:uid="{00000000-0005-0000-0000-0000F01B0000}"/>
    <cellStyle name="Fechas 6 13 2 2" xfId="13040" xr:uid="{00000000-0005-0000-0000-0000F11B0000}"/>
    <cellStyle name="Fechas 6 13 3" xfId="8419" xr:uid="{00000000-0005-0000-0000-0000F21B0000}"/>
    <cellStyle name="Fechas 6 13 3 2" xfId="14027" xr:uid="{00000000-0005-0000-0000-0000F31B0000}"/>
    <cellStyle name="Fechas 6 13 4" xfId="9980" xr:uid="{00000000-0005-0000-0000-0000F41B0000}"/>
    <cellStyle name="Fechas 6 13 4 2" xfId="15588" xr:uid="{00000000-0005-0000-0000-0000F51B0000}"/>
    <cellStyle name="Fechas 6 13 5" xfId="11384" xr:uid="{00000000-0005-0000-0000-0000F61B0000}"/>
    <cellStyle name="Fechas 6 14" xfId="5226" xr:uid="{00000000-0005-0000-0000-0000F71B0000}"/>
    <cellStyle name="Fechas 6 14 2" xfId="8035" xr:uid="{00000000-0005-0000-0000-0000F81B0000}"/>
    <cellStyle name="Fechas 6 14 2 2" xfId="13643" xr:uid="{00000000-0005-0000-0000-0000F91B0000}"/>
    <cellStyle name="Fechas 6 14 3" xfId="9430" xr:uid="{00000000-0005-0000-0000-0000FA1B0000}"/>
    <cellStyle name="Fechas 6 14 3 2" xfId="15038" xr:uid="{00000000-0005-0000-0000-0000FB1B0000}"/>
    <cellStyle name="Fechas 6 14 4" xfId="11000" xr:uid="{00000000-0005-0000-0000-0000FC1B0000}"/>
    <cellStyle name="Fechas 6 2" xfId="4405" xr:uid="{00000000-0005-0000-0000-0000FD1B0000}"/>
    <cellStyle name="Fechas 6 2 10" xfId="8977" xr:uid="{00000000-0005-0000-0000-0000FE1B0000}"/>
    <cellStyle name="Fechas 6 2 10 2" xfId="14585" xr:uid="{00000000-0005-0000-0000-0000FF1B0000}"/>
    <cellStyle name="Fechas 6 2 11" xfId="10547" xr:uid="{00000000-0005-0000-0000-0000001C0000}"/>
    <cellStyle name="Fechas 6 2 11 2" xfId="20213" xr:uid="{6497963E-704A-4E6D-A1DD-169E5D837B02}"/>
    <cellStyle name="Fechas 6 2 2" xfId="4464" xr:uid="{00000000-0005-0000-0000-0000011C0000}"/>
    <cellStyle name="Fechas 6 2 2 10" xfId="6977" xr:uid="{00000000-0005-0000-0000-0000021C0000}"/>
    <cellStyle name="Fechas 6 2 2 10 2" xfId="12585" xr:uid="{00000000-0005-0000-0000-0000031C0000}"/>
    <cellStyle name="Fechas 6 2 2 11" xfId="8994" xr:uid="{00000000-0005-0000-0000-0000041C0000}"/>
    <cellStyle name="Fechas 6 2 2 11 2" xfId="14602" xr:uid="{00000000-0005-0000-0000-0000051C0000}"/>
    <cellStyle name="Fechas 6 2 2 12" xfId="10564" xr:uid="{00000000-0005-0000-0000-0000061C0000}"/>
    <cellStyle name="Fechas 6 2 2 12 2" xfId="20224" xr:uid="{A0F3355D-BF19-4C5D-87C5-40C2EE3B4796}"/>
    <cellStyle name="Fechas 6 2 2 2" xfId="4527" xr:uid="{00000000-0005-0000-0000-0000071C0000}"/>
    <cellStyle name="Fechas 6 2 2 2 10" xfId="10615" xr:uid="{00000000-0005-0000-0000-0000081C0000}"/>
    <cellStyle name="Fechas 6 2 2 2 10 2" xfId="20261" xr:uid="{D1C0FDA4-D021-4BCD-9FC0-D828E5A0D119}"/>
    <cellStyle name="Fechas 6 2 2 2 2" xfId="4692" xr:uid="{00000000-0005-0000-0000-0000091C0000}"/>
    <cellStyle name="Fechas 6 2 2 2 2 2" xfId="5578" xr:uid="{00000000-0005-0000-0000-00000A1C0000}"/>
    <cellStyle name="Fechas 6 2 2 2 2 2 2" xfId="7234" xr:uid="{00000000-0005-0000-0000-00000B1C0000}"/>
    <cellStyle name="Fechas 6 2 2 2 2 2 2 2" xfId="12842" xr:uid="{00000000-0005-0000-0000-00000C1C0000}"/>
    <cellStyle name="Fechas 6 2 2 2 2 2 3" xfId="9782" xr:uid="{00000000-0005-0000-0000-00000D1C0000}"/>
    <cellStyle name="Fechas 6 2 2 2 2 2 3 2" xfId="15390" xr:uid="{00000000-0005-0000-0000-00000E1C0000}"/>
    <cellStyle name="Fechas 6 2 2 2 2 3" xfId="5536" xr:uid="{00000000-0005-0000-0000-00000F1C0000}"/>
    <cellStyle name="Fechas 6 2 2 2 2 3 2" xfId="7192" xr:uid="{00000000-0005-0000-0000-0000101C0000}"/>
    <cellStyle name="Fechas 6 2 2 2 2 3 2 2" xfId="12800" xr:uid="{00000000-0005-0000-0000-0000111C0000}"/>
    <cellStyle name="Fechas 6 2 2 2 2 3 3" xfId="8275" xr:uid="{00000000-0005-0000-0000-0000121C0000}"/>
    <cellStyle name="Fechas 6 2 2 2 2 3 3 2" xfId="13883" xr:uid="{00000000-0005-0000-0000-0000131C0000}"/>
    <cellStyle name="Fechas 6 2 2 2 2 3 4" xfId="9740" xr:uid="{00000000-0005-0000-0000-0000141C0000}"/>
    <cellStyle name="Fechas 6 2 2 2 2 3 4 2" xfId="15348" xr:uid="{00000000-0005-0000-0000-0000151C0000}"/>
    <cellStyle name="Fechas 6 2 2 2 2 3 5" xfId="11240" xr:uid="{00000000-0005-0000-0000-0000161C0000}"/>
    <cellStyle name="Fechas 6 2 2 2 2 4" xfId="5769" xr:uid="{00000000-0005-0000-0000-0000171C0000}"/>
    <cellStyle name="Fechas 6 2 2 2 2 4 2" xfId="7425" xr:uid="{00000000-0005-0000-0000-0000181C0000}"/>
    <cellStyle name="Fechas 6 2 2 2 2 4 2 2" xfId="13033" xr:uid="{00000000-0005-0000-0000-0000191C0000}"/>
    <cellStyle name="Fechas 6 2 2 2 2 4 3" xfId="8412" xr:uid="{00000000-0005-0000-0000-00001A1C0000}"/>
    <cellStyle name="Fechas 6 2 2 2 2 4 3 2" xfId="14020" xr:uid="{00000000-0005-0000-0000-00001B1C0000}"/>
    <cellStyle name="Fechas 6 2 2 2 2 4 4" xfId="9973" xr:uid="{00000000-0005-0000-0000-00001C1C0000}"/>
    <cellStyle name="Fechas 6 2 2 2 2 4 4 2" xfId="15581" xr:uid="{00000000-0005-0000-0000-00001D1C0000}"/>
    <cellStyle name="Fechas 6 2 2 2 2 4 5" xfId="11377" xr:uid="{00000000-0005-0000-0000-00001E1C0000}"/>
    <cellStyle name="Fechas 6 2 2 2 2 5" xfId="5232" xr:uid="{00000000-0005-0000-0000-00001F1C0000}"/>
    <cellStyle name="Fechas 6 2 2 2 2 5 2" xfId="8041" xr:uid="{00000000-0005-0000-0000-0000201C0000}"/>
    <cellStyle name="Fechas 6 2 2 2 2 5 2 2" xfId="13649" xr:uid="{00000000-0005-0000-0000-0000211C0000}"/>
    <cellStyle name="Fechas 6 2 2 2 2 5 3" xfId="9436" xr:uid="{00000000-0005-0000-0000-0000221C0000}"/>
    <cellStyle name="Fechas 6 2 2 2 2 5 3 2" xfId="15044" xr:uid="{00000000-0005-0000-0000-0000231C0000}"/>
    <cellStyle name="Fechas 6 2 2 2 2 5 4" xfId="11006" xr:uid="{00000000-0005-0000-0000-0000241C0000}"/>
    <cellStyle name="Fechas 6 2 2 2 2 6" xfId="6665" xr:uid="{00000000-0005-0000-0000-0000251C0000}"/>
    <cellStyle name="Fechas 6 2 2 2 2 6 2" xfId="12273" xr:uid="{00000000-0005-0000-0000-0000261C0000}"/>
    <cellStyle name="Fechas 6 2 2 2 2 7" xfId="6362" xr:uid="{00000000-0005-0000-0000-0000271C0000}"/>
    <cellStyle name="Fechas 6 2 2 2 2 7 2" xfId="11970" xr:uid="{00000000-0005-0000-0000-0000281C0000}"/>
    <cellStyle name="Fechas 6 2 2 2 2 8" xfId="9163" xr:uid="{00000000-0005-0000-0000-0000291C0000}"/>
    <cellStyle name="Fechas 6 2 2 2 2 8 2" xfId="14771" xr:uid="{00000000-0005-0000-0000-00002A1C0000}"/>
    <cellStyle name="Fechas 6 2 2 2 2 9" xfId="10733" xr:uid="{00000000-0005-0000-0000-00002B1C0000}"/>
    <cellStyle name="Fechas 6 2 2 2 2 9 2" xfId="20354" xr:uid="{99C122D7-FFF0-4C1F-909D-B5A57728AAFC}"/>
    <cellStyle name="Fechas 6 2 2 2 3" xfId="5577" xr:uid="{00000000-0005-0000-0000-00002C1C0000}"/>
    <cellStyle name="Fechas 6 2 2 2 3 2" xfId="7233" xr:uid="{00000000-0005-0000-0000-00002D1C0000}"/>
    <cellStyle name="Fechas 6 2 2 2 3 2 2" xfId="12841" xr:uid="{00000000-0005-0000-0000-00002E1C0000}"/>
    <cellStyle name="Fechas 6 2 2 2 3 3" xfId="9781" xr:uid="{00000000-0005-0000-0000-00002F1C0000}"/>
    <cellStyle name="Fechas 6 2 2 2 3 3 2" xfId="15389" xr:uid="{00000000-0005-0000-0000-0000301C0000}"/>
    <cellStyle name="Fechas 6 2 2 2 4" xfId="5534" xr:uid="{00000000-0005-0000-0000-0000311C0000}"/>
    <cellStyle name="Fechas 6 2 2 2 4 2" xfId="7190" xr:uid="{00000000-0005-0000-0000-0000321C0000}"/>
    <cellStyle name="Fechas 6 2 2 2 4 2 2" xfId="12798" xr:uid="{00000000-0005-0000-0000-0000331C0000}"/>
    <cellStyle name="Fechas 6 2 2 2 4 3" xfId="8274" xr:uid="{00000000-0005-0000-0000-0000341C0000}"/>
    <cellStyle name="Fechas 6 2 2 2 4 3 2" xfId="13882" xr:uid="{00000000-0005-0000-0000-0000351C0000}"/>
    <cellStyle name="Fechas 6 2 2 2 4 4" xfId="9738" xr:uid="{00000000-0005-0000-0000-0000361C0000}"/>
    <cellStyle name="Fechas 6 2 2 2 4 4 2" xfId="15346" xr:uid="{00000000-0005-0000-0000-0000371C0000}"/>
    <cellStyle name="Fechas 6 2 2 2 4 5" xfId="11239" xr:uid="{00000000-0005-0000-0000-0000381C0000}"/>
    <cellStyle name="Fechas 6 2 2 2 5" xfId="5770" xr:uid="{00000000-0005-0000-0000-0000391C0000}"/>
    <cellStyle name="Fechas 6 2 2 2 5 2" xfId="7426" xr:uid="{00000000-0005-0000-0000-00003A1C0000}"/>
    <cellStyle name="Fechas 6 2 2 2 5 2 2" xfId="13034" xr:uid="{00000000-0005-0000-0000-00003B1C0000}"/>
    <cellStyle name="Fechas 6 2 2 2 5 3" xfId="8413" xr:uid="{00000000-0005-0000-0000-00003C1C0000}"/>
    <cellStyle name="Fechas 6 2 2 2 5 3 2" xfId="14021" xr:uid="{00000000-0005-0000-0000-00003D1C0000}"/>
    <cellStyle name="Fechas 6 2 2 2 5 4" xfId="9974" xr:uid="{00000000-0005-0000-0000-00003E1C0000}"/>
    <cellStyle name="Fechas 6 2 2 2 5 4 2" xfId="15582" xr:uid="{00000000-0005-0000-0000-00003F1C0000}"/>
    <cellStyle name="Fechas 6 2 2 2 5 5" xfId="11378" xr:uid="{00000000-0005-0000-0000-0000401C0000}"/>
    <cellStyle name="Fechas 6 2 2 2 6" xfId="5231" xr:uid="{00000000-0005-0000-0000-0000411C0000}"/>
    <cellStyle name="Fechas 6 2 2 2 6 2" xfId="8040" xr:uid="{00000000-0005-0000-0000-0000421C0000}"/>
    <cellStyle name="Fechas 6 2 2 2 6 2 2" xfId="13648" xr:uid="{00000000-0005-0000-0000-0000431C0000}"/>
    <cellStyle name="Fechas 6 2 2 2 6 3" xfId="9435" xr:uid="{00000000-0005-0000-0000-0000441C0000}"/>
    <cellStyle name="Fechas 6 2 2 2 6 3 2" xfId="15043" xr:uid="{00000000-0005-0000-0000-0000451C0000}"/>
    <cellStyle name="Fechas 6 2 2 2 6 4" xfId="11005" xr:uid="{00000000-0005-0000-0000-0000461C0000}"/>
    <cellStyle name="Fechas 6 2 2 2 7" xfId="6523" xr:uid="{00000000-0005-0000-0000-0000471C0000}"/>
    <cellStyle name="Fechas 6 2 2 2 7 2" xfId="12131" xr:uid="{00000000-0005-0000-0000-0000481C0000}"/>
    <cellStyle name="Fechas 6 2 2 2 8" xfId="6896" xr:uid="{00000000-0005-0000-0000-0000491C0000}"/>
    <cellStyle name="Fechas 6 2 2 2 8 2" xfId="12504" xr:uid="{00000000-0005-0000-0000-00004A1C0000}"/>
    <cellStyle name="Fechas 6 2 2 2 9" xfId="9045" xr:uid="{00000000-0005-0000-0000-00004B1C0000}"/>
    <cellStyle name="Fechas 6 2 2 2 9 2" xfId="14653" xr:uid="{00000000-0005-0000-0000-00004C1C0000}"/>
    <cellStyle name="Fechas 6 2 2 3" xfId="4493" xr:uid="{00000000-0005-0000-0000-00004D1C0000}"/>
    <cellStyle name="Fechas 6 2 2 3 2" xfId="5579" xr:uid="{00000000-0005-0000-0000-00004E1C0000}"/>
    <cellStyle name="Fechas 6 2 2 3 2 2" xfId="7235" xr:uid="{00000000-0005-0000-0000-00004F1C0000}"/>
    <cellStyle name="Fechas 6 2 2 3 2 2 2" xfId="12843" xr:uid="{00000000-0005-0000-0000-0000501C0000}"/>
    <cellStyle name="Fechas 6 2 2 3 2 3" xfId="9783" xr:uid="{00000000-0005-0000-0000-0000511C0000}"/>
    <cellStyle name="Fechas 6 2 2 3 2 3 2" xfId="15391" xr:uid="{00000000-0005-0000-0000-0000521C0000}"/>
    <cellStyle name="Fechas 6 2 2 3 3" xfId="5552" xr:uid="{00000000-0005-0000-0000-0000531C0000}"/>
    <cellStyle name="Fechas 6 2 2 3 3 2" xfId="7208" xr:uid="{00000000-0005-0000-0000-0000541C0000}"/>
    <cellStyle name="Fechas 6 2 2 3 3 2 2" xfId="12816" xr:uid="{00000000-0005-0000-0000-0000551C0000}"/>
    <cellStyle name="Fechas 6 2 2 3 3 3" xfId="8276" xr:uid="{00000000-0005-0000-0000-0000561C0000}"/>
    <cellStyle name="Fechas 6 2 2 3 3 3 2" xfId="13884" xr:uid="{00000000-0005-0000-0000-0000571C0000}"/>
    <cellStyle name="Fechas 6 2 2 3 3 4" xfId="9756" xr:uid="{00000000-0005-0000-0000-0000581C0000}"/>
    <cellStyle name="Fechas 6 2 2 3 3 4 2" xfId="15364" xr:uid="{00000000-0005-0000-0000-0000591C0000}"/>
    <cellStyle name="Fechas 6 2 2 3 3 5" xfId="11241" xr:uid="{00000000-0005-0000-0000-00005A1C0000}"/>
    <cellStyle name="Fechas 6 2 2 3 4" xfId="5768" xr:uid="{00000000-0005-0000-0000-00005B1C0000}"/>
    <cellStyle name="Fechas 6 2 2 3 4 2" xfId="7424" xr:uid="{00000000-0005-0000-0000-00005C1C0000}"/>
    <cellStyle name="Fechas 6 2 2 3 4 2 2" xfId="13032" xr:uid="{00000000-0005-0000-0000-00005D1C0000}"/>
    <cellStyle name="Fechas 6 2 2 3 4 3" xfId="8411" xr:uid="{00000000-0005-0000-0000-00005E1C0000}"/>
    <cellStyle name="Fechas 6 2 2 3 4 3 2" xfId="14019" xr:uid="{00000000-0005-0000-0000-00005F1C0000}"/>
    <cellStyle name="Fechas 6 2 2 3 4 4" xfId="9972" xr:uid="{00000000-0005-0000-0000-0000601C0000}"/>
    <cellStyle name="Fechas 6 2 2 3 4 4 2" xfId="15580" xr:uid="{00000000-0005-0000-0000-0000611C0000}"/>
    <cellStyle name="Fechas 6 2 2 3 4 5" xfId="11376" xr:uid="{00000000-0005-0000-0000-0000621C0000}"/>
    <cellStyle name="Fechas 6 2 2 3 5" xfId="5233" xr:uid="{00000000-0005-0000-0000-0000631C0000}"/>
    <cellStyle name="Fechas 6 2 2 3 5 2" xfId="8042" xr:uid="{00000000-0005-0000-0000-0000641C0000}"/>
    <cellStyle name="Fechas 6 2 2 3 5 2 2" xfId="13650" xr:uid="{00000000-0005-0000-0000-0000651C0000}"/>
    <cellStyle name="Fechas 6 2 2 3 5 3" xfId="9437" xr:uid="{00000000-0005-0000-0000-0000661C0000}"/>
    <cellStyle name="Fechas 6 2 2 3 5 3 2" xfId="15045" xr:uid="{00000000-0005-0000-0000-0000671C0000}"/>
    <cellStyle name="Fechas 6 2 2 3 5 4" xfId="11007" xr:uid="{00000000-0005-0000-0000-0000681C0000}"/>
    <cellStyle name="Fechas 6 2 2 3 6" xfId="6489" xr:uid="{00000000-0005-0000-0000-0000691C0000}"/>
    <cellStyle name="Fechas 6 2 2 3 6 2" xfId="12097" xr:uid="{00000000-0005-0000-0000-00006A1C0000}"/>
    <cellStyle name="Fechas 6 2 2 3 7" xfId="6939" xr:uid="{00000000-0005-0000-0000-00006B1C0000}"/>
    <cellStyle name="Fechas 6 2 2 3 7 2" xfId="12547" xr:uid="{00000000-0005-0000-0000-00006C1C0000}"/>
    <cellStyle name="Fechas 6 2 2 3 8" xfId="9011" xr:uid="{00000000-0005-0000-0000-00006D1C0000}"/>
    <cellStyle name="Fechas 6 2 2 3 8 2" xfId="14619" xr:uid="{00000000-0005-0000-0000-00006E1C0000}"/>
    <cellStyle name="Fechas 6 2 2 3 9" xfId="10581" xr:uid="{00000000-0005-0000-0000-00006F1C0000}"/>
    <cellStyle name="Fechas 6 2 2 3 9 2" xfId="20238" xr:uid="{FE12BFE2-12B4-4B7B-8C19-095146D4D0BD}"/>
    <cellStyle name="Fechas 6 2 2 4" xfId="4680" xr:uid="{00000000-0005-0000-0000-0000701C0000}"/>
    <cellStyle name="Fechas 6 2 2 4 10" xfId="10721" xr:uid="{00000000-0005-0000-0000-0000711C0000}"/>
    <cellStyle name="Fechas 6 2 2 4 10 2" xfId="20342" xr:uid="{FF8F7D3B-3971-4E4F-A3B1-78F06EC75961}"/>
    <cellStyle name="Fechas 6 2 2 4 2" xfId="4663" xr:uid="{00000000-0005-0000-0000-0000721C0000}"/>
    <cellStyle name="Fechas 6 2 2 4 2 2" xfId="5581" xr:uid="{00000000-0005-0000-0000-0000731C0000}"/>
    <cellStyle name="Fechas 6 2 2 4 2 2 2" xfId="7237" xr:uid="{00000000-0005-0000-0000-0000741C0000}"/>
    <cellStyle name="Fechas 6 2 2 4 2 2 2 2" xfId="12845" xr:uid="{00000000-0005-0000-0000-0000751C0000}"/>
    <cellStyle name="Fechas 6 2 2 4 2 2 3" xfId="9785" xr:uid="{00000000-0005-0000-0000-0000761C0000}"/>
    <cellStyle name="Fechas 6 2 2 4 2 2 3 2" xfId="15393" xr:uid="{00000000-0005-0000-0000-0000771C0000}"/>
    <cellStyle name="Fechas 6 2 2 4 2 3" xfId="5570" xr:uid="{00000000-0005-0000-0000-0000781C0000}"/>
    <cellStyle name="Fechas 6 2 2 4 2 3 2" xfId="7226" xr:uid="{00000000-0005-0000-0000-0000791C0000}"/>
    <cellStyle name="Fechas 6 2 2 4 2 3 2 2" xfId="12834" xr:uid="{00000000-0005-0000-0000-00007A1C0000}"/>
    <cellStyle name="Fechas 6 2 2 4 2 3 3" xfId="8278" xr:uid="{00000000-0005-0000-0000-00007B1C0000}"/>
    <cellStyle name="Fechas 6 2 2 4 2 3 3 2" xfId="13886" xr:uid="{00000000-0005-0000-0000-00007C1C0000}"/>
    <cellStyle name="Fechas 6 2 2 4 2 3 4" xfId="9774" xr:uid="{00000000-0005-0000-0000-00007D1C0000}"/>
    <cellStyle name="Fechas 6 2 2 4 2 3 4 2" xfId="15382" xr:uid="{00000000-0005-0000-0000-00007E1C0000}"/>
    <cellStyle name="Fechas 6 2 2 4 2 3 5" xfId="11243" xr:uid="{00000000-0005-0000-0000-00007F1C0000}"/>
    <cellStyle name="Fechas 6 2 2 4 2 4" xfId="5766" xr:uid="{00000000-0005-0000-0000-0000801C0000}"/>
    <cellStyle name="Fechas 6 2 2 4 2 4 2" xfId="7422" xr:uid="{00000000-0005-0000-0000-0000811C0000}"/>
    <cellStyle name="Fechas 6 2 2 4 2 4 2 2" xfId="13030" xr:uid="{00000000-0005-0000-0000-0000821C0000}"/>
    <cellStyle name="Fechas 6 2 2 4 2 4 3" xfId="8409" xr:uid="{00000000-0005-0000-0000-0000831C0000}"/>
    <cellStyle name="Fechas 6 2 2 4 2 4 3 2" xfId="14017" xr:uid="{00000000-0005-0000-0000-0000841C0000}"/>
    <cellStyle name="Fechas 6 2 2 4 2 4 4" xfId="9970" xr:uid="{00000000-0005-0000-0000-0000851C0000}"/>
    <cellStyle name="Fechas 6 2 2 4 2 4 4 2" xfId="15578" xr:uid="{00000000-0005-0000-0000-0000861C0000}"/>
    <cellStyle name="Fechas 6 2 2 4 2 4 5" xfId="11374" xr:uid="{00000000-0005-0000-0000-0000871C0000}"/>
    <cellStyle name="Fechas 6 2 2 4 2 5" xfId="5235" xr:uid="{00000000-0005-0000-0000-0000881C0000}"/>
    <cellStyle name="Fechas 6 2 2 4 2 5 2" xfId="8044" xr:uid="{00000000-0005-0000-0000-0000891C0000}"/>
    <cellStyle name="Fechas 6 2 2 4 2 5 2 2" xfId="13652" xr:uid="{00000000-0005-0000-0000-00008A1C0000}"/>
    <cellStyle name="Fechas 6 2 2 4 2 5 3" xfId="9439" xr:uid="{00000000-0005-0000-0000-00008B1C0000}"/>
    <cellStyle name="Fechas 6 2 2 4 2 5 3 2" xfId="15047" xr:uid="{00000000-0005-0000-0000-00008C1C0000}"/>
    <cellStyle name="Fechas 6 2 2 4 2 5 4" xfId="11009" xr:uid="{00000000-0005-0000-0000-00008D1C0000}"/>
    <cellStyle name="Fechas 6 2 2 4 2 6" xfId="6636" xr:uid="{00000000-0005-0000-0000-00008E1C0000}"/>
    <cellStyle name="Fechas 6 2 2 4 2 6 2" xfId="12244" xr:uid="{00000000-0005-0000-0000-00008F1C0000}"/>
    <cellStyle name="Fechas 6 2 2 4 2 7" xfId="6329" xr:uid="{00000000-0005-0000-0000-0000901C0000}"/>
    <cellStyle name="Fechas 6 2 2 4 2 7 2" xfId="11937" xr:uid="{00000000-0005-0000-0000-0000911C0000}"/>
    <cellStyle name="Fechas 6 2 2 4 2 8" xfId="9134" xr:uid="{00000000-0005-0000-0000-0000921C0000}"/>
    <cellStyle name="Fechas 6 2 2 4 2 8 2" xfId="14742" xr:uid="{00000000-0005-0000-0000-0000931C0000}"/>
    <cellStyle name="Fechas 6 2 2 4 2 9" xfId="10704" xr:uid="{00000000-0005-0000-0000-0000941C0000}"/>
    <cellStyle name="Fechas 6 2 2 4 2 9 2" xfId="20328" xr:uid="{9453F0A2-ECDF-490B-9CA4-31F015F8A0F1}"/>
    <cellStyle name="Fechas 6 2 2 4 3" xfId="5580" xr:uid="{00000000-0005-0000-0000-0000951C0000}"/>
    <cellStyle name="Fechas 6 2 2 4 3 2" xfId="7236" xr:uid="{00000000-0005-0000-0000-0000961C0000}"/>
    <cellStyle name="Fechas 6 2 2 4 3 2 2" xfId="12844" xr:uid="{00000000-0005-0000-0000-0000971C0000}"/>
    <cellStyle name="Fechas 6 2 2 4 3 3" xfId="9784" xr:uid="{00000000-0005-0000-0000-0000981C0000}"/>
    <cellStyle name="Fechas 6 2 2 4 3 3 2" xfId="15392" xr:uid="{00000000-0005-0000-0000-0000991C0000}"/>
    <cellStyle name="Fechas 6 2 2 4 4" xfId="5554" xr:uid="{00000000-0005-0000-0000-00009A1C0000}"/>
    <cellStyle name="Fechas 6 2 2 4 4 2" xfId="7210" xr:uid="{00000000-0005-0000-0000-00009B1C0000}"/>
    <cellStyle name="Fechas 6 2 2 4 4 2 2" xfId="12818" xr:uid="{00000000-0005-0000-0000-00009C1C0000}"/>
    <cellStyle name="Fechas 6 2 2 4 4 3" xfId="8277" xr:uid="{00000000-0005-0000-0000-00009D1C0000}"/>
    <cellStyle name="Fechas 6 2 2 4 4 3 2" xfId="13885" xr:uid="{00000000-0005-0000-0000-00009E1C0000}"/>
    <cellStyle name="Fechas 6 2 2 4 4 4" xfId="9758" xr:uid="{00000000-0005-0000-0000-00009F1C0000}"/>
    <cellStyle name="Fechas 6 2 2 4 4 4 2" xfId="15366" xr:uid="{00000000-0005-0000-0000-0000A01C0000}"/>
    <cellStyle name="Fechas 6 2 2 4 4 5" xfId="11242" xr:uid="{00000000-0005-0000-0000-0000A11C0000}"/>
    <cellStyle name="Fechas 6 2 2 4 5" xfId="5767" xr:uid="{00000000-0005-0000-0000-0000A21C0000}"/>
    <cellStyle name="Fechas 6 2 2 4 5 2" xfId="7423" xr:uid="{00000000-0005-0000-0000-0000A31C0000}"/>
    <cellStyle name="Fechas 6 2 2 4 5 2 2" xfId="13031" xr:uid="{00000000-0005-0000-0000-0000A41C0000}"/>
    <cellStyle name="Fechas 6 2 2 4 5 3" xfId="8410" xr:uid="{00000000-0005-0000-0000-0000A51C0000}"/>
    <cellStyle name="Fechas 6 2 2 4 5 3 2" xfId="14018" xr:uid="{00000000-0005-0000-0000-0000A61C0000}"/>
    <cellStyle name="Fechas 6 2 2 4 5 4" xfId="9971" xr:uid="{00000000-0005-0000-0000-0000A71C0000}"/>
    <cellStyle name="Fechas 6 2 2 4 5 4 2" xfId="15579" xr:uid="{00000000-0005-0000-0000-0000A81C0000}"/>
    <cellStyle name="Fechas 6 2 2 4 5 5" xfId="11375" xr:uid="{00000000-0005-0000-0000-0000A91C0000}"/>
    <cellStyle name="Fechas 6 2 2 4 6" xfId="5234" xr:uid="{00000000-0005-0000-0000-0000AA1C0000}"/>
    <cellStyle name="Fechas 6 2 2 4 6 2" xfId="8043" xr:uid="{00000000-0005-0000-0000-0000AB1C0000}"/>
    <cellStyle name="Fechas 6 2 2 4 6 2 2" xfId="13651" xr:uid="{00000000-0005-0000-0000-0000AC1C0000}"/>
    <cellStyle name="Fechas 6 2 2 4 6 3" xfId="9438" xr:uid="{00000000-0005-0000-0000-0000AD1C0000}"/>
    <cellStyle name="Fechas 6 2 2 4 6 3 2" xfId="15046" xr:uid="{00000000-0005-0000-0000-0000AE1C0000}"/>
    <cellStyle name="Fechas 6 2 2 4 6 4" xfId="11008" xr:uid="{00000000-0005-0000-0000-0000AF1C0000}"/>
    <cellStyle name="Fechas 6 2 2 4 7" xfId="6653" xr:uid="{00000000-0005-0000-0000-0000B01C0000}"/>
    <cellStyle name="Fechas 6 2 2 4 7 2" xfId="12261" xr:uid="{00000000-0005-0000-0000-0000B11C0000}"/>
    <cellStyle name="Fechas 6 2 2 4 8" xfId="6540" xr:uid="{00000000-0005-0000-0000-0000B21C0000}"/>
    <cellStyle name="Fechas 6 2 2 4 8 2" xfId="12148" xr:uid="{00000000-0005-0000-0000-0000B31C0000}"/>
    <cellStyle name="Fechas 6 2 2 4 9" xfId="9151" xr:uid="{00000000-0005-0000-0000-0000B41C0000}"/>
    <cellStyle name="Fechas 6 2 2 4 9 2" xfId="14759" xr:uid="{00000000-0005-0000-0000-0000B51C0000}"/>
    <cellStyle name="Fechas 6 2 2 5" xfId="5576" xr:uid="{00000000-0005-0000-0000-0000B61C0000}"/>
    <cellStyle name="Fechas 6 2 2 5 2" xfId="7232" xr:uid="{00000000-0005-0000-0000-0000B71C0000}"/>
    <cellStyle name="Fechas 6 2 2 5 2 2" xfId="12840" xr:uid="{00000000-0005-0000-0000-0000B81C0000}"/>
    <cellStyle name="Fechas 6 2 2 5 3" xfId="9780" xr:uid="{00000000-0005-0000-0000-0000B91C0000}"/>
    <cellStyle name="Fechas 6 2 2 5 3 2" xfId="15388" xr:uid="{00000000-0005-0000-0000-0000BA1C0000}"/>
    <cellStyle name="Fechas 6 2 2 6" xfId="5518" xr:uid="{00000000-0005-0000-0000-0000BB1C0000}"/>
    <cellStyle name="Fechas 6 2 2 6 2" xfId="7174" xr:uid="{00000000-0005-0000-0000-0000BC1C0000}"/>
    <cellStyle name="Fechas 6 2 2 6 2 2" xfId="12782" xr:uid="{00000000-0005-0000-0000-0000BD1C0000}"/>
    <cellStyle name="Fechas 6 2 2 6 3" xfId="8273" xr:uid="{00000000-0005-0000-0000-0000BE1C0000}"/>
    <cellStyle name="Fechas 6 2 2 6 3 2" xfId="13881" xr:uid="{00000000-0005-0000-0000-0000BF1C0000}"/>
    <cellStyle name="Fechas 6 2 2 6 4" xfId="9722" xr:uid="{00000000-0005-0000-0000-0000C01C0000}"/>
    <cellStyle name="Fechas 6 2 2 6 4 2" xfId="15330" xr:uid="{00000000-0005-0000-0000-0000C11C0000}"/>
    <cellStyle name="Fechas 6 2 2 6 5" xfId="11238" xr:uid="{00000000-0005-0000-0000-0000C21C0000}"/>
    <cellStyle name="Fechas 6 2 2 7" xfId="5771" xr:uid="{00000000-0005-0000-0000-0000C31C0000}"/>
    <cellStyle name="Fechas 6 2 2 7 2" xfId="7427" xr:uid="{00000000-0005-0000-0000-0000C41C0000}"/>
    <cellStyle name="Fechas 6 2 2 7 2 2" xfId="13035" xr:uid="{00000000-0005-0000-0000-0000C51C0000}"/>
    <cellStyle name="Fechas 6 2 2 7 3" xfId="8414" xr:uid="{00000000-0005-0000-0000-0000C61C0000}"/>
    <cellStyle name="Fechas 6 2 2 7 3 2" xfId="14022" xr:uid="{00000000-0005-0000-0000-0000C71C0000}"/>
    <cellStyle name="Fechas 6 2 2 7 4" xfId="9975" xr:uid="{00000000-0005-0000-0000-0000C81C0000}"/>
    <cellStyle name="Fechas 6 2 2 7 4 2" xfId="15583" xr:uid="{00000000-0005-0000-0000-0000C91C0000}"/>
    <cellStyle name="Fechas 6 2 2 7 5" xfId="11379" xr:uid="{00000000-0005-0000-0000-0000CA1C0000}"/>
    <cellStyle name="Fechas 6 2 2 8" xfId="5230" xr:uid="{00000000-0005-0000-0000-0000CB1C0000}"/>
    <cellStyle name="Fechas 6 2 2 8 2" xfId="8039" xr:uid="{00000000-0005-0000-0000-0000CC1C0000}"/>
    <cellStyle name="Fechas 6 2 2 8 2 2" xfId="13647" xr:uid="{00000000-0005-0000-0000-0000CD1C0000}"/>
    <cellStyle name="Fechas 6 2 2 8 3" xfId="9434" xr:uid="{00000000-0005-0000-0000-0000CE1C0000}"/>
    <cellStyle name="Fechas 6 2 2 8 3 2" xfId="15042" xr:uid="{00000000-0005-0000-0000-0000CF1C0000}"/>
    <cellStyle name="Fechas 6 2 2 8 4" xfId="11004" xr:uid="{00000000-0005-0000-0000-0000D01C0000}"/>
    <cellStyle name="Fechas 6 2 2 9" xfId="6471" xr:uid="{00000000-0005-0000-0000-0000D11C0000}"/>
    <cellStyle name="Fechas 6 2 2 9 2" xfId="12079" xr:uid="{00000000-0005-0000-0000-0000D21C0000}"/>
    <cellStyle name="Fechas 6 2 3" xfId="4517" xr:uid="{00000000-0005-0000-0000-0000D31C0000}"/>
    <cellStyle name="Fechas 6 2 3 2" xfId="5582" xr:uid="{00000000-0005-0000-0000-0000D41C0000}"/>
    <cellStyle name="Fechas 6 2 3 2 2" xfId="7238" xr:uid="{00000000-0005-0000-0000-0000D51C0000}"/>
    <cellStyle name="Fechas 6 2 3 2 2 2" xfId="12846" xr:uid="{00000000-0005-0000-0000-0000D61C0000}"/>
    <cellStyle name="Fechas 6 2 3 2 3" xfId="9786" xr:uid="{00000000-0005-0000-0000-0000D71C0000}"/>
    <cellStyle name="Fechas 6 2 3 2 3 2" xfId="15394" xr:uid="{00000000-0005-0000-0000-0000D81C0000}"/>
    <cellStyle name="Fechas 6 2 3 3" xfId="5572" xr:uid="{00000000-0005-0000-0000-0000D91C0000}"/>
    <cellStyle name="Fechas 6 2 3 3 2" xfId="7228" xr:uid="{00000000-0005-0000-0000-0000DA1C0000}"/>
    <cellStyle name="Fechas 6 2 3 3 2 2" xfId="12836" xr:uid="{00000000-0005-0000-0000-0000DB1C0000}"/>
    <cellStyle name="Fechas 6 2 3 3 3" xfId="8279" xr:uid="{00000000-0005-0000-0000-0000DC1C0000}"/>
    <cellStyle name="Fechas 6 2 3 3 3 2" xfId="13887" xr:uid="{00000000-0005-0000-0000-0000DD1C0000}"/>
    <cellStyle name="Fechas 6 2 3 3 4" xfId="9776" xr:uid="{00000000-0005-0000-0000-0000DE1C0000}"/>
    <cellStyle name="Fechas 6 2 3 3 4 2" xfId="15384" xr:uid="{00000000-0005-0000-0000-0000DF1C0000}"/>
    <cellStyle name="Fechas 6 2 3 3 5" xfId="11244" xr:uid="{00000000-0005-0000-0000-0000E01C0000}"/>
    <cellStyle name="Fechas 6 2 3 4" xfId="5765" xr:uid="{00000000-0005-0000-0000-0000E11C0000}"/>
    <cellStyle name="Fechas 6 2 3 4 2" xfId="7421" xr:uid="{00000000-0005-0000-0000-0000E21C0000}"/>
    <cellStyle name="Fechas 6 2 3 4 2 2" xfId="13029" xr:uid="{00000000-0005-0000-0000-0000E31C0000}"/>
    <cellStyle name="Fechas 6 2 3 4 3" xfId="8408" xr:uid="{00000000-0005-0000-0000-0000E41C0000}"/>
    <cellStyle name="Fechas 6 2 3 4 3 2" xfId="14016" xr:uid="{00000000-0005-0000-0000-0000E51C0000}"/>
    <cellStyle name="Fechas 6 2 3 4 4" xfId="9969" xr:uid="{00000000-0005-0000-0000-0000E61C0000}"/>
    <cellStyle name="Fechas 6 2 3 4 4 2" xfId="15577" xr:uid="{00000000-0005-0000-0000-0000E71C0000}"/>
    <cellStyle name="Fechas 6 2 3 4 5" xfId="11373" xr:uid="{00000000-0005-0000-0000-0000E81C0000}"/>
    <cellStyle name="Fechas 6 2 3 5" xfId="5236" xr:uid="{00000000-0005-0000-0000-0000E91C0000}"/>
    <cellStyle name="Fechas 6 2 3 5 2" xfId="8045" xr:uid="{00000000-0005-0000-0000-0000EA1C0000}"/>
    <cellStyle name="Fechas 6 2 3 5 2 2" xfId="13653" xr:uid="{00000000-0005-0000-0000-0000EB1C0000}"/>
    <cellStyle name="Fechas 6 2 3 5 3" xfId="9440" xr:uid="{00000000-0005-0000-0000-0000EC1C0000}"/>
    <cellStyle name="Fechas 6 2 3 5 3 2" xfId="15048" xr:uid="{00000000-0005-0000-0000-0000ED1C0000}"/>
    <cellStyle name="Fechas 6 2 3 5 4" xfId="11010" xr:uid="{00000000-0005-0000-0000-0000EE1C0000}"/>
    <cellStyle name="Fechas 6 2 3 6" xfId="6513" xr:uid="{00000000-0005-0000-0000-0000EF1C0000}"/>
    <cellStyle name="Fechas 6 2 3 6 2" xfId="12121" xr:uid="{00000000-0005-0000-0000-0000F01C0000}"/>
    <cellStyle name="Fechas 6 2 3 7" xfId="6909" xr:uid="{00000000-0005-0000-0000-0000F11C0000}"/>
    <cellStyle name="Fechas 6 2 3 7 2" xfId="12517" xr:uid="{00000000-0005-0000-0000-0000F21C0000}"/>
    <cellStyle name="Fechas 6 2 3 8" xfId="9035" xr:uid="{00000000-0005-0000-0000-0000F31C0000}"/>
    <cellStyle name="Fechas 6 2 3 8 2" xfId="14643" xr:uid="{00000000-0005-0000-0000-0000F41C0000}"/>
    <cellStyle name="Fechas 6 2 3 9" xfId="10605" xr:uid="{00000000-0005-0000-0000-0000F51C0000}"/>
    <cellStyle name="Fechas 6 2 3 9 2" xfId="20254" xr:uid="{28297952-37DD-4377-91D6-2A51974FC16A}"/>
    <cellStyle name="Fechas 6 2 4" xfId="5575" xr:uid="{00000000-0005-0000-0000-0000F61C0000}"/>
    <cellStyle name="Fechas 6 2 4 2" xfId="7231" xr:uid="{00000000-0005-0000-0000-0000F71C0000}"/>
    <cellStyle name="Fechas 6 2 4 2 2" xfId="12839" xr:uid="{00000000-0005-0000-0000-0000F81C0000}"/>
    <cellStyle name="Fechas 6 2 4 3" xfId="9779" xr:uid="{00000000-0005-0000-0000-0000F91C0000}"/>
    <cellStyle name="Fechas 6 2 4 3 2" xfId="15387" xr:uid="{00000000-0005-0000-0000-0000FA1C0000}"/>
    <cellStyle name="Fechas 6 2 5" xfId="5516" xr:uid="{00000000-0005-0000-0000-0000FB1C0000}"/>
    <cellStyle name="Fechas 6 2 5 2" xfId="7172" xr:uid="{00000000-0005-0000-0000-0000FC1C0000}"/>
    <cellStyle name="Fechas 6 2 5 2 2" xfId="12780" xr:uid="{00000000-0005-0000-0000-0000FD1C0000}"/>
    <cellStyle name="Fechas 6 2 5 3" xfId="8272" xr:uid="{00000000-0005-0000-0000-0000FE1C0000}"/>
    <cellStyle name="Fechas 6 2 5 3 2" xfId="13880" xr:uid="{00000000-0005-0000-0000-0000FF1C0000}"/>
    <cellStyle name="Fechas 6 2 5 4" xfId="9720" xr:uid="{00000000-0005-0000-0000-0000001D0000}"/>
    <cellStyle name="Fechas 6 2 5 4 2" xfId="15328" xr:uid="{00000000-0005-0000-0000-0000011D0000}"/>
    <cellStyle name="Fechas 6 2 5 5" xfId="11237" xr:uid="{00000000-0005-0000-0000-0000021D0000}"/>
    <cellStyle name="Fechas 6 2 6" xfId="5772" xr:uid="{00000000-0005-0000-0000-0000031D0000}"/>
    <cellStyle name="Fechas 6 2 6 2" xfId="7428" xr:uid="{00000000-0005-0000-0000-0000041D0000}"/>
    <cellStyle name="Fechas 6 2 6 2 2" xfId="13036" xr:uid="{00000000-0005-0000-0000-0000051D0000}"/>
    <cellStyle name="Fechas 6 2 6 3" xfId="8415" xr:uid="{00000000-0005-0000-0000-0000061D0000}"/>
    <cellStyle name="Fechas 6 2 6 3 2" xfId="14023" xr:uid="{00000000-0005-0000-0000-0000071D0000}"/>
    <cellStyle name="Fechas 6 2 6 4" xfId="9976" xr:uid="{00000000-0005-0000-0000-0000081D0000}"/>
    <cellStyle name="Fechas 6 2 6 4 2" xfId="15584" xr:uid="{00000000-0005-0000-0000-0000091D0000}"/>
    <cellStyle name="Fechas 6 2 6 5" xfId="11380" xr:uid="{00000000-0005-0000-0000-00000A1D0000}"/>
    <cellStyle name="Fechas 6 2 7" xfId="5229" xr:uid="{00000000-0005-0000-0000-00000B1D0000}"/>
    <cellStyle name="Fechas 6 2 7 2" xfId="8038" xr:uid="{00000000-0005-0000-0000-00000C1D0000}"/>
    <cellStyle name="Fechas 6 2 7 2 2" xfId="13646" xr:uid="{00000000-0005-0000-0000-00000D1D0000}"/>
    <cellStyle name="Fechas 6 2 7 3" xfId="9433" xr:uid="{00000000-0005-0000-0000-00000E1D0000}"/>
    <cellStyle name="Fechas 6 2 7 3 2" xfId="15041" xr:uid="{00000000-0005-0000-0000-00000F1D0000}"/>
    <cellStyle name="Fechas 6 2 7 4" xfId="11003" xr:uid="{00000000-0005-0000-0000-0000101D0000}"/>
    <cellStyle name="Fechas 6 2 8" xfId="6454" xr:uid="{00000000-0005-0000-0000-0000111D0000}"/>
    <cellStyle name="Fechas 6 2 8 2" xfId="12062" xr:uid="{00000000-0005-0000-0000-0000121D0000}"/>
    <cellStyle name="Fechas 6 2 9" xfId="6723" xr:uid="{00000000-0005-0000-0000-0000131D0000}"/>
    <cellStyle name="Fechas 6 2 9 2" xfId="12331" xr:uid="{00000000-0005-0000-0000-0000141D0000}"/>
    <cellStyle name="Fechas 6 3" xfId="4634" xr:uid="{00000000-0005-0000-0000-0000151D0000}"/>
    <cellStyle name="Fechas 6 3 2" xfId="5583" xr:uid="{00000000-0005-0000-0000-0000161D0000}"/>
    <cellStyle name="Fechas 6 3 2 2" xfId="7239" xr:uid="{00000000-0005-0000-0000-0000171D0000}"/>
    <cellStyle name="Fechas 6 3 2 2 2" xfId="12847" xr:uid="{00000000-0005-0000-0000-0000181D0000}"/>
    <cellStyle name="Fechas 6 3 2 3" xfId="9787" xr:uid="{00000000-0005-0000-0000-0000191D0000}"/>
    <cellStyle name="Fechas 6 3 2 3 2" xfId="15395" xr:uid="{00000000-0005-0000-0000-00001A1D0000}"/>
    <cellStyle name="Fechas 6 3 3" xfId="5588" xr:uid="{00000000-0005-0000-0000-00001B1D0000}"/>
    <cellStyle name="Fechas 6 3 3 2" xfId="7244" xr:uid="{00000000-0005-0000-0000-00001C1D0000}"/>
    <cellStyle name="Fechas 6 3 3 2 2" xfId="12852" xr:uid="{00000000-0005-0000-0000-00001D1D0000}"/>
    <cellStyle name="Fechas 6 3 3 3" xfId="8280" xr:uid="{00000000-0005-0000-0000-00001E1D0000}"/>
    <cellStyle name="Fechas 6 3 3 3 2" xfId="13888" xr:uid="{00000000-0005-0000-0000-00001F1D0000}"/>
    <cellStyle name="Fechas 6 3 3 4" xfId="9792" xr:uid="{00000000-0005-0000-0000-0000201D0000}"/>
    <cellStyle name="Fechas 6 3 3 4 2" xfId="15400" xr:uid="{00000000-0005-0000-0000-0000211D0000}"/>
    <cellStyle name="Fechas 6 3 3 5" xfId="11245" xr:uid="{00000000-0005-0000-0000-0000221D0000}"/>
    <cellStyle name="Fechas 6 3 4" xfId="5764" xr:uid="{00000000-0005-0000-0000-0000231D0000}"/>
    <cellStyle name="Fechas 6 3 4 2" xfId="7420" xr:uid="{00000000-0005-0000-0000-0000241D0000}"/>
    <cellStyle name="Fechas 6 3 4 2 2" xfId="13028" xr:uid="{00000000-0005-0000-0000-0000251D0000}"/>
    <cellStyle name="Fechas 6 3 4 3" xfId="8407" xr:uid="{00000000-0005-0000-0000-0000261D0000}"/>
    <cellStyle name="Fechas 6 3 4 3 2" xfId="14015" xr:uid="{00000000-0005-0000-0000-0000271D0000}"/>
    <cellStyle name="Fechas 6 3 4 4" xfId="9968" xr:uid="{00000000-0005-0000-0000-0000281D0000}"/>
    <cellStyle name="Fechas 6 3 4 4 2" xfId="15576" xr:uid="{00000000-0005-0000-0000-0000291D0000}"/>
    <cellStyle name="Fechas 6 3 4 5" xfId="11372" xr:uid="{00000000-0005-0000-0000-00002A1D0000}"/>
    <cellStyle name="Fechas 6 3 5" xfId="5237" xr:uid="{00000000-0005-0000-0000-00002B1D0000}"/>
    <cellStyle name="Fechas 6 3 5 2" xfId="8046" xr:uid="{00000000-0005-0000-0000-00002C1D0000}"/>
    <cellStyle name="Fechas 6 3 5 2 2" xfId="13654" xr:uid="{00000000-0005-0000-0000-00002D1D0000}"/>
    <cellStyle name="Fechas 6 3 5 3" xfId="9441" xr:uid="{00000000-0005-0000-0000-00002E1D0000}"/>
    <cellStyle name="Fechas 6 3 5 3 2" xfId="15049" xr:uid="{00000000-0005-0000-0000-00002F1D0000}"/>
    <cellStyle name="Fechas 6 3 5 4" xfId="11011" xr:uid="{00000000-0005-0000-0000-0000301D0000}"/>
    <cellStyle name="Fechas 6 3 6" xfId="6614" xr:uid="{00000000-0005-0000-0000-0000311D0000}"/>
    <cellStyle name="Fechas 6 3 6 2" xfId="12222" xr:uid="{00000000-0005-0000-0000-0000321D0000}"/>
    <cellStyle name="Fechas 6 3 7" xfId="6819" xr:uid="{00000000-0005-0000-0000-0000331D0000}"/>
    <cellStyle name="Fechas 6 3 7 2" xfId="12427" xr:uid="{00000000-0005-0000-0000-0000341D0000}"/>
    <cellStyle name="Fechas 6 3 8" xfId="9112" xr:uid="{00000000-0005-0000-0000-0000351D0000}"/>
    <cellStyle name="Fechas 6 3 8 2" xfId="14720" xr:uid="{00000000-0005-0000-0000-0000361D0000}"/>
    <cellStyle name="Fechas 6 3 9" xfId="10682" xr:uid="{00000000-0005-0000-0000-0000371D0000}"/>
    <cellStyle name="Fechas 6 3 9 2" xfId="20306" xr:uid="{90848771-22FC-4AE1-AEC1-B5A671ED48FF}"/>
    <cellStyle name="Fechas 6 4" xfId="4628" xr:uid="{00000000-0005-0000-0000-0000381D0000}"/>
    <cellStyle name="Fechas 6 4 2" xfId="5584" xr:uid="{00000000-0005-0000-0000-0000391D0000}"/>
    <cellStyle name="Fechas 6 4 2 2" xfId="7240" xr:uid="{00000000-0005-0000-0000-00003A1D0000}"/>
    <cellStyle name="Fechas 6 4 2 2 2" xfId="12848" xr:uid="{00000000-0005-0000-0000-00003B1D0000}"/>
    <cellStyle name="Fechas 6 4 2 3" xfId="9788" xr:uid="{00000000-0005-0000-0000-00003C1D0000}"/>
    <cellStyle name="Fechas 6 4 2 3 2" xfId="15396" xr:uid="{00000000-0005-0000-0000-00003D1D0000}"/>
    <cellStyle name="Fechas 6 4 3" xfId="5590" xr:uid="{00000000-0005-0000-0000-00003E1D0000}"/>
    <cellStyle name="Fechas 6 4 3 2" xfId="7246" xr:uid="{00000000-0005-0000-0000-00003F1D0000}"/>
    <cellStyle name="Fechas 6 4 3 2 2" xfId="12854" xr:uid="{00000000-0005-0000-0000-0000401D0000}"/>
    <cellStyle name="Fechas 6 4 3 3" xfId="8281" xr:uid="{00000000-0005-0000-0000-0000411D0000}"/>
    <cellStyle name="Fechas 6 4 3 3 2" xfId="13889" xr:uid="{00000000-0005-0000-0000-0000421D0000}"/>
    <cellStyle name="Fechas 6 4 3 4" xfId="9794" xr:uid="{00000000-0005-0000-0000-0000431D0000}"/>
    <cellStyle name="Fechas 6 4 3 4 2" xfId="15402" xr:uid="{00000000-0005-0000-0000-0000441D0000}"/>
    <cellStyle name="Fechas 6 4 3 5" xfId="11246" xr:uid="{00000000-0005-0000-0000-0000451D0000}"/>
    <cellStyle name="Fechas 6 4 4" xfId="5763" xr:uid="{00000000-0005-0000-0000-0000461D0000}"/>
    <cellStyle name="Fechas 6 4 4 2" xfId="7419" xr:uid="{00000000-0005-0000-0000-0000471D0000}"/>
    <cellStyle name="Fechas 6 4 4 2 2" xfId="13027" xr:uid="{00000000-0005-0000-0000-0000481D0000}"/>
    <cellStyle name="Fechas 6 4 4 3" xfId="8406" xr:uid="{00000000-0005-0000-0000-0000491D0000}"/>
    <cellStyle name="Fechas 6 4 4 3 2" xfId="14014" xr:uid="{00000000-0005-0000-0000-00004A1D0000}"/>
    <cellStyle name="Fechas 6 4 4 4" xfId="9967" xr:uid="{00000000-0005-0000-0000-00004B1D0000}"/>
    <cellStyle name="Fechas 6 4 4 4 2" xfId="15575" xr:uid="{00000000-0005-0000-0000-00004C1D0000}"/>
    <cellStyle name="Fechas 6 4 4 5" xfId="11371" xr:uid="{00000000-0005-0000-0000-00004D1D0000}"/>
    <cellStyle name="Fechas 6 4 5" xfId="5238" xr:uid="{00000000-0005-0000-0000-00004E1D0000}"/>
    <cellStyle name="Fechas 6 4 5 2" xfId="8047" xr:uid="{00000000-0005-0000-0000-00004F1D0000}"/>
    <cellStyle name="Fechas 6 4 5 2 2" xfId="13655" xr:uid="{00000000-0005-0000-0000-0000501D0000}"/>
    <cellStyle name="Fechas 6 4 5 3" xfId="9442" xr:uid="{00000000-0005-0000-0000-0000511D0000}"/>
    <cellStyle name="Fechas 6 4 5 3 2" xfId="15050" xr:uid="{00000000-0005-0000-0000-0000521D0000}"/>
    <cellStyle name="Fechas 6 4 5 4" xfId="11012" xr:uid="{00000000-0005-0000-0000-0000531D0000}"/>
    <cellStyle name="Fechas 6 4 6" xfId="6609" xr:uid="{00000000-0005-0000-0000-0000541D0000}"/>
    <cellStyle name="Fechas 6 4 6 2" xfId="12217" xr:uid="{00000000-0005-0000-0000-0000551D0000}"/>
    <cellStyle name="Fechas 6 4 7" xfId="6821" xr:uid="{00000000-0005-0000-0000-0000561D0000}"/>
    <cellStyle name="Fechas 6 4 7 2" xfId="12429" xr:uid="{00000000-0005-0000-0000-0000571D0000}"/>
    <cellStyle name="Fechas 6 4 8" xfId="9107" xr:uid="{00000000-0005-0000-0000-0000581D0000}"/>
    <cellStyle name="Fechas 6 4 8 2" xfId="14715" xr:uid="{00000000-0005-0000-0000-0000591D0000}"/>
    <cellStyle name="Fechas 6 4 9" xfId="10677" xr:uid="{00000000-0005-0000-0000-00005A1D0000}"/>
    <cellStyle name="Fechas 6 4 9 2" xfId="20302" xr:uid="{8A869713-3690-4080-B94F-5DF2E4320BC0}"/>
    <cellStyle name="Fechas 6 5" xfId="4616" xr:uid="{00000000-0005-0000-0000-00005B1D0000}"/>
    <cellStyle name="Fechas 6 5 2" xfId="5585" xr:uid="{00000000-0005-0000-0000-00005C1D0000}"/>
    <cellStyle name="Fechas 6 5 2 2" xfId="7241" xr:uid="{00000000-0005-0000-0000-00005D1D0000}"/>
    <cellStyle name="Fechas 6 5 2 2 2" xfId="12849" xr:uid="{00000000-0005-0000-0000-00005E1D0000}"/>
    <cellStyle name="Fechas 6 5 2 3" xfId="9789" xr:uid="{00000000-0005-0000-0000-00005F1D0000}"/>
    <cellStyle name="Fechas 6 5 2 3 2" xfId="15397" xr:uid="{00000000-0005-0000-0000-0000601D0000}"/>
    <cellStyle name="Fechas 6 5 3" xfId="5606" xr:uid="{00000000-0005-0000-0000-0000611D0000}"/>
    <cellStyle name="Fechas 6 5 3 2" xfId="7262" xr:uid="{00000000-0005-0000-0000-0000621D0000}"/>
    <cellStyle name="Fechas 6 5 3 2 2" xfId="12870" xr:uid="{00000000-0005-0000-0000-0000631D0000}"/>
    <cellStyle name="Fechas 6 5 3 3" xfId="8282" xr:uid="{00000000-0005-0000-0000-0000641D0000}"/>
    <cellStyle name="Fechas 6 5 3 3 2" xfId="13890" xr:uid="{00000000-0005-0000-0000-0000651D0000}"/>
    <cellStyle name="Fechas 6 5 3 4" xfId="9810" xr:uid="{00000000-0005-0000-0000-0000661D0000}"/>
    <cellStyle name="Fechas 6 5 3 4 2" xfId="15418" xr:uid="{00000000-0005-0000-0000-0000671D0000}"/>
    <cellStyle name="Fechas 6 5 3 5" xfId="11247" xr:uid="{00000000-0005-0000-0000-0000681D0000}"/>
    <cellStyle name="Fechas 6 5 4" xfId="5762" xr:uid="{00000000-0005-0000-0000-0000691D0000}"/>
    <cellStyle name="Fechas 6 5 4 2" xfId="7418" xr:uid="{00000000-0005-0000-0000-00006A1D0000}"/>
    <cellStyle name="Fechas 6 5 4 2 2" xfId="13026" xr:uid="{00000000-0005-0000-0000-00006B1D0000}"/>
    <cellStyle name="Fechas 6 5 4 3" xfId="8405" xr:uid="{00000000-0005-0000-0000-00006C1D0000}"/>
    <cellStyle name="Fechas 6 5 4 3 2" xfId="14013" xr:uid="{00000000-0005-0000-0000-00006D1D0000}"/>
    <cellStyle name="Fechas 6 5 4 4" xfId="9966" xr:uid="{00000000-0005-0000-0000-00006E1D0000}"/>
    <cellStyle name="Fechas 6 5 4 4 2" xfId="15574" xr:uid="{00000000-0005-0000-0000-00006F1D0000}"/>
    <cellStyle name="Fechas 6 5 4 5" xfId="11370" xr:uid="{00000000-0005-0000-0000-0000701D0000}"/>
    <cellStyle name="Fechas 6 5 5" xfId="5239" xr:uid="{00000000-0005-0000-0000-0000711D0000}"/>
    <cellStyle name="Fechas 6 5 5 2" xfId="8048" xr:uid="{00000000-0005-0000-0000-0000721D0000}"/>
    <cellStyle name="Fechas 6 5 5 2 2" xfId="13656" xr:uid="{00000000-0005-0000-0000-0000731D0000}"/>
    <cellStyle name="Fechas 6 5 5 3" xfId="9443" xr:uid="{00000000-0005-0000-0000-0000741D0000}"/>
    <cellStyle name="Fechas 6 5 5 3 2" xfId="15051" xr:uid="{00000000-0005-0000-0000-0000751D0000}"/>
    <cellStyle name="Fechas 6 5 5 4" xfId="11013" xr:uid="{00000000-0005-0000-0000-0000761D0000}"/>
    <cellStyle name="Fechas 6 5 6" xfId="6598" xr:uid="{00000000-0005-0000-0000-0000771D0000}"/>
    <cellStyle name="Fechas 6 5 6 2" xfId="12206" xr:uid="{00000000-0005-0000-0000-0000781D0000}"/>
    <cellStyle name="Fechas 6 5 7" xfId="6702" xr:uid="{00000000-0005-0000-0000-0000791D0000}"/>
    <cellStyle name="Fechas 6 5 7 2" xfId="12310" xr:uid="{00000000-0005-0000-0000-00007A1D0000}"/>
    <cellStyle name="Fechas 6 5 8" xfId="9096" xr:uid="{00000000-0005-0000-0000-00007B1D0000}"/>
    <cellStyle name="Fechas 6 5 8 2" xfId="14704" xr:uid="{00000000-0005-0000-0000-00007C1D0000}"/>
    <cellStyle name="Fechas 6 5 9" xfId="10666" xr:uid="{00000000-0005-0000-0000-00007D1D0000}"/>
    <cellStyle name="Fechas 6 5 9 2" xfId="20295" xr:uid="{536FD324-AD3E-452E-9C47-33ED45DC6E40}"/>
    <cellStyle name="Fechas 6 6" xfId="4595" xr:uid="{00000000-0005-0000-0000-00007E1D0000}"/>
    <cellStyle name="Fechas 6 6 2" xfId="5586" xr:uid="{00000000-0005-0000-0000-00007F1D0000}"/>
    <cellStyle name="Fechas 6 6 2 2" xfId="7242" xr:uid="{00000000-0005-0000-0000-0000801D0000}"/>
    <cellStyle name="Fechas 6 6 2 2 2" xfId="12850" xr:uid="{00000000-0005-0000-0000-0000811D0000}"/>
    <cellStyle name="Fechas 6 6 2 3" xfId="9790" xr:uid="{00000000-0005-0000-0000-0000821D0000}"/>
    <cellStyle name="Fechas 6 6 2 3 2" xfId="15398" xr:uid="{00000000-0005-0000-0000-0000831D0000}"/>
    <cellStyle name="Fechas 6 6 3" xfId="5608" xr:uid="{00000000-0005-0000-0000-0000841D0000}"/>
    <cellStyle name="Fechas 6 6 3 2" xfId="7264" xr:uid="{00000000-0005-0000-0000-0000851D0000}"/>
    <cellStyle name="Fechas 6 6 3 2 2" xfId="12872" xr:uid="{00000000-0005-0000-0000-0000861D0000}"/>
    <cellStyle name="Fechas 6 6 3 3" xfId="8283" xr:uid="{00000000-0005-0000-0000-0000871D0000}"/>
    <cellStyle name="Fechas 6 6 3 3 2" xfId="13891" xr:uid="{00000000-0005-0000-0000-0000881D0000}"/>
    <cellStyle name="Fechas 6 6 3 4" xfId="9812" xr:uid="{00000000-0005-0000-0000-0000891D0000}"/>
    <cellStyle name="Fechas 6 6 3 4 2" xfId="15420" xr:uid="{00000000-0005-0000-0000-00008A1D0000}"/>
    <cellStyle name="Fechas 6 6 3 5" xfId="11248" xr:uid="{00000000-0005-0000-0000-00008B1D0000}"/>
    <cellStyle name="Fechas 6 6 4" xfId="5761" xr:uid="{00000000-0005-0000-0000-00008C1D0000}"/>
    <cellStyle name="Fechas 6 6 4 2" xfId="7417" xr:uid="{00000000-0005-0000-0000-00008D1D0000}"/>
    <cellStyle name="Fechas 6 6 4 2 2" xfId="13025" xr:uid="{00000000-0005-0000-0000-00008E1D0000}"/>
    <cellStyle name="Fechas 6 6 4 3" xfId="8404" xr:uid="{00000000-0005-0000-0000-00008F1D0000}"/>
    <cellStyle name="Fechas 6 6 4 3 2" xfId="14012" xr:uid="{00000000-0005-0000-0000-0000901D0000}"/>
    <cellStyle name="Fechas 6 6 4 4" xfId="9965" xr:uid="{00000000-0005-0000-0000-0000911D0000}"/>
    <cellStyle name="Fechas 6 6 4 4 2" xfId="15573" xr:uid="{00000000-0005-0000-0000-0000921D0000}"/>
    <cellStyle name="Fechas 6 6 4 5" xfId="11369" xr:uid="{00000000-0005-0000-0000-0000931D0000}"/>
    <cellStyle name="Fechas 6 6 5" xfId="5240" xr:uid="{00000000-0005-0000-0000-0000941D0000}"/>
    <cellStyle name="Fechas 6 6 5 2" xfId="8049" xr:uid="{00000000-0005-0000-0000-0000951D0000}"/>
    <cellStyle name="Fechas 6 6 5 2 2" xfId="13657" xr:uid="{00000000-0005-0000-0000-0000961D0000}"/>
    <cellStyle name="Fechas 6 6 5 3" xfId="9444" xr:uid="{00000000-0005-0000-0000-0000971D0000}"/>
    <cellStyle name="Fechas 6 6 5 3 2" xfId="15052" xr:uid="{00000000-0005-0000-0000-0000981D0000}"/>
    <cellStyle name="Fechas 6 6 5 4" xfId="11014" xr:uid="{00000000-0005-0000-0000-0000991D0000}"/>
    <cellStyle name="Fechas 6 6 6" xfId="6578" xr:uid="{00000000-0005-0000-0000-00009A1D0000}"/>
    <cellStyle name="Fechas 6 6 6 2" xfId="12186" xr:uid="{00000000-0005-0000-0000-00009B1D0000}"/>
    <cellStyle name="Fechas 6 6 7" xfId="6338" xr:uid="{00000000-0005-0000-0000-00009C1D0000}"/>
    <cellStyle name="Fechas 6 6 7 2" xfId="11946" xr:uid="{00000000-0005-0000-0000-00009D1D0000}"/>
    <cellStyle name="Fechas 6 6 8" xfId="9076" xr:uid="{00000000-0005-0000-0000-00009E1D0000}"/>
    <cellStyle name="Fechas 6 6 8 2" xfId="14684" xr:uid="{00000000-0005-0000-0000-00009F1D0000}"/>
    <cellStyle name="Fechas 6 6 9" xfId="10646" xr:uid="{00000000-0005-0000-0000-0000A01D0000}"/>
    <cellStyle name="Fechas 6 6 9 2" xfId="20284" xr:uid="{C8A29E4D-884C-4531-9C7F-88CB6FE16798}"/>
    <cellStyle name="Fechas 6 7" xfId="4625" xr:uid="{00000000-0005-0000-0000-0000A11D0000}"/>
    <cellStyle name="Fechas 6 7 2" xfId="5587" xr:uid="{00000000-0005-0000-0000-0000A21D0000}"/>
    <cellStyle name="Fechas 6 7 2 2" xfId="7243" xr:uid="{00000000-0005-0000-0000-0000A31D0000}"/>
    <cellStyle name="Fechas 6 7 2 2 2" xfId="12851" xr:uid="{00000000-0005-0000-0000-0000A41D0000}"/>
    <cellStyle name="Fechas 6 7 2 3" xfId="9791" xr:uid="{00000000-0005-0000-0000-0000A51D0000}"/>
    <cellStyle name="Fechas 6 7 2 3 2" xfId="15399" xr:uid="{00000000-0005-0000-0000-0000A61D0000}"/>
    <cellStyle name="Fechas 6 7 3" xfId="5624" xr:uid="{00000000-0005-0000-0000-0000A71D0000}"/>
    <cellStyle name="Fechas 6 7 3 2" xfId="7280" xr:uid="{00000000-0005-0000-0000-0000A81D0000}"/>
    <cellStyle name="Fechas 6 7 3 2 2" xfId="12888" xr:uid="{00000000-0005-0000-0000-0000A91D0000}"/>
    <cellStyle name="Fechas 6 7 3 3" xfId="8284" xr:uid="{00000000-0005-0000-0000-0000AA1D0000}"/>
    <cellStyle name="Fechas 6 7 3 3 2" xfId="13892" xr:uid="{00000000-0005-0000-0000-0000AB1D0000}"/>
    <cellStyle name="Fechas 6 7 3 4" xfId="9828" xr:uid="{00000000-0005-0000-0000-0000AC1D0000}"/>
    <cellStyle name="Fechas 6 7 3 4 2" xfId="15436" xr:uid="{00000000-0005-0000-0000-0000AD1D0000}"/>
    <cellStyle name="Fechas 6 7 3 5" xfId="11249" xr:uid="{00000000-0005-0000-0000-0000AE1D0000}"/>
    <cellStyle name="Fechas 6 7 4" xfId="5760" xr:uid="{00000000-0005-0000-0000-0000AF1D0000}"/>
    <cellStyle name="Fechas 6 7 4 2" xfId="7416" xr:uid="{00000000-0005-0000-0000-0000B01D0000}"/>
    <cellStyle name="Fechas 6 7 4 2 2" xfId="13024" xr:uid="{00000000-0005-0000-0000-0000B11D0000}"/>
    <cellStyle name="Fechas 6 7 4 3" xfId="8403" xr:uid="{00000000-0005-0000-0000-0000B21D0000}"/>
    <cellStyle name="Fechas 6 7 4 3 2" xfId="14011" xr:uid="{00000000-0005-0000-0000-0000B31D0000}"/>
    <cellStyle name="Fechas 6 7 4 4" xfId="9964" xr:uid="{00000000-0005-0000-0000-0000B41D0000}"/>
    <cellStyle name="Fechas 6 7 4 4 2" xfId="15572" xr:uid="{00000000-0005-0000-0000-0000B51D0000}"/>
    <cellStyle name="Fechas 6 7 4 5" xfId="11368" xr:uid="{00000000-0005-0000-0000-0000B61D0000}"/>
    <cellStyle name="Fechas 6 7 5" xfId="5241" xr:uid="{00000000-0005-0000-0000-0000B71D0000}"/>
    <cellStyle name="Fechas 6 7 5 2" xfId="8050" xr:uid="{00000000-0005-0000-0000-0000B81D0000}"/>
    <cellStyle name="Fechas 6 7 5 2 2" xfId="13658" xr:uid="{00000000-0005-0000-0000-0000B91D0000}"/>
    <cellStyle name="Fechas 6 7 5 3" xfId="9445" xr:uid="{00000000-0005-0000-0000-0000BA1D0000}"/>
    <cellStyle name="Fechas 6 7 5 3 2" xfId="15053" xr:uid="{00000000-0005-0000-0000-0000BB1D0000}"/>
    <cellStyle name="Fechas 6 7 5 4" xfId="11015" xr:uid="{00000000-0005-0000-0000-0000BC1D0000}"/>
    <cellStyle name="Fechas 6 7 6" xfId="6606" xr:uid="{00000000-0005-0000-0000-0000BD1D0000}"/>
    <cellStyle name="Fechas 6 7 6 2" xfId="12214" xr:uid="{00000000-0005-0000-0000-0000BE1D0000}"/>
    <cellStyle name="Fechas 6 7 7" xfId="6826" xr:uid="{00000000-0005-0000-0000-0000BF1D0000}"/>
    <cellStyle name="Fechas 6 7 7 2" xfId="12434" xr:uid="{00000000-0005-0000-0000-0000C01D0000}"/>
    <cellStyle name="Fechas 6 7 8" xfId="9104" xr:uid="{00000000-0005-0000-0000-0000C11D0000}"/>
    <cellStyle name="Fechas 6 7 8 2" xfId="14712" xr:uid="{00000000-0005-0000-0000-0000C21D0000}"/>
    <cellStyle name="Fechas 6 7 9" xfId="10674" xr:uid="{00000000-0005-0000-0000-0000C31D0000}"/>
    <cellStyle name="Fechas 6 7 9 2" xfId="20300" xr:uid="{C9EF3814-940E-4EF1-9C3B-2101C7E087BC}"/>
    <cellStyle name="Fechas 6 8" xfId="4987" xr:uid="{00000000-0005-0000-0000-0000C41D0000}"/>
    <cellStyle name="Fechas 6 8 2" xfId="5755" xr:uid="{00000000-0005-0000-0000-0000C51D0000}"/>
    <cellStyle name="Fechas 6 8 2 2" xfId="7411" xr:uid="{00000000-0005-0000-0000-0000C61D0000}"/>
    <cellStyle name="Fechas 6 8 2 2 2" xfId="13019" xr:uid="{00000000-0005-0000-0000-0000C71D0000}"/>
    <cellStyle name="Fechas 6 8 2 3" xfId="8398" xr:uid="{00000000-0005-0000-0000-0000C81D0000}"/>
    <cellStyle name="Fechas 6 8 2 3 2" xfId="14006" xr:uid="{00000000-0005-0000-0000-0000C91D0000}"/>
    <cellStyle name="Fechas 6 8 2 4" xfId="9959" xr:uid="{00000000-0005-0000-0000-0000CA1D0000}"/>
    <cellStyle name="Fechas 6 8 2 4 2" xfId="15567" xr:uid="{00000000-0005-0000-0000-0000CB1D0000}"/>
    <cellStyle name="Fechas 6 8 2 5" xfId="11363" xr:uid="{00000000-0005-0000-0000-0000CC1D0000}"/>
    <cellStyle name="Fechas 6 8 2 5 2" xfId="20455" xr:uid="{68E5A081-FF4A-41EA-9342-F3AC101EB39B}"/>
    <cellStyle name="Fechas 6 8 3" xfId="5626" xr:uid="{00000000-0005-0000-0000-0000CD1D0000}"/>
    <cellStyle name="Fechas 6 8 3 2" xfId="7282" xr:uid="{00000000-0005-0000-0000-0000CE1D0000}"/>
    <cellStyle name="Fechas 6 8 3 2 2" xfId="12890" xr:uid="{00000000-0005-0000-0000-0000CF1D0000}"/>
    <cellStyle name="Fechas 6 8 3 3" xfId="8285" xr:uid="{00000000-0005-0000-0000-0000D01D0000}"/>
    <cellStyle name="Fechas 6 8 3 3 2" xfId="13893" xr:uid="{00000000-0005-0000-0000-0000D11D0000}"/>
    <cellStyle name="Fechas 6 8 3 4" xfId="9830" xr:uid="{00000000-0005-0000-0000-0000D21D0000}"/>
    <cellStyle name="Fechas 6 8 3 4 2" xfId="15438" xr:uid="{00000000-0005-0000-0000-0000D31D0000}"/>
    <cellStyle name="Fechas 6 8 3 5" xfId="11250" xr:uid="{00000000-0005-0000-0000-0000D41D0000}"/>
    <cellStyle name="Fechas 6 8 4" xfId="5759" xr:uid="{00000000-0005-0000-0000-0000D51D0000}"/>
    <cellStyle name="Fechas 6 8 4 2" xfId="7415" xr:uid="{00000000-0005-0000-0000-0000D61D0000}"/>
    <cellStyle name="Fechas 6 8 4 2 2" xfId="13023" xr:uid="{00000000-0005-0000-0000-0000D71D0000}"/>
    <cellStyle name="Fechas 6 8 4 3" xfId="8402" xr:uid="{00000000-0005-0000-0000-0000D81D0000}"/>
    <cellStyle name="Fechas 6 8 4 3 2" xfId="14010" xr:uid="{00000000-0005-0000-0000-0000D91D0000}"/>
    <cellStyle name="Fechas 6 8 4 4" xfId="9963" xr:uid="{00000000-0005-0000-0000-0000DA1D0000}"/>
    <cellStyle name="Fechas 6 8 4 4 2" xfId="15571" xr:uid="{00000000-0005-0000-0000-0000DB1D0000}"/>
    <cellStyle name="Fechas 6 8 4 5" xfId="11367" xr:uid="{00000000-0005-0000-0000-0000DC1D0000}"/>
    <cellStyle name="Fechas 6 8 5" xfId="5242" xr:uid="{00000000-0005-0000-0000-0000DD1D0000}"/>
    <cellStyle name="Fechas 6 8 5 2" xfId="8051" xr:uid="{00000000-0005-0000-0000-0000DE1D0000}"/>
    <cellStyle name="Fechas 6 8 5 2 2" xfId="13659" xr:uid="{00000000-0005-0000-0000-0000DF1D0000}"/>
    <cellStyle name="Fechas 6 8 5 3" xfId="9446" xr:uid="{00000000-0005-0000-0000-0000E01D0000}"/>
    <cellStyle name="Fechas 6 8 5 3 2" xfId="15054" xr:uid="{00000000-0005-0000-0000-0000E11D0000}"/>
    <cellStyle name="Fechas 6 8 5 4" xfId="11016" xr:uid="{00000000-0005-0000-0000-0000E21D0000}"/>
    <cellStyle name="Fechas 6 9" xfId="5029" xr:uid="{00000000-0005-0000-0000-0000E31D0000}"/>
    <cellStyle name="Fechas 6 9 2" xfId="5589" xr:uid="{00000000-0005-0000-0000-0000E41D0000}"/>
    <cellStyle name="Fechas 6 9 2 2" xfId="7245" xr:uid="{00000000-0005-0000-0000-0000E51D0000}"/>
    <cellStyle name="Fechas 6 9 2 2 2" xfId="12853" xr:uid="{00000000-0005-0000-0000-0000E61D0000}"/>
    <cellStyle name="Fechas 6 9 2 3" xfId="9793" xr:uid="{00000000-0005-0000-0000-0000E71D0000}"/>
    <cellStyle name="Fechas 6 9 2 3 2" xfId="15401" xr:uid="{00000000-0005-0000-0000-0000E81D0000}"/>
    <cellStyle name="Fechas 6 9 3" xfId="5642" xr:uid="{00000000-0005-0000-0000-0000E91D0000}"/>
    <cellStyle name="Fechas 6 9 3 2" xfId="7298" xr:uid="{00000000-0005-0000-0000-0000EA1D0000}"/>
    <cellStyle name="Fechas 6 9 3 2 2" xfId="12906" xr:uid="{00000000-0005-0000-0000-0000EB1D0000}"/>
    <cellStyle name="Fechas 6 9 3 3" xfId="8286" xr:uid="{00000000-0005-0000-0000-0000EC1D0000}"/>
    <cellStyle name="Fechas 6 9 3 3 2" xfId="13894" xr:uid="{00000000-0005-0000-0000-0000ED1D0000}"/>
    <cellStyle name="Fechas 6 9 3 4" xfId="9846" xr:uid="{00000000-0005-0000-0000-0000EE1D0000}"/>
    <cellStyle name="Fechas 6 9 3 4 2" xfId="15454" xr:uid="{00000000-0005-0000-0000-0000EF1D0000}"/>
    <cellStyle name="Fechas 6 9 3 5" xfId="11251" xr:uid="{00000000-0005-0000-0000-0000F01D0000}"/>
    <cellStyle name="Fechas 6 9 4" xfId="5758" xr:uid="{00000000-0005-0000-0000-0000F11D0000}"/>
    <cellStyle name="Fechas 6 9 4 2" xfId="7414" xr:uid="{00000000-0005-0000-0000-0000F21D0000}"/>
    <cellStyle name="Fechas 6 9 4 2 2" xfId="13022" xr:uid="{00000000-0005-0000-0000-0000F31D0000}"/>
    <cellStyle name="Fechas 6 9 4 3" xfId="8401" xr:uid="{00000000-0005-0000-0000-0000F41D0000}"/>
    <cellStyle name="Fechas 6 9 4 3 2" xfId="14009" xr:uid="{00000000-0005-0000-0000-0000F51D0000}"/>
    <cellStyle name="Fechas 6 9 4 4" xfId="9962" xr:uid="{00000000-0005-0000-0000-0000F61D0000}"/>
    <cellStyle name="Fechas 6 9 4 4 2" xfId="15570" xr:uid="{00000000-0005-0000-0000-0000F71D0000}"/>
    <cellStyle name="Fechas 6 9 4 5" xfId="11366" xr:uid="{00000000-0005-0000-0000-0000F81D0000}"/>
    <cellStyle name="Fechas 6 9 5" xfId="5243" xr:uid="{00000000-0005-0000-0000-0000F91D0000}"/>
    <cellStyle name="Fechas 6 9 5 2" xfId="8052" xr:uid="{00000000-0005-0000-0000-0000FA1D0000}"/>
    <cellStyle name="Fechas 6 9 5 2 2" xfId="13660" xr:uid="{00000000-0005-0000-0000-0000FB1D0000}"/>
    <cellStyle name="Fechas 6 9 5 3" xfId="9447" xr:uid="{00000000-0005-0000-0000-0000FC1D0000}"/>
    <cellStyle name="Fechas 6 9 5 3 2" xfId="15055" xr:uid="{00000000-0005-0000-0000-0000FD1D0000}"/>
    <cellStyle name="Fechas 6 9 5 4" xfId="11017" xr:uid="{00000000-0005-0000-0000-0000FE1D0000}"/>
    <cellStyle name="Fechas 6 9 6" xfId="6802" xr:uid="{00000000-0005-0000-0000-0000FF1D0000}"/>
    <cellStyle name="Fechas 6 9 6 2" xfId="12410" xr:uid="{00000000-0005-0000-0000-0000001E0000}"/>
    <cellStyle name="Fechas 6 9 7" xfId="6681" xr:uid="{00000000-0005-0000-0000-0000011E0000}"/>
    <cellStyle name="Fechas 6 9 7 2" xfId="12289" xr:uid="{00000000-0005-0000-0000-0000021E0000}"/>
    <cellStyle name="Fechas 6 9 8" xfId="9233" xr:uid="{00000000-0005-0000-0000-0000031E0000}"/>
    <cellStyle name="Fechas 6 9 8 2" xfId="14841" xr:uid="{00000000-0005-0000-0000-0000041E0000}"/>
    <cellStyle name="Fechas 6 9 9" xfId="10803" xr:uid="{00000000-0005-0000-0000-0000051E0000}"/>
    <cellStyle name="Fechas 6 9 9 2" xfId="20404" xr:uid="{49288F69-27B5-4A79-B8D0-446DB561AC7B}"/>
    <cellStyle name="Fechas 7" xfId="299" xr:uid="{00000000-0005-0000-0000-0000061E0000}"/>
    <cellStyle name="Fechas 7 10" xfId="5001" xr:uid="{00000000-0005-0000-0000-0000071E0000}"/>
    <cellStyle name="Fechas 7 10 2" xfId="5591" xr:uid="{00000000-0005-0000-0000-0000081E0000}"/>
    <cellStyle name="Fechas 7 10 2 2" xfId="7247" xr:uid="{00000000-0005-0000-0000-0000091E0000}"/>
    <cellStyle name="Fechas 7 10 2 2 2" xfId="12855" xr:uid="{00000000-0005-0000-0000-00000A1E0000}"/>
    <cellStyle name="Fechas 7 10 2 3" xfId="9795" xr:uid="{00000000-0005-0000-0000-00000B1E0000}"/>
    <cellStyle name="Fechas 7 10 2 3 2" xfId="15403" xr:uid="{00000000-0005-0000-0000-00000C1E0000}"/>
    <cellStyle name="Fechas 7 10 3" xfId="5645" xr:uid="{00000000-0005-0000-0000-00000D1E0000}"/>
    <cellStyle name="Fechas 7 10 3 2" xfId="7301" xr:uid="{00000000-0005-0000-0000-00000E1E0000}"/>
    <cellStyle name="Fechas 7 10 3 2 2" xfId="12909" xr:uid="{00000000-0005-0000-0000-00000F1E0000}"/>
    <cellStyle name="Fechas 7 10 3 3" xfId="8288" xr:uid="{00000000-0005-0000-0000-0000101E0000}"/>
    <cellStyle name="Fechas 7 10 3 3 2" xfId="13896" xr:uid="{00000000-0005-0000-0000-0000111E0000}"/>
    <cellStyle name="Fechas 7 10 3 4" xfId="9849" xr:uid="{00000000-0005-0000-0000-0000121E0000}"/>
    <cellStyle name="Fechas 7 10 3 4 2" xfId="15457" xr:uid="{00000000-0005-0000-0000-0000131E0000}"/>
    <cellStyle name="Fechas 7 10 3 5" xfId="11253" xr:uid="{00000000-0005-0000-0000-0000141E0000}"/>
    <cellStyle name="Fechas 7 10 4" xfId="5756" xr:uid="{00000000-0005-0000-0000-0000151E0000}"/>
    <cellStyle name="Fechas 7 10 4 2" xfId="7412" xr:uid="{00000000-0005-0000-0000-0000161E0000}"/>
    <cellStyle name="Fechas 7 10 4 2 2" xfId="13020" xr:uid="{00000000-0005-0000-0000-0000171E0000}"/>
    <cellStyle name="Fechas 7 10 4 3" xfId="8399" xr:uid="{00000000-0005-0000-0000-0000181E0000}"/>
    <cellStyle name="Fechas 7 10 4 3 2" xfId="14007" xr:uid="{00000000-0005-0000-0000-0000191E0000}"/>
    <cellStyle name="Fechas 7 10 4 4" xfId="9960" xr:uid="{00000000-0005-0000-0000-00001A1E0000}"/>
    <cellStyle name="Fechas 7 10 4 4 2" xfId="15568" xr:uid="{00000000-0005-0000-0000-00001B1E0000}"/>
    <cellStyle name="Fechas 7 10 4 5" xfId="11364" xr:uid="{00000000-0005-0000-0000-00001C1E0000}"/>
    <cellStyle name="Fechas 7 10 5" xfId="5245" xr:uid="{00000000-0005-0000-0000-00001D1E0000}"/>
    <cellStyle name="Fechas 7 10 5 2" xfId="8054" xr:uid="{00000000-0005-0000-0000-00001E1E0000}"/>
    <cellStyle name="Fechas 7 10 5 2 2" xfId="13662" xr:uid="{00000000-0005-0000-0000-00001F1E0000}"/>
    <cellStyle name="Fechas 7 10 5 3" xfId="9449" xr:uid="{00000000-0005-0000-0000-0000201E0000}"/>
    <cellStyle name="Fechas 7 10 5 3 2" xfId="15057" xr:uid="{00000000-0005-0000-0000-0000211E0000}"/>
    <cellStyle name="Fechas 7 10 5 4" xfId="11019" xr:uid="{00000000-0005-0000-0000-0000221E0000}"/>
    <cellStyle name="Fechas 7 10 6" xfId="6777" xr:uid="{00000000-0005-0000-0000-0000231E0000}"/>
    <cellStyle name="Fechas 7 10 6 2" xfId="12385" xr:uid="{00000000-0005-0000-0000-0000241E0000}"/>
    <cellStyle name="Fechas 7 10 7" xfId="6384" xr:uid="{00000000-0005-0000-0000-0000251E0000}"/>
    <cellStyle name="Fechas 7 10 7 2" xfId="11992" xr:uid="{00000000-0005-0000-0000-0000261E0000}"/>
    <cellStyle name="Fechas 7 10 8" xfId="9208" xr:uid="{00000000-0005-0000-0000-0000271E0000}"/>
    <cellStyle name="Fechas 7 10 8 2" xfId="14816" xr:uid="{00000000-0005-0000-0000-0000281E0000}"/>
    <cellStyle name="Fechas 7 10 9" xfId="10778" xr:uid="{00000000-0005-0000-0000-0000291E0000}"/>
    <cellStyle name="Fechas 7 10 9 2" xfId="20381" xr:uid="{9FFBD6C2-16D8-4403-977F-B2F0A9061CF2}"/>
    <cellStyle name="Fechas 7 11" xfId="4393" xr:uid="{00000000-0005-0000-0000-00002A1E0000}"/>
    <cellStyle name="Fechas 7 11 2" xfId="5592" xr:uid="{00000000-0005-0000-0000-00002B1E0000}"/>
    <cellStyle name="Fechas 7 11 2 2" xfId="7248" xr:uid="{00000000-0005-0000-0000-00002C1E0000}"/>
    <cellStyle name="Fechas 7 11 2 2 2" xfId="12856" xr:uid="{00000000-0005-0000-0000-00002D1E0000}"/>
    <cellStyle name="Fechas 7 11 2 3" xfId="9796" xr:uid="{00000000-0005-0000-0000-00002E1E0000}"/>
    <cellStyle name="Fechas 7 11 2 3 2" xfId="15404" xr:uid="{00000000-0005-0000-0000-00002F1E0000}"/>
    <cellStyle name="Fechas 7 11 3" xfId="5646" xr:uid="{00000000-0005-0000-0000-0000301E0000}"/>
    <cellStyle name="Fechas 7 11 3 2" xfId="7302" xr:uid="{00000000-0005-0000-0000-0000311E0000}"/>
    <cellStyle name="Fechas 7 11 3 2 2" xfId="12910" xr:uid="{00000000-0005-0000-0000-0000321E0000}"/>
    <cellStyle name="Fechas 7 11 3 3" xfId="8289" xr:uid="{00000000-0005-0000-0000-0000331E0000}"/>
    <cellStyle name="Fechas 7 11 3 3 2" xfId="13897" xr:uid="{00000000-0005-0000-0000-0000341E0000}"/>
    <cellStyle name="Fechas 7 11 3 4" xfId="9850" xr:uid="{00000000-0005-0000-0000-0000351E0000}"/>
    <cellStyle name="Fechas 7 11 3 4 2" xfId="15458" xr:uid="{00000000-0005-0000-0000-0000361E0000}"/>
    <cellStyle name="Fechas 7 11 3 5" xfId="11254" xr:uid="{00000000-0005-0000-0000-0000371E0000}"/>
    <cellStyle name="Fechas 7 11 4" xfId="5754" xr:uid="{00000000-0005-0000-0000-0000381E0000}"/>
    <cellStyle name="Fechas 7 11 4 2" xfId="7410" xr:uid="{00000000-0005-0000-0000-0000391E0000}"/>
    <cellStyle name="Fechas 7 11 4 2 2" xfId="13018" xr:uid="{00000000-0005-0000-0000-00003A1E0000}"/>
    <cellStyle name="Fechas 7 11 4 3" xfId="8397" xr:uid="{00000000-0005-0000-0000-00003B1E0000}"/>
    <cellStyle name="Fechas 7 11 4 3 2" xfId="14005" xr:uid="{00000000-0005-0000-0000-00003C1E0000}"/>
    <cellStyle name="Fechas 7 11 4 4" xfId="9958" xr:uid="{00000000-0005-0000-0000-00003D1E0000}"/>
    <cellStyle name="Fechas 7 11 4 4 2" xfId="15566" xr:uid="{00000000-0005-0000-0000-00003E1E0000}"/>
    <cellStyle name="Fechas 7 11 4 5" xfId="11362" xr:uid="{00000000-0005-0000-0000-00003F1E0000}"/>
    <cellStyle name="Fechas 7 11 5" xfId="5246" xr:uid="{00000000-0005-0000-0000-0000401E0000}"/>
    <cellStyle name="Fechas 7 11 5 2" xfId="8055" xr:uid="{00000000-0005-0000-0000-0000411E0000}"/>
    <cellStyle name="Fechas 7 11 5 2 2" xfId="13663" xr:uid="{00000000-0005-0000-0000-0000421E0000}"/>
    <cellStyle name="Fechas 7 11 5 3" xfId="9450" xr:uid="{00000000-0005-0000-0000-0000431E0000}"/>
    <cellStyle name="Fechas 7 11 5 3 2" xfId="15058" xr:uid="{00000000-0005-0000-0000-0000441E0000}"/>
    <cellStyle name="Fechas 7 11 5 4" xfId="11020" xr:uid="{00000000-0005-0000-0000-0000451E0000}"/>
    <cellStyle name="Fechas 7 11 6" xfId="6446" xr:uid="{00000000-0005-0000-0000-0000461E0000}"/>
    <cellStyle name="Fechas 7 11 6 2" xfId="12054" xr:uid="{00000000-0005-0000-0000-0000471E0000}"/>
    <cellStyle name="Fechas 7 11 7" xfId="6427" xr:uid="{00000000-0005-0000-0000-0000481E0000}"/>
    <cellStyle name="Fechas 7 11 7 2" xfId="12035" xr:uid="{00000000-0005-0000-0000-0000491E0000}"/>
    <cellStyle name="Fechas 7 11 8" xfId="8969" xr:uid="{00000000-0005-0000-0000-00004A1E0000}"/>
    <cellStyle name="Fechas 7 11 8 2" xfId="14577" xr:uid="{00000000-0005-0000-0000-00004B1E0000}"/>
    <cellStyle name="Fechas 7 11 9" xfId="10539" xr:uid="{00000000-0005-0000-0000-00004C1E0000}"/>
    <cellStyle name="Fechas 7 11 9 2" xfId="20205" xr:uid="{4AF5030D-E66A-41E0-B4DF-E5A2C9404179}"/>
    <cellStyle name="Fechas 7 12" xfId="5644" xr:uid="{00000000-0005-0000-0000-00004D1E0000}"/>
    <cellStyle name="Fechas 7 12 2" xfId="7300" xr:uid="{00000000-0005-0000-0000-00004E1E0000}"/>
    <cellStyle name="Fechas 7 12 2 2" xfId="12908" xr:uid="{00000000-0005-0000-0000-00004F1E0000}"/>
    <cellStyle name="Fechas 7 12 3" xfId="8287" xr:uid="{00000000-0005-0000-0000-0000501E0000}"/>
    <cellStyle name="Fechas 7 12 3 2" xfId="13895" xr:uid="{00000000-0005-0000-0000-0000511E0000}"/>
    <cellStyle name="Fechas 7 12 4" xfId="9848" xr:uid="{00000000-0005-0000-0000-0000521E0000}"/>
    <cellStyle name="Fechas 7 12 4 2" xfId="15456" xr:uid="{00000000-0005-0000-0000-0000531E0000}"/>
    <cellStyle name="Fechas 7 12 5" xfId="11252" xr:uid="{00000000-0005-0000-0000-0000541E0000}"/>
    <cellStyle name="Fechas 7 13" xfId="5757" xr:uid="{00000000-0005-0000-0000-0000551E0000}"/>
    <cellStyle name="Fechas 7 13 2" xfId="7413" xr:uid="{00000000-0005-0000-0000-0000561E0000}"/>
    <cellStyle name="Fechas 7 13 2 2" xfId="13021" xr:uid="{00000000-0005-0000-0000-0000571E0000}"/>
    <cellStyle name="Fechas 7 13 3" xfId="8400" xr:uid="{00000000-0005-0000-0000-0000581E0000}"/>
    <cellStyle name="Fechas 7 13 3 2" xfId="14008" xr:uid="{00000000-0005-0000-0000-0000591E0000}"/>
    <cellStyle name="Fechas 7 13 4" xfId="9961" xr:uid="{00000000-0005-0000-0000-00005A1E0000}"/>
    <cellStyle name="Fechas 7 13 4 2" xfId="15569" xr:uid="{00000000-0005-0000-0000-00005B1E0000}"/>
    <cellStyle name="Fechas 7 13 5" xfId="11365" xr:uid="{00000000-0005-0000-0000-00005C1E0000}"/>
    <cellStyle name="Fechas 7 14" xfId="5244" xr:uid="{00000000-0005-0000-0000-00005D1E0000}"/>
    <cellStyle name="Fechas 7 14 2" xfId="8053" xr:uid="{00000000-0005-0000-0000-00005E1E0000}"/>
    <cellStyle name="Fechas 7 14 2 2" xfId="13661" xr:uid="{00000000-0005-0000-0000-00005F1E0000}"/>
    <cellStyle name="Fechas 7 14 3" xfId="9448" xr:uid="{00000000-0005-0000-0000-0000601E0000}"/>
    <cellStyle name="Fechas 7 14 3 2" xfId="15056" xr:uid="{00000000-0005-0000-0000-0000611E0000}"/>
    <cellStyle name="Fechas 7 14 4" xfId="11018" xr:uid="{00000000-0005-0000-0000-0000621E0000}"/>
    <cellStyle name="Fechas 7 2" xfId="4404" xr:uid="{00000000-0005-0000-0000-0000631E0000}"/>
    <cellStyle name="Fechas 7 2 10" xfId="8976" xr:uid="{00000000-0005-0000-0000-0000641E0000}"/>
    <cellStyle name="Fechas 7 2 10 2" xfId="14584" xr:uid="{00000000-0005-0000-0000-0000651E0000}"/>
    <cellStyle name="Fechas 7 2 11" xfId="10546" xr:uid="{00000000-0005-0000-0000-0000661E0000}"/>
    <cellStyle name="Fechas 7 2 11 2" xfId="20212" xr:uid="{9AA3ECCB-190E-43E2-9431-338EE7922B45}"/>
    <cellStyle name="Fechas 7 2 2" xfId="4465" xr:uid="{00000000-0005-0000-0000-0000671E0000}"/>
    <cellStyle name="Fechas 7 2 2 10" xfId="6972" xr:uid="{00000000-0005-0000-0000-0000681E0000}"/>
    <cellStyle name="Fechas 7 2 2 10 2" xfId="12580" xr:uid="{00000000-0005-0000-0000-0000691E0000}"/>
    <cellStyle name="Fechas 7 2 2 11" xfId="8995" xr:uid="{00000000-0005-0000-0000-00006A1E0000}"/>
    <cellStyle name="Fechas 7 2 2 11 2" xfId="14603" xr:uid="{00000000-0005-0000-0000-00006B1E0000}"/>
    <cellStyle name="Fechas 7 2 2 12" xfId="10565" xr:uid="{00000000-0005-0000-0000-00006C1E0000}"/>
    <cellStyle name="Fechas 7 2 2 12 2" xfId="20225" xr:uid="{74C7246D-F5EA-4BF6-B372-138C96940811}"/>
    <cellStyle name="Fechas 7 2 2 2" xfId="4528" xr:uid="{00000000-0005-0000-0000-00006D1E0000}"/>
    <cellStyle name="Fechas 7 2 2 2 10" xfId="10616" xr:uid="{00000000-0005-0000-0000-00006E1E0000}"/>
    <cellStyle name="Fechas 7 2 2 2 10 2" xfId="20262" xr:uid="{83B3B5DF-B4C6-456C-81D6-55D4507D38F6}"/>
    <cellStyle name="Fechas 7 2 2 2 2" xfId="4671" xr:uid="{00000000-0005-0000-0000-00006F1E0000}"/>
    <cellStyle name="Fechas 7 2 2 2 2 2" xfId="5596" xr:uid="{00000000-0005-0000-0000-0000701E0000}"/>
    <cellStyle name="Fechas 7 2 2 2 2 2 2" xfId="7252" xr:uid="{00000000-0005-0000-0000-0000711E0000}"/>
    <cellStyle name="Fechas 7 2 2 2 2 2 2 2" xfId="12860" xr:uid="{00000000-0005-0000-0000-0000721E0000}"/>
    <cellStyle name="Fechas 7 2 2 2 2 2 3" xfId="9800" xr:uid="{00000000-0005-0000-0000-0000731E0000}"/>
    <cellStyle name="Fechas 7 2 2 2 2 2 3 2" xfId="15408" xr:uid="{00000000-0005-0000-0000-0000741E0000}"/>
    <cellStyle name="Fechas 7 2 2 2 2 3" xfId="5650" xr:uid="{00000000-0005-0000-0000-0000751E0000}"/>
    <cellStyle name="Fechas 7 2 2 2 2 3 2" xfId="7306" xr:uid="{00000000-0005-0000-0000-0000761E0000}"/>
    <cellStyle name="Fechas 7 2 2 2 2 3 2 2" xfId="12914" xr:uid="{00000000-0005-0000-0000-0000771E0000}"/>
    <cellStyle name="Fechas 7 2 2 2 2 3 3" xfId="8293" xr:uid="{00000000-0005-0000-0000-0000781E0000}"/>
    <cellStyle name="Fechas 7 2 2 2 2 3 3 2" xfId="13901" xr:uid="{00000000-0005-0000-0000-0000791E0000}"/>
    <cellStyle name="Fechas 7 2 2 2 2 3 4" xfId="9854" xr:uid="{00000000-0005-0000-0000-00007A1E0000}"/>
    <cellStyle name="Fechas 7 2 2 2 2 3 4 2" xfId="15462" xr:uid="{00000000-0005-0000-0000-00007B1E0000}"/>
    <cellStyle name="Fechas 7 2 2 2 2 3 5" xfId="11258" xr:uid="{00000000-0005-0000-0000-00007C1E0000}"/>
    <cellStyle name="Fechas 7 2 2 2 2 4" xfId="5750" xr:uid="{00000000-0005-0000-0000-00007D1E0000}"/>
    <cellStyle name="Fechas 7 2 2 2 2 4 2" xfId="7406" xr:uid="{00000000-0005-0000-0000-00007E1E0000}"/>
    <cellStyle name="Fechas 7 2 2 2 2 4 2 2" xfId="13014" xr:uid="{00000000-0005-0000-0000-00007F1E0000}"/>
    <cellStyle name="Fechas 7 2 2 2 2 4 3" xfId="8393" xr:uid="{00000000-0005-0000-0000-0000801E0000}"/>
    <cellStyle name="Fechas 7 2 2 2 2 4 3 2" xfId="14001" xr:uid="{00000000-0005-0000-0000-0000811E0000}"/>
    <cellStyle name="Fechas 7 2 2 2 2 4 4" xfId="9954" xr:uid="{00000000-0005-0000-0000-0000821E0000}"/>
    <cellStyle name="Fechas 7 2 2 2 2 4 4 2" xfId="15562" xr:uid="{00000000-0005-0000-0000-0000831E0000}"/>
    <cellStyle name="Fechas 7 2 2 2 2 4 5" xfId="11358" xr:uid="{00000000-0005-0000-0000-0000841E0000}"/>
    <cellStyle name="Fechas 7 2 2 2 2 5" xfId="5250" xr:uid="{00000000-0005-0000-0000-0000851E0000}"/>
    <cellStyle name="Fechas 7 2 2 2 2 5 2" xfId="8059" xr:uid="{00000000-0005-0000-0000-0000861E0000}"/>
    <cellStyle name="Fechas 7 2 2 2 2 5 2 2" xfId="13667" xr:uid="{00000000-0005-0000-0000-0000871E0000}"/>
    <cellStyle name="Fechas 7 2 2 2 2 5 3" xfId="9454" xr:uid="{00000000-0005-0000-0000-0000881E0000}"/>
    <cellStyle name="Fechas 7 2 2 2 2 5 3 2" xfId="15062" xr:uid="{00000000-0005-0000-0000-0000891E0000}"/>
    <cellStyle name="Fechas 7 2 2 2 2 5 4" xfId="11024" xr:uid="{00000000-0005-0000-0000-00008A1E0000}"/>
    <cellStyle name="Fechas 7 2 2 2 2 6" xfId="6644" xr:uid="{00000000-0005-0000-0000-00008B1E0000}"/>
    <cellStyle name="Fechas 7 2 2 2 2 6 2" xfId="12252" xr:uid="{00000000-0005-0000-0000-00008C1E0000}"/>
    <cellStyle name="Fechas 7 2 2 2 2 7" xfId="6327" xr:uid="{00000000-0005-0000-0000-00008D1E0000}"/>
    <cellStyle name="Fechas 7 2 2 2 2 7 2" xfId="11935" xr:uid="{00000000-0005-0000-0000-00008E1E0000}"/>
    <cellStyle name="Fechas 7 2 2 2 2 8" xfId="9142" xr:uid="{00000000-0005-0000-0000-00008F1E0000}"/>
    <cellStyle name="Fechas 7 2 2 2 2 8 2" xfId="14750" xr:uid="{00000000-0005-0000-0000-0000901E0000}"/>
    <cellStyle name="Fechas 7 2 2 2 2 9" xfId="10712" xr:uid="{00000000-0005-0000-0000-0000911E0000}"/>
    <cellStyle name="Fechas 7 2 2 2 2 9 2" xfId="20336" xr:uid="{9C9EBCF1-70EC-48F2-B40F-8E2F881503E3}"/>
    <cellStyle name="Fechas 7 2 2 2 3" xfId="5595" xr:uid="{00000000-0005-0000-0000-0000921E0000}"/>
    <cellStyle name="Fechas 7 2 2 2 3 2" xfId="7251" xr:uid="{00000000-0005-0000-0000-0000931E0000}"/>
    <cellStyle name="Fechas 7 2 2 2 3 2 2" xfId="12859" xr:uid="{00000000-0005-0000-0000-0000941E0000}"/>
    <cellStyle name="Fechas 7 2 2 2 3 3" xfId="9799" xr:uid="{00000000-0005-0000-0000-0000951E0000}"/>
    <cellStyle name="Fechas 7 2 2 2 3 3 2" xfId="15407" xr:uid="{00000000-0005-0000-0000-0000961E0000}"/>
    <cellStyle name="Fechas 7 2 2 2 4" xfId="5649" xr:uid="{00000000-0005-0000-0000-0000971E0000}"/>
    <cellStyle name="Fechas 7 2 2 2 4 2" xfId="7305" xr:uid="{00000000-0005-0000-0000-0000981E0000}"/>
    <cellStyle name="Fechas 7 2 2 2 4 2 2" xfId="12913" xr:uid="{00000000-0005-0000-0000-0000991E0000}"/>
    <cellStyle name="Fechas 7 2 2 2 4 3" xfId="8292" xr:uid="{00000000-0005-0000-0000-00009A1E0000}"/>
    <cellStyle name="Fechas 7 2 2 2 4 3 2" xfId="13900" xr:uid="{00000000-0005-0000-0000-00009B1E0000}"/>
    <cellStyle name="Fechas 7 2 2 2 4 4" xfId="9853" xr:uid="{00000000-0005-0000-0000-00009C1E0000}"/>
    <cellStyle name="Fechas 7 2 2 2 4 4 2" xfId="15461" xr:uid="{00000000-0005-0000-0000-00009D1E0000}"/>
    <cellStyle name="Fechas 7 2 2 2 4 5" xfId="11257" xr:uid="{00000000-0005-0000-0000-00009E1E0000}"/>
    <cellStyle name="Fechas 7 2 2 2 5" xfId="5751" xr:uid="{00000000-0005-0000-0000-00009F1E0000}"/>
    <cellStyle name="Fechas 7 2 2 2 5 2" xfId="7407" xr:uid="{00000000-0005-0000-0000-0000A01E0000}"/>
    <cellStyle name="Fechas 7 2 2 2 5 2 2" xfId="13015" xr:uid="{00000000-0005-0000-0000-0000A11E0000}"/>
    <cellStyle name="Fechas 7 2 2 2 5 3" xfId="8394" xr:uid="{00000000-0005-0000-0000-0000A21E0000}"/>
    <cellStyle name="Fechas 7 2 2 2 5 3 2" xfId="14002" xr:uid="{00000000-0005-0000-0000-0000A31E0000}"/>
    <cellStyle name="Fechas 7 2 2 2 5 4" xfId="9955" xr:uid="{00000000-0005-0000-0000-0000A41E0000}"/>
    <cellStyle name="Fechas 7 2 2 2 5 4 2" xfId="15563" xr:uid="{00000000-0005-0000-0000-0000A51E0000}"/>
    <cellStyle name="Fechas 7 2 2 2 5 5" xfId="11359" xr:uid="{00000000-0005-0000-0000-0000A61E0000}"/>
    <cellStyle name="Fechas 7 2 2 2 6" xfId="5249" xr:uid="{00000000-0005-0000-0000-0000A71E0000}"/>
    <cellStyle name="Fechas 7 2 2 2 6 2" xfId="8058" xr:uid="{00000000-0005-0000-0000-0000A81E0000}"/>
    <cellStyle name="Fechas 7 2 2 2 6 2 2" xfId="13666" xr:uid="{00000000-0005-0000-0000-0000A91E0000}"/>
    <cellStyle name="Fechas 7 2 2 2 6 3" xfId="9453" xr:uid="{00000000-0005-0000-0000-0000AA1E0000}"/>
    <cellStyle name="Fechas 7 2 2 2 6 3 2" xfId="15061" xr:uid="{00000000-0005-0000-0000-0000AB1E0000}"/>
    <cellStyle name="Fechas 7 2 2 2 6 4" xfId="11023" xr:uid="{00000000-0005-0000-0000-0000AC1E0000}"/>
    <cellStyle name="Fechas 7 2 2 2 7" xfId="6524" xr:uid="{00000000-0005-0000-0000-0000AD1E0000}"/>
    <cellStyle name="Fechas 7 2 2 2 7 2" xfId="12132" xr:uid="{00000000-0005-0000-0000-0000AE1E0000}"/>
    <cellStyle name="Fechas 7 2 2 2 8" xfId="6900" xr:uid="{00000000-0005-0000-0000-0000AF1E0000}"/>
    <cellStyle name="Fechas 7 2 2 2 8 2" xfId="12508" xr:uid="{00000000-0005-0000-0000-0000B01E0000}"/>
    <cellStyle name="Fechas 7 2 2 2 9" xfId="9046" xr:uid="{00000000-0005-0000-0000-0000B11E0000}"/>
    <cellStyle name="Fechas 7 2 2 2 9 2" xfId="14654" xr:uid="{00000000-0005-0000-0000-0000B21E0000}"/>
    <cellStyle name="Fechas 7 2 2 3" xfId="4492" xr:uid="{00000000-0005-0000-0000-0000B31E0000}"/>
    <cellStyle name="Fechas 7 2 2 3 2" xfId="5597" xr:uid="{00000000-0005-0000-0000-0000B41E0000}"/>
    <cellStyle name="Fechas 7 2 2 3 2 2" xfId="7253" xr:uid="{00000000-0005-0000-0000-0000B51E0000}"/>
    <cellStyle name="Fechas 7 2 2 3 2 2 2" xfId="12861" xr:uid="{00000000-0005-0000-0000-0000B61E0000}"/>
    <cellStyle name="Fechas 7 2 2 3 2 3" xfId="9801" xr:uid="{00000000-0005-0000-0000-0000B71E0000}"/>
    <cellStyle name="Fechas 7 2 2 3 2 3 2" xfId="15409" xr:uid="{00000000-0005-0000-0000-0000B81E0000}"/>
    <cellStyle name="Fechas 7 2 2 3 3" xfId="5651" xr:uid="{00000000-0005-0000-0000-0000B91E0000}"/>
    <cellStyle name="Fechas 7 2 2 3 3 2" xfId="7307" xr:uid="{00000000-0005-0000-0000-0000BA1E0000}"/>
    <cellStyle name="Fechas 7 2 2 3 3 2 2" xfId="12915" xr:uid="{00000000-0005-0000-0000-0000BB1E0000}"/>
    <cellStyle name="Fechas 7 2 2 3 3 3" xfId="8294" xr:uid="{00000000-0005-0000-0000-0000BC1E0000}"/>
    <cellStyle name="Fechas 7 2 2 3 3 3 2" xfId="13902" xr:uid="{00000000-0005-0000-0000-0000BD1E0000}"/>
    <cellStyle name="Fechas 7 2 2 3 3 4" xfId="9855" xr:uid="{00000000-0005-0000-0000-0000BE1E0000}"/>
    <cellStyle name="Fechas 7 2 2 3 3 4 2" xfId="15463" xr:uid="{00000000-0005-0000-0000-0000BF1E0000}"/>
    <cellStyle name="Fechas 7 2 2 3 3 5" xfId="11259" xr:uid="{00000000-0005-0000-0000-0000C01E0000}"/>
    <cellStyle name="Fechas 7 2 2 3 4" xfId="5749" xr:uid="{00000000-0005-0000-0000-0000C11E0000}"/>
    <cellStyle name="Fechas 7 2 2 3 4 2" xfId="7405" xr:uid="{00000000-0005-0000-0000-0000C21E0000}"/>
    <cellStyle name="Fechas 7 2 2 3 4 2 2" xfId="13013" xr:uid="{00000000-0005-0000-0000-0000C31E0000}"/>
    <cellStyle name="Fechas 7 2 2 3 4 3" xfId="8392" xr:uid="{00000000-0005-0000-0000-0000C41E0000}"/>
    <cellStyle name="Fechas 7 2 2 3 4 3 2" xfId="14000" xr:uid="{00000000-0005-0000-0000-0000C51E0000}"/>
    <cellStyle name="Fechas 7 2 2 3 4 4" xfId="9953" xr:uid="{00000000-0005-0000-0000-0000C61E0000}"/>
    <cellStyle name="Fechas 7 2 2 3 4 4 2" xfId="15561" xr:uid="{00000000-0005-0000-0000-0000C71E0000}"/>
    <cellStyle name="Fechas 7 2 2 3 4 5" xfId="11357" xr:uid="{00000000-0005-0000-0000-0000C81E0000}"/>
    <cellStyle name="Fechas 7 2 2 3 5" xfId="5251" xr:uid="{00000000-0005-0000-0000-0000C91E0000}"/>
    <cellStyle name="Fechas 7 2 2 3 5 2" xfId="8060" xr:uid="{00000000-0005-0000-0000-0000CA1E0000}"/>
    <cellStyle name="Fechas 7 2 2 3 5 2 2" xfId="13668" xr:uid="{00000000-0005-0000-0000-0000CB1E0000}"/>
    <cellStyle name="Fechas 7 2 2 3 5 3" xfId="9455" xr:uid="{00000000-0005-0000-0000-0000CC1E0000}"/>
    <cellStyle name="Fechas 7 2 2 3 5 3 2" xfId="15063" xr:uid="{00000000-0005-0000-0000-0000CD1E0000}"/>
    <cellStyle name="Fechas 7 2 2 3 5 4" xfId="11025" xr:uid="{00000000-0005-0000-0000-0000CE1E0000}"/>
    <cellStyle name="Fechas 7 2 2 3 6" xfId="6488" xr:uid="{00000000-0005-0000-0000-0000CF1E0000}"/>
    <cellStyle name="Fechas 7 2 2 3 6 2" xfId="12096" xr:uid="{00000000-0005-0000-0000-0000D01E0000}"/>
    <cellStyle name="Fechas 7 2 2 3 7" xfId="6964" xr:uid="{00000000-0005-0000-0000-0000D11E0000}"/>
    <cellStyle name="Fechas 7 2 2 3 7 2" xfId="12572" xr:uid="{00000000-0005-0000-0000-0000D21E0000}"/>
    <cellStyle name="Fechas 7 2 2 3 8" xfId="9010" xr:uid="{00000000-0005-0000-0000-0000D31E0000}"/>
    <cellStyle name="Fechas 7 2 2 3 8 2" xfId="14618" xr:uid="{00000000-0005-0000-0000-0000D41E0000}"/>
    <cellStyle name="Fechas 7 2 2 3 9" xfId="10580" xr:uid="{00000000-0005-0000-0000-0000D51E0000}"/>
    <cellStyle name="Fechas 7 2 2 3 9 2" xfId="20237" xr:uid="{1B2D2F08-7393-4D97-8DFE-2673A407E8FE}"/>
    <cellStyle name="Fechas 7 2 2 4" xfId="4681" xr:uid="{00000000-0005-0000-0000-0000D61E0000}"/>
    <cellStyle name="Fechas 7 2 2 4 10" xfId="10722" xr:uid="{00000000-0005-0000-0000-0000D71E0000}"/>
    <cellStyle name="Fechas 7 2 2 4 10 2" xfId="20343" xr:uid="{0ABF189B-8AB1-45EF-A972-93F4238E280D}"/>
    <cellStyle name="Fechas 7 2 2 4 2" xfId="4690" xr:uid="{00000000-0005-0000-0000-0000D81E0000}"/>
    <cellStyle name="Fechas 7 2 2 4 2 2" xfId="5599" xr:uid="{00000000-0005-0000-0000-0000D91E0000}"/>
    <cellStyle name="Fechas 7 2 2 4 2 2 2" xfId="7255" xr:uid="{00000000-0005-0000-0000-0000DA1E0000}"/>
    <cellStyle name="Fechas 7 2 2 4 2 2 2 2" xfId="12863" xr:uid="{00000000-0005-0000-0000-0000DB1E0000}"/>
    <cellStyle name="Fechas 7 2 2 4 2 2 3" xfId="9803" xr:uid="{00000000-0005-0000-0000-0000DC1E0000}"/>
    <cellStyle name="Fechas 7 2 2 4 2 2 3 2" xfId="15411" xr:uid="{00000000-0005-0000-0000-0000DD1E0000}"/>
    <cellStyle name="Fechas 7 2 2 4 2 3" xfId="5653" xr:uid="{00000000-0005-0000-0000-0000DE1E0000}"/>
    <cellStyle name="Fechas 7 2 2 4 2 3 2" xfId="7309" xr:uid="{00000000-0005-0000-0000-0000DF1E0000}"/>
    <cellStyle name="Fechas 7 2 2 4 2 3 2 2" xfId="12917" xr:uid="{00000000-0005-0000-0000-0000E01E0000}"/>
    <cellStyle name="Fechas 7 2 2 4 2 3 3" xfId="8296" xr:uid="{00000000-0005-0000-0000-0000E11E0000}"/>
    <cellStyle name="Fechas 7 2 2 4 2 3 3 2" xfId="13904" xr:uid="{00000000-0005-0000-0000-0000E21E0000}"/>
    <cellStyle name="Fechas 7 2 2 4 2 3 4" xfId="9857" xr:uid="{00000000-0005-0000-0000-0000E31E0000}"/>
    <cellStyle name="Fechas 7 2 2 4 2 3 4 2" xfId="15465" xr:uid="{00000000-0005-0000-0000-0000E41E0000}"/>
    <cellStyle name="Fechas 7 2 2 4 2 3 5" xfId="11261" xr:uid="{00000000-0005-0000-0000-0000E51E0000}"/>
    <cellStyle name="Fechas 7 2 2 4 2 4" xfId="5747" xr:uid="{00000000-0005-0000-0000-0000E61E0000}"/>
    <cellStyle name="Fechas 7 2 2 4 2 4 2" xfId="7403" xr:uid="{00000000-0005-0000-0000-0000E71E0000}"/>
    <cellStyle name="Fechas 7 2 2 4 2 4 2 2" xfId="13011" xr:uid="{00000000-0005-0000-0000-0000E81E0000}"/>
    <cellStyle name="Fechas 7 2 2 4 2 4 3" xfId="8390" xr:uid="{00000000-0005-0000-0000-0000E91E0000}"/>
    <cellStyle name="Fechas 7 2 2 4 2 4 3 2" xfId="13998" xr:uid="{00000000-0005-0000-0000-0000EA1E0000}"/>
    <cellStyle name="Fechas 7 2 2 4 2 4 4" xfId="9951" xr:uid="{00000000-0005-0000-0000-0000EB1E0000}"/>
    <cellStyle name="Fechas 7 2 2 4 2 4 4 2" xfId="15559" xr:uid="{00000000-0005-0000-0000-0000EC1E0000}"/>
    <cellStyle name="Fechas 7 2 2 4 2 4 5" xfId="11355" xr:uid="{00000000-0005-0000-0000-0000ED1E0000}"/>
    <cellStyle name="Fechas 7 2 2 4 2 5" xfId="5253" xr:uid="{00000000-0005-0000-0000-0000EE1E0000}"/>
    <cellStyle name="Fechas 7 2 2 4 2 5 2" xfId="8062" xr:uid="{00000000-0005-0000-0000-0000EF1E0000}"/>
    <cellStyle name="Fechas 7 2 2 4 2 5 2 2" xfId="13670" xr:uid="{00000000-0005-0000-0000-0000F01E0000}"/>
    <cellStyle name="Fechas 7 2 2 4 2 5 3" xfId="9457" xr:uid="{00000000-0005-0000-0000-0000F11E0000}"/>
    <cellStyle name="Fechas 7 2 2 4 2 5 3 2" xfId="15065" xr:uid="{00000000-0005-0000-0000-0000F21E0000}"/>
    <cellStyle name="Fechas 7 2 2 4 2 5 4" xfId="11027" xr:uid="{00000000-0005-0000-0000-0000F31E0000}"/>
    <cellStyle name="Fechas 7 2 2 4 2 6" xfId="6663" xr:uid="{00000000-0005-0000-0000-0000F41E0000}"/>
    <cellStyle name="Fechas 7 2 2 4 2 6 2" xfId="12271" xr:uid="{00000000-0005-0000-0000-0000F51E0000}"/>
    <cellStyle name="Fechas 7 2 2 4 2 7" xfId="6363" xr:uid="{00000000-0005-0000-0000-0000F61E0000}"/>
    <cellStyle name="Fechas 7 2 2 4 2 7 2" xfId="11971" xr:uid="{00000000-0005-0000-0000-0000F71E0000}"/>
    <cellStyle name="Fechas 7 2 2 4 2 8" xfId="9161" xr:uid="{00000000-0005-0000-0000-0000F81E0000}"/>
    <cellStyle name="Fechas 7 2 2 4 2 8 2" xfId="14769" xr:uid="{00000000-0005-0000-0000-0000F91E0000}"/>
    <cellStyle name="Fechas 7 2 2 4 2 9" xfId="10731" xr:uid="{00000000-0005-0000-0000-0000FA1E0000}"/>
    <cellStyle name="Fechas 7 2 2 4 2 9 2" xfId="20352" xr:uid="{231F0FCF-FCB7-4A65-84D6-3A53A5D2831B}"/>
    <cellStyle name="Fechas 7 2 2 4 3" xfId="5598" xr:uid="{00000000-0005-0000-0000-0000FB1E0000}"/>
    <cellStyle name="Fechas 7 2 2 4 3 2" xfId="7254" xr:uid="{00000000-0005-0000-0000-0000FC1E0000}"/>
    <cellStyle name="Fechas 7 2 2 4 3 2 2" xfId="12862" xr:uid="{00000000-0005-0000-0000-0000FD1E0000}"/>
    <cellStyle name="Fechas 7 2 2 4 3 3" xfId="9802" xr:uid="{00000000-0005-0000-0000-0000FE1E0000}"/>
    <cellStyle name="Fechas 7 2 2 4 3 3 2" xfId="15410" xr:uid="{00000000-0005-0000-0000-0000FF1E0000}"/>
    <cellStyle name="Fechas 7 2 2 4 4" xfId="5652" xr:uid="{00000000-0005-0000-0000-0000001F0000}"/>
    <cellStyle name="Fechas 7 2 2 4 4 2" xfId="7308" xr:uid="{00000000-0005-0000-0000-0000011F0000}"/>
    <cellStyle name="Fechas 7 2 2 4 4 2 2" xfId="12916" xr:uid="{00000000-0005-0000-0000-0000021F0000}"/>
    <cellStyle name="Fechas 7 2 2 4 4 3" xfId="8295" xr:uid="{00000000-0005-0000-0000-0000031F0000}"/>
    <cellStyle name="Fechas 7 2 2 4 4 3 2" xfId="13903" xr:uid="{00000000-0005-0000-0000-0000041F0000}"/>
    <cellStyle name="Fechas 7 2 2 4 4 4" xfId="9856" xr:uid="{00000000-0005-0000-0000-0000051F0000}"/>
    <cellStyle name="Fechas 7 2 2 4 4 4 2" xfId="15464" xr:uid="{00000000-0005-0000-0000-0000061F0000}"/>
    <cellStyle name="Fechas 7 2 2 4 4 5" xfId="11260" xr:uid="{00000000-0005-0000-0000-0000071F0000}"/>
    <cellStyle name="Fechas 7 2 2 4 5" xfId="5748" xr:uid="{00000000-0005-0000-0000-0000081F0000}"/>
    <cellStyle name="Fechas 7 2 2 4 5 2" xfId="7404" xr:uid="{00000000-0005-0000-0000-0000091F0000}"/>
    <cellStyle name="Fechas 7 2 2 4 5 2 2" xfId="13012" xr:uid="{00000000-0005-0000-0000-00000A1F0000}"/>
    <cellStyle name="Fechas 7 2 2 4 5 3" xfId="8391" xr:uid="{00000000-0005-0000-0000-00000B1F0000}"/>
    <cellStyle name="Fechas 7 2 2 4 5 3 2" xfId="13999" xr:uid="{00000000-0005-0000-0000-00000C1F0000}"/>
    <cellStyle name="Fechas 7 2 2 4 5 4" xfId="9952" xr:uid="{00000000-0005-0000-0000-00000D1F0000}"/>
    <cellStyle name="Fechas 7 2 2 4 5 4 2" xfId="15560" xr:uid="{00000000-0005-0000-0000-00000E1F0000}"/>
    <cellStyle name="Fechas 7 2 2 4 5 5" xfId="11356" xr:uid="{00000000-0005-0000-0000-00000F1F0000}"/>
    <cellStyle name="Fechas 7 2 2 4 6" xfId="5252" xr:uid="{00000000-0005-0000-0000-0000101F0000}"/>
    <cellStyle name="Fechas 7 2 2 4 6 2" xfId="8061" xr:uid="{00000000-0005-0000-0000-0000111F0000}"/>
    <cellStyle name="Fechas 7 2 2 4 6 2 2" xfId="13669" xr:uid="{00000000-0005-0000-0000-0000121F0000}"/>
    <cellStyle name="Fechas 7 2 2 4 6 3" xfId="9456" xr:uid="{00000000-0005-0000-0000-0000131F0000}"/>
    <cellStyle name="Fechas 7 2 2 4 6 3 2" xfId="15064" xr:uid="{00000000-0005-0000-0000-0000141F0000}"/>
    <cellStyle name="Fechas 7 2 2 4 6 4" xfId="11026" xr:uid="{00000000-0005-0000-0000-0000151F0000}"/>
    <cellStyle name="Fechas 7 2 2 4 7" xfId="6654" xr:uid="{00000000-0005-0000-0000-0000161F0000}"/>
    <cellStyle name="Fechas 7 2 2 4 7 2" xfId="12262" xr:uid="{00000000-0005-0000-0000-0000171F0000}"/>
    <cellStyle name="Fechas 7 2 2 4 8" xfId="6405" xr:uid="{00000000-0005-0000-0000-0000181F0000}"/>
    <cellStyle name="Fechas 7 2 2 4 8 2" xfId="12013" xr:uid="{00000000-0005-0000-0000-0000191F0000}"/>
    <cellStyle name="Fechas 7 2 2 4 9" xfId="9152" xr:uid="{00000000-0005-0000-0000-00001A1F0000}"/>
    <cellStyle name="Fechas 7 2 2 4 9 2" xfId="14760" xr:uid="{00000000-0005-0000-0000-00001B1F0000}"/>
    <cellStyle name="Fechas 7 2 2 5" xfId="5594" xr:uid="{00000000-0005-0000-0000-00001C1F0000}"/>
    <cellStyle name="Fechas 7 2 2 5 2" xfId="7250" xr:uid="{00000000-0005-0000-0000-00001D1F0000}"/>
    <cellStyle name="Fechas 7 2 2 5 2 2" xfId="12858" xr:uid="{00000000-0005-0000-0000-00001E1F0000}"/>
    <cellStyle name="Fechas 7 2 2 5 3" xfId="9798" xr:uid="{00000000-0005-0000-0000-00001F1F0000}"/>
    <cellStyle name="Fechas 7 2 2 5 3 2" xfId="15406" xr:uid="{00000000-0005-0000-0000-0000201F0000}"/>
    <cellStyle name="Fechas 7 2 2 6" xfId="5648" xr:uid="{00000000-0005-0000-0000-0000211F0000}"/>
    <cellStyle name="Fechas 7 2 2 6 2" xfId="7304" xr:uid="{00000000-0005-0000-0000-0000221F0000}"/>
    <cellStyle name="Fechas 7 2 2 6 2 2" xfId="12912" xr:uid="{00000000-0005-0000-0000-0000231F0000}"/>
    <cellStyle name="Fechas 7 2 2 6 3" xfId="8291" xr:uid="{00000000-0005-0000-0000-0000241F0000}"/>
    <cellStyle name="Fechas 7 2 2 6 3 2" xfId="13899" xr:uid="{00000000-0005-0000-0000-0000251F0000}"/>
    <cellStyle name="Fechas 7 2 2 6 4" xfId="9852" xr:uid="{00000000-0005-0000-0000-0000261F0000}"/>
    <cellStyle name="Fechas 7 2 2 6 4 2" xfId="15460" xr:uid="{00000000-0005-0000-0000-0000271F0000}"/>
    <cellStyle name="Fechas 7 2 2 6 5" xfId="11256" xr:uid="{00000000-0005-0000-0000-0000281F0000}"/>
    <cellStyle name="Fechas 7 2 2 7" xfId="5752" xr:uid="{00000000-0005-0000-0000-0000291F0000}"/>
    <cellStyle name="Fechas 7 2 2 7 2" xfId="7408" xr:uid="{00000000-0005-0000-0000-00002A1F0000}"/>
    <cellStyle name="Fechas 7 2 2 7 2 2" xfId="13016" xr:uid="{00000000-0005-0000-0000-00002B1F0000}"/>
    <cellStyle name="Fechas 7 2 2 7 3" xfId="8395" xr:uid="{00000000-0005-0000-0000-00002C1F0000}"/>
    <cellStyle name="Fechas 7 2 2 7 3 2" xfId="14003" xr:uid="{00000000-0005-0000-0000-00002D1F0000}"/>
    <cellStyle name="Fechas 7 2 2 7 4" xfId="9956" xr:uid="{00000000-0005-0000-0000-00002E1F0000}"/>
    <cellStyle name="Fechas 7 2 2 7 4 2" xfId="15564" xr:uid="{00000000-0005-0000-0000-00002F1F0000}"/>
    <cellStyle name="Fechas 7 2 2 7 5" xfId="11360" xr:uid="{00000000-0005-0000-0000-0000301F0000}"/>
    <cellStyle name="Fechas 7 2 2 8" xfId="5248" xr:uid="{00000000-0005-0000-0000-0000311F0000}"/>
    <cellStyle name="Fechas 7 2 2 8 2" xfId="8057" xr:uid="{00000000-0005-0000-0000-0000321F0000}"/>
    <cellStyle name="Fechas 7 2 2 8 2 2" xfId="13665" xr:uid="{00000000-0005-0000-0000-0000331F0000}"/>
    <cellStyle name="Fechas 7 2 2 8 3" xfId="9452" xr:uid="{00000000-0005-0000-0000-0000341F0000}"/>
    <cellStyle name="Fechas 7 2 2 8 3 2" xfId="15060" xr:uid="{00000000-0005-0000-0000-0000351F0000}"/>
    <cellStyle name="Fechas 7 2 2 8 4" xfId="11022" xr:uid="{00000000-0005-0000-0000-0000361F0000}"/>
    <cellStyle name="Fechas 7 2 2 9" xfId="6472" xr:uid="{00000000-0005-0000-0000-0000371F0000}"/>
    <cellStyle name="Fechas 7 2 2 9 2" xfId="12080" xr:uid="{00000000-0005-0000-0000-0000381F0000}"/>
    <cellStyle name="Fechas 7 2 3" xfId="4516" xr:uid="{00000000-0005-0000-0000-0000391F0000}"/>
    <cellStyle name="Fechas 7 2 3 2" xfId="5600" xr:uid="{00000000-0005-0000-0000-00003A1F0000}"/>
    <cellStyle name="Fechas 7 2 3 2 2" xfId="7256" xr:uid="{00000000-0005-0000-0000-00003B1F0000}"/>
    <cellStyle name="Fechas 7 2 3 2 2 2" xfId="12864" xr:uid="{00000000-0005-0000-0000-00003C1F0000}"/>
    <cellStyle name="Fechas 7 2 3 2 3" xfId="9804" xr:uid="{00000000-0005-0000-0000-00003D1F0000}"/>
    <cellStyle name="Fechas 7 2 3 2 3 2" xfId="15412" xr:uid="{00000000-0005-0000-0000-00003E1F0000}"/>
    <cellStyle name="Fechas 7 2 3 3" xfId="5654" xr:uid="{00000000-0005-0000-0000-00003F1F0000}"/>
    <cellStyle name="Fechas 7 2 3 3 2" xfId="7310" xr:uid="{00000000-0005-0000-0000-0000401F0000}"/>
    <cellStyle name="Fechas 7 2 3 3 2 2" xfId="12918" xr:uid="{00000000-0005-0000-0000-0000411F0000}"/>
    <cellStyle name="Fechas 7 2 3 3 3" xfId="8297" xr:uid="{00000000-0005-0000-0000-0000421F0000}"/>
    <cellStyle name="Fechas 7 2 3 3 3 2" xfId="13905" xr:uid="{00000000-0005-0000-0000-0000431F0000}"/>
    <cellStyle name="Fechas 7 2 3 3 4" xfId="9858" xr:uid="{00000000-0005-0000-0000-0000441F0000}"/>
    <cellStyle name="Fechas 7 2 3 3 4 2" xfId="15466" xr:uid="{00000000-0005-0000-0000-0000451F0000}"/>
    <cellStyle name="Fechas 7 2 3 3 5" xfId="11262" xr:uid="{00000000-0005-0000-0000-0000461F0000}"/>
    <cellStyle name="Fechas 7 2 3 4" xfId="5746" xr:uid="{00000000-0005-0000-0000-0000471F0000}"/>
    <cellStyle name="Fechas 7 2 3 4 2" xfId="7402" xr:uid="{00000000-0005-0000-0000-0000481F0000}"/>
    <cellStyle name="Fechas 7 2 3 4 2 2" xfId="13010" xr:uid="{00000000-0005-0000-0000-0000491F0000}"/>
    <cellStyle name="Fechas 7 2 3 4 3" xfId="8389" xr:uid="{00000000-0005-0000-0000-00004A1F0000}"/>
    <cellStyle name="Fechas 7 2 3 4 3 2" xfId="13997" xr:uid="{00000000-0005-0000-0000-00004B1F0000}"/>
    <cellStyle name="Fechas 7 2 3 4 4" xfId="9950" xr:uid="{00000000-0005-0000-0000-00004C1F0000}"/>
    <cellStyle name="Fechas 7 2 3 4 4 2" xfId="15558" xr:uid="{00000000-0005-0000-0000-00004D1F0000}"/>
    <cellStyle name="Fechas 7 2 3 4 5" xfId="11354" xr:uid="{00000000-0005-0000-0000-00004E1F0000}"/>
    <cellStyle name="Fechas 7 2 3 5" xfId="5254" xr:uid="{00000000-0005-0000-0000-00004F1F0000}"/>
    <cellStyle name="Fechas 7 2 3 5 2" xfId="8063" xr:uid="{00000000-0005-0000-0000-0000501F0000}"/>
    <cellStyle name="Fechas 7 2 3 5 2 2" xfId="13671" xr:uid="{00000000-0005-0000-0000-0000511F0000}"/>
    <cellStyle name="Fechas 7 2 3 5 3" xfId="9458" xr:uid="{00000000-0005-0000-0000-0000521F0000}"/>
    <cellStyle name="Fechas 7 2 3 5 3 2" xfId="15066" xr:uid="{00000000-0005-0000-0000-0000531F0000}"/>
    <cellStyle name="Fechas 7 2 3 5 4" xfId="11028" xr:uid="{00000000-0005-0000-0000-0000541F0000}"/>
    <cellStyle name="Fechas 7 2 3 6" xfId="6512" xr:uid="{00000000-0005-0000-0000-0000551F0000}"/>
    <cellStyle name="Fechas 7 2 3 6 2" xfId="12120" xr:uid="{00000000-0005-0000-0000-0000561F0000}"/>
    <cellStyle name="Fechas 7 2 3 7" xfId="6373" xr:uid="{00000000-0005-0000-0000-0000571F0000}"/>
    <cellStyle name="Fechas 7 2 3 7 2" xfId="11981" xr:uid="{00000000-0005-0000-0000-0000581F0000}"/>
    <cellStyle name="Fechas 7 2 3 8" xfId="9034" xr:uid="{00000000-0005-0000-0000-0000591F0000}"/>
    <cellStyle name="Fechas 7 2 3 8 2" xfId="14642" xr:uid="{00000000-0005-0000-0000-00005A1F0000}"/>
    <cellStyle name="Fechas 7 2 3 9" xfId="10604" xr:uid="{00000000-0005-0000-0000-00005B1F0000}"/>
    <cellStyle name="Fechas 7 2 3 9 2" xfId="20253" xr:uid="{AA2C8B37-74C5-4A85-AF49-0196D9093CE2}"/>
    <cellStyle name="Fechas 7 2 4" xfId="5593" xr:uid="{00000000-0005-0000-0000-00005C1F0000}"/>
    <cellStyle name="Fechas 7 2 4 2" xfId="7249" xr:uid="{00000000-0005-0000-0000-00005D1F0000}"/>
    <cellStyle name="Fechas 7 2 4 2 2" xfId="12857" xr:uid="{00000000-0005-0000-0000-00005E1F0000}"/>
    <cellStyle name="Fechas 7 2 4 3" xfId="9797" xr:uid="{00000000-0005-0000-0000-00005F1F0000}"/>
    <cellStyle name="Fechas 7 2 4 3 2" xfId="15405" xr:uid="{00000000-0005-0000-0000-0000601F0000}"/>
    <cellStyle name="Fechas 7 2 5" xfId="5647" xr:uid="{00000000-0005-0000-0000-0000611F0000}"/>
    <cellStyle name="Fechas 7 2 5 2" xfId="7303" xr:uid="{00000000-0005-0000-0000-0000621F0000}"/>
    <cellStyle name="Fechas 7 2 5 2 2" xfId="12911" xr:uid="{00000000-0005-0000-0000-0000631F0000}"/>
    <cellStyle name="Fechas 7 2 5 3" xfId="8290" xr:uid="{00000000-0005-0000-0000-0000641F0000}"/>
    <cellStyle name="Fechas 7 2 5 3 2" xfId="13898" xr:uid="{00000000-0005-0000-0000-0000651F0000}"/>
    <cellStyle name="Fechas 7 2 5 4" xfId="9851" xr:uid="{00000000-0005-0000-0000-0000661F0000}"/>
    <cellStyle name="Fechas 7 2 5 4 2" xfId="15459" xr:uid="{00000000-0005-0000-0000-0000671F0000}"/>
    <cellStyle name="Fechas 7 2 5 5" xfId="11255" xr:uid="{00000000-0005-0000-0000-0000681F0000}"/>
    <cellStyle name="Fechas 7 2 6" xfId="5753" xr:uid="{00000000-0005-0000-0000-0000691F0000}"/>
    <cellStyle name="Fechas 7 2 6 2" xfId="7409" xr:uid="{00000000-0005-0000-0000-00006A1F0000}"/>
    <cellStyle name="Fechas 7 2 6 2 2" xfId="13017" xr:uid="{00000000-0005-0000-0000-00006B1F0000}"/>
    <cellStyle name="Fechas 7 2 6 3" xfId="8396" xr:uid="{00000000-0005-0000-0000-00006C1F0000}"/>
    <cellStyle name="Fechas 7 2 6 3 2" xfId="14004" xr:uid="{00000000-0005-0000-0000-00006D1F0000}"/>
    <cellStyle name="Fechas 7 2 6 4" xfId="9957" xr:uid="{00000000-0005-0000-0000-00006E1F0000}"/>
    <cellStyle name="Fechas 7 2 6 4 2" xfId="15565" xr:uid="{00000000-0005-0000-0000-00006F1F0000}"/>
    <cellStyle name="Fechas 7 2 6 5" xfId="11361" xr:uid="{00000000-0005-0000-0000-0000701F0000}"/>
    <cellStyle name="Fechas 7 2 7" xfId="5247" xr:uid="{00000000-0005-0000-0000-0000711F0000}"/>
    <cellStyle name="Fechas 7 2 7 2" xfId="8056" xr:uid="{00000000-0005-0000-0000-0000721F0000}"/>
    <cellStyle name="Fechas 7 2 7 2 2" xfId="13664" xr:uid="{00000000-0005-0000-0000-0000731F0000}"/>
    <cellStyle name="Fechas 7 2 7 3" xfId="9451" xr:uid="{00000000-0005-0000-0000-0000741F0000}"/>
    <cellStyle name="Fechas 7 2 7 3 2" xfId="15059" xr:uid="{00000000-0005-0000-0000-0000751F0000}"/>
    <cellStyle name="Fechas 7 2 7 4" xfId="11021" xr:uid="{00000000-0005-0000-0000-0000761F0000}"/>
    <cellStyle name="Fechas 7 2 8" xfId="6453" xr:uid="{00000000-0005-0000-0000-0000771F0000}"/>
    <cellStyle name="Fechas 7 2 8 2" xfId="12061" xr:uid="{00000000-0005-0000-0000-0000781F0000}"/>
    <cellStyle name="Fechas 7 2 9" xfId="6724" xr:uid="{00000000-0005-0000-0000-0000791F0000}"/>
    <cellStyle name="Fechas 7 2 9 2" xfId="12332" xr:uid="{00000000-0005-0000-0000-00007A1F0000}"/>
    <cellStyle name="Fechas 7 3" xfId="4631" xr:uid="{00000000-0005-0000-0000-00007B1F0000}"/>
    <cellStyle name="Fechas 7 3 2" xfId="5601" xr:uid="{00000000-0005-0000-0000-00007C1F0000}"/>
    <cellStyle name="Fechas 7 3 2 2" xfId="7257" xr:uid="{00000000-0005-0000-0000-00007D1F0000}"/>
    <cellStyle name="Fechas 7 3 2 2 2" xfId="12865" xr:uid="{00000000-0005-0000-0000-00007E1F0000}"/>
    <cellStyle name="Fechas 7 3 2 3" xfId="9805" xr:uid="{00000000-0005-0000-0000-00007F1F0000}"/>
    <cellStyle name="Fechas 7 3 2 3 2" xfId="15413" xr:uid="{00000000-0005-0000-0000-0000801F0000}"/>
    <cellStyle name="Fechas 7 3 3" xfId="5655" xr:uid="{00000000-0005-0000-0000-0000811F0000}"/>
    <cellStyle name="Fechas 7 3 3 2" xfId="7311" xr:uid="{00000000-0005-0000-0000-0000821F0000}"/>
    <cellStyle name="Fechas 7 3 3 2 2" xfId="12919" xr:uid="{00000000-0005-0000-0000-0000831F0000}"/>
    <cellStyle name="Fechas 7 3 3 3" xfId="8298" xr:uid="{00000000-0005-0000-0000-0000841F0000}"/>
    <cellStyle name="Fechas 7 3 3 3 2" xfId="13906" xr:uid="{00000000-0005-0000-0000-0000851F0000}"/>
    <cellStyle name="Fechas 7 3 3 4" xfId="9859" xr:uid="{00000000-0005-0000-0000-0000861F0000}"/>
    <cellStyle name="Fechas 7 3 3 4 2" xfId="15467" xr:uid="{00000000-0005-0000-0000-0000871F0000}"/>
    <cellStyle name="Fechas 7 3 3 5" xfId="11263" xr:uid="{00000000-0005-0000-0000-0000881F0000}"/>
    <cellStyle name="Fechas 7 3 4" xfId="5745" xr:uid="{00000000-0005-0000-0000-0000891F0000}"/>
    <cellStyle name="Fechas 7 3 4 2" xfId="7401" xr:uid="{00000000-0005-0000-0000-00008A1F0000}"/>
    <cellStyle name="Fechas 7 3 4 2 2" xfId="13009" xr:uid="{00000000-0005-0000-0000-00008B1F0000}"/>
    <cellStyle name="Fechas 7 3 4 3" xfId="8388" xr:uid="{00000000-0005-0000-0000-00008C1F0000}"/>
    <cellStyle name="Fechas 7 3 4 3 2" xfId="13996" xr:uid="{00000000-0005-0000-0000-00008D1F0000}"/>
    <cellStyle name="Fechas 7 3 4 4" xfId="9949" xr:uid="{00000000-0005-0000-0000-00008E1F0000}"/>
    <cellStyle name="Fechas 7 3 4 4 2" xfId="15557" xr:uid="{00000000-0005-0000-0000-00008F1F0000}"/>
    <cellStyle name="Fechas 7 3 4 5" xfId="11353" xr:uid="{00000000-0005-0000-0000-0000901F0000}"/>
    <cellStyle name="Fechas 7 3 5" xfId="5255" xr:uid="{00000000-0005-0000-0000-0000911F0000}"/>
    <cellStyle name="Fechas 7 3 5 2" xfId="8064" xr:uid="{00000000-0005-0000-0000-0000921F0000}"/>
    <cellStyle name="Fechas 7 3 5 2 2" xfId="13672" xr:uid="{00000000-0005-0000-0000-0000931F0000}"/>
    <cellStyle name="Fechas 7 3 5 3" xfId="9459" xr:uid="{00000000-0005-0000-0000-0000941F0000}"/>
    <cellStyle name="Fechas 7 3 5 3 2" xfId="15067" xr:uid="{00000000-0005-0000-0000-0000951F0000}"/>
    <cellStyle name="Fechas 7 3 5 4" xfId="11029" xr:uid="{00000000-0005-0000-0000-0000961F0000}"/>
    <cellStyle name="Fechas 7 3 6" xfId="6611" xr:uid="{00000000-0005-0000-0000-0000971F0000}"/>
    <cellStyle name="Fechas 7 3 6 2" xfId="12219" xr:uid="{00000000-0005-0000-0000-0000981F0000}"/>
    <cellStyle name="Fechas 7 3 7" xfId="6701" xr:uid="{00000000-0005-0000-0000-0000991F0000}"/>
    <cellStyle name="Fechas 7 3 7 2" xfId="12309" xr:uid="{00000000-0005-0000-0000-00009A1F0000}"/>
    <cellStyle name="Fechas 7 3 8" xfId="9109" xr:uid="{00000000-0005-0000-0000-00009B1F0000}"/>
    <cellStyle name="Fechas 7 3 8 2" xfId="14717" xr:uid="{00000000-0005-0000-0000-00009C1F0000}"/>
    <cellStyle name="Fechas 7 3 9" xfId="10679" xr:uid="{00000000-0005-0000-0000-00009D1F0000}"/>
    <cellStyle name="Fechas 7 3 9 2" xfId="20304" xr:uid="{8BE670AE-177F-439D-8A40-31BEC7EEAAE8}"/>
    <cellStyle name="Fechas 7 4" xfId="4624" xr:uid="{00000000-0005-0000-0000-00009E1F0000}"/>
    <cellStyle name="Fechas 7 4 2" xfId="5602" xr:uid="{00000000-0005-0000-0000-00009F1F0000}"/>
    <cellStyle name="Fechas 7 4 2 2" xfId="7258" xr:uid="{00000000-0005-0000-0000-0000A01F0000}"/>
    <cellStyle name="Fechas 7 4 2 2 2" xfId="12866" xr:uid="{00000000-0005-0000-0000-0000A11F0000}"/>
    <cellStyle name="Fechas 7 4 2 3" xfId="9806" xr:uid="{00000000-0005-0000-0000-0000A21F0000}"/>
    <cellStyle name="Fechas 7 4 2 3 2" xfId="15414" xr:uid="{00000000-0005-0000-0000-0000A31F0000}"/>
    <cellStyle name="Fechas 7 4 3" xfId="5656" xr:uid="{00000000-0005-0000-0000-0000A41F0000}"/>
    <cellStyle name="Fechas 7 4 3 2" xfId="7312" xr:uid="{00000000-0005-0000-0000-0000A51F0000}"/>
    <cellStyle name="Fechas 7 4 3 2 2" xfId="12920" xr:uid="{00000000-0005-0000-0000-0000A61F0000}"/>
    <cellStyle name="Fechas 7 4 3 3" xfId="8299" xr:uid="{00000000-0005-0000-0000-0000A71F0000}"/>
    <cellStyle name="Fechas 7 4 3 3 2" xfId="13907" xr:uid="{00000000-0005-0000-0000-0000A81F0000}"/>
    <cellStyle name="Fechas 7 4 3 4" xfId="9860" xr:uid="{00000000-0005-0000-0000-0000A91F0000}"/>
    <cellStyle name="Fechas 7 4 3 4 2" xfId="15468" xr:uid="{00000000-0005-0000-0000-0000AA1F0000}"/>
    <cellStyle name="Fechas 7 4 3 5" xfId="11264" xr:uid="{00000000-0005-0000-0000-0000AB1F0000}"/>
    <cellStyle name="Fechas 7 4 4" xfId="5744" xr:uid="{00000000-0005-0000-0000-0000AC1F0000}"/>
    <cellStyle name="Fechas 7 4 4 2" xfId="7400" xr:uid="{00000000-0005-0000-0000-0000AD1F0000}"/>
    <cellStyle name="Fechas 7 4 4 2 2" xfId="13008" xr:uid="{00000000-0005-0000-0000-0000AE1F0000}"/>
    <cellStyle name="Fechas 7 4 4 3" xfId="8387" xr:uid="{00000000-0005-0000-0000-0000AF1F0000}"/>
    <cellStyle name="Fechas 7 4 4 3 2" xfId="13995" xr:uid="{00000000-0005-0000-0000-0000B01F0000}"/>
    <cellStyle name="Fechas 7 4 4 4" xfId="9948" xr:uid="{00000000-0005-0000-0000-0000B11F0000}"/>
    <cellStyle name="Fechas 7 4 4 4 2" xfId="15556" xr:uid="{00000000-0005-0000-0000-0000B21F0000}"/>
    <cellStyle name="Fechas 7 4 4 5" xfId="11352" xr:uid="{00000000-0005-0000-0000-0000B31F0000}"/>
    <cellStyle name="Fechas 7 4 5" xfId="5256" xr:uid="{00000000-0005-0000-0000-0000B41F0000}"/>
    <cellStyle name="Fechas 7 4 5 2" xfId="8065" xr:uid="{00000000-0005-0000-0000-0000B51F0000}"/>
    <cellStyle name="Fechas 7 4 5 2 2" xfId="13673" xr:uid="{00000000-0005-0000-0000-0000B61F0000}"/>
    <cellStyle name="Fechas 7 4 5 3" xfId="9460" xr:uid="{00000000-0005-0000-0000-0000B71F0000}"/>
    <cellStyle name="Fechas 7 4 5 3 2" xfId="15068" xr:uid="{00000000-0005-0000-0000-0000B81F0000}"/>
    <cellStyle name="Fechas 7 4 5 4" xfId="11030" xr:uid="{00000000-0005-0000-0000-0000B91F0000}"/>
    <cellStyle name="Fechas 7 4 6" xfId="6605" xr:uid="{00000000-0005-0000-0000-0000BA1F0000}"/>
    <cellStyle name="Fechas 7 4 6 2" xfId="12213" xr:uid="{00000000-0005-0000-0000-0000BB1F0000}"/>
    <cellStyle name="Fechas 7 4 7" xfId="6823" xr:uid="{00000000-0005-0000-0000-0000BC1F0000}"/>
    <cellStyle name="Fechas 7 4 7 2" xfId="12431" xr:uid="{00000000-0005-0000-0000-0000BD1F0000}"/>
    <cellStyle name="Fechas 7 4 8" xfId="9103" xr:uid="{00000000-0005-0000-0000-0000BE1F0000}"/>
    <cellStyle name="Fechas 7 4 8 2" xfId="14711" xr:uid="{00000000-0005-0000-0000-0000BF1F0000}"/>
    <cellStyle name="Fechas 7 4 9" xfId="10673" xr:uid="{00000000-0005-0000-0000-0000C01F0000}"/>
    <cellStyle name="Fechas 7 4 9 2" xfId="20299" xr:uid="{2BB400E7-E5FA-473E-BA9D-93AC35571CCA}"/>
    <cellStyle name="Fechas 7 5" xfId="4593" xr:uid="{00000000-0005-0000-0000-0000C11F0000}"/>
    <cellStyle name="Fechas 7 5 2" xfId="5603" xr:uid="{00000000-0005-0000-0000-0000C21F0000}"/>
    <cellStyle name="Fechas 7 5 2 2" xfId="7259" xr:uid="{00000000-0005-0000-0000-0000C31F0000}"/>
    <cellStyle name="Fechas 7 5 2 2 2" xfId="12867" xr:uid="{00000000-0005-0000-0000-0000C41F0000}"/>
    <cellStyle name="Fechas 7 5 2 3" xfId="9807" xr:uid="{00000000-0005-0000-0000-0000C51F0000}"/>
    <cellStyle name="Fechas 7 5 2 3 2" xfId="15415" xr:uid="{00000000-0005-0000-0000-0000C61F0000}"/>
    <cellStyle name="Fechas 7 5 3" xfId="5657" xr:uid="{00000000-0005-0000-0000-0000C71F0000}"/>
    <cellStyle name="Fechas 7 5 3 2" xfId="7313" xr:uid="{00000000-0005-0000-0000-0000C81F0000}"/>
    <cellStyle name="Fechas 7 5 3 2 2" xfId="12921" xr:uid="{00000000-0005-0000-0000-0000C91F0000}"/>
    <cellStyle name="Fechas 7 5 3 3" xfId="8300" xr:uid="{00000000-0005-0000-0000-0000CA1F0000}"/>
    <cellStyle name="Fechas 7 5 3 3 2" xfId="13908" xr:uid="{00000000-0005-0000-0000-0000CB1F0000}"/>
    <cellStyle name="Fechas 7 5 3 4" xfId="9861" xr:uid="{00000000-0005-0000-0000-0000CC1F0000}"/>
    <cellStyle name="Fechas 7 5 3 4 2" xfId="15469" xr:uid="{00000000-0005-0000-0000-0000CD1F0000}"/>
    <cellStyle name="Fechas 7 5 3 5" xfId="11265" xr:uid="{00000000-0005-0000-0000-0000CE1F0000}"/>
    <cellStyle name="Fechas 7 5 4" xfId="5743" xr:uid="{00000000-0005-0000-0000-0000CF1F0000}"/>
    <cellStyle name="Fechas 7 5 4 2" xfId="7399" xr:uid="{00000000-0005-0000-0000-0000D01F0000}"/>
    <cellStyle name="Fechas 7 5 4 2 2" xfId="13007" xr:uid="{00000000-0005-0000-0000-0000D11F0000}"/>
    <cellStyle name="Fechas 7 5 4 3" xfId="8386" xr:uid="{00000000-0005-0000-0000-0000D21F0000}"/>
    <cellStyle name="Fechas 7 5 4 3 2" xfId="13994" xr:uid="{00000000-0005-0000-0000-0000D31F0000}"/>
    <cellStyle name="Fechas 7 5 4 4" xfId="9947" xr:uid="{00000000-0005-0000-0000-0000D41F0000}"/>
    <cellStyle name="Fechas 7 5 4 4 2" xfId="15555" xr:uid="{00000000-0005-0000-0000-0000D51F0000}"/>
    <cellStyle name="Fechas 7 5 4 5" xfId="11351" xr:uid="{00000000-0005-0000-0000-0000D61F0000}"/>
    <cellStyle name="Fechas 7 5 5" xfId="5257" xr:uid="{00000000-0005-0000-0000-0000D71F0000}"/>
    <cellStyle name="Fechas 7 5 5 2" xfId="8066" xr:uid="{00000000-0005-0000-0000-0000D81F0000}"/>
    <cellStyle name="Fechas 7 5 5 2 2" xfId="13674" xr:uid="{00000000-0005-0000-0000-0000D91F0000}"/>
    <cellStyle name="Fechas 7 5 5 3" xfId="9461" xr:uid="{00000000-0005-0000-0000-0000DA1F0000}"/>
    <cellStyle name="Fechas 7 5 5 3 2" xfId="15069" xr:uid="{00000000-0005-0000-0000-0000DB1F0000}"/>
    <cellStyle name="Fechas 7 5 5 4" xfId="11031" xr:uid="{00000000-0005-0000-0000-0000DC1F0000}"/>
    <cellStyle name="Fechas 7 5 6" xfId="6576" xr:uid="{00000000-0005-0000-0000-0000DD1F0000}"/>
    <cellStyle name="Fechas 7 5 6 2" xfId="12184" xr:uid="{00000000-0005-0000-0000-0000DE1F0000}"/>
    <cellStyle name="Fechas 7 5 7" xfId="6339" xr:uid="{00000000-0005-0000-0000-0000DF1F0000}"/>
    <cellStyle name="Fechas 7 5 7 2" xfId="11947" xr:uid="{00000000-0005-0000-0000-0000E01F0000}"/>
    <cellStyle name="Fechas 7 5 8" xfId="9074" xr:uid="{00000000-0005-0000-0000-0000E11F0000}"/>
    <cellStyle name="Fechas 7 5 8 2" xfId="14682" xr:uid="{00000000-0005-0000-0000-0000E21F0000}"/>
    <cellStyle name="Fechas 7 5 9" xfId="10644" xr:uid="{00000000-0005-0000-0000-0000E31F0000}"/>
    <cellStyle name="Fechas 7 5 9 2" xfId="20282" xr:uid="{F682E66B-F0E0-44E6-9BD4-9095B0313F06}"/>
    <cellStyle name="Fechas 7 6" xfId="4633" xr:uid="{00000000-0005-0000-0000-0000E41F0000}"/>
    <cellStyle name="Fechas 7 6 2" xfId="5604" xr:uid="{00000000-0005-0000-0000-0000E51F0000}"/>
    <cellStyle name="Fechas 7 6 2 2" xfId="7260" xr:uid="{00000000-0005-0000-0000-0000E61F0000}"/>
    <cellStyle name="Fechas 7 6 2 2 2" xfId="12868" xr:uid="{00000000-0005-0000-0000-0000E71F0000}"/>
    <cellStyle name="Fechas 7 6 2 3" xfId="9808" xr:uid="{00000000-0005-0000-0000-0000E81F0000}"/>
    <cellStyle name="Fechas 7 6 2 3 2" xfId="15416" xr:uid="{00000000-0005-0000-0000-0000E91F0000}"/>
    <cellStyle name="Fechas 7 6 3" xfId="5658" xr:uid="{00000000-0005-0000-0000-0000EA1F0000}"/>
    <cellStyle name="Fechas 7 6 3 2" xfId="7314" xr:uid="{00000000-0005-0000-0000-0000EB1F0000}"/>
    <cellStyle name="Fechas 7 6 3 2 2" xfId="12922" xr:uid="{00000000-0005-0000-0000-0000EC1F0000}"/>
    <cellStyle name="Fechas 7 6 3 3" xfId="8301" xr:uid="{00000000-0005-0000-0000-0000ED1F0000}"/>
    <cellStyle name="Fechas 7 6 3 3 2" xfId="13909" xr:uid="{00000000-0005-0000-0000-0000EE1F0000}"/>
    <cellStyle name="Fechas 7 6 3 4" xfId="9862" xr:uid="{00000000-0005-0000-0000-0000EF1F0000}"/>
    <cellStyle name="Fechas 7 6 3 4 2" xfId="15470" xr:uid="{00000000-0005-0000-0000-0000F01F0000}"/>
    <cellStyle name="Fechas 7 6 3 5" xfId="11266" xr:uid="{00000000-0005-0000-0000-0000F11F0000}"/>
    <cellStyle name="Fechas 7 6 4" xfId="5742" xr:uid="{00000000-0005-0000-0000-0000F21F0000}"/>
    <cellStyle name="Fechas 7 6 4 2" xfId="7398" xr:uid="{00000000-0005-0000-0000-0000F31F0000}"/>
    <cellStyle name="Fechas 7 6 4 2 2" xfId="13006" xr:uid="{00000000-0005-0000-0000-0000F41F0000}"/>
    <cellStyle name="Fechas 7 6 4 3" xfId="8385" xr:uid="{00000000-0005-0000-0000-0000F51F0000}"/>
    <cellStyle name="Fechas 7 6 4 3 2" xfId="13993" xr:uid="{00000000-0005-0000-0000-0000F61F0000}"/>
    <cellStyle name="Fechas 7 6 4 4" xfId="9946" xr:uid="{00000000-0005-0000-0000-0000F71F0000}"/>
    <cellStyle name="Fechas 7 6 4 4 2" xfId="15554" xr:uid="{00000000-0005-0000-0000-0000F81F0000}"/>
    <cellStyle name="Fechas 7 6 4 5" xfId="11350" xr:uid="{00000000-0005-0000-0000-0000F91F0000}"/>
    <cellStyle name="Fechas 7 6 5" xfId="5258" xr:uid="{00000000-0005-0000-0000-0000FA1F0000}"/>
    <cellStyle name="Fechas 7 6 5 2" xfId="8067" xr:uid="{00000000-0005-0000-0000-0000FB1F0000}"/>
    <cellStyle name="Fechas 7 6 5 2 2" xfId="13675" xr:uid="{00000000-0005-0000-0000-0000FC1F0000}"/>
    <cellStyle name="Fechas 7 6 5 3" xfId="9462" xr:uid="{00000000-0005-0000-0000-0000FD1F0000}"/>
    <cellStyle name="Fechas 7 6 5 3 2" xfId="15070" xr:uid="{00000000-0005-0000-0000-0000FE1F0000}"/>
    <cellStyle name="Fechas 7 6 5 4" xfId="11032" xr:uid="{00000000-0005-0000-0000-0000FF1F0000}"/>
    <cellStyle name="Fechas 7 6 6" xfId="6613" xr:uid="{00000000-0005-0000-0000-000000200000}"/>
    <cellStyle name="Fechas 7 6 6 2" xfId="12221" xr:uid="{00000000-0005-0000-0000-000001200000}"/>
    <cellStyle name="Fechas 7 6 7" xfId="6820" xr:uid="{00000000-0005-0000-0000-000002200000}"/>
    <cellStyle name="Fechas 7 6 7 2" xfId="12428" xr:uid="{00000000-0005-0000-0000-000003200000}"/>
    <cellStyle name="Fechas 7 6 8" xfId="9111" xr:uid="{00000000-0005-0000-0000-000004200000}"/>
    <cellStyle name="Fechas 7 6 8 2" xfId="14719" xr:uid="{00000000-0005-0000-0000-000005200000}"/>
    <cellStyle name="Fechas 7 6 9" xfId="10681" xr:uid="{00000000-0005-0000-0000-000006200000}"/>
    <cellStyle name="Fechas 7 6 9 2" xfId="20305" xr:uid="{A388ED6E-8937-4E18-A874-AE08145C7548}"/>
    <cellStyle name="Fechas 7 7" xfId="4626" xr:uid="{00000000-0005-0000-0000-000007200000}"/>
    <cellStyle name="Fechas 7 7 2" xfId="5605" xr:uid="{00000000-0005-0000-0000-000008200000}"/>
    <cellStyle name="Fechas 7 7 2 2" xfId="7261" xr:uid="{00000000-0005-0000-0000-000009200000}"/>
    <cellStyle name="Fechas 7 7 2 2 2" xfId="12869" xr:uid="{00000000-0005-0000-0000-00000A200000}"/>
    <cellStyle name="Fechas 7 7 2 3" xfId="9809" xr:uid="{00000000-0005-0000-0000-00000B200000}"/>
    <cellStyle name="Fechas 7 7 2 3 2" xfId="15417" xr:uid="{00000000-0005-0000-0000-00000C200000}"/>
    <cellStyle name="Fechas 7 7 3" xfId="5659" xr:uid="{00000000-0005-0000-0000-00000D200000}"/>
    <cellStyle name="Fechas 7 7 3 2" xfId="7315" xr:uid="{00000000-0005-0000-0000-00000E200000}"/>
    <cellStyle name="Fechas 7 7 3 2 2" xfId="12923" xr:uid="{00000000-0005-0000-0000-00000F200000}"/>
    <cellStyle name="Fechas 7 7 3 3" xfId="8302" xr:uid="{00000000-0005-0000-0000-000010200000}"/>
    <cellStyle name="Fechas 7 7 3 3 2" xfId="13910" xr:uid="{00000000-0005-0000-0000-000011200000}"/>
    <cellStyle name="Fechas 7 7 3 4" xfId="9863" xr:uid="{00000000-0005-0000-0000-000012200000}"/>
    <cellStyle name="Fechas 7 7 3 4 2" xfId="15471" xr:uid="{00000000-0005-0000-0000-000013200000}"/>
    <cellStyle name="Fechas 7 7 3 5" xfId="11267" xr:uid="{00000000-0005-0000-0000-000014200000}"/>
    <cellStyle name="Fechas 7 7 4" xfId="5741" xr:uid="{00000000-0005-0000-0000-000015200000}"/>
    <cellStyle name="Fechas 7 7 4 2" xfId="7397" xr:uid="{00000000-0005-0000-0000-000016200000}"/>
    <cellStyle name="Fechas 7 7 4 2 2" xfId="13005" xr:uid="{00000000-0005-0000-0000-000017200000}"/>
    <cellStyle name="Fechas 7 7 4 3" xfId="8384" xr:uid="{00000000-0005-0000-0000-000018200000}"/>
    <cellStyle name="Fechas 7 7 4 3 2" xfId="13992" xr:uid="{00000000-0005-0000-0000-000019200000}"/>
    <cellStyle name="Fechas 7 7 4 4" xfId="9945" xr:uid="{00000000-0005-0000-0000-00001A200000}"/>
    <cellStyle name="Fechas 7 7 4 4 2" xfId="15553" xr:uid="{00000000-0005-0000-0000-00001B200000}"/>
    <cellStyle name="Fechas 7 7 4 5" xfId="11349" xr:uid="{00000000-0005-0000-0000-00001C200000}"/>
    <cellStyle name="Fechas 7 7 5" xfId="5259" xr:uid="{00000000-0005-0000-0000-00001D200000}"/>
    <cellStyle name="Fechas 7 7 5 2" xfId="8068" xr:uid="{00000000-0005-0000-0000-00001E200000}"/>
    <cellStyle name="Fechas 7 7 5 2 2" xfId="13676" xr:uid="{00000000-0005-0000-0000-00001F200000}"/>
    <cellStyle name="Fechas 7 7 5 3" xfId="9463" xr:uid="{00000000-0005-0000-0000-000020200000}"/>
    <cellStyle name="Fechas 7 7 5 3 2" xfId="15071" xr:uid="{00000000-0005-0000-0000-000021200000}"/>
    <cellStyle name="Fechas 7 7 5 4" xfId="11033" xr:uid="{00000000-0005-0000-0000-000022200000}"/>
    <cellStyle name="Fechas 7 7 6" xfId="6607" xr:uid="{00000000-0005-0000-0000-000023200000}"/>
    <cellStyle name="Fechas 7 7 6 2" xfId="12215" xr:uid="{00000000-0005-0000-0000-000024200000}"/>
    <cellStyle name="Fechas 7 7 7" xfId="6825" xr:uid="{00000000-0005-0000-0000-000025200000}"/>
    <cellStyle name="Fechas 7 7 7 2" xfId="12433" xr:uid="{00000000-0005-0000-0000-000026200000}"/>
    <cellStyle name="Fechas 7 7 8" xfId="9105" xr:uid="{00000000-0005-0000-0000-000027200000}"/>
    <cellStyle name="Fechas 7 7 8 2" xfId="14713" xr:uid="{00000000-0005-0000-0000-000028200000}"/>
    <cellStyle name="Fechas 7 7 9" xfId="10675" xr:uid="{00000000-0005-0000-0000-000029200000}"/>
    <cellStyle name="Fechas 7 7 9 2" xfId="20301" xr:uid="{361E7868-22F0-4520-A26F-F48042106B4D}"/>
    <cellStyle name="Fechas 7 8" xfId="4988" xr:uid="{00000000-0005-0000-0000-00002A200000}"/>
    <cellStyle name="Fechas 7 8 2" xfId="5737" xr:uid="{00000000-0005-0000-0000-00002B200000}"/>
    <cellStyle name="Fechas 7 8 2 2" xfId="7393" xr:uid="{00000000-0005-0000-0000-00002C200000}"/>
    <cellStyle name="Fechas 7 8 2 2 2" xfId="13001" xr:uid="{00000000-0005-0000-0000-00002D200000}"/>
    <cellStyle name="Fechas 7 8 2 3" xfId="8380" xr:uid="{00000000-0005-0000-0000-00002E200000}"/>
    <cellStyle name="Fechas 7 8 2 3 2" xfId="13988" xr:uid="{00000000-0005-0000-0000-00002F200000}"/>
    <cellStyle name="Fechas 7 8 2 4" xfId="9941" xr:uid="{00000000-0005-0000-0000-000030200000}"/>
    <cellStyle name="Fechas 7 8 2 4 2" xfId="15549" xr:uid="{00000000-0005-0000-0000-000031200000}"/>
    <cellStyle name="Fechas 7 8 2 5" xfId="11345" xr:uid="{00000000-0005-0000-0000-000032200000}"/>
    <cellStyle name="Fechas 7 8 2 5 2" xfId="20454" xr:uid="{4DD83CDE-AFC6-4F15-80D2-8221A21EA732}"/>
    <cellStyle name="Fechas 7 8 3" xfId="5660" xr:uid="{00000000-0005-0000-0000-000033200000}"/>
    <cellStyle name="Fechas 7 8 3 2" xfId="7316" xr:uid="{00000000-0005-0000-0000-000034200000}"/>
    <cellStyle name="Fechas 7 8 3 2 2" xfId="12924" xr:uid="{00000000-0005-0000-0000-000035200000}"/>
    <cellStyle name="Fechas 7 8 3 3" xfId="8303" xr:uid="{00000000-0005-0000-0000-000036200000}"/>
    <cellStyle name="Fechas 7 8 3 3 2" xfId="13911" xr:uid="{00000000-0005-0000-0000-000037200000}"/>
    <cellStyle name="Fechas 7 8 3 4" xfId="9864" xr:uid="{00000000-0005-0000-0000-000038200000}"/>
    <cellStyle name="Fechas 7 8 3 4 2" xfId="15472" xr:uid="{00000000-0005-0000-0000-000039200000}"/>
    <cellStyle name="Fechas 7 8 3 5" xfId="11268" xr:uid="{00000000-0005-0000-0000-00003A200000}"/>
    <cellStyle name="Fechas 7 8 4" xfId="5740" xr:uid="{00000000-0005-0000-0000-00003B200000}"/>
    <cellStyle name="Fechas 7 8 4 2" xfId="7396" xr:uid="{00000000-0005-0000-0000-00003C200000}"/>
    <cellStyle name="Fechas 7 8 4 2 2" xfId="13004" xr:uid="{00000000-0005-0000-0000-00003D200000}"/>
    <cellStyle name="Fechas 7 8 4 3" xfId="8383" xr:uid="{00000000-0005-0000-0000-00003E200000}"/>
    <cellStyle name="Fechas 7 8 4 3 2" xfId="13991" xr:uid="{00000000-0005-0000-0000-00003F200000}"/>
    <cellStyle name="Fechas 7 8 4 4" xfId="9944" xr:uid="{00000000-0005-0000-0000-000040200000}"/>
    <cellStyle name="Fechas 7 8 4 4 2" xfId="15552" xr:uid="{00000000-0005-0000-0000-000041200000}"/>
    <cellStyle name="Fechas 7 8 4 5" xfId="11348" xr:uid="{00000000-0005-0000-0000-000042200000}"/>
    <cellStyle name="Fechas 7 8 5" xfId="5260" xr:uid="{00000000-0005-0000-0000-000043200000}"/>
    <cellStyle name="Fechas 7 8 5 2" xfId="8069" xr:uid="{00000000-0005-0000-0000-000044200000}"/>
    <cellStyle name="Fechas 7 8 5 2 2" xfId="13677" xr:uid="{00000000-0005-0000-0000-000045200000}"/>
    <cellStyle name="Fechas 7 8 5 3" xfId="9464" xr:uid="{00000000-0005-0000-0000-000046200000}"/>
    <cellStyle name="Fechas 7 8 5 3 2" xfId="15072" xr:uid="{00000000-0005-0000-0000-000047200000}"/>
    <cellStyle name="Fechas 7 8 5 4" xfId="11034" xr:uid="{00000000-0005-0000-0000-000048200000}"/>
    <cellStyle name="Fechas 7 9" xfId="5028" xr:uid="{00000000-0005-0000-0000-000049200000}"/>
    <cellStyle name="Fechas 7 9 2" xfId="5607" xr:uid="{00000000-0005-0000-0000-00004A200000}"/>
    <cellStyle name="Fechas 7 9 2 2" xfId="7263" xr:uid="{00000000-0005-0000-0000-00004B200000}"/>
    <cellStyle name="Fechas 7 9 2 2 2" xfId="12871" xr:uid="{00000000-0005-0000-0000-00004C200000}"/>
    <cellStyle name="Fechas 7 9 2 3" xfId="9811" xr:uid="{00000000-0005-0000-0000-00004D200000}"/>
    <cellStyle name="Fechas 7 9 2 3 2" xfId="15419" xr:uid="{00000000-0005-0000-0000-00004E200000}"/>
    <cellStyle name="Fechas 7 9 3" xfId="5661" xr:uid="{00000000-0005-0000-0000-00004F200000}"/>
    <cellStyle name="Fechas 7 9 3 2" xfId="7317" xr:uid="{00000000-0005-0000-0000-000050200000}"/>
    <cellStyle name="Fechas 7 9 3 2 2" xfId="12925" xr:uid="{00000000-0005-0000-0000-000051200000}"/>
    <cellStyle name="Fechas 7 9 3 3" xfId="8304" xr:uid="{00000000-0005-0000-0000-000052200000}"/>
    <cellStyle name="Fechas 7 9 3 3 2" xfId="13912" xr:uid="{00000000-0005-0000-0000-000053200000}"/>
    <cellStyle name="Fechas 7 9 3 4" xfId="9865" xr:uid="{00000000-0005-0000-0000-000054200000}"/>
    <cellStyle name="Fechas 7 9 3 4 2" xfId="15473" xr:uid="{00000000-0005-0000-0000-000055200000}"/>
    <cellStyle name="Fechas 7 9 3 5" xfId="11269" xr:uid="{00000000-0005-0000-0000-000056200000}"/>
    <cellStyle name="Fechas 7 9 4" xfId="5739" xr:uid="{00000000-0005-0000-0000-000057200000}"/>
    <cellStyle name="Fechas 7 9 4 2" xfId="7395" xr:uid="{00000000-0005-0000-0000-000058200000}"/>
    <cellStyle name="Fechas 7 9 4 2 2" xfId="13003" xr:uid="{00000000-0005-0000-0000-000059200000}"/>
    <cellStyle name="Fechas 7 9 4 3" xfId="8382" xr:uid="{00000000-0005-0000-0000-00005A200000}"/>
    <cellStyle name="Fechas 7 9 4 3 2" xfId="13990" xr:uid="{00000000-0005-0000-0000-00005B200000}"/>
    <cellStyle name="Fechas 7 9 4 4" xfId="9943" xr:uid="{00000000-0005-0000-0000-00005C200000}"/>
    <cellStyle name="Fechas 7 9 4 4 2" xfId="15551" xr:uid="{00000000-0005-0000-0000-00005D200000}"/>
    <cellStyle name="Fechas 7 9 4 5" xfId="11347" xr:uid="{00000000-0005-0000-0000-00005E200000}"/>
    <cellStyle name="Fechas 7 9 5" xfId="5261" xr:uid="{00000000-0005-0000-0000-00005F200000}"/>
    <cellStyle name="Fechas 7 9 5 2" xfId="8070" xr:uid="{00000000-0005-0000-0000-000060200000}"/>
    <cellStyle name="Fechas 7 9 5 2 2" xfId="13678" xr:uid="{00000000-0005-0000-0000-000061200000}"/>
    <cellStyle name="Fechas 7 9 5 3" xfId="9465" xr:uid="{00000000-0005-0000-0000-000062200000}"/>
    <cellStyle name="Fechas 7 9 5 3 2" xfId="15073" xr:uid="{00000000-0005-0000-0000-000063200000}"/>
    <cellStyle name="Fechas 7 9 5 4" xfId="11035" xr:uid="{00000000-0005-0000-0000-000064200000}"/>
    <cellStyle name="Fechas 7 9 6" xfId="6801" xr:uid="{00000000-0005-0000-0000-000065200000}"/>
    <cellStyle name="Fechas 7 9 6 2" xfId="12409" xr:uid="{00000000-0005-0000-0000-000066200000}"/>
    <cellStyle name="Fechas 7 9 7" xfId="6381" xr:uid="{00000000-0005-0000-0000-000067200000}"/>
    <cellStyle name="Fechas 7 9 7 2" xfId="11989" xr:uid="{00000000-0005-0000-0000-000068200000}"/>
    <cellStyle name="Fechas 7 9 8" xfId="9232" xr:uid="{00000000-0005-0000-0000-000069200000}"/>
    <cellStyle name="Fechas 7 9 8 2" xfId="14840" xr:uid="{00000000-0005-0000-0000-00006A200000}"/>
    <cellStyle name="Fechas 7 9 9" xfId="10802" xr:uid="{00000000-0005-0000-0000-00006B200000}"/>
    <cellStyle name="Fechas 7 9 9 2" xfId="20403" xr:uid="{631C1AB9-5A35-42DD-8F77-77E1784C1ACB}"/>
    <cellStyle name="Fechas 8" xfId="300" xr:uid="{00000000-0005-0000-0000-00006C200000}"/>
    <cellStyle name="Fechas 8 10" xfId="5017" xr:uid="{00000000-0005-0000-0000-00006D200000}"/>
    <cellStyle name="Fechas 8 10 2" xfId="5609" xr:uid="{00000000-0005-0000-0000-00006E200000}"/>
    <cellStyle name="Fechas 8 10 2 2" xfId="7265" xr:uid="{00000000-0005-0000-0000-00006F200000}"/>
    <cellStyle name="Fechas 8 10 2 2 2" xfId="12873" xr:uid="{00000000-0005-0000-0000-000070200000}"/>
    <cellStyle name="Fechas 8 10 2 3" xfId="9813" xr:uid="{00000000-0005-0000-0000-000071200000}"/>
    <cellStyle name="Fechas 8 10 2 3 2" xfId="15421" xr:uid="{00000000-0005-0000-0000-000072200000}"/>
    <cellStyle name="Fechas 8 10 3" xfId="5663" xr:uid="{00000000-0005-0000-0000-000073200000}"/>
    <cellStyle name="Fechas 8 10 3 2" xfId="7319" xr:uid="{00000000-0005-0000-0000-000074200000}"/>
    <cellStyle name="Fechas 8 10 3 2 2" xfId="12927" xr:uid="{00000000-0005-0000-0000-000075200000}"/>
    <cellStyle name="Fechas 8 10 3 3" xfId="8306" xr:uid="{00000000-0005-0000-0000-000076200000}"/>
    <cellStyle name="Fechas 8 10 3 3 2" xfId="13914" xr:uid="{00000000-0005-0000-0000-000077200000}"/>
    <cellStyle name="Fechas 8 10 3 4" xfId="9867" xr:uid="{00000000-0005-0000-0000-000078200000}"/>
    <cellStyle name="Fechas 8 10 3 4 2" xfId="15475" xr:uid="{00000000-0005-0000-0000-000079200000}"/>
    <cellStyle name="Fechas 8 10 3 5" xfId="11271" xr:uid="{00000000-0005-0000-0000-00007A200000}"/>
    <cellStyle name="Fechas 8 10 4" xfId="5736" xr:uid="{00000000-0005-0000-0000-00007B200000}"/>
    <cellStyle name="Fechas 8 10 4 2" xfId="7392" xr:uid="{00000000-0005-0000-0000-00007C200000}"/>
    <cellStyle name="Fechas 8 10 4 2 2" xfId="13000" xr:uid="{00000000-0005-0000-0000-00007D200000}"/>
    <cellStyle name="Fechas 8 10 4 3" xfId="8379" xr:uid="{00000000-0005-0000-0000-00007E200000}"/>
    <cellStyle name="Fechas 8 10 4 3 2" xfId="13987" xr:uid="{00000000-0005-0000-0000-00007F200000}"/>
    <cellStyle name="Fechas 8 10 4 4" xfId="9940" xr:uid="{00000000-0005-0000-0000-000080200000}"/>
    <cellStyle name="Fechas 8 10 4 4 2" xfId="15548" xr:uid="{00000000-0005-0000-0000-000081200000}"/>
    <cellStyle name="Fechas 8 10 4 5" xfId="11344" xr:uid="{00000000-0005-0000-0000-000082200000}"/>
    <cellStyle name="Fechas 8 10 5" xfId="5283" xr:uid="{00000000-0005-0000-0000-000083200000}"/>
    <cellStyle name="Fechas 8 10 5 2" xfId="8092" xr:uid="{00000000-0005-0000-0000-000084200000}"/>
    <cellStyle name="Fechas 8 10 5 2 2" xfId="13700" xr:uid="{00000000-0005-0000-0000-000085200000}"/>
    <cellStyle name="Fechas 8 10 5 3" xfId="9487" xr:uid="{00000000-0005-0000-0000-000086200000}"/>
    <cellStyle name="Fechas 8 10 5 3 2" xfId="15095" xr:uid="{00000000-0005-0000-0000-000087200000}"/>
    <cellStyle name="Fechas 8 10 5 4" xfId="11057" xr:uid="{00000000-0005-0000-0000-000088200000}"/>
    <cellStyle name="Fechas 8 10 6" xfId="6792" xr:uid="{00000000-0005-0000-0000-000089200000}"/>
    <cellStyle name="Fechas 8 10 6 2" xfId="12400" xr:uid="{00000000-0005-0000-0000-00008A200000}"/>
    <cellStyle name="Fechas 8 10 7" xfId="6430" xr:uid="{00000000-0005-0000-0000-00008B200000}"/>
    <cellStyle name="Fechas 8 10 7 2" xfId="12038" xr:uid="{00000000-0005-0000-0000-00008C200000}"/>
    <cellStyle name="Fechas 8 10 8" xfId="9223" xr:uid="{00000000-0005-0000-0000-00008D200000}"/>
    <cellStyle name="Fechas 8 10 8 2" xfId="14831" xr:uid="{00000000-0005-0000-0000-00008E200000}"/>
    <cellStyle name="Fechas 8 10 9" xfId="10793" xr:uid="{00000000-0005-0000-0000-00008F200000}"/>
    <cellStyle name="Fechas 8 10 9 2" xfId="20394" xr:uid="{8C7C945F-53E7-41D6-A3D0-E4B24D430699}"/>
    <cellStyle name="Fechas 8 11" xfId="4394" xr:uid="{00000000-0005-0000-0000-000090200000}"/>
    <cellStyle name="Fechas 8 11 2" xfId="5610" xr:uid="{00000000-0005-0000-0000-000091200000}"/>
    <cellStyle name="Fechas 8 11 2 2" xfId="7266" xr:uid="{00000000-0005-0000-0000-000092200000}"/>
    <cellStyle name="Fechas 8 11 2 2 2" xfId="12874" xr:uid="{00000000-0005-0000-0000-000093200000}"/>
    <cellStyle name="Fechas 8 11 2 3" xfId="9814" xr:uid="{00000000-0005-0000-0000-000094200000}"/>
    <cellStyle name="Fechas 8 11 2 3 2" xfId="15422" xr:uid="{00000000-0005-0000-0000-000095200000}"/>
    <cellStyle name="Fechas 8 11 3" xfId="5664" xr:uid="{00000000-0005-0000-0000-000096200000}"/>
    <cellStyle name="Fechas 8 11 3 2" xfId="7320" xr:uid="{00000000-0005-0000-0000-000097200000}"/>
    <cellStyle name="Fechas 8 11 3 2 2" xfId="12928" xr:uid="{00000000-0005-0000-0000-000098200000}"/>
    <cellStyle name="Fechas 8 11 3 3" xfId="8307" xr:uid="{00000000-0005-0000-0000-000099200000}"/>
    <cellStyle name="Fechas 8 11 3 3 2" xfId="13915" xr:uid="{00000000-0005-0000-0000-00009A200000}"/>
    <cellStyle name="Fechas 8 11 3 4" xfId="9868" xr:uid="{00000000-0005-0000-0000-00009B200000}"/>
    <cellStyle name="Fechas 8 11 3 4 2" xfId="15476" xr:uid="{00000000-0005-0000-0000-00009C200000}"/>
    <cellStyle name="Fechas 8 11 3 5" xfId="11272" xr:uid="{00000000-0005-0000-0000-00009D200000}"/>
    <cellStyle name="Fechas 8 11 4" xfId="5735" xr:uid="{00000000-0005-0000-0000-00009E200000}"/>
    <cellStyle name="Fechas 8 11 4 2" xfId="7391" xr:uid="{00000000-0005-0000-0000-00009F200000}"/>
    <cellStyle name="Fechas 8 11 4 2 2" xfId="12999" xr:uid="{00000000-0005-0000-0000-0000A0200000}"/>
    <cellStyle name="Fechas 8 11 4 3" xfId="8378" xr:uid="{00000000-0005-0000-0000-0000A1200000}"/>
    <cellStyle name="Fechas 8 11 4 3 2" xfId="13986" xr:uid="{00000000-0005-0000-0000-0000A2200000}"/>
    <cellStyle name="Fechas 8 11 4 4" xfId="9939" xr:uid="{00000000-0005-0000-0000-0000A3200000}"/>
    <cellStyle name="Fechas 8 11 4 4 2" xfId="15547" xr:uid="{00000000-0005-0000-0000-0000A4200000}"/>
    <cellStyle name="Fechas 8 11 4 5" xfId="11343" xr:uid="{00000000-0005-0000-0000-0000A5200000}"/>
    <cellStyle name="Fechas 8 11 5" xfId="5294" xr:uid="{00000000-0005-0000-0000-0000A6200000}"/>
    <cellStyle name="Fechas 8 11 5 2" xfId="8103" xr:uid="{00000000-0005-0000-0000-0000A7200000}"/>
    <cellStyle name="Fechas 8 11 5 2 2" xfId="13711" xr:uid="{00000000-0005-0000-0000-0000A8200000}"/>
    <cellStyle name="Fechas 8 11 5 3" xfId="9498" xr:uid="{00000000-0005-0000-0000-0000A9200000}"/>
    <cellStyle name="Fechas 8 11 5 3 2" xfId="15106" xr:uid="{00000000-0005-0000-0000-0000AA200000}"/>
    <cellStyle name="Fechas 8 11 5 4" xfId="11068" xr:uid="{00000000-0005-0000-0000-0000AB200000}"/>
    <cellStyle name="Fechas 8 11 6" xfId="6447" xr:uid="{00000000-0005-0000-0000-0000AC200000}"/>
    <cellStyle name="Fechas 8 11 6 2" xfId="12055" xr:uid="{00000000-0005-0000-0000-0000AD200000}"/>
    <cellStyle name="Fechas 8 11 7" xfId="6742" xr:uid="{00000000-0005-0000-0000-0000AE200000}"/>
    <cellStyle name="Fechas 8 11 7 2" xfId="12350" xr:uid="{00000000-0005-0000-0000-0000AF200000}"/>
    <cellStyle name="Fechas 8 11 8" xfId="8970" xr:uid="{00000000-0005-0000-0000-0000B0200000}"/>
    <cellStyle name="Fechas 8 11 8 2" xfId="14578" xr:uid="{00000000-0005-0000-0000-0000B1200000}"/>
    <cellStyle name="Fechas 8 11 9" xfId="10540" xr:uid="{00000000-0005-0000-0000-0000B2200000}"/>
    <cellStyle name="Fechas 8 11 9 2" xfId="20206" xr:uid="{999E0BEE-2CDA-4EF4-9104-228218F790C7}"/>
    <cellStyle name="Fechas 8 12" xfId="5662" xr:uid="{00000000-0005-0000-0000-0000B3200000}"/>
    <cellStyle name="Fechas 8 12 2" xfId="7318" xr:uid="{00000000-0005-0000-0000-0000B4200000}"/>
    <cellStyle name="Fechas 8 12 2 2" xfId="12926" xr:uid="{00000000-0005-0000-0000-0000B5200000}"/>
    <cellStyle name="Fechas 8 12 3" xfId="8305" xr:uid="{00000000-0005-0000-0000-0000B6200000}"/>
    <cellStyle name="Fechas 8 12 3 2" xfId="13913" xr:uid="{00000000-0005-0000-0000-0000B7200000}"/>
    <cellStyle name="Fechas 8 12 4" xfId="9866" xr:uid="{00000000-0005-0000-0000-0000B8200000}"/>
    <cellStyle name="Fechas 8 12 4 2" xfId="15474" xr:uid="{00000000-0005-0000-0000-0000B9200000}"/>
    <cellStyle name="Fechas 8 12 5" xfId="11270" xr:uid="{00000000-0005-0000-0000-0000BA200000}"/>
    <cellStyle name="Fechas 8 13" xfId="5738" xr:uid="{00000000-0005-0000-0000-0000BB200000}"/>
    <cellStyle name="Fechas 8 13 2" xfId="7394" xr:uid="{00000000-0005-0000-0000-0000BC200000}"/>
    <cellStyle name="Fechas 8 13 2 2" xfId="13002" xr:uid="{00000000-0005-0000-0000-0000BD200000}"/>
    <cellStyle name="Fechas 8 13 3" xfId="8381" xr:uid="{00000000-0005-0000-0000-0000BE200000}"/>
    <cellStyle name="Fechas 8 13 3 2" xfId="13989" xr:uid="{00000000-0005-0000-0000-0000BF200000}"/>
    <cellStyle name="Fechas 8 13 4" xfId="9942" xr:uid="{00000000-0005-0000-0000-0000C0200000}"/>
    <cellStyle name="Fechas 8 13 4 2" xfId="15550" xr:uid="{00000000-0005-0000-0000-0000C1200000}"/>
    <cellStyle name="Fechas 8 13 5" xfId="11346" xr:uid="{00000000-0005-0000-0000-0000C2200000}"/>
    <cellStyle name="Fechas 8 14" xfId="5273" xr:uid="{00000000-0005-0000-0000-0000C3200000}"/>
    <cellStyle name="Fechas 8 14 2" xfId="8082" xr:uid="{00000000-0005-0000-0000-0000C4200000}"/>
    <cellStyle name="Fechas 8 14 2 2" xfId="13690" xr:uid="{00000000-0005-0000-0000-0000C5200000}"/>
    <cellStyle name="Fechas 8 14 3" xfId="9477" xr:uid="{00000000-0005-0000-0000-0000C6200000}"/>
    <cellStyle name="Fechas 8 14 3 2" xfId="15085" xr:uid="{00000000-0005-0000-0000-0000C7200000}"/>
    <cellStyle name="Fechas 8 14 4" xfId="11047" xr:uid="{00000000-0005-0000-0000-0000C8200000}"/>
    <cellStyle name="Fechas 8 2" xfId="4403" xr:uid="{00000000-0005-0000-0000-0000C9200000}"/>
    <cellStyle name="Fechas 8 2 10" xfId="8975" xr:uid="{00000000-0005-0000-0000-0000CA200000}"/>
    <cellStyle name="Fechas 8 2 10 2" xfId="14583" xr:uid="{00000000-0005-0000-0000-0000CB200000}"/>
    <cellStyle name="Fechas 8 2 11" xfId="10545" xr:uid="{00000000-0005-0000-0000-0000CC200000}"/>
    <cellStyle name="Fechas 8 2 11 2" xfId="20211" xr:uid="{15ABE4A0-606A-4DC1-94FD-7C9BCA3E5FD4}"/>
    <cellStyle name="Fechas 8 2 2" xfId="4466" xr:uid="{00000000-0005-0000-0000-0000CD200000}"/>
    <cellStyle name="Fechas 8 2 2 10" xfId="6976" xr:uid="{00000000-0005-0000-0000-0000CE200000}"/>
    <cellStyle name="Fechas 8 2 2 10 2" xfId="12584" xr:uid="{00000000-0005-0000-0000-0000CF200000}"/>
    <cellStyle name="Fechas 8 2 2 11" xfId="8996" xr:uid="{00000000-0005-0000-0000-0000D0200000}"/>
    <cellStyle name="Fechas 8 2 2 11 2" xfId="14604" xr:uid="{00000000-0005-0000-0000-0000D1200000}"/>
    <cellStyle name="Fechas 8 2 2 12" xfId="10566" xr:uid="{00000000-0005-0000-0000-0000D2200000}"/>
    <cellStyle name="Fechas 8 2 2 12 2" xfId="20226" xr:uid="{31C7BD34-6874-46C6-BB12-56B4DD384E49}"/>
    <cellStyle name="Fechas 8 2 2 2" xfId="4529" xr:uid="{00000000-0005-0000-0000-0000D3200000}"/>
    <cellStyle name="Fechas 8 2 2 2 10" xfId="10617" xr:uid="{00000000-0005-0000-0000-0000D4200000}"/>
    <cellStyle name="Fechas 8 2 2 2 10 2" xfId="20263" xr:uid="{724FB2D5-561D-420B-AE59-D363C2E74654}"/>
    <cellStyle name="Fechas 8 2 2 2 2" xfId="4670" xr:uid="{00000000-0005-0000-0000-0000D5200000}"/>
    <cellStyle name="Fechas 8 2 2 2 2 2" xfId="5614" xr:uid="{00000000-0005-0000-0000-0000D6200000}"/>
    <cellStyle name="Fechas 8 2 2 2 2 2 2" xfId="7270" xr:uid="{00000000-0005-0000-0000-0000D7200000}"/>
    <cellStyle name="Fechas 8 2 2 2 2 2 2 2" xfId="12878" xr:uid="{00000000-0005-0000-0000-0000D8200000}"/>
    <cellStyle name="Fechas 8 2 2 2 2 2 3" xfId="9818" xr:uid="{00000000-0005-0000-0000-0000D9200000}"/>
    <cellStyle name="Fechas 8 2 2 2 2 2 3 2" xfId="15426" xr:uid="{00000000-0005-0000-0000-0000DA200000}"/>
    <cellStyle name="Fechas 8 2 2 2 2 3" xfId="5668" xr:uid="{00000000-0005-0000-0000-0000DB200000}"/>
    <cellStyle name="Fechas 8 2 2 2 2 3 2" xfId="7324" xr:uid="{00000000-0005-0000-0000-0000DC200000}"/>
    <cellStyle name="Fechas 8 2 2 2 2 3 2 2" xfId="12932" xr:uid="{00000000-0005-0000-0000-0000DD200000}"/>
    <cellStyle name="Fechas 8 2 2 2 2 3 3" xfId="8311" xr:uid="{00000000-0005-0000-0000-0000DE200000}"/>
    <cellStyle name="Fechas 8 2 2 2 2 3 3 2" xfId="13919" xr:uid="{00000000-0005-0000-0000-0000DF200000}"/>
    <cellStyle name="Fechas 8 2 2 2 2 3 4" xfId="9872" xr:uid="{00000000-0005-0000-0000-0000E0200000}"/>
    <cellStyle name="Fechas 8 2 2 2 2 3 4 2" xfId="15480" xr:uid="{00000000-0005-0000-0000-0000E1200000}"/>
    <cellStyle name="Fechas 8 2 2 2 2 3 5" xfId="11276" xr:uid="{00000000-0005-0000-0000-0000E2200000}"/>
    <cellStyle name="Fechas 8 2 2 2 2 4" xfId="5731" xr:uid="{00000000-0005-0000-0000-0000E3200000}"/>
    <cellStyle name="Fechas 8 2 2 2 2 4 2" xfId="7387" xr:uid="{00000000-0005-0000-0000-0000E4200000}"/>
    <cellStyle name="Fechas 8 2 2 2 2 4 2 2" xfId="12995" xr:uid="{00000000-0005-0000-0000-0000E5200000}"/>
    <cellStyle name="Fechas 8 2 2 2 2 4 3" xfId="8374" xr:uid="{00000000-0005-0000-0000-0000E6200000}"/>
    <cellStyle name="Fechas 8 2 2 2 2 4 3 2" xfId="13982" xr:uid="{00000000-0005-0000-0000-0000E7200000}"/>
    <cellStyle name="Fechas 8 2 2 2 2 4 4" xfId="9935" xr:uid="{00000000-0005-0000-0000-0000E8200000}"/>
    <cellStyle name="Fechas 8 2 2 2 2 4 4 2" xfId="15543" xr:uid="{00000000-0005-0000-0000-0000E9200000}"/>
    <cellStyle name="Fechas 8 2 2 2 2 4 5" xfId="11339" xr:uid="{00000000-0005-0000-0000-0000EA200000}"/>
    <cellStyle name="Fechas 8 2 2 2 2 5" xfId="5298" xr:uid="{00000000-0005-0000-0000-0000EB200000}"/>
    <cellStyle name="Fechas 8 2 2 2 2 5 2" xfId="8107" xr:uid="{00000000-0005-0000-0000-0000EC200000}"/>
    <cellStyle name="Fechas 8 2 2 2 2 5 2 2" xfId="13715" xr:uid="{00000000-0005-0000-0000-0000ED200000}"/>
    <cellStyle name="Fechas 8 2 2 2 2 5 3" xfId="9502" xr:uid="{00000000-0005-0000-0000-0000EE200000}"/>
    <cellStyle name="Fechas 8 2 2 2 2 5 3 2" xfId="15110" xr:uid="{00000000-0005-0000-0000-0000EF200000}"/>
    <cellStyle name="Fechas 8 2 2 2 2 5 4" xfId="11072" xr:uid="{00000000-0005-0000-0000-0000F0200000}"/>
    <cellStyle name="Fechas 8 2 2 2 2 6" xfId="6643" xr:uid="{00000000-0005-0000-0000-0000F1200000}"/>
    <cellStyle name="Fechas 8 2 2 2 2 6 2" xfId="12251" xr:uid="{00000000-0005-0000-0000-0000F2200000}"/>
    <cellStyle name="Fechas 8 2 2 2 2 7" xfId="6692" xr:uid="{00000000-0005-0000-0000-0000F3200000}"/>
    <cellStyle name="Fechas 8 2 2 2 2 7 2" xfId="12300" xr:uid="{00000000-0005-0000-0000-0000F4200000}"/>
    <cellStyle name="Fechas 8 2 2 2 2 8" xfId="9141" xr:uid="{00000000-0005-0000-0000-0000F5200000}"/>
    <cellStyle name="Fechas 8 2 2 2 2 8 2" xfId="14749" xr:uid="{00000000-0005-0000-0000-0000F6200000}"/>
    <cellStyle name="Fechas 8 2 2 2 2 9" xfId="10711" xr:uid="{00000000-0005-0000-0000-0000F7200000}"/>
    <cellStyle name="Fechas 8 2 2 2 2 9 2" xfId="20335" xr:uid="{2392EF23-6B14-4D7A-9794-C743731F299B}"/>
    <cellStyle name="Fechas 8 2 2 2 3" xfId="5613" xr:uid="{00000000-0005-0000-0000-0000F8200000}"/>
    <cellStyle name="Fechas 8 2 2 2 3 2" xfId="7269" xr:uid="{00000000-0005-0000-0000-0000F9200000}"/>
    <cellStyle name="Fechas 8 2 2 2 3 2 2" xfId="12877" xr:uid="{00000000-0005-0000-0000-0000FA200000}"/>
    <cellStyle name="Fechas 8 2 2 2 3 3" xfId="9817" xr:uid="{00000000-0005-0000-0000-0000FB200000}"/>
    <cellStyle name="Fechas 8 2 2 2 3 3 2" xfId="15425" xr:uid="{00000000-0005-0000-0000-0000FC200000}"/>
    <cellStyle name="Fechas 8 2 2 2 4" xfId="5667" xr:uid="{00000000-0005-0000-0000-0000FD200000}"/>
    <cellStyle name="Fechas 8 2 2 2 4 2" xfId="7323" xr:uid="{00000000-0005-0000-0000-0000FE200000}"/>
    <cellStyle name="Fechas 8 2 2 2 4 2 2" xfId="12931" xr:uid="{00000000-0005-0000-0000-0000FF200000}"/>
    <cellStyle name="Fechas 8 2 2 2 4 3" xfId="8310" xr:uid="{00000000-0005-0000-0000-000000210000}"/>
    <cellStyle name="Fechas 8 2 2 2 4 3 2" xfId="13918" xr:uid="{00000000-0005-0000-0000-000001210000}"/>
    <cellStyle name="Fechas 8 2 2 2 4 4" xfId="9871" xr:uid="{00000000-0005-0000-0000-000002210000}"/>
    <cellStyle name="Fechas 8 2 2 2 4 4 2" xfId="15479" xr:uid="{00000000-0005-0000-0000-000003210000}"/>
    <cellStyle name="Fechas 8 2 2 2 4 5" xfId="11275" xr:uid="{00000000-0005-0000-0000-000004210000}"/>
    <cellStyle name="Fechas 8 2 2 2 5" xfId="5732" xr:uid="{00000000-0005-0000-0000-000005210000}"/>
    <cellStyle name="Fechas 8 2 2 2 5 2" xfId="7388" xr:uid="{00000000-0005-0000-0000-000006210000}"/>
    <cellStyle name="Fechas 8 2 2 2 5 2 2" xfId="12996" xr:uid="{00000000-0005-0000-0000-000007210000}"/>
    <cellStyle name="Fechas 8 2 2 2 5 3" xfId="8375" xr:uid="{00000000-0005-0000-0000-000008210000}"/>
    <cellStyle name="Fechas 8 2 2 2 5 3 2" xfId="13983" xr:uid="{00000000-0005-0000-0000-000009210000}"/>
    <cellStyle name="Fechas 8 2 2 2 5 4" xfId="9936" xr:uid="{00000000-0005-0000-0000-00000A210000}"/>
    <cellStyle name="Fechas 8 2 2 2 5 4 2" xfId="15544" xr:uid="{00000000-0005-0000-0000-00000B210000}"/>
    <cellStyle name="Fechas 8 2 2 2 5 5" xfId="11340" xr:uid="{00000000-0005-0000-0000-00000C210000}"/>
    <cellStyle name="Fechas 8 2 2 2 6" xfId="5297" xr:uid="{00000000-0005-0000-0000-00000D210000}"/>
    <cellStyle name="Fechas 8 2 2 2 6 2" xfId="8106" xr:uid="{00000000-0005-0000-0000-00000E210000}"/>
    <cellStyle name="Fechas 8 2 2 2 6 2 2" xfId="13714" xr:uid="{00000000-0005-0000-0000-00000F210000}"/>
    <cellStyle name="Fechas 8 2 2 2 6 3" xfId="9501" xr:uid="{00000000-0005-0000-0000-000010210000}"/>
    <cellStyle name="Fechas 8 2 2 2 6 3 2" xfId="15109" xr:uid="{00000000-0005-0000-0000-000011210000}"/>
    <cellStyle name="Fechas 8 2 2 2 6 4" xfId="11071" xr:uid="{00000000-0005-0000-0000-000012210000}"/>
    <cellStyle name="Fechas 8 2 2 2 7" xfId="6525" xr:uid="{00000000-0005-0000-0000-000013210000}"/>
    <cellStyle name="Fechas 8 2 2 2 7 2" xfId="12133" xr:uid="{00000000-0005-0000-0000-000014210000}"/>
    <cellStyle name="Fechas 8 2 2 2 8" xfId="6901" xr:uid="{00000000-0005-0000-0000-000015210000}"/>
    <cellStyle name="Fechas 8 2 2 2 8 2" xfId="12509" xr:uid="{00000000-0005-0000-0000-000016210000}"/>
    <cellStyle name="Fechas 8 2 2 2 9" xfId="9047" xr:uid="{00000000-0005-0000-0000-000017210000}"/>
    <cellStyle name="Fechas 8 2 2 2 9 2" xfId="14655" xr:uid="{00000000-0005-0000-0000-000018210000}"/>
    <cellStyle name="Fechas 8 2 2 3" xfId="4491" xr:uid="{00000000-0005-0000-0000-000019210000}"/>
    <cellStyle name="Fechas 8 2 2 3 2" xfId="5615" xr:uid="{00000000-0005-0000-0000-00001A210000}"/>
    <cellStyle name="Fechas 8 2 2 3 2 2" xfId="7271" xr:uid="{00000000-0005-0000-0000-00001B210000}"/>
    <cellStyle name="Fechas 8 2 2 3 2 2 2" xfId="12879" xr:uid="{00000000-0005-0000-0000-00001C210000}"/>
    <cellStyle name="Fechas 8 2 2 3 2 3" xfId="9819" xr:uid="{00000000-0005-0000-0000-00001D210000}"/>
    <cellStyle name="Fechas 8 2 2 3 2 3 2" xfId="15427" xr:uid="{00000000-0005-0000-0000-00001E210000}"/>
    <cellStyle name="Fechas 8 2 2 3 3" xfId="5669" xr:uid="{00000000-0005-0000-0000-00001F210000}"/>
    <cellStyle name="Fechas 8 2 2 3 3 2" xfId="7325" xr:uid="{00000000-0005-0000-0000-000020210000}"/>
    <cellStyle name="Fechas 8 2 2 3 3 2 2" xfId="12933" xr:uid="{00000000-0005-0000-0000-000021210000}"/>
    <cellStyle name="Fechas 8 2 2 3 3 3" xfId="8312" xr:uid="{00000000-0005-0000-0000-000022210000}"/>
    <cellStyle name="Fechas 8 2 2 3 3 3 2" xfId="13920" xr:uid="{00000000-0005-0000-0000-000023210000}"/>
    <cellStyle name="Fechas 8 2 2 3 3 4" xfId="9873" xr:uid="{00000000-0005-0000-0000-000024210000}"/>
    <cellStyle name="Fechas 8 2 2 3 3 4 2" xfId="15481" xr:uid="{00000000-0005-0000-0000-000025210000}"/>
    <cellStyle name="Fechas 8 2 2 3 3 5" xfId="11277" xr:uid="{00000000-0005-0000-0000-000026210000}"/>
    <cellStyle name="Fechas 8 2 2 3 4" xfId="5730" xr:uid="{00000000-0005-0000-0000-000027210000}"/>
    <cellStyle name="Fechas 8 2 2 3 4 2" xfId="7386" xr:uid="{00000000-0005-0000-0000-000028210000}"/>
    <cellStyle name="Fechas 8 2 2 3 4 2 2" xfId="12994" xr:uid="{00000000-0005-0000-0000-000029210000}"/>
    <cellStyle name="Fechas 8 2 2 3 4 3" xfId="8373" xr:uid="{00000000-0005-0000-0000-00002A210000}"/>
    <cellStyle name="Fechas 8 2 2 3 4 3 2" xfId="13981" xr:uid="{00000000-0005-0000-0000-00002B210000}"/>
    <cellStyle name="Fechas 8 2 2 3 4 4" xfId="9934" xr:uid="{00000000-0005-0000-0000-00002C210000}"/>
    <cellStyle name="Fechas 8 2 2 3 4 4 2" xfId="15542" xr:uid="{00000000-0005-0000-0000-00002D210000}"/>
    <cellStyle name="Fechas 8 2 2 3 4 5" xfId="11338" xr:uid="{00000000-0005-0000-0000-00002E210000}"/>
    <cellStyle name="Fechas 8 2 2 3 5" xfId="5299" xr:uid="{00000000-0005-0000-0000-00002F210000}"/>
    <cellStyle name="Fechas 8 2 2 3 5 2" xfId="8108" xr:uid="{00000000-0005-0000-0000-000030210000}"/>
    <cellStyle name="Fechas 8 2 2 3 5 2 2" xfId="13716" xr:uid="{00000000-0005-0000-0000-000031210000}"/>
    <cellStyle name="Fechas 8 2 2 3 5 3" xfId="9503" xr:uid="{00000000-0005-0000-0000-000032210000}"/>
    <cellStyle name="Fechas 8 2 2 3 5 3 2" xfId="15111" xr:uid="{00000000-0005-0000-0000-000033210000}"/>
    <cellStyle name="Fechas 8 2 2 3 5 4" xfId="11073" xr:uid="{00000000-0005-0000-0000-000034210000}"/>
    <cellStyle name="Fechas 8 2 2 3 6" xfId="6487" xr:uid="{00000000-0005-0000-0000-000035210000}"/>
    <cellStyle name="Fechas 8 2 2 3 6 2" xfId="12095" xr:uid="{00000000-0005-0000-0000-000036210000}"/>
    <cellStyle name="Fechas 8 2 2 3 7" xfId="6963" xr:uid="{00000000-0005-0000-0000-000037210000}"/>
    <cellStyle name="Fechas 8 2 2 3 7 2" xfId="12571" xr:uid="{00000000-0005-0000-0000-000038210000}"/>
    <cellStyle name="Fechas 8 2 2 3 8" xfId="9009" xr:uid="{00000000-0005-0000-0000-000039210000}"/>
    <cellStyle name="Fechas 8 2 2 3 8 2" xfId="14617" xr:uid="{00000000-0005-0000-0000-00003A210000}"/>
    <cellStyle name="Fechas 8 2 2 3 9" xfId="10579" xr:uid="{00000000-0005-0000-0000-00003B210000}"/>
    <cellStyle name="Fechas 8 2 2 3 9 2" xfId="20236" xr:uid="{FB802BF2-E54F-4C98-A72E-162F04964DA1}"/>
    <cellStyle name="Fechas 8 2 2 4" xfId="4682" xr:uid="{00000000-0005-0000-0000-00003C210000}"/>
    <cellStyle name="Fechas 8 2 2 4 10" xfId="10723" xr:uid="{00000000-0005-0000-0000-00003D210000}"/>
    <cellStyle name="Fechas 8 2 2 4 10 2" xfId="20344" xr:uid="{B557893E-2E95-4CF2-B987-5718D9A4D348}"/>
    <cellStyle name="Fechas 8 2 2 4 2" xfId="4667" xr:uid="{00000000-0005-0000-0000-00003E210000}"/>
    <cellStyle name="Fechas 8 2 2 4 2 2" xfId="5617" xr:uid="{00000000-0005-0000-0000-00003F210000}"/>
    <cellStyle name="Fechas 8 2 2 4 2 2 2" xfId="7273" xr:uid="{00000000-0005-0000-0000-000040210000}"/>
    <cellStyle name="Fechas 8 2 2 4 2 2 2 2" xfId="12881" xr:uid="{00000000-0005-0000-0000-000041210000}"/>
    <cellStyle name="Fechas 8 2 2 4 2 2 3" xfId="9821" xr:uid="{00000000-0005-0000-0000-000042210000}"/>
    <cellStyle name="Fechas 8 2 2 4 2 2 3 2" xfId="15429" xr:uid="{00000000-0005-0000-0000-000043210000}"/>
    <cellStyle name="Fechas 8 2 2 4 2 3" xfId="5671" xr:uid="{00000000-0005-0000-0000-000044210000}"/>
    <cellStyle name="Fechas 8 2 2 4 2 3 2" xfId="7327" xr:uid="{00000000-0005-0000-0000-000045210000}"/>
    <cellStyle name="Fechas 8 2 2 4 2 3 2 2" xfId="12935" xr:uid="{00000000-0005-0000-0000-000046210000}"/>
    <cellStyle name="Fechas 8 2 2 4 2 3 3" xfId="8314" xr:uid="{00000000-0005-0000-0000-000047210000}"/>
    <cellStyle name="Fechas 8 2 2 4 2 3 3 2" xfId="13922" xr:uid="{00000000-0005-0000-0000-000048210000}"/>
    <cellStyle name="Fechas 8 2 2 4 2 3 4" xfId="9875" xr:uid="{00000000-0005-0000-0000-000049210000}"/>
    <cellStyle name="Fechas 8 2 2 4 2 3 4 2" xfId="15483" xr:uid="{00000000-0005-0000-0000-00004A210000}"/>
    <cellStyle name="Fechas 8 2 2 4 2 3 5" xfId="11279" xr:uid="{00000000-0005-0000-0000-00004B210000}"/>
    <cellStyle name="Fechas 8 2 2 4 2 4" xfId="5728" xr:uid="{00000000-0005-0000-0000-00004C210000}"/>
    <cellStyle name="Fechas 8 2 2 4 2 4 2" xfId="7384" xr:uid="{00000000-0005-0000-0000-00004D210000}"/>
    <cellStyle name="Fechas 8 2 2 4 2 4 2 2" xfId="12992" xr:uid="{00000000-0005-0000-0000-00004E210000}"/>
    <cellStyle name="Fechas 8 2 2 4 2 4 3" xfId="8371" xr:uid="{00000000-0005-0000-0000-00004F210000}"/>
    <cellStyle name="Fechas 8 2 2 4 2 4 3 2" xfId="13979" xr:uid="{00000000-0005-0000-0000-000050210000}"/>
    <cellStyle name="Fechas 8 2 2 4 2 4 4" xfId="9932" xr:uid="{00000000-0005-0000-0000-000051210000}"/>
    <cellStyle name="Fechas 8 2 2 4 2 4 4 2" xfId="15540" xr:uid="{00000000-0005-0000-0000-000052210000}"/>
    <cellStyle name="Fechas 8 2 2 4 2 4 5" xfId="11336" xr:uid="{00000000-0005-0000-0000-000053210000}"/>
    <cellStyle name="Fechas 8 2 2 4 2 5" xfId="5301" xr:uid="{00000000-0005-0000-0000-000054210000}"/>
    <cellStyle name="Fechas 8 2 2 4 2 5 2" xfId="8110" xr:uid="{00000000-0005-0000-0000-000055210000}"/>
    <cellStyle name="Fechas 8 2 2 4 2 5 2 2" xfId="13718" xr:uid="{00000000-0005-0000-0000-000056210000}"/>
    <cellStyle name="Fechas 8 2 2 4 2 5 3" xfId="9505" xr:uid="{00000000-0005-0000-0000-000057210000}"/>
    <cellStyle name="Fechas 8 2 2 4 2 5 3 2" xfId="15113" xr:uid="{00000000-0005-0000-0000-000058210000}"/>
    <cellStyle name="Fechas 8 2 2 4 2 5 4" xfId="11075" xr:uid="{00000000-0005-0000-0000-000059210000}"/>
    <cellStyle name="Fechas 8 2 2 4 2 6" xfId="6640" xr:uid="{00000000-0005-0000-0000-00005A210000}"/>
    <cellStyle name="Fechas 8 2 2 4 2 6 2" xfId="12248" xr:uid="{00000000-0005-0000-0000-00005B210000}"/>
    <cellStyle name="Fechas 8 2 2 4 2 7" xfId="6328" xr:uid="{00000000-0005-0000-0000-00005C210000}"/>
    <cellStyle name="Fechas 8 2 2 4 2 7 2" xfId="11936" xr:uid="{00000000-0005-0000-0000-00005D210000}"/>
    <cellStyle name="Fechas 8 2 2 4 2 8" xfId="9138" xr:uid="{00000000-0005-0000-0000-00005E210000}"/>
    <cellStyle name="Fechas 8 2 2 4 2 8 2" xfId="14746" xr:uid="{00000000-0005-0000-0000-00005F210000}"/>
    <cellStyle name="Fechas 8 2 2 4 2 9" xfId="10708" xr:uid="{00000000-0005-0000-0000-000060210000}"/>
    <cellStyle name="Fechas 8 2 2 4 2 9 2" xfId="20332" xr:uid="{9A0FFED5-9CA1-4720-9471-0ED42A8970F2}"/>
    <cellStyle name="Fechas 8 2 2 4 3" xfId="5616" xr:uid="{00000000-0005-0000-0000-000061210000}"/>
    <cellStyle name="Fechas 8 2 2 4 3 2" xfId="7272" xr:uid="{00000000-0005-0000-0000-000062210000}"/>
    <cellStyle name="Fechas 8 2 2 4 3 2 2" xfId="12880" xr:uid="{00000000-0005-0000-0000-000063210000}"/>
    <cellStyle name="Fechas 8 2 2 4 3 3" xfId="9820" xr:uid="{00000000-0005-0000-0000-000064210000}"/>
    <cellStyle name="Fechas 8 2 2 4 3 3 2" xfId="15428" xr:uid="{00000000-0005-0000-0000-000065210000}"/>
    <cellStyle name="Fechas 8 2 2 4 4" xfId="5670" xr:uid="{00000000-0005-0000-0000-000066210000}"/>
    <cellStyle name="Fechas 8 2 2 4 4 2" xfId="7326" xr:uid="{00000000-0005-0000-0000-000067210000}"/>
    <cellStyle name="Fechas 8 2 2 4 4 2 2" xfId="12934" xr:uid="{00000000-0005-0000-0000-000068210000}"/>
    <cellStyle name="Fechas 8 2 2 4 4 3" xfId="8313" xr:uid="{00000000-0005-0000-0000-000069210000}"/>
    <cellStyle name="Fechas 8 2 2 4 4 3 2" xfId="13921" xr:uid="{00000000-0005-0000-0000-00006A210000}"/>
    <cellStyle name="Fechas 8 2 2 4 4 4" xfId="9874" xr:uid="{00000000-0005-0000-0000-00006B210000}"/>
    <cellStyle name="Fechas 8 2 2 4 4 4 2" xfId="15482" xr:uid="{00000000-0005-0000-0000-00006C210000}"/>
    <cellStyle name="Fechas 8 2 2 4 4 5" xfId="11278" xr:uid="{00000000-0005-0000-0000-00006D210000}"/>
    <cellStyle name="Fechas 8 2 2 4 5" xfId="5729" xr:uid="{00000000-0005-0000-0000-00006E210000}"/>
    <cellStyle name="Fechas 8 2 2 4 5 2" xfId="7385" xr:uid="{00000000-0005-0000-0000-00006F210000}"/>
    <cellStyle name="Fechas 8 2 2 4 5 2 2" xfId="12993" xr:uid="{00000000-0005-0000-0000-000070210000}"/>
    <cellStyle name="Fechas 8 2 2 4 5 3" xfId="8372" xr:uid="{00000000-0005-0000-0000-000071210000}"/>
    <cellStyle name="Fechas 8 2 2 4 5 3 2" xfId="13980" xr:uid="{00000000-0005-0000-0000-000072210000}"/>
    <cellStyle name="Fechas 8 2 2 4 5 4" xfId="9933" xr:uid="{00000000-0005-0000-0000-000073210000}"/>
    <cellStyle name="Fechas 8 2 2 4 5 4 2" xfId="15541" xr:uid="{00000000-0005-0000-0000-000074210000}"/>
    <cellStyle name="Fechas 8 2 2 4 5 5" xfId="11337" xr:uid="{00000000-0005-0000-0000-000075210000}"/>
    <cellStyle name="Fechas 8 2 2 4 6" xfId="5300" xr:uid="{00000000-0005-0000-0000-000076210000}"/>
    <cellStyle name="Fechas 8 2 2 4 6 2" xfId="8109" xr:uid="{00000000-0005-0000-0000-000077210000}"/>
    <cellStyle name="Fechas 8 2 2 4 6 2 2" xfId="13717" xr:uid="{00000000-0005-0000-0000-000078210000}"/>
    <cellStyle name="Fechas 8 2 2 4 6 3" xfId="9504" xr:uid="{00000000-0005-0000-0000-000079210000}"/>
    <cellStyle name="Fechas 8 2 2 4 6 3 2" xfId="15112" xr:uid="{00000000-0005-0000-0000-00007A210000}"/>
    <cellStyle name="Fechas 8 2 2 4 6 4" xfId="11074" xr:uid="{00000000-0005-0000-0000-00007B210000}"/>
    <cellStyle name="Fechas 8 2 2 4 7" xfId="6655" xr:uid="{00000000-0005-0000-0000-00007C210000}"/>
    <cellStyle name="Fechas 8 2 2 4 7 2" xfId="12263" xr:uid="{00000000-0005-0000-0000-00007D210000}"/>
    <cellStyle name="Fechas 8 2 2 4 8" xfId="6394" xr:uid="{00000000-0005-0000-0000-00007E210000}"/>
    <cellStyle name="Fechas 8 2 2 4 8 2" xfId="12002" xr:uid="{00000000-0005-0000-0000-00007F210000}"/>
    <cellStyle name="Fechas 8 2 2 4 9" xfId="9153" xr:uid="{00000000-0005-0000-0000-000080210000}"/>
    <cellStyle name="Fechas 8 2 2 4 9 2" xfId="14761" xr:uid="{00000000-0005-0000-0000-000081210000}"/>
    <cellStyle name="Fechas 8 2 2 5" xfId="5612" xr:uid="{00000000-0005-0000-0000-000082210000}"/>
    <cellStyle name="Fechas 8 2 2 5 2" xfId="7268" xr:uid="{00000000-0005-0000-0000-000083210000}"/>
    <cellStyle name="Fechas 8 2 2 5 2 2" xfId="12876" xr:uid="{00000000-0005-0000-0000-000084210000}"/>
    <cellStyle name="Fechas 8 2 2 5 3" xfId="9816" xr:uid="{00000000-0005-0000-0000-000085210000}"/>
    <cellStyle name="Fechas 8 2 2 5 3 2" xfId="15424" xr:uid="{00000000-0005-0000-0000-000086210000}"/>
    <cellStyle name="Fechas 8 2 2 6" xfId="5666" xr:uid="{00000000-0005-0000-0000-000087210000}"/>
    <cellStyle name="Fechas 8 2 2 6 2" xfId="7322" xr:uid="{00000000-0005-0000-0000-000088210000}"/>
    <cellStyle name="Fechas 8 2 2 6 2 2" xfId="12930" xr:uid="{00000000-0005-0000-0000-000089210000}"/>
    <cellStyle name="Fechas 8 2 2 6 3" xfId="8309" xr:uid="{00000000-0005-0000-0000-00008A210000}"/>
    <cellStyle name="Fechas 8 2 2 6 3 2" xfId="13917" xr:uid="{00000000-0005-0000-0000-00008B210000}"/>
    <cellStyle name="Fechas 8 2 2 6 4" xfId="9870" xr:uid="{00000000-0005-0000-0000-00008C210000}"/>
    <cellStyle name="Fechas 8 2 2 6 4 2" xfId="15478" xr:uid="{00000000-0005-0000-0000-00008D210000}"/>
    <cellStyle name="Fechas 8 2 2 6 5" xfId="11274" xr:uid="{00000000-0005-0000-0000-00008E210000}"/>
    <cellStyle name="Fechas 8 2 2 7" xfId="5733" xr:uid="{00000000-0005-0000-0000-00008F210000}"/>
    <cellStyle name="Fechas 8 2 2 7 2" xfId="7389" xr:uid="{00000000-0005-0000-0000-000090210000}"/>
    <cellStyle name="Fechas 8 2 2 7 2 2" xfId="12997" xr:uid="{00000000-0005-0000-0000-000091210000}"/>
    <cellStyle name="Fechas 8 2 2 7 3" xfId="8376" xr:uid="{00000000-0005-0000-0000-000092210000}"/>
    <cellStyle name="Fechas 8 2 2 7 3 2" xfId="13984" xr:uid="{00000000-0005-0000-0000-000093210000}"/>
    <cellStyle name="Fechas 8 2 2 7 4" xfId="9937" xr:uid="{00000000-0005-0000-0000-000094210000}"/>
    <cellStyle name="Fechas 8 2 2 7 4 2" xfId="15545" xr:uid="{00000000-0005-0000-0000-000095210000}"/>
    <cellStyle name="Fechas 8 2 2 7 5" xfId="11341" xr:uid="{00000000-0005-0000-0000-000096210000}"/>
    <cellStyle name="Fechas 8 2 2 8" xfId="5296" xr:uid="{00000000-0005-0000-0000-000097210000}"/>
    <cellStyle name="Fechas 8 2 2 8 2" xfId="8105" xr:uid="{00000000-0005-0000-0000-000098210000}"/>
    <cellStyle name="Fechas 8 2 2 8 2 2" xfId="13713" xr:uid="{00000000-0005-0000-0000-000099210000}"/>
    <cellStyle name="Fechas 8 2 2 8 3" xfId="9500" xr:uid="{00000000-0005-0000-0000-00009A210000}"/>
    <cellStyle name="Fechas 8 2 2 8 3 2" xfId="15108" xr:uid="{00000000-0005-0000-0000-00009B210000}"/>
    <cellStyle name="Fechas 8 2 2 8 4" xfId="11070" xr:uid="{00000000-0005-0000-0000-00009C210000}"/>
    <cellStyle name="Fechas 8 2 2 9" xfId="6473" xr:uid="{00000000-0005-0000-0000-00009D210000}"/>
    <cellStyle name="Fechas 8 2 2 9 2" xfId="12081" xr:uid="{00000000-0005-0000-0000-00009E210000}"/>
    <cellStyle name="Fechas 8 2 3" xfId="4502" xr:uid="{00000000-0005-0000-0000-00009F210000}"/>
    <cellStyle name="Fechas 8 2 3 2" xfId="5618" xr:uid="{00000000-0005-0000-0000-0000A0210000}"/>
    <cellStyle name="Fechas 8 2 3 2 2" xfId="7274" xr:uid="{00000000-0005-0000-0000-0000A1210000}"/>
    <cellStyle name="Fechas 8 2 3 2 2 2" xfId="12882" xr:uid="{00000000-0005-0000-0000-0000A2210000}"/>
    <cellStyle name="Fechas 8 2 3 2 3" xfId="9822" xr:uid="{00000000-0005-0000-0000-0000A3210000}"/>
    <cellStyle name="Fechas 8 2 3 2 3 2" xfId="15430" xr:uid="{00000000-0005-0000-0000-0000A4210000}"/>
    <cellStyle name="Fechas 8 2 3 3" xfId="5672" xr:uid="{00000000-0005-0000-0000-0000A5210000}"/>
    <cellStyle name="Fechas 8 2 3 3 2" xfId="7328" xr:uid="{00000000-0005-0000-0000-0000A6210000}"/>
    <cellStyle name="Fechas 8 2 3 3 2 2" xfId="12936" xr:uid="{00000000-0005-0000-0000-0000A7210000}"/>
    <cellStyle name="Fechas 8 2 3 3 3" xfId="8315" xr:uid="{00000000-0005-0000-0000-0000A8210000}"/>
    <cellStyle name="Fechas 8 2 3 3 3 2" xfId="13923" xr:uid="{00000000-0005-0000-0000-0000A9210000}"/>
    <cellStyle name="Fechas 8 2 3 3 4" xfId="9876" xr:uid="{00000000-0005-0000-0000-0000AA210000}"/>
    <cellStyle name="Fechas 8 2 3 3 4 2" xfId="15484" xr:uid="{00000000-0005-0000-0000-0000AB210000}"/>
    <cellStyle name="Fechas 8 2 3 3 5" xfId="11280" xr:uid="{00000000-0005-0000-0000-0000AC210000}"/>
    <cellStyle name="Fechas 8 2 3 4" xfId="5727" xr:uid="{00000000-0005-0000-0000-0000AD210000}"/>
    <cellStyle name="Fechas 8 2 3 4 2" xfId="7383" xr:uid="{00000000-0005-0000-0000-0000AE210000}"/>
    <cellStyle name="Fechas 8 2 3 4 2 2" xfId="12991" xr:uid="{00000000-0005-0000-0000-0000AF210000}"/>
    <cellStyle name="Fechas 8 2 3 4 3" xfId="8370" xr:uid="{00000000-0005-0000-0000-0000B0210000}"/>
    <cellStyle name="Fechas 8 2 3 4 3 2" xfId="13978" xr:uid="{00000000-0005-0000-0000-0000B1210000}"/>
    <cellStyle name="Fechas 8 2 3 4 4" xfId="9931" xr:uid="{00000000-0005-0000-0000-0000B2210000}"/>
    <cellStyle name="Fechas 8 2 3 4 4 2" xfId="15539" xr:uid="{00000000-0005-0000-0000-0000B3210000}"/>
    <cellStyle name="Fechas 8 2 3 4 5" xfId="11335" xr:uid="{00000000-0005-0000-0000-0000B4210000}"/>
    <cellStyle name="Fechas 8 2 3 5" xfId="5302" xr:uid="{00000000-0005-0000-0000-0000B5210000}"/>
    <cellStyle name="Fechas 8 2 3 5 2" xfId="8111" xr:uid="{00000000-0005-0000-0000-0000B6210000}"/>
    <cellStyle name="Fechas 8 2 3 5 2 2" xfId="13719" xr:uid="{00000000-0005-0000-0000-0000B7210000}"/>
    <cellStyle name="Fechas 8 2 3 5 3" xfId="9506" xr:uid="{00000000-0005-0000-0000-0000B8210000}"/>
    <cellStyle name="Fechas 8 2 3 5 3 2" xfId="15114" xr:uid="{00000000-0005-0000-0000-0000B9210000}"/>
    <cellStyle name="Fechas 8 2 3 5 4" xfId="11076" xr:uid="{00000000-0005-0000-0000-0000BA210000}"/>
    <cellStyle name="Fechas 8 2 3 6" xfId="6498" xr:uid="{00000000-0005-0000-0000-0000BB210000}"/>
    <cellStyle name="Fechas 8 2 3 6 2" xfId="12106" xr:uid="{00000000-0005-0000-0000-0000BC210000}"/>
    <cellStyle name="Fechas 8 2 3 7" xfId="6923" xr:uid="{00000000-0005-0000-0000-0000BD210000}"/>
    <cellStyle name="Fechas 8 2 3 7 2" xfId="12531" xr:uid="{00000000-0005-0000-0000-0000BE210000}"/>
    <cellStyle name="Fechas 8 2 3 8" xfId="9020" xr:uid="{00000000-0005-0000-0000-0000BF210000}"/>
    <cellStyle name="Fechas 8 2 3 8 2" xfId="14628" xr:uid="{00000000-0005-0000-0000-0000C0210000}"/>
    <cellStyle name="Fechas 8 2 3 9" xfId="10590" xr:uid="{00000000-0005-0000-0000-0000C1210000}"/>
    <cellStyle name="Fechas 8 2 3 9 2" xfId="20244" xr:uid="{A1D98BD3-FAE5-4039-BC28-7C565F52AA3C}"/>
    <cellStyle name="Fechas 8 2 4" xfId="5611" xr:uid="{00000000-0005-0000-0000-0000C2210000}"/>
    <cellStyle name="Fechas 8 2 4 2" xfId="7267" xr:uid="{00000000-0005-0000-0000-0000C3210000}"/>
    <cellStyle name="Fechas 8 2 4 2 2" xfId="12875" xr:uid="{00000000-0005-0000-0000-0000C4210000}"/>
    <cellStyle name="Fechas 8 2 4 3" xfId="9815" xr:uid="{00000000-0005-0000-0000-0000C5210000}"/>
    <cellStyle name="Fechas 8 2 4 3 2" xfId="15423" xr:uid="{00000000-0005-0000-0000-0000C6210000}"/>
    <cellStyle name="Fechas 8 2 5" xfId="5665" xr:uid="{00000000-0005-0000-0000-0000C7210000}"/>
    <cellStyle name="Fechas 8 2 5 2" xfId="7321" xr:uid="{00000000-0005-0000-0000-0000C8210000}"/>
    <cellStyle name="Fechas 8 2 5 2 2" xfId="12929" xr:uid="{00000000-0005-0000-0000-0000C9210000}"/>
    <cellStyle name="Fechas 8 2 5 3" xfId="8308" xr:uid="{00000000-0005-0000-0000-0000CA210000}"/>
    <cellStyle name="Fechas 8 2 5 3 2" xfId="13916" xr:uid="{00000000-0005-0000-0000-0000CB210000}"/>
    <cellStyle name="Fechas 8 2 5 4" xfId="9869" xr:uid="{00000000-0005-0000-0000-0000CC210000}"/>
    <cellStyle name="Fechas 8 2 5 4 2" xfId="15477" xr:uid="{00000000-0005-0000-0000-0000CD210000}"/>
    <cellStyle name="Fechas 8 2 5 5" xfId="11273" xr:uid="{00000000-0005-0000-0000-0000CE210000}"/>
    <cellStyle name="Fechas 8 2 6" xfId="5734" xr:uid="{00000000-0005-0000-0000-0000CF210000}"/>
    <cellStyle name="Fechas 8 2 6 2" xfId="7390" xr:uid="{00000000-0005-0000-0000-0000D0210000}"/>
    <cellStyle name="Fechas 8 2 6 2 2" xfId="12998" xr:uid="{00000000-0005-0000-0000-0000D1210000}"/>
    <cellStyle name="Fechas 8 2 6 3" xfId="8377" xr:uid="{00000000-0005-0000-0000-0000D2210000}"/>
    <cellStyle name="Fechas 8 2 6 3 2" xfId="13985" xr:uid="{00000000-0005-0000-0000-0000D3210000}"/>
    <cellStyle name="Fechas 8 2 6 4" xfId="9938" xr:uid="{00000000-0005-0000-0000-0000D4210000}"/>
    <cellStyle name="Fechas 8 2 6 4 2" xfId="15546" xr:uid="{00000000-0005-0000-0000-0000D5210000}"/>
    <cellStyle name="Fechas 8 2 6 5" xfId="11342" xr:uid="{00000000-0005-0000-0000-0000D6210000}"/>
    <cellStyle name="Fechas 8 2 7" xfId="5295" xr:uid="{00000000-0005-0000-0000-0000D7210000}"/>
    <cellStyle name="Fechas 8 2 7 2" xfId="8104" xr:uid="{00000000-0005-0000-0000-0000D8210000}"/>
    <cellStyle name="Fechas 8 2 7 2 2" xfId="13712" xr:uid="{00000000-0005-0000-0000-0000D9210000}"/>
    <cellStyle name="Fechas 8 2 7 3" xfId="9499" xr:uid="{00000000-0005-0000-0000-0000DA210000}"/>
    <cellStyle name="Fechas 8 2 7 3 2" xfId="15107" xr:uid="{00000000-0005-0000-0000-0000DB210000}"/>
    <cellStyle name="Fechas 8 2 7 4" xfId="11069" xr:uid="{00000000-0005-0000-0000-0000DC210000}"/>
    <cellStyle name="Fechas 8 2 8" xfId="6452" xr:uid="{00000000-0005-0000-0000-0000DD210000}"/>
    <cellStyle name="Fechas 8 2 8 2" xfId="12060" xr:uid="{00000000-0005-0000-0000-0000DE210000}"/>
    <cellStyle name="Fechas 8 2 9" xfId="6725" xr:uid="{00000000-0005-0000-0000-0000DF210000}"/>
    <cellStyle name="Fechas 8 2 9 2" xfId="12333" xr:uid="{00000000-0005-0000-0000-0000E0210000}"/>
    <cellStyle name="Fechas 8 3" xfId="4637" xr:uid="{00000000-0005-0000-0000-0000E1210000}"/>
    <cellStyle name="Fechas 8 3 2" xfId="5619" xr:uid="{00000000-0005-0000-0000-0000E2210000}"/>
    <cellStyle name="Fechas 8 3 2 2" xfId="7275" xr:uid="{00000000-0005-0000-0000-0000E3210000}"/>
    <cellStyle name="Fechas 8 3 2 2 2" xfId="12883" xr:uid="{00000000-0005-0000-0000-0000E4210000}"/>
    <cellStyle name="Fechas 8 3 2 3" xfId="9823" xr:uid="{00000000-0005-0000-0000-0000E5210000}"/>
    <cellStyle name="Fechas 8 3 2 3 2" xfId="15431" xr:uid="{00000000-0005-0000-0000-0000E6210000}"/>
    <cellStyle name="Fechas 8 3 3" xfId="5673" xr:uid="{00000000-0005-0000-0000-0000E7210000}"/>
    <cellStyle name="Fechas 8 3 3 2" xfId="7329" xr:uid="{00000000-0005-0000-0000-0000E8210000}"/>
    <cellStyle name="Fechas 8 3 3 2 2" xfId="12937" xr:uid="{00000000-0005-0000-0000-0000E9210000}"/>
    <cellStyle name="Fechas 8 3 3 3" xfId="8316" xr:uid="{00000000-0005-0000-0000-0000EA210000}"/>
    <cellStyle name="Fechas 8 3 3 3 2" xfId="13924" xr:uid="{00000000-0005-0000-0000-0000EB210000}"/>
    <cellStyle name="Fechas 8 3 3 4" xfId="9877" xr:uid="{00000000-0005-0000-0000-0000EC210000}"/>
    <cellStyle name="Fechas 8 3 3 4 2" xfId="15485" xr:uid="{00000000-0005-0000-0000-0000ED210000}"/>
    <cellStyle name="Fechas 8 3 3 5" xfId="11281" xr:uid="{00000000-0005-0000-0000-0000EE210000}"/>
    <cellStyle name="Fechas 8 3 4" xfId="5726" xr:uid="{00000000-0005-0000-0000-0000EF210000}"/>
    <cellStyle name="Fechas 8 3 4 2" xfId="7382" xr:uid="{00000000-0005-0000-0000-0000F0210000}"/>
    <cellStyle name="Fechas 8 3 4 2 2" xfId="12990" xr:uid="{00000000-0005-0000-0000-0000F1210000}"/>
    <cellStyle name="Fechas 8 3 4 3" xfId="8369" xr:uid="{00000000-0005-0000-0000-0000F2210000}"/>
    <cellStyle name="Fechas 8 3 4 3 2" xfId="13977" xr:uid="{00000000-0005-0000-0000-0000F3210000}"/>
    <cellStyle name="Fechas 8 3 4 4" xfId="9930" xr:uid="{00000000-0005-0000-0000-0000F4210000}"/>
    <cellStyle name="Fechas 8 3 4 4 2" xfId="15538" xr:uid="{00000000-0005-0000-0000-0000F5210000}"/>
    <cellStyle name="Fechas 8 3 4 5" xfId="11334" xr:uid="{00000000-0005-0000-0000-0000F6210000}"/>
    <cellStyle name="Fechas 8 3 5" xfId="5303" xr:uid="{00000000-0005-0000-0000-0000F7210000}"/>
    <cellStyle name="Fechas 8 3 5 2" xfId="8112" xr:uid="{00000000-0005-0000-0000-0000F8210000}"/>
    <cellStyle name="Fechas 8 3 5 2 2" xfId="13720" xr:uid="{00000000-0005-0000-0000-0000F9210000}"/>
    <cellStyle name="Fechas 8 3 5 3" xfId="9507" xr:uid="{00000000-0005-0000-0000-0000FA210000}"/>
    <cellStyle name="Fechas 8 3 5 3 2" xfId="15115" xr:uid="{00000000-0005-0000-0000-0000FB210000}"/>
    <cellStyle name="Fechas 8 3 5 4" xfId="11077" xr:uid="{00000000-0005-0000-0000-0000FC210000}"/>
    <cellStyle name="Fechas 8 3 6" xfId="6617" xr:uid="{00000000-0005-0000-0000-0000FD210000}"/>
    <cellStyle name="Fechas 8 3 6 2" xfId="12225" xr:uid="{00000000-0005-0000-0000-0000FE210000}"/>
    <cellStyle name="Fechas 8 3 7" xfId="6816" xr:uid="{00000000-0005-0000-0000-0000FF210000}"/>
    <cellStyle name="Fechas 8 3 7 2" xfId="12424" xr:uid="{00000000-0005-0000-0000-000000220000}"/>
    <cellStyle name="Fechas 8 3 8" xfId="9115" xr:uid="{00000000-0005-0000-0000-000001220000}"/>
    <cellStyle name="Fechas 8 3 8 2" xfId="14723" xr:uid="{00000000-0005-0000-0000-000002220000}"/>
    <cellStyle name="Fechas 8 3 9" xfId="10685" xr:uid="{00000000-0005-0000-0000-000003220000}"/>
    <cellStyle name="Fechas 8 3 9 2" xfId="20309" xr:uid="{9D06D372-4006-4E3E-993F-4981513F9059}"/>
    <cellStyle name="Fechas 8 4" xfId="4635" xr:uid="{00000000-0005-0000-0000-000004220000}"/>
    <cellStyle name="Fechas 8 4 2" xfId="5620" xr:uid="{00000000-0005-0000-0000-000005220000}"/>
    <cellStyle name="Fechas 8 4 2 2" xfId="7276" xr:uid="{00000000-0005-0000-0000-000006220000}"/>
    <cellStyle name="Fechas 8 4 2 2 2" xfId="12884" xr:uid="{00000000-0005-0000-0000-000007220000}"/>
    <cellStyle name="Fechas 8 4 2 3" xfId="9824" xr:uid="{00000000-0005-0000-0000-000008220000}"/>
    <cellStyle name="Fechas 8 4 2 3 2" xfId="15432" xr:uid="{00000000-0005-0000-0000-000009220000}"/>
    <cellStyle name="Fechas 8 4 3" xfId="5674" xr:uid="{00000000-0005-0000-0000-00000A220000}"/>
    <cellStyle name="Fechas 8 4 3 2" xfId="7330" xr:uid="{00000000-0005-0000-0000-00000B220000}"/>
    <cellStyle name="Fechas 8 4 3 2 2" xfId="12938" xr:uid="{00000000-0005-0000-0000-00000C220000}"/>
    <cellStyle name="Fechas 8 4 3 3" xfId="8317" xr:uid="{00000000-0005-0000-0000-00000D220000}"/>
    <cellStyle name="Fechas 8 4 3 3 2" xfId="13925" xr:uid="{00000000-0005-0000-0000-00000E220000}"/>
    <cellStyle name="Fechas 8 4 3 4" xfId="9878" xr:uid="{00000000-0005-0000-0000-00000F220000}"/>
    <cellStyle name="Fechas 8 4 3 4 2" xfId="15486" xr:uid="{00000000-0005-0000-0000-000010220000}"/>
    <cellStyle name="Fechas 8 4 3 5" xfId="11282" xr:uid="{00000000-0005-0000-0000-000011220000}"/>
    <cellStyle name="Fechas 8 4 4" xfId="5725" xr:uid="{00000000-0005-0000-0000-000012220000}"/>
    <cellStyle name="Fechas 8 4 4 2" xfId="7381" xr:uid="{00000000-0005-0000-0000-000013220000}"/>
    <cellStyle name="Fechas 8 4 4 2 2" xfId="12989" xr:uid="{00000000-0005-0000-0000-000014220000}"/>
    <cellStyle name="Fechas 8 4 4 3" xfId="8368" xr:uid="{00000000-0005-0000-0000-000015220000}"/>
    <cellStyle name="Fechas 8 4 4 3 2" xfId="13976" xr:uid="{00000000-0005-0000-0000-000016220000}"/>
    <cellStyle name="Fechas 8 4 4 4" xfId="9929" xr:uid="{00000000-0005-0000-0000-000017220000}"/>
    <cellStyle name="Fechas 8 4 4 4 2" xfId="15537" xr:uid="{00000000-0005-0000-0000-000018220000}"/>
    <cellStyle name="Fechas 8 4 4 5" xfId="11333" xr:uid="{00000000-0005-0000-0000-000019220000}"/>
    <cellStyle name="Fechas 8 4 5" xfId="5304" xr:uid="{00000000-0005-0000-0000-00001A220000}"/>
    <cellStyle name="Fechas 8 4 5 2" xfId="8113" xr:uid="{00000000-0005-0000-0000-00001B220000}"/>
    <cellStyle name="Fechas 8 4 5 2 2" xfId="13721" xr:uid="{00000000-0005-0000-0000-00001C220000}"/>
    <cellStyle name="Fechas 8 4 5 3" xfId="9508" xr:uid="{00000000-0005-0000-0000-00001D220000}"/>
    <cellStyle name="Fechas 8 4 5 3 2" xfId="15116" xr:uid="{00000000-0005-0000-0000-00001E220000}"/>
    <cellStyle name="Fechas 8 4 5 4" xfId="11078" xr:uid="{00000000-0005-0000-0000-00001F220000}"/>
    <cellStyle name="Fechas 8 4 6" xfId="6615" xr:uid="{00000000-0005-0000-0000-000020220000}"/>
    <cellStyle name="Fechas 8 4 6 2" xfId="12223" xr:uid="{00000000-0005-0000-0000-000021220000}"/>
    <cellStyle name="Fechas 8 4 7" xfId="6818" xr:uid="{00000000-0005-0000-0000-000022220000}"/>
    <cellStyle name="Fechas 8 4 7 2" xfId="12426" xr:uid="{00000000-0005-0000-0000-000023220000}"/>
    <cellStyle name="Fechas 8 4 8" xfId="9113" xr:uid="{00000000-0005-0000-0000-000024220000}"/>
    <cellStyle name="Fechas 8 4 8 2" xfId="14721" xr:uid="{00000000-0005-0000-0000-000025220000}"/>
    <cellStyle name="Fechas 8 4 9" xfId="10683" xr:uid="{00000000-0005-0000-0000-000026220000}"/>
    <cellStyle name="Fechas 8 4 9 2" xfId="20307" xr:uid="{64C5F716-D58B-4BD9-B7C0-DCB8BA94DCC1}"/>
    <cellStyle name="Fechas 8 5" xfId="4638" xr:uid="{00000000-0005-0000-0000-000027220000}"/>
    <cellStyle name="Fechas 8 5 2" xfId="5621" xr:uid="{00000000-0005-0000-0000-000028220000}"/>
    <cellStyle name="Fechas 8 5 2 2" xfId="7277" xr:uid="{00000000-0005-0000-0000-000029220000}"/>
    <cellStyle name="Fechas 8 5 2 2 2" xfId="12885" xr:uid="{00000000-0005-0000-0000-00002A220000}"/>
    <cellStyle name="Fechas 8 5 2 3" xfId="9825" xr:uid="{00000000-0005-0000-0000-00002B220000}"/>
    <cellStyle name="Fechas 8 5 2 3 2" xfId="15433" xr:uid="{00000000-0005-0000-0000-00002C220000}"/>
    <cellStyle name="Fechas 8 5 3" xfId="5675" xr:uid="{00000000-0005-0000-0000-00002D220000}"/>
    <cellStyle name="Fechas 8 5 3 2" xfId="7331" xr:uid="{00000000-0005-0000-0000-00002E220000}"/>
    <cellStyle name="Fechas 8 5 3 2 2" xfId="12939" xr:uid="{00000000-0005-0000-0000-00002F220000}"/>
    <cellStyle name="Fechas 8 5 3 3" xfId="8318" xr:uid="{00000000-0005-0000-0000-000030220000}"/>
    <cellStyle name="Fechas 8 5 3 3 2" xfId="13926" xr:uid="{00000000-0005-0000-0000-000031220000}"/>
    <cellStyle name="Fechas 8 5 3 4" xfId="9879" xr:uid="{00000000-0005-0000-0000-000032220000}"/>
    <cellStyle name="Fechas 8 5 3 4 2" xfId="15487" xr:uid="{00000000-0005-0000-0000-000033220000}"/>
    <cellStyle name="Fechas 8 5 3 5" xfId="11283" xr:uid="{00000000-0005-0000-0000-000034220000}"/>
    <cellStyle name="Fechas 8 5 4" xfId="5724" xr:uid="{00000000-0005-0000-0000-000035220000}"/>
    <cellStyle name="Fechas 8 5 4 2" xfId="7380" xr:uid="{00000000-0005-0000-0000-000036220000}"/>
    <cellStyle name="Fechas 8 5 4 2 2" xfId="12988" xr:uid="{00000000-0005-0000-0000-000037220000}"/>
    <cellStyle name="Fechas 8 5 4 3" xfId="8367" xr:uid="{00000000-0005-0000-0000-000038220000}"/>
    <cellStyle name="Fechas 8 5 4 3 2" xfId="13975" xr:uid="{00000000-0005-0000-0000-000039220000}"/>
    <cellStyle name="Fechas 8 5 4 4" xfId="9928" xr:uid="{00000000-0005-0000-0000-00003A220000}"/>
    <cellStyle name="Fechas 8 5 4 4 2" xfId="15536" xr:uid="{00000000-0005-0000-0000-00003B220000}"/>
    <cellStyle name="Fechas 8 5 4 5" xfId="11332" xr:uid="{00000000-0005-0000-0000-00003C220000}"/>
    <cellStyle name="Fechas 8 5 5" xfId="5305" xr:uid="{00000000-0005-0000-0000-00003D220000}"/>
    <cellStyle name="Fechas 8 5 5 2" xfId="8114" xr:uid="{00000000-0005-0000-0000-00003E220000}"/>
    <cellStyle name="Fechas 8 5 5 2 2" xfId="13722" xr:uid="{00000000-0005-0000-0000-00003F220000}"/>
    <cellStyle name="Fechas 8 5 5 3" xfId="9509" xr:uid="{00000000-0005-0000-0000-000040220000}"/>
    <cellStyle name="Fechas 8 5 5 3 2" xfId="15117" xr:uid="{00000000-0005-0000-0000-000041220000}"/>
    <cellStyle name="Fechas 8 5 5 4" xfId="11079" xr:uid="{00000000-0005-0000-0000-000042220000}"/>
    <cellStyle name="Fechas 8 5 6" xfId="6618" xr:uid="{00000000-0005-0000-0000-000043220000}"/>
    <cellStyle name="Fechas 8 5 6 2" xfId="12226" xr:uid="{00000000-0005-0000-0000-000044220000}"/>
    <cellStyle name="Fechas 8 5 7" xfId="6814" xr:uid="{00000000-0005-0000-0000-000045220000}"/>
    <cellStyle name="Fechas 8 5 7 2" xfId="12422" xr:uid="{00000000-0005-0000-0000-000046220000}"/>
    <cellStyle name="Fechas 8 5 8" xfId="9116" xr:uid="{00000000-0005-0000-0000-000047220000}"/>
    <cellStyle name="Fechas 8 5 8 2" xfId="14724" xr:uid="{00000000-0005-0000-0000-000048220000}"/>
    <cellStyle name="Fechas 8 5 9" xfId="10686" xr:uid="{00000000-0005-0000-0000-000049220000}"/>
    <cellStyle name="Fechas 8 5 9 2" xfId="20310" xr:uid="{2064FCF0-29DE-4DE5-A25F-0438B1672B4F}"/>
    <cellStyle name="Fechas 8 6" xfId="4580" xr:uid="{00000000-0005-0000-0000-00004A220000}"/>
    <cellStyle name="Fechas 8 6 2" xfId="5622" xr:uid="{00000000-0005-0000-0000-00004B220000}"/>
    <cellStyle name="Fechas 8 6 2 2" xfId="7278" xr:uid="{00000000-0005-0000-0000-00004C220000}"/>
    <cellStyle name="Fechas 8 6 2 2 2" xfId="12886" xr:uid="{00000000-0005-0000-0000-00004D220000}"/>
    <cellStyle name="Fechas 8 6 2 3" xfId="9826" xr:uid="{00000000-0005-0000-0000-00004E220000}"/>
    <cellStyle name="Fechas 8 6 2 3 2" xfId="15434" xr:uid="{00000000-0005-0000-0000-00004F220000}"/>
    <cellStyle name="Fechas 8 6 3" xfId="5676" xr:uid="{00000000-0005-0000-0000-000050220000}"/>
    <cellStyle name="Fechas 8 6 3 2" xfId="7332" xr:uid="{00000000-0005-0000-0000-000051220000}"/>
    <cellStyle name="Fechas 8 6 3 2 2" xfId="12940" xr:uid="{00000000-0005-0000-0000-000052220000}"/>
    <cellStyle name="Fechas 8 6 3 3" xfId="8319" xr:uid="{00000000-0005-0000-0000-000053220000}"/>
    <cellStyle name="Fechas 8 6 3 3 2" xfId="13927" xr:uid="{00000000-0005-0000-0000-000054220000}"/>
    <cellStyle name="Fechas 8 6 3 4" xfId="9880" xr:uid="{00000000-0005-0000-0000-000055220000}"/>
    <cellStyle name="Fechas 8 6 3 4 2" xfId="15488" xr:uid="{00000000-0005-0000-0000-000056220000}"/>
    <cellStyle name="Fechas 8 6 3 5" xfId="11284" xr:uid="{00000000-0005-0000-0000-000057220000}"/>
    <cellStyle name="Fechas 8 6 4" xfId="5723" xr:uid="{00000000-0005-0000-0000-000058220000}"/>
    <cellStyle name="Fechas 8 6 4 2" xfId="7379" xr:uid="{00000000-0005-0000-0000-000059220000}"/>
    <cellStyle name="Fechas 8 6 4 2 2" xfId="12987" xr:uid="{00000000-0005-0000-0000-00005A220000}"/>
    <cellStyle name="Fechas 8 6 4 3" xfId="8366" xr:uid="{00000000-0005-0000-0000-00005B220000}"/>
    <cellStyle name="Fechas 8 6 4 3 2" xfId="13974" xr:uid="{00000000-0005-0000-0000-00005C220000}"/>
    <cellStyle name="Fechas 8 6 4 4" xfId="9927" xr:uid="{00000000-0005-0000-0000-00005D220000}"/>
    <cellStyle name="Fechas 8 6 4 4 2" xfId="15535" xr:uid="{00000000-0005-0000-0000-00005E220000}"/>
    <cellStyle name="Fechas 8 6 4 5" xfId="11331" xr:uid="{00000000-0005-0000-0000-00005F220000}"/>
    <cellStyle name="Fechas 8 6 5" xfId="5306" xr:uid="{00000000-0005-0000-0000-000060220000}"/>
    <cellStyle name="Fechas 8 6 5 2" xfId="8115" xr:uid="{00000000-0005-0000-0000-000061220000}"/>
    <cellStyle name="Fechas 8 6 5 2 2" xfId="13723" xr:uid="{00000000-0005-0000-0000-000062220000}"/>
    <cellStyle name="Fechas 8 6 5 3" xfId="9510" xr:uid="{00000000-0005-0000-0000-000063220000}"/>
    <cellStyle name="Fechas 8 6 5 3 2" xfId="15118" xr:uid="{00000000-0005-0000-0000-000064220000}"/>
    <cellStyle name="Fechas 8 6 5 4" xfId="11080" xr:uid="{00000000-0005-0000-0000-000065220000}"/>
    <cellStyle name="Fechas 8 6 6" xfId="6563" xr:uid="{00000000-0005-0000-0000-000066220000}"/>
    <cellStyle name="Fechas 8 6 6 2" xfId="12171" xr:uid="{00000000-0005-0000-0000-000067220000}"/>
    <cellStyle name="Fechas 8 6 7" xfId="6866" xr:uid="{00000000-0005-0000-0000-000068220000}"/>
    <cellStyle name="Fechas 8 6 7 2" xfId="12474" xr:uid="{00000000-0005-0000-0000-000069220000}"/>
    <cellStyle name="Fechas 8 6 8" xfId="9061" xr:uid="{00000000-0005-0000-0000-00006A220000}"/>
    <cellStyle name="Fechas 8 6 8 2" xfId="14669" xr:uid="{00000000-0005-0000-0000-00006B220000}"/>
    <cellStyle name="Fechas 8 6 9" xfId="10631" xr:uid="{00000000-0005-0000-0000-00006C220000}"/>
    <cellStyle name="Fechas 8 6 9 2" xfId="20272" xr:uid="{1942B0F1-BEB5-4C53-8057-7E53D421B67B}"/>
    <cellStyle name="Fechas 8 7" xfId="4639" xr:uid="{00000000-0005-0000-0000-00006D220000}"/>
    <cellStyle name="Fechas 8 7 2" xfId="5623" xr:uid="{00000000-0005-0000-0000-00006E220000}"/>
    <cellStyle name="Fechas 8 7 2 2" xfId="7279" xr:uid="{00000000-0005-0000-0000-00006F220000}"/>
    <cellStyle name="Fechas 8 7 2 2 2" xfId="12887" xr:uid="{00000000-0005-0000-0000-000070220000}"/>
    <cellStyle name="Fechas 8 7 2 3" xfId="9827" xr:uid="{00000000-0005-0000-0000-000071220000}"/>
    <cellStyle name="Fechas 8 7 2 3 2" xfId="15435" xr:uid="{00000000-0005-0000-0000-000072220000}"/>
    <cellStyle name="Fechas 8 7 3" xfId="5677" xr:uid="{00000000-0005-0000-0000-000073220000}"/>
    <cellStyle name="Fechas 8 7 3 2" xfId="7333" xr:uid="{00000000-0005-0000-0000-000074220000}"/>
    <cellStyle name="Fechas 8 7 3 2 2" xfId="12941" xr:uid="{00000000-0005-0000-0000-000075220000}"/>
    <cellStyle name="Fechas 8 7 3 3" xfId="8320" xr:uid="{00000000-0005-0000-0000-000076220000}"/>
    <cellStyle name="Fechas 8 7 3 3 2" xfId="13928" xr:uid="{00000000-0005-0000-0000-000077220000}"/>
    <cellStyle name="Fechas 8 7 3 4" xfId="9881" xr:uid="{00000000-0005-0000-0000-000078220000}"/>
    <cellStyle name="Fechas 8 7 3 4 2" xfId="15489" xr:uid="{00000000-0005-0000-0000-000079220000}"/>
    <cellStyle name="Fechas 8 7 3 5" xfId="11285" xr:uid="{00000000-0005-0000-0000-00007A220000}"/>
    <cellStyle name="Fechas 8 7 4" xfId="5722" xr:uid="{00000000-0005-0000-0000-00007B220000}"/>
    <cellStyle name="Fechas 8 7 4 2" xfId="7378" xr:uid="{00000000-0005-0000-0000-00007C220000}"/>
    <cellStyle name="Fechas 8 7 4 2 2" xfId="12986" xr:uid="{00000000-0005-0000-0000-00007D220000}"/>
    <cellStyle name="Fechas 8 7 4 3" xfId="8365" xr:uid="{00000000-0005-0000-0000-00007E220000}"/>
    <cellStyle name="Fechas 8 7 4 3 2" xfId="13973" xr:uid="{00000000-0005-0000-0000-00007F220000}"/>
    <cellStyle name="Fechas 8 7 4 4" xfId="9926" xr:uid="{00000000-0005-0000-0000-000080220000}"/>
    <cellStyle name="Fechas 8 7 4 4 2" xfId="15534" xr:uid="{00000000-0005-0000-0000-000081220000}"/>
    <cellStyle name="Fechas 8 7 4 5" xfId="11330" xr:uid="{00000000-0005-0000-0000-000082220000}"/>
    <cellStyle name="Fechas 8 7 5" xfId="5307" xr:uid="{00000000-0005-0000-0000-000083220000}"/>
    <cellStyle name="Fechas 8 7 5 2" xfId="8116" xr:uid="{00000000-0005-0000-0000-000084220000}"/>
    <cellStyle name="Fechas 8 7 5 2 2" xfId="13724" xr:uid="{00000000-0005-0000-0000-000085220000}"/>
    <cellStyle name="Fechas 8 7 5 3" xfId="9511" xr:uid="{00000000-0005-0000-0000-000086220000}"/>
    <cellStyle name="Fechas 8 7 5 3 2" xfId="15119" xr:uid="{00000000-0005-0000-0000-000087220000}"/>
    <cellStyle name="Fechas 8 7 5 4" xfId="11081" xr:uid="{00000000-0005-0000-0000-000088220000}"/>
    <cellStyle name="Fechas 8 7 6" xfId="6619" xr:uid="{00000000-0005-0000-0000-000089220000}"/>
    <cellStyle name="Fechas 8 7 6 2" xfId="12227" xr:uid="{00000000-0005-0000-0000-00008A220000}"/>
    <cellStyle name="Fechas 8 7 7" xfId="6815" xr:uid="{00000000-0005-0000-0000-00008B220000}"/>
    <cellStyle name="Fechas 8 7 7 2" xfId="12423" xr:uid="{00000000-0005-0000-0000-00008C220000}"/>
    <cellStyle name="Fechas 8 7 8" xfId="9117" xr:uid="{00000000-0005-0000-0000-00008D220000}"/>
    <cellStyle name="Fechas 8 7 8 2" xfId="14725" xr:uid="{00000000-0005-0000-0000-00008E220000}"/>
    <cellStyle name="Fechas 8 7 9" xfId="10687" xr:uid="{00000000-0005-0000-0000-00008F220000}"/>
    <cellStyle name="Fechas 8 7 9 2" xfId="20311" xr:uid="{D78A715F-B0D7-4359-A271-DA7A6CC89306}"/>
    <cellStyle name="Fechas 8 8" xfId="4989" xr:uid="{00000000-0005-0000-0000-000090220000}"/>
    <cellStyle name="Fechas 8 8 2" xfId="5719" xr:uid="{00000000-0005-0000-0000-000091220000}"/>
    <cellStyle name="Fechas 8 8 2 2" xfId="7375" xr:uid="{00000000-0005-0000-0000-000092220000}"/>
    <cellStyle name="Fechas 8 8 2 2 2" xfId="12983" xr:uid="{00000000-0005-0000-0000-000093220000}"/>
    <cellStyle name="Fechas 8 8 2 3" xfId="8362" xr:uid="{00000000-0005-0000-0000-000094220000}"/>
    <cellStyle name="Fechas 8 8 2 3 2" xfId="13970" xr:uid="{00000000-0005-0000-0000-000095220000}"/>
    <cellStyle name="Fechas 8 8 2 4" xfId="9923" xr:uid="{00000000-0005-0000-0000-000096220000}"/>
    <cellStyle name="Fechas 8 8 2 4 2" xfId="15531" xr:uid="{00000000-0005-0000-0000-000097220000}"/>
    <cellStyle name="Fechas 8 8 2 5" xfId="11327" xr:uid="{00000000-0005-0000-0000-000098220000}"/>
    <cellStyle name="Fechas 8 8 2 5 2" xfId="20453" xr:uid="{A8021932-C19B-4B20-BE1C-EB54144E158A}"/>
    <cellStyle name="Fechas 8 8 3" xfId="5678" xr:uid="{00000000-0005-0000-0000-000099220000}"/>
    <cellStyle name="Fechas 8 8 3 2" xfId="7334" xr:uid="{00000000-0005-0000-0000-00009A220000}"/>
    <cellStyle name="Fechas 8 8 3 2 2" xfId="12942" xr:uid="{00000000-0005-0000-0000-00009B220000}"/>
    <cellStyle name="Fechas 8 8 3 3" xfId="8321" xr:uid="{00000000-0005-0000-0000-00009C220000}"/>
    <cellStyle name="Fechas 8 8 3 3 2" xfId="13929" xr:uid="{00000000-0005-0000-0000-00009D220000}"/>
    <cellStyle name="Fechas 8 8 3 4" xfId="9882" xr:uid="{00000000-0005-0000-0000-00009E220000}"/>
    <cellStyle name="Fechas 8 8 3 4 2" xfId="15490" xr:uid="{00000000-0005-0000-0000-00009F220000}"/>
    <cellStyle name="Fechas 8 8 3 5" xfId="11286" xr:uid="{00000000-0005-0000-0000-0000A0220000}"/>
    <cellStyle name="Fechas 8 8 4" xfId="5721" xr:uid="{00000000-0005-0000-0000-0000A1220000}"/>
    <cellStyle name="Fechas 8 8 4 2" xfId="7377" xr:uid="{00000000-0005-0000-0000-0000A2220000}"/>
    <cellStyle name="Fechas 8 8 4 2 2" xfId="12985" xr:uid="{00000000-0005-0000-0000-0000A3220000}"/>
    <cellStyle name="Fechas 8 8 4 3" xfId="8364" xr:uid="{00000000-0005-0000-0000-0000A4220000}"/>
    <cellStyle name="Fechas 8 8 4 3 2" xfId="13972" xr:uid="{00000000-0005-0000-0000-0000A5220000}"/>
    <cellStyle name="Fechas 8 8 4 4" xfId="9925" xr:uid="{00000000-0005-0000-0000-0000A6220000}"/>
    <cellStyle name="Fechas 8 8 4 4 2" xfId="15533" xr:uid="{00000000-0005-0000-0000-0000A7220000}"/>
    <cellStyle name="Fechas 8 8 4 5" xfId="11329" xr:uid="{00000000-0005-0000-0000-0000A8220000}"/>
    <cellStyle name="Fechas 8 8 5" xfId="5308" xr:uid="{00000000-0005-0000-0000-0000A9220000}"/>
    <cellStyle name="Fechas 8 8 5 2" xfId="8117" xr:uid="{00000000-0005-0000-0000-0000AA220000}"/>
    <cellStyle name="Fechas 8 8 5 2 2" xfId="13725" xr:uid="{00000000-0005-0000-0000-0000AB220000}"/>
    <cellStyle name="Fechas 8 8 5 3" xfId="9512" xr:uid="{00000000-0005-0000-0000-0000AC220000}"/>
    <cellStyle name="Fechas 8 8 5 3 2" xfId="15120" xr:uid="{00000000-0005-0000-0000-0000AD220000}"/>
    <cellStyle name="Fechas 8 8 5 4" xfId="11082" xr:uid="{00000000-0005-0000-0000-0000AE220000}"/>
    <cellStyle name="Fechas 8 9" xfId="5004" xr:uid="{00000000-0005-0000-0000-0000AF220000}"/>
    <cellStyle name="Fechas 8 9 2" xfId="5625" xr:uid="{00000000-0005-0000-0000-0000B0220000}"/>
    <cellStyle name="Fechas 8 9 2 2" xfId="7281" xr:uid="{00000000-0005-0000-0000-0000B1220000}"/>
    <cellStyle name="Fechas 8 9 2 2 2" xfId="12889" xr:uid="{00000000-0005-0000-0000-0000B2220000}"/>
    <cellStyle name="Fechas 8 9 2 3" xfId="9829" xr:uid="{00000000-0005-0000-0000-0000B3220000}"/>
    <cellStyle name="Fechas 8 9 2 3 2" xfId="15437" xr:uid="{00000000-0005-0000-0000-0000B4220000}"/>
    <cellStyle name="Fechas 8 9 3" xfId="5679" xr:uid="{00000000-0005-0000-0000-0000B5220000}"/>
    <cellStyle name="Fechas 8 9 3 2" xfId="7335" xr:uid="{00000000-0005-0000-0000-0000B6220000}"/>
    <cellStyle name="Fechas 8 9 3 2 2" xfId="12943" xr:uid="{00000000-0005-0000-0000-0000B7220000}"/>
    <cellStyle name="Fechas 8 9 3 3" xfId="8322" xr:uid="{00000000-0005-0000-0000-0000B8220000}"/>
    <cellStyle name="Fechas 8 9 3 3 2" xfId="13930" xr:uid="{00000000-0005-0000-0000-0000B9220000}"/>
    <cellStyle name="Fechas 8 9 3 4" xfId="9883" xr:uid="{00000000-0005-0000-0000-0000BA220000}"/>
    <cellStyle name="Fechas 8 9 3 4 2" xfId="15491" xr:uid="{00000000-0005-0000-0000-0000BB220000}"/>
    <cellStyle name="Fechas 8 9 3 5" xfId="11287" xr:uid="{00000000-0005-0000-0000-0000BC220000}"/>
    <cellStyle name="Fechas 8 9 4" xfId="5720" xr:uid="{00000000-0005-0000-0000-0000BD220000}"/>
    <cellStyle name="Fechas 8 9 4 2" xfId="7376" xr:uid="{00000000-0005-0000-0000-0000BE220000}"/>
    <cellStyle name="Fechas 8 9 4 2 2" xfId="12984" xr:uid="{00000000-0005-0000-0000-0000BF220000}"/>
    <cellStyle name="Fechas 8 9 4 3" xfId="8363" xr:uid="{00000000-0005-0000-0000-0000C0220000}"/>
    <cellStyle name="Fechas 8 9 4 3 2" xfId="13971" xr:uid="{00000000-0005-0000-0000-0000C1220000}"/>
    <cellStyle name="Fechas 8 9 4 4" xfId="9924" xr:uid="{00000000-0005-0000-0000-0000C2220000}"/>
    <cellStyle name="Fechas 8 9 4 4 2" xfId="15532" xr:uid="{00000000-0005-0000-0000-0000C3220000}"/>
    <cellStyle name="Fechas 8 9 4 5" xfId="11328" xr:uid="{00000000-0005-0000-0000-0000C4220000}"/>
    <cellStyle name="Fechas 8 9 5" xfId="5309" xr:uid="{00000000-0005-0000-0000-0000C5220000}"/>
    <cellStyle name="Fechas 8 9 5 2" xfId="8118" xr:uid="{00000000-0005-0000-0000-0000C6220000}"/>
    <cellStyle name="Fechas 8 9 5 2 2" xfId="13726" xr:uid="{00000000-0005-0000-0000-0000C7220000}"/>
    <cellStyle name="Fechas 8 9 5 3" xfId="9513" xr:uid="{00000000-0005-0000-0000-0000C8220000}"/>
    <cellStyle name="Fechas 8 9 5 3 2" xfId="15121" xr:uid="{00000000-0005-0000-0000-0000C9220000}"/>
    <cellStyle name="Fechas 8 9 5 4" xfId="11083" xr:uid="{00000000-0005-0000-0000-0000CA220000}"/>
    <cellStyle name="Fechas 8 9 6" xfId="6779" xr:uid="{00000000-0005-0000-0000-0000CB220000}"/>
    <cellStyle name="Fechas 8 9 6 2" xfId="12387" xr:uid="{00000000-0005-0000-0000-0000CC220000}"/>
    <cellStyle name="Fechas 8 9 7" xfId="6544" xr:uid="{00000000-0005-0000-0000-0000CD220000}"/>
    <cellStyle name="Fechas 8 9 7 2" xfId="12152" xr:uid="{00000000-0005-0000-0000-0000CE220000}"/>
    <cellStyle name="Fechas 8 9 8" xfId="9210" xr:uid="{00000000-0005-0000-0000-0000CF220000}"/>
    <cellStyle name="Fechas 8 9 8 2" xfId="14818" xr:uid="{00000000-0005-0000-0000-0000D0220000}"/>
    <cellStyle name="Fechas 8 9 9" xfId="10780" xr:uid="{00000000-0005-0000-0000-0000D1220000}"/>
    <cellStyle name="Fechas 8 9 9 2" xfId="20383" xr:uid="{F561B11A-35AF-4D26-B9A5-AD7F95F401B1}"/>
    <cellStyle name="Fechas 9" xfId="301" xr:uid="{00000000-0005-0000-0000-0000D2220000}"/>
    <cellStyle name="Fechas 9 10" xfId="5018" xr:uid="{00000000-0005-0000-0000-0000D3220000}"/>
    <cellStyle name="Fechas 9 10 2" xfId="5627" xr:uid="{00000000-0005-0000-0000-0000D4220000}"/>
    <cellStyle name="Fechas 9 10 2 2" xfId="7283" xr:uid="{00000000-0005-0000-0000-0000D5220000}"/>
    <cellStyle name="Fechas 9 10 2 2 2" xfId="12891" xr:uid="{00000000-0005-0000-0000-0000D6220000}"/>
    <cellStyle name="Fechas 9 10 2 3" xfId="9831" xr:uid="{00000000-0005-0000-0000-0000D7220000}"/>
    <cellStyle name="Fechas 9 10 2 3 2" xfId="15439" xr:uid="{00000000-0005-0000-0000-0000D8220000}"/>
    <cellStyle name="Fechas 9 10 3" xfId="5681" xr:uid="{00000000-0005-0000-0000-0000D9220000}"/>
    <cellStyle name="Fechas 9 10 3 2" xfId="7337" xr:uid="{00000000-0005-0000-0000-0000DA220000}"/>
    <cellStyle name="Fechas 9 10 3 2 2" xfId="12945" xr:uid="{00000000-0005-0000-0000-0000DB220000}"/>
    <cellStyle name="Fechas 9 10 3 3" xfId="8324" xr:uid="{00000000-0005-0000-0000-0000DC220000}"/>
    <cellStyle name="Fechas 9 10 3 3 2" xfId="13932" xr:uid="{00000000-0005-0000-0000-0000DD220000}"/>
    <cellStyle name="Fechas 9 10 3 4" xfId="9885" xr:uid="{00000000-0005-0000-0000-0000DE220000}"/>
    <cellStyle name="Fechas 9 10 3 4 2" xfId="15493" xr:uid="{00000000-0005-0000-0000-0000DF220000}"/>
    <cellStyle name="Fechas 9 10 3 5" xfId="11289" xr:uid="{00000000-0005-0000-0000-0000E0220000}"/>
    <cellStyle name="Fechas 9 10 4" xfId="5717" xr:uid="{00000000-0005-0000-0000-0000E1220000}"/>
    <cellStyle name="Fechas 9 10 4 2" xfId="7373" xr:uid="{00000000-0005-0000-0000-0000E2220000}"/>
    <cellStyle name="Fechas 9 10 4 2 2" xfId="12981" xr:uid="{00000000-0005-0000-0000-0000E3220000}"/>
    <cellStyle name="Fechas 9 10 4 3" xfId="8360" xr:uid="{00000000-0005-0000-0000-0000E4220000}"/>
    <cellStyle name="Fechas 9 10 4 3 2" xfId="13968" xr:uid="{00000000-0005-0000-0000-0000E5220000}"/>
    <cellStyle name="Fechas 9 10 4 4" xfId="9921" xr:uid="{00000000-0005-0000-0000-0000E6220000}"/>
    <cellStyle name="Fechas 9 10 4 4 2" xfId="15529" xr:uid="{00000000-0005-0000-0000-0000E7220000}"/>
    <cellStyle name="Fechas 9 10 4 5" xfId="11325" xr:uid="{00000000-0005-0000-0000-0000E8220000}"/>
    <cellStyle name="Fechas 9 10 5" xfId="5311" xr:uid="{00000000-0005-0000-0000-0000E9220000}"/>
    <cellStyle name="Fechas 9 10 5 2" xfId="8120" xr:uid="{00000000-0005-0000-0000-0000EA220000}"/>
    <cellStyle name="Fechas 9 10 5 2 2" xfId="13728" xr:uid="{00000000-0005-0000-0000-0000EB220000}"/>
    <cellStyle name="Fechas 9 10 5 3" xfId="9515" xr:uid="{00000000-0005-0000-0000-0000EC220000}"/>
    <cellStyle name="Fechas 9 10 5 3 2" xfId="15123" xr:uid="{00000000-0005-0000-0000-0000ED220000}"/>
    <cellStyle name="Fechas 9 10 5 4" xfId="11085" xr:uid="{00000000-0005-0000-0000-0000EE220000}"/>
    <cellStyle name="Fechas 9 10 6" xfId="6793" xr:uid="{00000000-0005-0000-0000-0000EF220000}"/>
    <cellStyle name="Fechas 9 10 6 2" xfId="12401" xr:uid="{00000000-0005-0000-0000-0000F0220000}"/>
    <cellStyle name="Fechas 9 10 7" xfId="6315" xr:uid="{00000000-0005-0000-0000-0000F1220000}"/>
    <cellStyle name="Fechas 9 10 7 2" xfId="11923" xr:uid="{00000000-0005-0000-0000-0000F2220000}"/>
    <cellStyle name="Fechas 9 10 8" xfId="9224" xr:uid="{00000000-0005-0000-0000-0000F3220000}"/>
    <cellStyle name="Fechas 9 10 8 2" xfId="14832" xr:uid="{00000000-0005-0000-0000-0000F4220000}"/>
    <cellStyle name="Fechas 9 10 9" xfId="10794" xr:uid="{00000000-0005-0000-0000-0000F5220000}"/>
    <cellStyle name="Fechas 9 10 9 2" xfId="20395" xr:uid="{F909EE02-A303-4CCD-A2E9-561A4AC8BC95}"/>
    <cellStyle name="Fechas 9 11" xfId="4395" xr:uid="{00000000-0005-0000-0000-0000F6220000}"/>
    <cellStyle name="Fechas 9 11 2" xfId="5628" xr:uid="{00000000-0005-0000-0000-0000F7220000}"/>
    <cellStyle name="Fechas 9 11 2 2" xfId="7284" xr:uid="{00000000-0005-0000-0000-0000F8220000}"/>
    <cellStyle name="Fechas 9 11 2 2 2" xfId="12892" xr:uid="{00000000-0005-0000-0000-0000F9220000}"/>
    <cellStyle name="Fechas 9 11 2 3" xfId="9832" xr:uid="{00000000-0005-0000-0000-0000FA220000}"/>
    <cellStyle name="Fechas 9 11 2 3 2" xfId="15440" xr:uid="{00000000-0005-0000-0000-0000FB220000}"/>
    <cellStyle name="Fechas 9 11 3" xfId="5682" xr:uid="{00000000-0005-0000-0000-0000FC220000}"/>
    <cellStyle name="Fechas 9 11 3 2" xfId="7338" xr:uid="{00000000-0005-0000-0000-0000FD220000}"/>
    <cellStyle name="Fechas 9 11 3 2 2" xfId="12946" xr:uid="{00000000-0005-0000-0000-0000FE220000}"/>
    <cellStyle name="Fechas 9 11 3 3" xfId="8325" xr:uid="{00000000-0005-0000-0000-0000FF220000}"/>
    <cellStyle name="Fechas 9 11 3 3 2" xfId="13933" xr:uid="{00000000-0005-0000-0000-000000230000}"/>
    <cellStyle name="Fechas 9 11 3 4" xfId="9886" xr:uid="{00000000-0005-0000-0000-000001230000}"/>
    <cellStyle name="Fechas 9 11 3 4 2" xfId="15494" xr:uid="{00000000-0005-0000-0000-000002230000}"/>
    <cellStyle name="Fechas 9 11 3 5" xfId="11290" xr:uid="{00000000-0005-0000-0000-000003230000}"/>
    <cellStyle name="Fechas 9 11 4" xfId="5716" xr:uid="{00000000-0005-0000-0000-000004230000}"/>
    <cellStyle name="Fechas 9 11 4 2" xfId="7372" xr:uid="{00000000-0005-0000-0000-000005230000}"/>
    <cellStyle name="Fechas 9 11 4 2 2" xfId="12980" xr:uid="{00000000-0005-0000-0000-000006230000}"/>
    <cellStyle name="Fechas 9 11 4 3" xfId="8359" xr:uid="{00000000-0005-0000-0000-000007230000}"/>
    <cellStyle name="Fechas 9 11 4 3 2" xfId="13967" xr:uid="{00000000-0005-0000-0000-000008230000}"/>
    <cellStyle name="Fechas 9 11 4 4" xfId="9920" xr:uid="{00000000-0005-0000-0000-000009230000}"/>
    <cellStyle name="Fechas 9 11 4 4 2" xfId="15528" xr:uid="{00000000-0005-0000-0000-00000A230000}"/>
    <cellStyle name="Fechas 9 11 4 5" xfId="11324" xr:uid="{00000000-0005-0000-0000-00000B230000}"/>
    <cellStyle name="Fechas 9 11 5" xfId="5312" xr:uid="{00000000-0005-0000-0000-00000C230000}"/>
    <cellStyle name="Fechas 9 11 5 2" xfId="8121" xr:uid="{00000000-0005-0000-0000-00000D230000}"/>
    <cellStyle name="Fechas 9 11 5 2 2" xfId="13729" xr:uid="{00000000-0005-0000-0000-00000E230000}"/>
    <cellStyle name="Fechas 9 11 5 3" xfId="9516" xr:uid="{00000000-0005-0000-0000-00000F230000}"/>
    <cellStyle name="Fechas 9 11 5 3 2" xfId="15124" xr:uid="{00000000-0005-0000-0000-000010230000}"/>
    <cellStyle name="Fechas 9 11 5 4" xfId="11086" xr:uid="{00000000-0005-0000-0000-000011230000}"/>
    <cellStyle name="Fechas 9 11 6" xfId="6448" xr:uid="{00000000-0005-0000-0000-000012230000}"/>
    <cellStyle name="Fechas 9 11 6 2" xfId="12056" xr:uid="{00000000-0005-0000-0000-000013230000}"/>
    <cellStyle name="Fechas 9 11 7" xfId="6379" xr:uid="{00000000-0005-0000-0000-000014230000}"/>
    <cellStyle name="Fechas 9 11 7 2" xfId="11987" xr:uid="{00000000-0005-0000-0000-000015230000}"/>
    <cellStyle name="Fechas 9 11 8" xfId="8971" xr:uid="{00000000-0005-0000-0000-000016230000}"/>
    <cellStyle name="Fechas 9 11 8 2" xfId="14579" xr:uid="{00000000-0005-0000-0000-000017230000}"/>
    <cellStyle name="Fechas 9 11 9" xfId="10541" xr:uid="{00000000-0005-0000-0000-000018230000}"/>
    <cellStyle name="Fechas 9 11 9 2" xfId="20207" xr:uid="{C6598406-AFFC-4B83-B054-72C03CAF9212}"/>
    <cellStyle name="Fechas 9 12" xfId="5680" xr:uid="{00000000-0005-0000-0000-000019230000}"/>
    <cellStyle name="Fechas 9 12 2" xfId="7336" xr:uid="{00000000-0005-0000-0000-00001A230000}"/>
    <cellStyle name="Fechas 9 12 2 2" xfId="12944" xr:uid="{00000000-0005-0000-0000-00001B230000}"/>
    <cellStyle name="Fechas 9 12 3" xfId="8323" xr:uid="{00000000-0005-0000-0000-00001C230000}"/>
    <cellStyle name="Fechas 9 12 3 2" xfId="13931" xr:uid="{00000000-0005-0000-0000-00001D230000}"/>
    <cellStyle name="Fechas 9 12 4" xfId="9884" xr:uid="{00000000-0005-0000-0000-00001E230000}"/>
    <cellStyle name="Fechas 9 12 4 2" xfId="15492" xr:uid="{00000000-0005-0000-0000-00001F230000}"/>
    <cellStyle name="Fechas 9 12 5" xfId="11288" xr:uid="{00000000-0005-0000-0000-000020230000}"/>
    <cellStyle name="Fechas 9 13" xfId="5718" xr:uid="{00000000-0005-0000-0000-000021230000}"/>
    <cellStyle name="Fechas 9 13 2" xfId="7374" xr:uid="{00000000-0005-0000-0000-000022230000}"/>
    <cellStyle name="Fechas 9 13 2 2" xfId="12982" xr:uid="{00000000-0005-0000-0000-000023230000}"/>
    <cellStyle name="Fechas 9 13 3" xfId="8361" xr:uid="{00000000-0005-0000-0000-000024230000}"/>
    <cellStyle name="Fechas 9 13 3 2" xfId="13969" xr:uid="{00000000-0005-0000-0000-000025230000}"/>
    <cellStyle name="Fechas 9 13 4" xfId="9922" xr:uid="{00000000-0005-0000-0000-000026230000}"/>
    <cellStyle name="Fechas 9 13 4 2" xfId="15530" xr:uid="{00000000-0005-0000-0000-000027230000}"/>
    <cellStyle name="Fechas 9 13 5" xfId="11326" xr:uid="{00000000-0005-0000-0000-000028230000}"/>
    <cellStyle name="Fechas 9 14" xfId="5310" xr:uid="{00000000-0005-0000-0000-000029230000}"/>
    <cellStyle name="Fechas 9 14 2" xfId="8119" xr:uid="{00000000-0005-0000-0000-00002A230000}"/>
    <cellStyle name="Fechas 9 14 2 2" xfId="13727" xr:uid="{00000000-0005-0000-0000-00002B230000}"/>
    <cellStyle name="Fechas 9 14 3" xfId="9514" xr:uid="{00000000-0005-0000-0000-00002C230000}"/>
    <cellStyle name="Fechas 9 14 3 2" xfId="15122" xr:uid="{00000000-0005-0000-0000-00002D230000}"/>
    <cellStyle name="Fechas 9 14 4" xfId="11084" xr:uid="{00000000-0005-0000-0000-00002E230000}"/>
    <cellStyle name="Fechas 9 2" xfId="4402" xr:uid="{00000000-0005-0000-0000-00002F230000}"/>
    <cellStyle name="Fechas 9 2 10" xfId="8974" xr:uid="{00000000-0005-0000-0000-000030230000}"/>
    <cellStyle name="Fechas 9 2 10 2" xfId="14582" xr:uid="{00000000-0005-0000-0000-000031230000}"/>
    <cellStyle name="Fechas 9 2 11" xfId="10544" xr:uid="{00000000-0005-0000-0000-000032230000}"/>
    <cellStyle name="Fechas 9 2 11 2" xfId="20210" xr:uid="{87E72511-ABDE-4F9B-AF00-B084F36E1E82}"/>
    <cellStyle name="Fechas 9 2 2" xfId="4467" xr:uid="{00000000-0005-0000-0000-000033230000}"/>
    <cellStyle name="Fechas 9 2 2 10" xfId="6973" xr:uid="{00000000-0005-0000-0000-000034230000}"/>
    <cellStyle name="Fechas 9 2 2 10 2" xfId="12581" xr:uid="{00000000-0005-0000-0000-000035230000}"/>
    <cellStyle name="Fechas 9 2 2 11" xfId="8997" xr:uid="{00000000-0005-0000-0000-000036230000}"/>
    <cellStyle name="Fechas 9 2 2 11 2" xfId="14605" xr:uid="{00000000-0005-0000-0000-000037230000}"/>
    <cellStyle name="Fechas 9 2 2 12" xfId="10567" xr:uid="{00000000-0005-0000-0000-000038230000}"/>
    <cellStyle name="Fechas 9 2 2 12 2" xfId="20227" xr:uid="{749688AB-9655-42AD-BB20-26AC5BDF1499}"/>
    <cellStyle name="Fechas 9 2 2 2" xfId="4530" xr:uid="{00000000-0005-0000-0000-000039230000}"/>
    <cellStyle name="Fechas 9 2 2 2 10" xfId="10618" xr:uid="{00000000-0005-0000-0000-00003A230000}"/>
    <cellStyle name="Fechas 9 2 2 2 10 2" xfId="20264" xr:uid="{C1C91489-33B4-4A90-8AEF-1E575C05A8BF}"/>
    <cellStyle name="Fechas 9 2 2 2 2" xfId="4668" xr:uid="{00000000-0005-0000-0000-00003B230000}"/>
    <cellStyle name="Fechas 9 2 2 2 2 2" xfId="5632" xr:uid="{00000000-0005-0000-0000-00003C230000}"/>
    <cellStyle name="Fechas 9 2 2 2 2 2 2" xfId="7288" xr:uid="{00000000-0005-0000-0000-00003D230000}"/>
    <cellStyle name="Fechas 9 2 2 2 2 2 2 2" xfId="12896" xr:uid="{00000000-0005-0000-0000-00003E230000}"/>
    <cellStyle name="Fechas 9 2 2 2 2 2 3" xfId="9836" xr:uid="{00000000-0005-0000-0000-00003F230000}"/>
    <cellStyle name="Fechas 9 2 2 2 2 2 3 2" xfId="15444" xr:uid="{00000000-0005-0000-0000-000040230000}"/>
    <cellStyle name="Fechas 9 2 2 2 2 3" xfId="5686" xr:uid="{00000000-0005-0000-0000-000041230000}"/>
    <cellStyle name="Fechas 9 2 2 2 2 3 2" xfId="7342" xr:uid="{00000000-0005-0000-0000-000042230000}"/>
    <cellStyle name="Fechas 9 2 2 2 2 3 2 2" xfId="12950" xr:uid="{00000000-0005-0000-0000-000043230000}"/>
    <cellStyle name="Fechas 9 2 2 2 2 3 3" xfId="8329" xr:uid="{00000000-0005-0000-0000-000044230000}"/>
    <cellStyle name="Fechas 9 2 2 2 2 3 3 2" xfId="13937" xr:uid="{00000000-0005-0000-0000-000045230000}"/>
    <cellStyle name="Fechas 9 2 2 2 2 3 4" xfId="9890" xr:uid="{00000000-0005-0000-0000-000046230000}"/>
    <cellStyle name="Fechas 9 2 2 2 2 3 4 2" xfId="15498" xr:uid="{00000000-0005-0000-0000-000047230000}"/>
    <cellStyle name="Fechas 9 2 2 2 2 3 5" xfId="11294" xr:uid="{00000000-0005-0000-0000-000048230000}"/>
    <cellStyle name="Fechas 9 2 2 2 2 4" xfId="5712" xr:uid="{00000000-0005-0000-0000-000049230000}"/>
    <cellStyle name="Fechas 9 2 2 2 2 4 2" xfId="7368" xr:uid="{00000000-0005-0000-0000-00004A230000}"/>
    <cellStyle name="Fechas 9 2 2 2 2 4 2 2" xfId="12976" xr:uid="{00000000-0005-0000-0000-00004B230000}"/>
    <cellStyle name="Fechas 9 2 2 2 2 4 3" xfId="8355" xr:uid="{00000000-0005-0000-0000-00004C230000}"/>
    <cellStyle name="Fechas 9 2 2 2 2 4 3 2" xfId="13963" xr:uid="{00000000-0005-0000-0000-00004D230000}"/>
    <cellStyle name="Fechas 9 2 2 2 2 4 4" xfId="9916" xr:uid="{00000000-0005-0000-0000-00004E230000}"/>
    <cellStyle name="Fechas 9 2 2 2 2 4 4 2" xfId="15524" xr:uid="{00000000-0005-0000-0000-00004F230000}"/>
    <cellStyle name="Fechas 9 2 2 2 2 4 5" xfId="11320" xr:uid="{00000000-0005-0000-0000-000050230000}"/>
    <cellStyle name="Fechas 9 2 2 2 2 5" xfId="5316" xr:uid="{00000000-0005-0000-0000-000051230000}"/>
    <cellStyle name="Fechas 9 2 2 2 2 5 2" xfId="8125" xr:uid="{00000000-0005-0000-0000-000052230000}"/>
    <cellStyle name="Fechas 9 2 2 2 2 5 2 2" xfId="13733" xr:uid="{00000000-0005-0000-0000-000053230000}"/>
    <cellStyle name="Fechas 9 2 2 2 2 5 3" xfId="9520" xr:uid="{00000000-0005-0000-0000-000054230000}"/>
    <cellStyle name="Fechas 9 2 2 2 2 5 3 2" xfId="15128" xr:uid="{00000000-0005-0000-0000-000055230000}"/>
    <cellStyle name="Fechas 9 2 2 2 2 5 4" xfId="11090" xr:uid="{00000000-0005-0000-0000-000056230000}"/>
    <cellStyle name="Fechas 9 2 2 2 2 6" xfId="6641" xr:uid="{00000000-0005-0000-0000-000057230000}"/>
    <cellStyle name="Fechas 9 2 2 2 2 6 2" xfId="12249" xr:uid="{00000000-0005-0000-0000-000058230000}"/>
    <cellStyle name="Fechas 9 2 2 2 2 7" xfId="6397" xr:uid="{00000000-0005-0000-0000-000059230000}"/>
    <cellStyle name="Fechas 9 2 2 2 2 7 2" xfId="12005" xr:uid="{00000000-0005-0000-0000-00005A230000}"/>
    <cellStyle name="Fechas 9 2 2 2 2 8" xfId="9139" xr:uid="{00000000-0005-0000-0000-00005B230000}"/>
    <cellStyle name="Fechas 9 2 2 2 2 8 2" xfId="14747" xr:uid="{00000000-0005-0000-0000-00005C230000}"/>
    <cellStyle name="Fechas 9 2 2 2 2 9" xfId="10709" xr:uid="{00000000-0005-0000-0000-00005D230000}"/>
    <cellStyle name="Fechas 9 2 2 2 2 9 2" xfId="20333" xr:uid="{D11D3DE3-44D4-4DC5-B3F2-30DE219DF4BA}"/>
    <cellStyle name="Fechas 9 2 2 2 3" xfId="5631" xr:uid="{00000000-0005-0000-0000-00005E230000}"/>
    <cellStyle name="Fechas 9 2 2 2 3 2" xfId="7287" xr:uid="{00000000-0005-0000-0000-00005F230000}"/>
    <cellStyle name="Fechas 9 2 2 2 3 2 2" xfId="12895" xr:uid="{00000000-0005-0000-0000-000060230000}"/>
    <cellStyle name="Fechas 9 2 2 2 3 3" xfId="9835" xr:uid="{00000000-0005-0000-0000-000061230000}"/>
    <cellStyle name="Fechas 9 2 2 2 3 3 2" xfId="15443" xr:uid="{00000000-0005-0000-0000-000062230000}"/>
    <cellStyle name="Fechas 9 2 2 2 4" xfId="5685" xr:uid="{00000000-0005-0000-0000-000063230000}"/>
    <cellStyle name="Fechas 9 2 2 2 4 2" xfId="7341" xr:uid="{00000000-0005-0000-0000-000064230000}"/>
    <cellStyle name="Fechas 9 2 2 2 4 2 2" xfId="12949" xr:uid="{00000000-0005-0000-0000-000065230000}"/>
    <cellStyle name="Fechas 9 2 2 2 4 3" xfId="8328" xr:uid="{00000000-0005-0000-0000-000066230000}"/>
    <cellStyle name="Fechas 9 2 2 2 4 3 2" xfId="13936" xr:uid="{00000000-0005-0000-0000-000067230000}"/>
    <cellStyle name="Fechas 9 2 2 2 4 4" xfId="9889" xr:uid="{00000000-0005-0000-0000-000068230000}"/>
    <cellStyle name="Fechas 9 2 2 2 4 4 2" xfId="15497" xr:uid="{00000000-0005-0000-0000-000069230000}"/>
    <cellStyle name="Fechas 9 2 2 2 4 5" xfId="11293" xr:uid="{00000000-0005-0000-0000-00006A230000}"/>
    <cellStyle name="Fechas 9 2 2 2 5" xfId="5713" xr:uid="{00000000-0005-0000-0000-00006B230000}"/>
    <cellStyle name="Fechas 9 2 2 2 5 2" xfId="7369" xr:uid="{00000000-0005-0000-0000-00006C230000}"/>
    <cellStyle name="Fechas 9 2 2 2 5 2 2" xfId="12977" xr:uid="{00000000-0005-0000-0000-00006D230000}"/>
    <cellStyle name="Fechas 9 2 2 2 5 3" xfId="8356" xr:uid="{00000000-0005-0000-0000-00006E230000}"/>
    <cellStyle name="Fechas 9 2 2 2 5 3 2" xfId="13964" xr:uid="{00000000-0005-0000-0000-00006F230000}"/>
    <cellStyle name="Fechas 9 2 2 2 5 4" xfId="9917" xr:uid="{00000000-0005-0000-0000-000070230000}"/>
    <cellStyle name="Fechas 9 2 2 2 5 4 2" xfId="15525" xr:uid="{00000000-0005-0000-0000-000071230000}"/>
    <cellStyle name="Fechas 9 2 2 2 5 5" xfId="11321" xr:uid="{00000000-0005-0000-0000-000072230000}"/>
    <cellStyle name="Fechas 9 2 2 2 6" xfId="5315" xr:uid="{00000000-0005-0000-0000-000073230000}"/>
    <cellStyle name="Fechas 9 2 2 2 6 2" xfId="8124" xr:uid="{00000000-0005-0000-0000-000074230000}"/>
    <cellStyle name="Fechas 9 2 2 2 6 2 2" xfId="13732" xr:uid="{00000000-0005-0000-0000-000075230000}"/>
    <cellStyle name="Fechas 9 2 2 2 6 3" xfId="9519" xr:uid="{00000000-0005-0000-0000-000076230000}"/>
    <cellStyle name="Fechas 9 2 2 2 6 3 2" xfId="15127" xr:uid="{00000000-0005-0000-0000-000077230000}"/>
    <cellStyle name="Fechas 9 2 2 2 6 4" xfId="11089" xr:uid="{00000000-0005-0000-0000-000078230000}"/>
    <cellStyle name="Fechas 9 2 2 2 7" xfId="6526" xr:uid="{00000000-0005-0000-0000-000079230000}"/>
    <cellStyle name="Fechas 9 2 2 2 7 2" xfId="12134" xr:uid="{00000000-0005-0000-0000-00007A230000}"/>
    <cellStyle name="Fechas 9 2 2 2 8" xfId="6899" xr:uid="{00000000-0005-0000-0000-00007B230000}"/>
    <cellStyle name="Fechas 9 2 2 2 8 2" xfId="12507" xr:uid="{00000000-0005-0000-0000-00007C230000}"/>
    <cellStyle name="Fechas 9 2 2 2 9" xfId="9048" xr:uid="{00000000-0005-0000-0000-00007D230000}"/>
    <cellStyle name="Fechas 9 2 2 2 9 2" xfId="14656" xr:uid="{00000000-0005-0000-0000-00007E230000}"/>
    <cellStyle name="Fechas 9 2 2 3" xfId="4490" xr:uid="{00000000-0005-0000-0000-00007F230000}"/>
    <cellStyle name="Fechas 9 2 2 3 2" xfId="5633" xr:uid="{00000000-0005-0000-0000-000080230000}"/>
    <cellStyle name="Fechas 9 2 2 3 2 2" xfId="7289" xr:uid="{00000000-0005-0000-0000-000081230000}"/>
    <cellStyle name="Fechas 9 2 2 3 2 2 2" xfId="12897" xr:uid="{00000000-0005-0000-0000-000082230000}"/>
    <cellStyle name="Fechas 9 2 2 3 2 3" xfId="9837" xr:uid="{00000000-0005-0000-0000-000083230000}"/>
    <cellStyle name="Fechas 9 2 2 3 2 3 2" xfId="15445" xr:uid="{00000000-0005-0000-0000-000084230000}"/>
    <cellStyle name="Fechas 9 2 2 3 3" xfId="5687" xr:uid="{00000000-0005-0000-0000-000085230000}"/>
    <cellStyle name="Fechas 9 2 2 3 3 2" xfId="7343" xr:uid="{00000000-0005-0000-0000-000086230000}"/>
    <cellStyle name="Fechas 9 2 2 3 3 2 2" xfId="12951" xr:uid="{00000000-0005-0000-0000-000087230000}"/>
    <cellStyle name="Fechas 9 2 2 3 3 3" xfId="8330" xr:uid="{00000000-0005-0000-0000-000088230000}"/>
    <cellStyle name="Fechas 9 2 2 3 3 3 2" xfId="13938" xr:uid="{00000000-0005-0000-0000-000089230000}"/>
    <cellStyle name="Fechas 9 2 2 3 3 4" xfId="9891" xr:uid="{00000000-0005-0000-0000-00008A230000}"/>
    <cellStyle name="Fechas 9 2 2 3 3 4 2" xfId="15499" xr:uid="{00000000-0005-0000-0000-00008B230000}"/>
    <cellStyle name="Fechas 9 2 2 3 3 5" xfId="11295" xr:uid="{00000000-0005-0000-0000-00008C230000}"/>
    <cellStyle name="Fechas 9 2 2 3 4" xfId="5711" xr:uid="{00000000-0005-0000-0000-00008D230000}"/>
    <cellStyle name="Fechas 9 2 2 3 4 2" xfId="7367" xr:uid="{00000000-0005-0000-0000-00008E230000}"/>
    <cellStyle name="Fechas 9 2 2 3 4 2 2" xfId="12975" xr:uid="{00000000-0005-0000-0000-00008F230000}"/>
    <cellStyle name="Fechas 9 2 2 3 4 3" xfId="8354" xr:uid="{00000000-0005-0000-0000-000090230000}"/>
    <cellStyle name="Fechas 9 2 2 3 4 3 2" xfId="13962" xr:uid="{00000000-0005-0000-0000-000091230000}"/>
    <cellStyle name="Fechas 9 2 2 3 4 4" xfId="9915" xr:uid="{00000000-0005-0000-0000-000092230000}"/>
    <cellStyle name="Fechas 9 2 2 3 4 4 2" xfId="15523" xr:uid="{00000000-0005-0000-0000-000093230000}"/>
    <cellStyle name="Fechas 9 2 2 3 4 5" xfId="11319" xr:uid="{00000000-0005-0000-0000-000094230000}"/>
    <cellStyle name="Fechas 9 2 2 3 5" xfId="5317" xr:uid="{00000000-0005-0000-0000-000095230000}"/>
    <cellStyle name="Fechas 9 2 2 3 5 2" xfId="8126" xr:uid="{00000000-0005-0000-0000-000096230000}"/>
    <cellStyle name="Fechas 9 2 2 3 5 2 2" xfId="13734" xr:uid="{00000000-0005-0000-0000-000097230000}"/>
    <cellStyle name="Fechas 9 2 2 3 5 3" xfId="9521" xr:uid="{00000000-0005-0000-0000-000098230000}"/>
    <cellStyle name="Fechas 9 2 2 3 5 3 2" xfId="15129" xr:uid="{00000000-0005-0000-0000-000099230000}"/>
    <cellStyle name="Fechas 9 2 2 3 5 4" xfId="11091" xr:uid="{00000000-0005-0000-0000-00009A230000}"/>
    <cellStyle name="Fechas 9 2 2 3 6" xfId="6486" xr:uid="{00000000-0005-0000-0000-00009B230000}"/>
    <cellStyle name="Fechas 9 2 2 3 6 2" xfId="12094" xr:uid="{00000000-0005-0000-0000-00009C230000}"/>
    <cellStyle name="Fechas 9 2 2 3 7" xfId="6965" xr:uid="{00000000-0005-0000-0000-00009D230000}"/>
    <cellStyle name="Fechas 9 2 2 3 7 2" xfId="12573" xr:uid="{00000000-0005-0000-0000-00009E230000}"/>
    <cellStyle name="Fechas 9 2 2 3 8" xfId="9008" xr:uid="{00000000-0005-0000-0000-00009F230000}"/>
    <cellStyle name="Fechas 9 2 2 3 8 2" xfId="14616" xr:uid="{00000000-0005-0000-0000-0000A0230000}"/>
    <cellStyle name="Fechas 9 2 2 3 9" xfId="10578" xr:uid="{00000000-0005-0000-0000-0000A1230000}"/>
    <cellStyle name="Fechas 9 2 2 3 9 2" xfId="20235" xr:uid="{FBF37F81-2CD1-4ED6-9186-DE0852267E6C}"/>
    <cellStyle name="Fechas 9 2 2 4" xfId="4683" xr:uid="{00000000-0005-0000-0000-0000A2230000}"/>
    <cellStyle name="Fechas 9 2 2 4 10" xfId="10724" xr:uid="{00000000-0005-0000-0000-0000A3230000}"/>
    <cellStyle name="Fechas 9 2 2 4 10 2" xfId="20345" xr:uid="{1C579CC9-8CFB-4F51-921A-FD6676BDFDDC}"/>
    <cellStyle name="Fechas 9 2 2 4 2" xfId="4662" xr:uid="{00000000-0005-0000-0000-0000A4230000}"/>
    <cellStyle name="Fechas 9 2 2 4 2 2" xfId="5635" xr:uid="{00000000-0005-0000-0000-0000A5230000}"/>
    <cellStyle name="Fechas 9 2 2 4 2 2 2" xfId="7291" xr:uid="{00000000-0005-0000-0000-0000A6230000}"/>
    <cellStyle name="Fechas 9 2 2 4 2 2 2 2" xfId="12899" xr:uid="{00000000-0005-0000-0000-0000A7230000}"/>
    <cellStyle name="Fechas 9 2 2 4 2 2 3" xfId="9839" xr:uid="{00000000-0005-0000-0000-0000A8230000}"/>
    <cellStyle name="Fechas 9 2 2 4 2 2 3 2" xfId="15447" xr:uid="{00000000-0005-0000-0000-0000A9230000}"/>
    <cellStyle name="Fechas 9 2 2 4 2 3" xfId="5689" xr:uid="{00000000-0005-0000-0000-0000AA230000}"/>
    <cellStyle name="Fechas 9 2 2 4 2 3 2" xfId="7345" xr:uid="{00000000-0005-0000-0000-0000AB230000}"/>
    <cellStyle name="Fechas 9 2 2 4 2 3 2 2" xfId="12953" xr:uid="{00000000-0005-0000-0000-0000AC230000}"/>
    <cellStyle name="Fechas 9 2 2 4 2 3 3" xfId="8332" xr:uid="{00000000-0005-0000-0000-0000AD230000}"/>
    <cellStyle name="Fechas 9 2 2 4 2 3 3 2" xfId="13940" xr:uid="{00000000-0005-0000-0000-0000AE230000}"/>
    <cellStyle name="Fechas 9 2 2 4 2 3 4" xfId="9893" xr:uid="{00000000-0005-0000-0000-0000AF230000}"/>
    <cellStyle name="Fechas 9 2 2 4 2 3 4 2" xfId="15501" xr:uid="{00000000-0005-0000-0000-0000B0230000}"/>
    <cellStyle name="Fechas 9 2 2 4 2 3 5" xfId="11297" xr:uid="{00000000-0005-0000-0000-0000B1230000}"/>
    <cellStyle name="Fechas 9 2 2 4 2 4" xfId="5709" xr:uid="{00000000-0005-0000-0000-0000B2230000}"/>
    <cellStyle name="Fechas 9 2 2 4 2 4 2" xfId="7365" xr:uid="{00000000-0005-0000-0000-0000B3230000}"/>
    <cellStyle name="Fechas 9 2 2 4 2 4 2 2" xfId="12973" xr:uid="{00000000-0005-0000-0000-0000B4230000}"/>
    <cellStyle name="Fechas 9 2 2 4 2 4 3" xfId="8352" xr:uid="{00000000-0005-0000-0000-0000B5230000}"/>
    <cellStyle name="Fechas 9 2 2 4 2 4 3 2" xfId="13960" xr:uid="{00000000-0005-0000-0000-0000B6230000}"/>
    <cellStyle name="Fechas 9 2 2 4 2 4 4" xfId="9913" xr:uid="{00000000-0005-0000-0000-0000B7230000}"/>
    <cellStyle name="Fechas 9 2 2 4 2 4 4 2" xfId="15521" xr:uid="{00000000-0005-0000-0000-0000B8230000}"/>
    <cellStyle name="Fechas 9 2 2 4 2 4 5" xfId="11317" xr:uid="{00000000-0005-0000-0000-0000B9230000}"/>
    <cellStyle name="Fechas 9 2 2 4 2 5" xfId="5319" xr:uid="{00000000-0005-0000-0000-0000BA230000}"/>
    <cellStyle name="Fechas 9 2 2 4 2 5 2" xfId="8128" xr:uid="{00000000-0005-0000-0000-0000BB230000}"/>
    <cellStyle name="Fechas 9 2 2 4 2 5 2 2" xfId="13736" xr:uid="{00000000-0005-0000-0000-0000BC230000}"/>
    <cellStyle name="Fechas 9 2 2 4 2 5 3" xfId="9523" xr:uid="{00000000-0005-0000-0000-0000BD230000}"/>
    <cellStyle name="Fechas 9 2 2 4 2 5 3 2" xfId="15131" xr:uid="{00000000-0005-0000-0000-0000BE230000}"/>
    <cellStyle name="Fechas 9 2 2 4 2 5 4" xfId="11093" xr:uid="{00000000-0005-0000-0000-0000BF230000}"/>
    <cellStyle name="Fechas 9 2 2 4 2 6" xfId="6635" xr:uid="{00000000-0005-0000-0000-0000C0230000}"/>
    <cellStyle name="Fechas 9 2 2 4 2 6 2" xfId="12243" xr:uid="{00000000-0005-0000-0000-0000C1230000}"/>
    <cellStyle name="Fechas 9 2 2 4 2 7" xfId="6696" xr:uid="{00000000-0005-0000-0000-0000C2230000}"/>
    <cellStyle name="Fechas 9 2 2 4 2 7 2" xfId="12304" xr:uid="{00000000-0005-0000-0000-0000C3230000}"/>
    <cellStyle name="Fechas 9 2 2 4 2 8" xfId="9133" xr:uid="{00000000-0005-0000-0000-0000C4230000}"/>
    <cellStyle name="Fechas 9 2 2 4 2 8 2" xfId="14741" xr:uid="{00000000-0005-0000-0000-0000C5230000}"/>
    <cellStyle name="Fechas 9 2 2 4 2 9" xfId="10703" xr:uid="{00000000-0005-0000-0000-0000C6230000}"/>
    <cellStyle name="Fechas 9 2 2 4 2 9 2" xfId="20327" xr:uid="{8E26118D-AD43-4FA1-8819-829A89B2012C}"/>
    <cellStyle name="Fechas 9 2 2 4 3" xfId="5634" xr:uid="{00000000-0005-0000-0000-0000C7230000}"/>
    <cellStyle name="Fechas 9 2 2 4 3 2" xfId="7290" xr:uid="{00000000-0005-0000-0000-0000C8230000}"/>
    <cellStyle name="Fechas 9 2 2 4 3 2 2" xfId="12898" xr:uid="{00000000-0005-0000-0000-0000C9230000}"/>
    <cellStyle name="Fechas 9 2 2 4 3 3" xfId="9838" xr:uid="{00000000-0005-0000-0000-0000CA230000}"/>
    <cellStyle name="Fechas 9 2 2 4 3 3 2" xfId="15446" xr:uid="{00000000-0005-0000-0000-0000CB230000}"/>
    <cellStyle name="Fechas 9 2 2 4 4" xfId="5688" xr:uid="{00000000-0005-0000-0000-0000CC230000}"/>
    <cellStyle name="Fechas 9 2 2 4 4 2" xfId="7344" xr:uid="{00000000-0005-0000-0000-0000CD230000}"/>
    <cellStyle name="Fechas 9 2 2 4 4 2 2" xfId="12952" xr:uid="{00000000-0005-0000-0000-0000CE230000}"/>
    <cellStyle name="Fechas 9 2 2 4 4 3" xfId="8331" xr:uid="{00000000-0005-0000-0000-0000CF230000}"/>
    <cellStyle name="Fechas 9 2 2 4 4 3 2" xfId="13939" xr:uid="{00000000-0005-0000-0000-0000D0230000}"/>
    <cellStyle name="Fechas 9 2 2 4 4 4" xfId="9892" xr:uid="{00000000-0005-0000-0000-0000D1230000}"/>
    <cellStyle name="Fechas 9 2 2 4 4 4 2" xfId="15500" xr:uid="{00000000-0005-0000-0000-0000D2230000}"/>
    <cellStyle name="Fechas 9 2 2 4 4 5" xfId="11296" xr:uid="{00000000-0005-0000-0000-0000D3230000}"/>
    <cellStyle name="Fechas 9 2 2 4 5" xfId="5710" xr:uid="{00000000-0005-0000-0000-0000D4230000}"/>
    <cellStyle name="Fechas 9 2 2 4 5 2" xfId="7366" xr:uid="{00000000-0005-0000-0000-0000D5230000}"/>
    <cellStyle name="Fechas 9 2 2 4 5 2 2" xfId="12974" xr:uid="{00000000-0005-0000-0000-0000D6230000}"/>
    <cellStyle name="Fechas 9 2 2 4 5 3" xfId="8353" xr:uid="{00000000-0005-0000-0000-0000D7230000}"/>
    <cellStyle name="Fechas 9 2 2 4 5 3 2" xfId="13961" xr:uid="{00000000-0005-0000-0000-0000D8230000}"/>
    <cellStyle name="Fechas 9 2 2 4 5 4" xfId="9914" xr:uid="{00000000-0005-0000-0000-0000D9230000}"/>
    <cellStyle name="Fechas 9 2 2 4 5 4 2" xfId="15522" xr:uid="{00000000-0005-0000-0000-0000DA230000}"/>
    <cellStyle name="Fechas 9 2 2 4 5 5" xfId="11318" xr:uid="{00000000-0005-0000-0000-0000DB230000}"/>
    <cellStyle name="Fechas 9 2 2 4 6" xfId="5318" xr:uid="{00000000-0005-0000-0000-0000DC230000}"/>
    <cellStyle name="Fechas 9 2 2 4 6 2" xfId="8127" xr:uid="{00000000-0005-0000-0000-0000DD230000}"/>
    <cellStyle name="Fechas 9 2 2 4 6 2 2" xfId="13735" xr:uid="{00000000-0005-0000-0000-0000DE230000}"/>
    <cellStyle name="Fechas 9 2 2 4 6 3" xfId="9522" xr:uid="{00000000-0005-0000-0000-0000DF230000}"/>
    <cellStyle name="Fechas 9 2 2 4 6 3 2" xfId="15130" xr:uid="{00000000-0005-0000-0000-0000E0230000}"/>
    <cellStyle name="Fechas 9 2 2 4 6 4" xfId="11092" xr:uid="{00000000-0005-0000-0000-0000E1230000}"/>
    <cellStyle name="Fechas 9 2 2 4 7" xfId="6656" xr:uid="{00000000-0005-0000-0000-0000E2230000}"/>
    <cellStyle name="Fechas 9 2 2 4 7 2" xfId="12264" xr:uid="{00000000-0005-0000-0000-0000E3230000}"/>
    <cellStyle name="Fechas 9 2 2 4 8" xfId="6392" xr:uid="{00000000-0005-0000-0000-0000E4230000}"/>
    <cellStyle name="Fechas 9 2 2 4 8 2" xfId="12000" xr:uid="{00000000-0005-0000-0000-0000E5230000}"/>
    <cellStyle name="Fechas 9 2 2 4 9" xfId="9154" xr:uid="{00000000-0005-0000-0000-0000E6230000}"/>
    <cellStyle name="Fechas 9 2 2 4 9 2" xfId="14762" xr:uid="{00000000-0005-0000-0000-0000E7230000}"/>
    <cellStyle name="Fechas 9 2 2 5" xfId="5630" xr:uid="{00000000-0005-0000-0000-0000E8230000}"/>
    <cellStyle name="Fechas 9 2 2 5 2" xfId="7286" xr:uid="{00000000-0005-0000-0000-0000E9230000}"/>
    <cellStyle name="Fechas 9 2 2 5 2 2" xfId="12894" xr:uid="{00000000-0005-0000-0000-0000EA230000}"/>
    <cellStyle name="Fechas 9 2 2 5 3" xfId="9834" xr:uid="{00000000-0005-0000-0000-0000EB230000}"/>
    <cellStyle name="Fechas 9 2 2 5 3 2" xfId="15442" xr:uid="{00000000-0005-0000-0000-0000EC230000}"/>
    <cellStyle name="Fechas 9 2 2 6" xfId="5684" xr:uid="{00000000-0005-0000-0000-0000ED230000}"/>
    <cellStyle name="Fechas 9 2 2 6 2" xfId="7340" xr:uid="{00000000-0005-0000-0000-0000EE230000}"/>
    <cellStyle name="Fechas 9 2 2 6 2 2" xfId="12948" xr:uid="{00000000-0005-0000-0000-0000EF230000}"/>
    <cellStyle name="Fechas 9 2 2 6 3" xfId="8327" xr:uid="{00000000-0005-0000-0000-0000F0230000}"/>
    <cellStyle name="Fechas 9 2 2 6 3 2" xfId="13935" xr:uid="{00000000-0005-0000-0000-0000F1230000}"/>
    <cellStyle name="Fechas 9 2 2 6 4" xfId="9888" xr:uid="{00000000-0005-0000-0000-0000F2230000}"/>
    <cellStyle name="Fechas 9 2 2 6 4 2" xfId="15496" xr:uid="{00000000-0005-0000-0000-0000F3230000}"/>
    <cellStyle name="Fechas 9 2 2 6 5" xfId="11292" xr:uid="{00000000-0005-0000-0000-0000F4230000}"/>
    <cellStyle name="Fechas 9 2 2 7" xfId="5714" xr:uid="{00000000-0005-0000-0000-0000F5230000}"/>
    <cellStyle name="Fechas 9 2 2 7 2" xfId="7370" xr:uid="{00000000-0005-0000-0000-0000F6230000}"/>
    <cellStyle name="Fechas 9 2 2 7 2 2" xfId="12978" xr:uid="{00000000-0005-0000-0000-0000F7230000}"/>
    <cellStyle name="Fechas 9 2 2 7 3" xfId="8357" xr:uid="{00000000-0005-0000-0000-0000F8230000}"/>
    <cellStyle name="Fechas 9 2 2 7 3 2" xfId="13965" xr:uid="{00000000-0005-0000-0000-0000F9230000}"/>
    <cellStyle name="Fechas 9 2 2 7 4" xfId="9918" xr:uid="{00000000-0005-0000-0000-0000FA230000}"/>
    <cellStyle name="Fechas 9 2 2 7 4 2" xfId="15526" xr:uid="{00000000-0005-0000-0000-0000FB230000}"/>
    <cellStyle name="Fechas 9 2 2 7 5" xfId="11322" xr:uid="{00000000-0005-0000-0000-0000FC230000}"/>
    <cellStyle name="Fechas 9 2 2 8" xfId="5314" xr:uid="{00000000-0005-0000-0000-0000FD230000}"/>
    <cellStyle name="Fechas 9 2 2 8 2" xfId="8123" xr:uid="{00000000-0005-0000-0000-0000FE230000}"/>
    <cellStyle name="Fechas 9 2 2 8 2 2" xfId="13731" xr:uid="{00000000-0005-0000-0000-0000FF230000}"/>
    <cellStyle name="Fechas 9 2 2 8 3" xfId="9518" xr:uid="{00000000-0005-0000-0000-000000240000}"/>
    <cellStyle name="Fechas 9 2 2 8 3 2" xfId="15126" xr:uid="{00000000-0005-0000-0000-000001240000}"/>
    <cellStyle name="Fechas 9 2 2 8 4" xfId="11088" xr:uid="{00000000-0005-0000-0000-000002240000}"/>
    <cellStyle name="Fechas 9 2 2 9" xfId="6474" xr:uid="{00000000-0005-0000-0000-000003240000}"/>
    <cellStyle name="Fechas 9 2 2 9 2" xfId="12082" xr:uid="{00000000-0005-0000-0000-000004240000}"/>
    <cellStyle name="Fechas 9 2 3" xfId="4503" xr:uid="{00000000-0005-0000-0000-000005240000}"/>
    <cellStyle name="Fechas 9 2 3 2" xfId="5636" xr:uid="{00000000-0005-0000-0000-000006240000}"/>
    <cellStyle name="Fechas 9 2 3 2 2" xfId="7292" xr:uid="{00000000-0005-0000-0000-000007240000}"/>
    <cellStyle name="Fechas 9 2 3 2 2 2" xfId="12900" xr:uid="{00000000-0005-0000-0000-000008240000}"/>
    <cellStyle name="Fechas 9 2 3 2 3" xfId="9840" xr:uid="{00000000-0005-0000-0000-000009240000}"/>
    <cellStyle name="Fechas 9 2 3 2 3 2" xfId="15448" xr:uid="{00000000-0005-0000-0000-00000A240000}"/>
    <cellStyle name="Fechas 9 2 3 3" xfId="5690" xr:uid="{00000000-0005-0000-0000-00000B240000}"/>
    <cellStyle name="Fechas 9 2 3 3 2" xfId="7346" xr:uid="{00000000-0005-0000-0000-00000C240000}"/>
    <cellStyle name="Fechas 9 2 3 3 2 2" xfId="12954" xr:uid="{00000000-0005-0000-0000-00000D240000}"/>
    <cellStyle name="Fechas 9 2 3 3 3" xfId="8333" xr:uid="{00000000-0005-0000-0000-00000E240000}"/>
    <cellStyle name="Fechas 9 2 3 3 3 2" xfId="13941" xr:uid="{00000000-0005-0000-0000-00000F240000}"/>
    <cellStyle name="Fechas 9 2 3 3 4" xfId="9894" xr:uid="{00000000-0005-0000-0000-000010240000}"/>
    <cellStyle name="Fechas 9 2 3 3 4 2" xfId="15502" xr:uid="{00000000-0005-0000-0000-000011240000}"/>
    <cellStyle name="Fechas 9 2 3 3 5" xfId="11298" xr:uid="{00000000-0005-0000-0000-000012240000}"/>
    <cellStyle name="Fechas 9 2 3 4" xfId="5708" xr:uid="{00000000-0005-0000-0000-000013240000}"/>
    <cellStyle name="Fechas 9 2 3 4 2" xfId="7364" xr:uid="{00000000-0005-0000-0000-000014240000}"/>
    <cellStyle name="Fechas 9 2 3 4 2 2" xfId="12972" xr:uid="{00000000-0005-0000-0000-000015240000}"/>
    <cellStyle name="Fechas 9 2 3 4 3" xfId="8351" xr:uid="{00000000-0005-0000-0000-000016240000}"/>
    <cellStyle name="Fechas 9 2 3 4 3 2" xfId="13959" xr:uid="{00000000-0005-0000-0000-000017240000}"/>
    <cellStyle name="Fechas 9 2 3 4 4" xfId="9912" xr:uid="{00000000-0005-0000-0000-000018240000}"/>
    <cellStyle name="Fechas 9 2 3 4 4 2" xfId="15520" xr:uid="{00000000-0005-0000-0000-000019240000}"/>
    <cellStyle name="Fechas 9 2 3 4 5" xfId="11316" xr:uid="{00000000-0005-0000-0000-00001A240000}"/>
    <cellStyle name="Fechas 9 2 3 5" xfId="5320" xr:uid="{00000000-0005-0000-0000-00001B240000}"/>
    <cellStyle name="Fechas 9 2 3 5 2" xfId="8129" xr:uid="{00000000-0005-0000-0000-00001C240000}"/>
    <cellStyle name="Fechas 9 2 3 5 2 2" xfId="13737" xr:uid="{00000000-0005-0000-0000-00001D240000}"/>
    <cellStyle name="Fechas 9 2 3 5 3" xfId="9524" xr:uid="{00000000-0005-0000-0000-00001E240000}"/>
    <cellStyle name="Fechas 9 2 3 5 3 2" xfId="15132" xr:uid="{00000000-0005-0000-0000-00001F240000}"/>
    <cellStyle name="Fechas 9 2 3 5 4" xfId="11094" xr:uid="{00000000-0005-0000-0000-000020240000}"/>
    <cellStyle name="Fechas 9 2 3 6" xfId="6499" xr:uid="{00000000-0005-0000-0000-000021240000}"/>
    <cellStyle name="Fechas 9 2 3 6 2" xfId="12107" xr:uid="{00000000-0005-0000-0000-000022240000}"/>
    <cellStyle name="Fechas 9 2 3 7" xfId="6922" xr:uid="{00000000-0005-0000-0000-000023240000}"/>
    <cellStyle name="Fechas 9 2 3 7 2" xfId="12530" xr:uid="{00000000-0005-0000-0000-000024240000}"/>
    <cellStyle name="Fechas 9 2 3 8" xfId="9021" xr:uid="{00000000-0005-0000-0000-000025240000}"/>
    <cellStyle name="Fechas 9 2 3 8 2" xfId="14629" xr:uid="{00000000-0005-0000-0000-000026240000}"/>
    <cellStyle name="Fechas 9 2 3 9" xfId="10591" xr:uid="{00000000-0005-0000-0000-000027240000}"/>
    <cellStyle name="Fechas 9 2 3 9 2" xfId="20245" xr:uid="{2456C7DC-F4CC-4901-BF55-923B37D217DC}"/>
    <cellStyle name="Fechas 9 2 4" xfId="5629" xr:uid="{00000000-0005-0000-0000-000028240000}"/>
    <cellStyle name="Fechas 9 2 4 2" xfId="7285" xr:uid="{00000000-0005-0000-0000-000029240000}"/>
    <cellStyle name="Fechas 9 2 4 2 2" xfId="12893" xr:uid="{00000000-0005-0000-0000-00002A240000}"/>
    <cellStyle name="Fechas 9 2 4 3" xfId="9833" xr:uid="{00000000-0005-0000-0000-00002B240000}"/>
    <cellStyle name="Fechas 9 2 4 3 2" xfId="15441" xr:uid="{00000000-0005-0000-0000-00002C240000}"/>
    <cellStyle name="Fechas 9 2 5" xfId="5683" xr:uid="{00000000-0005-0000-0000-00002D240000}"/>
    <cellStyle name="Fechas 9 2 5 2" xfId="7339" xr:uid="{00000000-0005-0000-0000-00002E240000}"/>
    <cellStyle name="Fechas 9 2 5 2 2" xfId="12947" xr:uid="{00000000-0005-0000-0000-00002F240000}"/>
    <cellStyle name="Fechas 9 2 5 3" xfId="8326" xr:uid="{00000000-0005-0000-0000-000030240000}"/>
    <cellStyle name="Fechas 9 2 5 3 2" xfId="13934" xr:uid="{00000000-0005-0000-0000-000031240000}"/>
    <cellStyle name="Fechas 9 2 5 4" xfId="9887" xr:uid="{00000000-0005-0000-0000-000032240000}"/>
    <cellStyle name="Fechas 9 2 5 4 2" xfId="15495" xr:uid="{00000000-0005-0000-0000-000033240000}"/>
    <cellStyle name="Fechas 9 2 5 5" xfId="11291" xr:uid="{00000000-0005-0000-0000-000034240000}"/>
    <cellStyle name="Fechas 9 2 6" xfId="5715" xr:uid="{00000000-0005-0000-0000-000035240000}"/>
    <cellStyle name="Fechas 9 2 6 2" xfId="7371" xr:uid="{00000000-0005-0000-0000-000036240000}"/>
    <cellStyle name="Fechas 9 2 6 2 2" xfId="12979" xr:uid="{00000000-0005-0000-0000-000037240000}"/>
    <cellStyle name="Fechas 9 2 6 3" xfId="8358" xr:uid="{00000000-0005-0000-0000-000038240000}"/>
    <cellStyle name="Fechas 9 2 6 3 2" xfId="13966" xr:uid="{00000000-0005-0000-0000-000039240000}"/>
    <cellStyle name="Fechas 9 2 6 4" xfId="9919" xr:uid="{00000000-0005-0000-0000-00003A240000}"/>
    <cellStyle name="Fechas 9 2 6 4 2" xfId="15527" xr:uid="{00000000-0005-0000-0000-00003B240000}"/>
    <cellStyle name="Fechas 9 2 6 5" xfId="11323" xr:uid="{00000000-0005-0000-0000-00003C240000}"/>
    <cellStyle name="Fechas 9 2 7" xfId="5313" xr:uid="{00000000-0005-0000-0000-00003D240000}"/>
    <cellStyle name="Fechas 9 2 7 2" xfId="8122" xr:uid="{00000000-0005-0000-0000-00003E240000}"/>
    <cellStyle name="Fechas 9 2 7 2 2" xfId="13730" xr:uid="{00000000-0005-0000-0000-00003F240000}"/>
    <cellStyle name="Fechas 9 2 7 3" xfId="9517" xr:uid="{00000000-0005-0000-0000-000040240000}"/>
    <cellStyle name="Fechas 9 2 7 3 2" xfId="15125" xr:uid="{00000000-0005-0000-0000-000041240000}"/>
    <cellStyle name="Fechas 9 2 7 4" xfId="11087" xr:uid="{00000000-0005-0000-0000-000042240000}"/>
    <cellStyle name="Fechas 9 2 8" xfId="6451" xr:uid="{00000000-0005-0000-0000-000043240000}"/>
    <cellStyle name="Fechas 9 2 8 2" xfId="12059" xr:uid="{00000000-0005-0000-0000-000044240000}"/>
    <cellStyle name="Fechas 9 2 9" xfId="6726" xr:uid="{00000000-0005-0000-0000-000045240000}"/>
    <cellStyle name="Fechas 9 2 9 2" xfId="12334" xr:uid="{00000000-0005-0000-0000-000046240000}"/>
    <cellStyle name="Fechas 9 3" xfId="4587" xr:uid="{00000000-0005-0000-0000-000047240000}"/>
    <cellStyle name="Fechas 9 3 2" xfId="5637" xr:uid="{00000000-0005-0000-0000-000048240000}"/>
    <cellStyle name="Fechas 9 3 2 2" xfId="7293" xr:uid="{00000000-0005-0000-0000-000049240000}"/>
    <cellStyle name="Fechas 9 3 2 2 2" xfId="12901" xr:uid="{00000000-0005-0000-0000-00004A240000}"/>
    <cellStyle name="Fechas 9 3 2 3" xfId="9841" xr:uid="{00000000-0005-0000-0000-00004B240000}"/>
    <cellStyle name="Fechas 9 3 2 3 2" xfId="15449" xr:uid="{00000000-0005-0000-0000-00004C240000}"/>
    <cellStyle name="Fechas 9 3 3" xfId="5691" xr:uid="{00000000-0005-0000-0000-00004D240000}"/>
    <cellStyle name="Fechas 9 3 3 2" xfId="7347" xr:uid="{00000000-0005-0000-0000-00004E240000}"/>
    <cellStyle name="Fechas 9 3 3 2 2" xfId="12955" xr:uid="{00000000-0005-0000-0000-00004F240000}"/>
    <cellStyle name="Fechas 9 3 3 3" xfId="8334" xr:uid="{00000000-0005-0000-0000-000050240000}"/>
    <cellStyle name="Fechas 9 3 3 3 2" xfId="13942" xr:uid="{00000000-0005-0000-0000-000051240000}"/>
    <cellStyle name="Fechas 9 3 3 4" xfId="9895" xr:uid="{00000000-0005-0000-0000-000052240000}"/>
    <cellStyle name="Fechas 9 3 3 4 2" xfId="15503" xr:uid="{00000000-0005-0000-0000-000053240000}"/>
    <cellStyle name="Fechas 9 3 3 5" xfId="11299" xr:uid="{00000000-0005-0000-0000-000054240000}"/>
    <cellStyle name="Fechas 9 3 4" xfId="5707" xr:uid="{00000000-0005-0000-0000-000055240000}"/>
    <cellStyle name="Fechas 9 3 4 2" xfId="7363" xr:uid="{00000000-0005-0000-0000-000056240000}"/>
    <cellStyle name="Fechas 9 3 4 2 2" xfId="12971" xr:uid="{00000000-0005-0000-0000-000057240000}"/>
    <cellStyle name="Fechas 9 3 4 3" xfId="8350" xr:uid="{00000000-0005-0000-0000-000058240000}"/>
    <cellStyle name="Fechas 9 3 4 3 2" xfId="13958" xr:uid="{00000000-0005-0000-0000-000059240000}"/>
    <cellStyle name="Fechas 9 3 4 4" xfId="9911" xr:uid="{00000000-0005-0000-0000-00005A240000}"/>
    <cellStyle name="Fechas 9 3 4 4 2" xfId="15519" xr:uid="{00000000-0005-0000-0000-00005B240000}"/>
    <cellStyle name="Fechas 9 3 4 5" xfId="11315" xr:uid="{00000000-0005-0000-0000-00005C240000}"/>
    <cellStyle name="Fechas 9 3 5" xfId="5321" xr:uid="{00000000-0005-0000-0000-00005D240000}"/>
    <cellStyle name="Fechas 9 3 5 2" xfId="8130" xr:uid="{00000000-0005-0000-0000-00005E240000}"/>
    <cellStyle name="Fechas 9 3 5 2 2" xfId="13738" xr:uid="{00000000-0005-0000-0000-00005F240000}"/>
    <cellStyle name="Fechas 9 3 5 3" xfId="9525" xr:uid="{00000000-0005-0000-0000-000060240000}"/>
    <cellStyle name="Fechas 9 3 5 3 2" xfId="15133" xr:uid="{00000000-0005-0000-0000-000061240000}"/>
    <cellStyle name="Fechas 9 3 5 4" xfId="11095" xr:uid="{00000000-0005-0000-0000-000062240000}"/>
    <cellStyle name="Fechas 9 3 6" xfId="6570" xr:uid="{00000000-0005-0000-0000-000063240000}"/>
    <cellStyle name="Fechas 9 3 6 2" xfId="12178" xr:uid="{00000000-0005-0000-0000-000064240000}"/>
    <cellStyle name="Fechas 9 3 7" xfId="6369" xr:uid="{00000000-0005-0000-0000-000065240000}"/>
    <cellStyle name="Fechas 9 3 7 2" xfId="11977" xr:uid="{00000000-0005-0000-0000-000066240000}"/>
    <cellStyle name="Fechas 9 3 8" xfId="9068" xr:uid="{00000000-0005-0000-0000-000067240000}"/>
    <cellStyle name="Fechas 9 3 8 2" xfId="14676" xr:uid="{00000000-0005-0000-0000-000068240000}"/>
    <cellStyle name="Fechas 9 3 9" xfId="10638" xr:uid="{00000000-0005-0000-0000-000069240000}"/>
    <cellStyle name="Fechas 9 3 9 2" xfId="20279" xr:uid="{DA6A1855-6575-4425-8D61-DB08103F3718}"/>
    <cellStyle name="Fechas 9 4" xfId="4618" xr:uid="{00000000-0005-0000-0000-00006A240000}"/>
    <cellStyle name="Fechas 9 4 2" xfId="5638" xr:uid="{00000000-0005-0000-0000-00006B240000}"/>
    <cellStyle name="Fechas 9 4 2 2" xfId="7294" xr:uid="{00000000-0005-0000-0000-00006C240000}"/>
    <cellStyle name="Fechas 9 4 2 2 2" xfId="12902" xr:uid="{00000000-0005-0000-0000-00006D240000}"/>
    <cellStyle name="Fechas 9 4 2 3" xfId="9842" xr:uid="{00000000-0005-0000-0000-00006E240000}"/>
    <cellStyle name="Fechas 9 4 2 3 2" xfId="15450" xr:uid="{00000000-0005-0000-0000-00006F240000}"/>
    <cellStyle name="Fechas 9 4 3" xfId="5692" xr:uid="{00000000-0005-0000-0000-000070240000}"/>
    <cellStyle name="Fechas 9 4 3 2" xfId="7348" xr:uid="{00000000-0005-0000-0000-000071240000}"/>
    <cellStyle name="Fechas 9 4 3 2 2" xfId="12956" xr:uid="{00000000-0005-0000-0000-000072240000}"/>
    <cellStyle name="Fechas 9 4 3 3" xfId="8335" xr:uid="{00000000-0005-0000-0000-000073240000}"/>
    <cellStyle name="Fechas 9 4 3 3 2" xfId="13943" xr:uid="{00000000-0005-0000-0000-000074240000}"/>
    <cellStyle name="Fechas 9 4 3 4" xfId="9896" xr:uid="{00000000-0005-0000-0000-000075240000}"/>
    <cellStyle name="Fechas 9 4 3 4 2" xfId="15504" xr:uid="{00000000-0005-0000-0000-000076240000}"/>
    <cellStyle name="Fechas 9 4 3 5" xfId="11300" xr:uid="{00000000-0005-0000-0000-000077240000}"/>
    <cellStyle name="Fechas 9 4 4" xfId="5706" xr:uid="{00000000-0005-0000-0000-000078240000}"/>
    <cellStyle name="Fechas 9 4 4 2" xfId="7362" xr:uid="{00000000-0005-0000-0000-000079240000}"/>
    <cellStyle name="Fechas 9 4 4 2 2" xfId="12970" xr:uid="{00000000-0005-0000-0000-00007A240000}"/>
    <cellStyle name="Fechas 9 4 4 3" xfId="8349" xr:uid="{00000000-0005-0000-0000-00007B240000}"/>
    <cellStyle name="Fechas 9 4 4 3 2" xfId="13957" xr:uid="{00000000-0005-0000-0000-00007C240000}"/>
    <cellStyle name="Fechas 9 4 4 4" xfId="9910" xr:uid="{00000000-0005-0000-0000-00007D240000}"/>
    <cellStyle name="Fechas 9 4 4 4 2" xfId="15518" xr:uid="{00000000-0005-0000-0000-00007E240000}"/>
    <cellStyle name="Fechas 9 4 4 5" xfId="11314" xr:uid="{00000000-0005-0000-0000-00007F240000}"/>
    <cellStyle name="Fechas 9 4 5" xfId="5322" xr:uid="{00000000-0005-0000-0000-000080240000}"/>
    <cellStyle name="Fechas 9 4 5 2" xfId="8131" xr:uid="{00000000-0005-0000-0000-000081240000}"/>
    <cellStyle name="Fechas 9 4 5 2 2" xfId="13739" xr:uid="{00000000-0005-0000-0000-000082240000}"/>
    <cellStyle name="Fechas 9 4 5 3" xfId="9526" xr:uid="{00000000-0005-0000-0000-000083240000}"/>
    <cellStyle name="Fechas 9 4 5 3 2" xfId="15134" xr:uid="{00000000-0005-0000-0000-000084240000}"/>
    <cellStyle name="Fechas 9 4 5 4" xfId="11096" xr:uid="{00000000-0005-0000-0000-000085240000}"/>
    <cellStyle name="Fechas 9 4 6" xfId="6599" xr:uid="{00000000-0005-0000-0000-000086240000}"/>
    <cellStyle name="Fechas 9 4 6 2" xfId="12207" xr:uid="{00000000-0005-0000-0000-000087240000}"/>
    <cellStyle name="Fechas 9 4 7" xfId="6334" xr:uid="{00000000-0005-0000-0000-000088240000}"/>
    <cellStyle name="Fechas 9 4 7 2" xfId="11942" xr:uid="{00000000-0005-0000-0000-000089240000}"/>
    <cellStyle name="Fechas 9 4 8" xfId="9097" xr:uid="{00000000-0005-0000-0000-00008A240000}"/>
    <cellStyle name="Fechas 9 4 8 2" xfId="14705" xr:uid="{00000000-0005-0000-0000-00008B240000}"/>
    <cellStyle name="Fechas 9 4 9" xfId="10667" xr:uid="{00000000-0005-0000-0000-00008C240000}"/>
    <cellStyle name="Fechas 9 4 9 2" xfId="20296" xr:uid="{42E156C0-79F1-4270-A8C7-67DD1E7EE499}"/>
    <cellStyle name="Fechas 9 5" xfId="4594" xr:uid="{00000000-0005-0000-0000-00008D240000}"/>
    <cellStyle name="Fechas 9 5 2" xfId="5639" xr:uid="{00000000-0005-0000-0000-00008E240000}"/>
    <cellStyle name="Fechas 9 5 2 2" xfId="7295" xr:uid="{00000000-0005-0000-0000-00008F240000}"/>
    <cellStyle name="Fechas 9 5 2 2 2" xfId="12903" xr:uid="{00000000-0005-0000-0000-000090240000}"/>
    <cellStyle name="Fechas 9 5 2 3" xfId="9843" xr:uid="{00000000-0005-0000-0000-000091240000}"/>
    <cellStyle name="Fechas 9 5 2 3 2" xfId="15451" xr:uid="{00000000-0005-0000-0000-000092240000}"/>
    <cellStyle name="Fechas 9 5 3" xfId="5693" xr:uid="{00000000-0005-0000-0000-000093240000}"/>
    <cellStyle name="Fechas 9 5 3 2" xfId="7349" xr:uid="{00000000-0005-0000-0000-000094240000}"/>
    <cellStyle name="Fechas 9 5 3 2 2" xfId="12957" xr:uid="{00000000-0005-0000-0000-000095240000}"/>
    <cellStyle name="Fechas 9 5 3 3" xfId="8336" xr:uid="{00000000-0005-0000-0000-000096240000}"/>
    <cellStyle name="Fechas 9 5 3 3 2" xfId="13944" xr:uid="{00000000-0005-0000-0000-000097240000}"/>
    <cellStyle name="Fechas 9 5 3 4" xfId="9897" xr:uid="{00000000-0005-0000-0000-000098240000}"/>
    <cellStyle name="Fechas 9 5 3 4 2" xfId="15505" xr:uid="{00000000-0005-0000-0000-000099240000}"/>
    <cellStyle name="Fechas 9 5 3 5" xfId="11301" xr:uid="{00000000-0005-0000-0000-00009A240000}"/>
    <cellStyle name="Fechas 9 5 4" xfId="5705" xr:uid="{00000000-0005-0000-0000-00009B240000}"/>
    <cellStyle name="Fechas 9 5 4 2" xfId="7361" xr:uid="{00000000-0005-0000-0000-00009C240000}"/>
    <cellStyle name="Fechas 9 5 4 2 2" xfId="12969" xr:uid="{00000000-0005-0000-0000-00009D240000}"/>
    <cellStyle name="Fechas 9 5 4 3" xfId="8348" xr:uid="{00000000-0005-0000-0000-00009E240000}"/>
    <cellStyle name="Fechas 9 5 4 3 2" xfId="13956" xr:uid="{00000000-0005-0000-0000-00009F240000}"/>
    <cellStyle name="Fechas 9 5 4 4" xfId="9909" xr:uid="{00000000-0005-0000-0000-0000A0240000}"/>
    <cellStyle name="Fechas 9 5 4 4 2" xfId="15517" xr:uid="{00000000-0005-0000-0000-0000A1240000}"/>
    <cellStyle name="Fechas 9 5 4 5" xfId="11313" xr:uid="{00000000-0005-0000-0000-0000A2240000}"/>
    <cellStyle name="Fechas 9 5 5" xfId="5323" xr:uid="{00000000-0005-0000-0000-0000A3240000}"/>
    <cellStyle name="Fechas 9 5 5 2" xfId="8132" xr:uid="{00000000-0005-0000-0000-0000A4240000}"/>
    <cellStyle name="Fechas 9 5 5 2 2" xfId="13740" xr:uid="{00000000-0005-0000-0000-0000A5240000}"/>
    <cellStyle name="Fechas 9 5 5 3" xfId="9527" xr:uid="{00000000-0005-0000-0000-0000A6240000}"/>
    <cellStyle name="Fechas 9 5 5 3 2" xfId="15135" xr:uid="{00000000-0005-0000-0000-0000A7240000}"/>
    <cellStyle name="Fechas 9 5 5 4" xfId="11097" xr:uid="{00000000-0005-0000-0000-0000A8240000}"/>
    <cellStyle name="Fechas 9 5 6" xfId="6577" xr:uid="{00000000-0005-0000-0000-0000A9240000}"/>
    <cellStyle name="Fechas 9 5 6 2" xfId="12185" xr:uid="{00000000-0005-0000-0000-0000AA240000}"/>
    <cellStyle name="Fechas 9 5 7" xfId="6714" xr:uid="{00000000-0005-0000-0000-0000AB240000}"/>
    <cellStyle name="Fechas 9 5 7 2" xfId="12322" xr:uid="{00000000-0005-0000-0000-0000AC240000}"/>
    <cellStyle name="Fechas 9 5 8" xfId="9075" xr:uid="{00000000-0005-0000-0000-0000AD240000}"/>
    <cellStyle name="Fechas 9 5 8 2" xfId="14683" xr:uid="{00000000-0005-0000-0000-0000AE240000}"/>
    <cellStyle name="Fechas 9 5 9" xfId="10645" xr:uid="{00000000-0005-0000-0000-0000AF240000}"/>
    <cellStyle name="Fechas 9 5 9 2" xfId="20283" xr:uid="{F411DBC3-F769-40D9-A61E-A7CF6F24BDAB}"/>
    <cellStyle name="Fechas 9 6" xfId="4653" xr:uid="{00000000-0005-0000-0000-0000B0240000}"/>
    <cellStyle name="Fechas 9 6 2" xfId="5640" xr:uid="{00000000-0005-0000-0000-0000B1240000}"/>
    <cellStyle name="Fechas 9 6 2 2" xfId="7296" xr:uid="{00000000-0005-0000-0000-0000B2240000}"/>
    <cellStyle name="Fechas 9 6 2 2 2" xfId="12904" xr:uid="{00000000-0005-0000-0000-0000B3240000}"/>
    <cellStyle name="Fechas 9 6 2 3" xfId="9844" xr:uid="{00000000-0005-0000-0000-0000B4240000}"/>
    <cellStyle name="Fechas 9 6 2 3 2" xfId="15452" xr:uid="{00000000-0005-0000-0000-0000B5240000}"/>
    <cellStyle name="Fechas 9 6 3" xfId="5694" xr:uid="{00000000-0005-0000-0000-0000B6240000}"/>
    <cellStyle name="Fechas 9 6 3 2" xfId="7350" xr:uid="{00000000-0005-0000-0000-0000B7240000}"/>
    <cellStyle name="Fechas 9 6 3 2 2" xfId="12958" xr:uid="{00000000-0005-0000-0000-0000B8240000}"/>
    <cellStyle name="Fechas 9 6 3 3" xfId="8337" xr:uid="{00000000-0005-0000-0000-0000B9240000}"/>
    <cellStyle name="Fechas 9 6 3 3 2" xfId="13945" xr:uid="{00000000-0005-0000-0000-0000BA240000}"/>
    <cellStyle name="Fechas 9 6 3 4" xfId="9898" xr:uid="{00000000-0005-0000-0000-0000BB240000}"/>
    <cellStyle name="Fechas 9 6 3 4 2" xfId="15506" xr:uid="{00000000-0005-0000-0000-0000BC240000}"/>
    <cellStyle name="Fechas 9 6 3 5" xfId="11302" xr:uid="{00000000-0005-0000-0000-0000BD240000}"/>
    <cellStyle name="Fechas 9 6 4" xfId="5704" xr:uid="{00000000-0005-0000-0000-0000BE240000}"/>
    <cellStyle name="Fechas 9 6 4 2" xfId="7360" xr:uid="{00000000-0005-0000-0000-0000BF240000}"/>
    <cellStyle name="Fechas 9 6 4 2 2" xfId="12968" xr:uid="{00000000-0005-0000-0000-0000C0240000}"/>
    <cellStyle name="Fechas 9 6 4 3" xfId="8347" xr:uid="{00000000-0005-0000-0000-0000C1240000}"/>
    <cellStyle name="Fechas 9 6 4 3 2" xfId="13955" xr:uid="{00000000-0005-0000-0000-0000C2240000}"/>
    <cellStyle name="Fechas 9 6 4 4" xfId="9908" xr:uid="{00000000-0005-0000-0000-0000C3240000}"/>
    <cellStyle name="Fechas 9 6 4 4 2" xfId="15516" xr:uid="{00000000-0005-0000-0000-0000C4240000}"/>
    <cellStyle name="Fechas 9 6 4 5" xfId="11312" xr:uid="{00000000-0005-0000-0000-0000C5240000}"/>
    <cellStyle name="Fechas 9 6 5" xfId="5324" xr:uid="{00000000-0005-0000-0000-0000C6240000}"/>
    <cellStyle name="Fechas 9 6 5 2" xfId="8133" xr:uid="{00000000-0005-0000-0000-0000C7240000}"/>
    <cellStyle name="Fechas 9 6 5 2 2" xfId="13741" xr:uid="{00000000-0005-0000-0000-0000C8240000}"/>
    <cellStyle name="Fechas 9 6 5 3" xfId="9528" xr:uid="{00000000-0005-0000-0000-0000C9240000}"/>
    <cellStyle name="Fechas 9 6 5 3 2" xfId="15136" xr:uid="{00000000-0005-0000-0000-0000CA240000}"/>
    <cellStyle name="Fechas 9 6 5 4" xfId="11098" xr:uid="{00000000-0005-0000-0000-0000CB240000}"/>
    <cellStyle name="Fechas 9 6 6" xfId="6626" xr:uid="{00000000-0005-0000-0000-0000CC240000}"/>
    <cellStyle name="Fechas 9 6 6 2" xfId="12234" xr:uid="{00000000-0005-0000-0000-0000CD240000}"/>
    <cellStyle name="Fechas 9 6 7" xfId="6332" xr:uid="{00000000-0005-0000-0000-0000CE240000}"/>
    <cellStyle name="Fechas 9 6 7 2" xfId="11940" xr:uid="{00000000-0005-0000-0000-0000CF240000}"/>
    <cellStyle name="Fechas 9 6 8" xfId="9124" xr:uid="{00000000-0005-0000-0000-0000D0240000}"/>
    <cellStyle name="Fechas 9 6 8 2" xfId="14732" xr:uid="{00000000-0005-0000-0000-0000D1240000}"/>
    <cellStyle name="Fechas 9 6 9" xfId="10694" xr:uid="{00000000-0005-0000-0000-0000D2240000}"/>
    <cellStyle name="Fechas 9 6 9 2" xfId="20318" xr:uid="{F6B2404D-8DBD-43DA-B856-6948F23C6ACE}"/>
    <cellStyle name="Fechas 9 7" xfId="4572" xr:uid="{00000000-0005-0000-0000-0000D3240000}"/>
    <cellStyle name="Fechas 9 7 2" xfId="5641" xr:uid="{00000000-0005-0000-0000-0000D4240000}"/>
    <cellStyle name="Fechas 9 7 2 2" xfId="7297" xr:uid="{00000000-0005-0000-0000-0000D5240000}"/>
    <cellStyle name="Fechas 9 7 2 2 2" xfId="12905" xr:uid="{00000000-0005-0000-0000-0000D6240000}"/>
    <cellStyle name="Fechas 9 7 2 3" xfId="9845" xr:uid="{00000000-0005-0000-0000-0000D7240000}"/>
    <cellStyle name="Fechas 9 7 2 3 2" xfId="15453" xr:uid="{00000000-0005-0000-0000-0000D8240000}"/>
    <cellStyle name="Fechas 9 7 3" xfId="5695" xr:uid="{00000000-0005-0000-0000-0000D9240000}"/>
    <cellStyle name="Fechas 9 7 3 2" xfId="7351" xr:uid="{00000000-0005-0000-0000-0000DA240000}"/>
    <cellStyle name="Fechas 9 7 3 2 2" xfId="12959" xr:uid="{00000000-0005-0000-0000-0000DB240000}"/>
    <cellStyle name="Fechas 9 7 3 3" xfId="8338" xr:uid="{00000000-0005-0000-0000-0000DC240000}"/>
    <cellStyle name="Fechas 9 7 3 3 2" xfId="13946" xr:uid="{00000000-0005-0000-0000-0000DD240000}"/>
    <cellStyle name="Fechas 9 7 3 4" xfId="9899" xr:uid="{00000000-0005-0000-0000-0000DE240000}"/>
    <cellStyle name="Fechas 9 7 3 4 2" xfId="15507" xr:uid="{00000000-0005-0000-0000-0000DF240000}"/>
    <cellStyle name="Fechas 9 7 3 5" xfId="11303" xr:uid="{00000000-0005-0000-0000-0000E0240000}"/>
    <cellStyle name="Fechas 9 7 4" xfId="5703" xr:uid="{00000000-0005-0000-0000-0000E1240000}"/>
    <cellStyle name="Fechas 9 7 4 2" xfId="7359" xr:uid="{00000000-0005-0000-0000-0000E2240000}"/>
    <cellStyle name="Fechas 9 7 4 2 2" xfId="12967" xr:uid="{00000000-0005-0000-0000-0000E3240000}"/>
    <cellStyle name="Fechas 9 7 4 3" xfId="8346" xr:uid="{00000000-0005-0000-0000-0000E4240000}"/>
    <cellStyle name="Fechas 9 7 4 3 2" xfId="13954" xr:uid="{00000000-0005-0000-0000-0000E5240000}"/>
    <cellStyle name="Fechas 9 7 4 4" xfId="9907" xr:uid="{00000000-0005-0000-0000-0000E6240000}"/>
    <cellStyle name="Fechas 9 7 4 4 2" xfId="15515" xr:uid="{00000000-0005-0000-0000-0000E7240000}"/>
    <cellStyle name="Fechas 9 7 4 5" xfId="11311" xr:uid="{00000000-0005-0000-0000-0000E8240000}"/>
    <cellStyle name="Fechas 9 7 5" xfId="5325" xr:uid="{00000000-0005-0000-0000-0000E9240000}"/>
    <cellStyle name="Fechas 9 7 5 2" xfId="8134" xr:uid="{00000000-0005-0000-0000-0000EA240000}"/>
    <cellStyle name="Fechas 9 7 5 2 2" xfId="13742" xr:uid="{00000000-0005-0000-0000-0000EB240000}"/>
    <cellStyle name="Fechas 9 7 5 3" xfId="9529" xr:uid="{00000000-0005-0000-0000-0000EC240000}"/>
    <cellStyle name="Fechas 9 7 5 3 2" xfId="15137" xr:uid="{00000000-0005-0000-0000-0000ED240000}"/>
    <cellStyle name="Fechas 9 7 5 4" xfId="11099" xr:uid="{00000000-0005-0000-0000-0000EE240000}"/>
    <cellStyle name="Fechas 9 7 6" xfId="6557" xr:uid="{00000000-0005-0000-0000-0000EF240000}"/>
    <cellStyle name="Fechas 9 7 6 2" xfId="12165" xr:uid="{00000000-0005-0000-0000-0000F0240000}"/>
    <cellStyle name="Fechas 9 7 7" xfId="6868" xr:uid="{00000000-0005-0000-0000-0000F1240000}"/>
    <cellStyle name="Fechas 9 7 7 2" xfId="12476" xr:uid="{00000000-0005-0000-0000-0000F2240000}"/>
    <cellStyle name="Fechas 9 7 8" xfId="9059" xr:uid="{00000000-0005-0000-0000-0000F3240000}"/>
    <cellStyle name="Fechas 9 7 8 2" xfId="14667" xr:uid="{00000000-0005-0000-0000-0000F4240000}"/>
    <cellStyle name="Fechas 9 7 9" xfId="10629" xr:uid="{00000000-0005-0000-0000-0000F5240000}"/>
    <cellStyle name="Fechas 9 7 9 2" xfId="20270" xr:uid="{5E60710D-3AE2-41BE-9DC5-8CAFFB33931D}"/>
    <cellStyle name="Fechas 9 8" xfId="4990" xr:uid="{00000000-0005-0000-0000-0000F6240000}"/>
    <cellStyle name="Fechas 9 8 2" xfId="5701" xr:uid="{00000000-0005-0000-0000-0000F7240000}"/>
    <cellStyle name="Fechas 9 8 2 2" xfId="7357" xr:uid="{00000000-0005-0000-0000-0000F8240000}"/>
    <cellStyle name="Fechas 9 8 2 2 2" xfId="12965" xr:uid="{00000000-0005-0000-0000-0000F9240000}"/>
    <cellStyle name="Fechas 9 8 2 3" xfId="8344" xr:uid="{00000000-0005-0000-0000-0000FA240000}"/>
    <cellStyle name="Fechas 9 8 2 3 2" xfId="13952" xr:uid="{00000000-0005-0000-0000-0000FB240000}"/>
    <cellStyle name="Fechas 9 8 2 4" xfId="9905" xr:uid="{00000000-0005-0000-0000-0000FC240000}"/>
    <cellStyle name="Fechas 9 8 2 4 2" xfId="15513" xr:uid="{00000000-0005-0000-0000-0000FD240000}"/>
    <cellStyle name="Fechas 9 8 2 5" xfId="11309" xr:uid="{00000000-0005-0000-0000-0000FE240000}"/>
    <cellStyle name="Fechas 9 8 2 5 2" xfId="20452" xr:uid="{593C6079-65B6-4351-B6A8-C1BFACB38358}"/>
    <cellStyle name="Fechas 9 8 3" xfId="5696" xr:uid="{00000000-0005-0000-0000-0000FF240000}"/>
    <cellStyle name="Fechas 9 8 3 2" xfId="7352" xr:uid="{00000000-0005-0000-0000-000000250000}"/>
    <cellStyle name="Fechas 9 8 3 2 2" xfId="12960" xr:uid="{00000000-0005-0000-0000-000001250000}"/>
    <cellStyle name="Fechas 9 8 3 3" xfId="8339" xr:uid="{00000000-0005-0000-0000-000002250000}"/>
    <cellStyle name="Fechas 9 8 3 3 2" xfId="13947" xr:uid="{00000000-0005-0000-0000-000003250000}"/>
    <cellStyle name="Fechas 9 8 3 4" xfId="9900" xr:uid="{00000000-0005-0000-0000-000004250000}"/>
    <cellStyle name="Fechas 9 8 3 4 2" xfId="15508" xr:uid="{00000000-0005-0000-0000-000005250000}"/>
    <cellStyle name="Fechas 9 8 3 5" xfId="11304" xr:uid="{00000000-0005-0000-0000-000006250000}"/>
    <cellStyle name="Fechas 9 8 4" xfId="5702" xr:uid="{00000000-0005-0000-0000-000007250000}"/>
    <cellStyle name="Fechas 9 8 4 2" xfId="7358" xr:uid="{00000000-0005-0000-0000-000008250000}"/>
    <cellStyle name="Fechas 9 8 4 2 2" xfId="12966" xr:uid="{00000000-0005-0000-0000-000009250000}"/>
    <cellStyle name="Fechas 9 8 4 3" xfId="8345" xr:uid="{00000000-0005-0000-0000-00000A250000}"/>
    <cellStyle name="Fechas 9 8 4 3 2" xfId="13953" xr:uid="{00000000-0005-0000-0000-00000B250000}"/>
    <cellStyle name="Fechas 9 8 4 4" xfId="9906" xr:uid="{00000000-0005-0000-0000-00000C250000}"/>
    <cellStyle name="Fechas 9 8 4 4 2" xfId="15514" xr:uid="{00000000-0005-0000-0000-00000D250000}"/>
    <cellStyle name="Fechas 9 8 4 5" xfId="11310" xr:uid="{00000000-0005-0000-0000-00000E250000}"/>
    <cellStyle name="Fechas 9 8 5" xfId="5698" xr:uid="{00000000-0005-0000-0000-00000F250000}"/>
    <cellStyle name="Fechas 9 8 5 2" xfId="8341" xr:uid="{00000000-0005-0000-0000-000010250000}"/>
    <cellStyle name="Fechas 9 8 5 2 2" xfId="13949" xr:uid="{00000000-0005-0000-0000-000011250000}"/>
    <cellStyle name="Fechas 9 8 5 3" xfId="9902" xr:uid="{00000000-0005-0000-0000-000012250000}"/>
    <cellStyle name="Fechas 9 8 5 3 2" xfId="15510" xr:uid="{00000000-0005-0000-0000-000013250000}"/>
    <cellStyle name="Fechas 9 8 5 4" xfId="11306" xr:uid="{00000000-0005-0000-0000-000014250000}"/>
    <cellStyle name="Fechas 9 9" xfId="5003" xr:uid="{00000000-0005-0000-0000-000015250000}"/>
    <cellStyle name="Fechas 9 9 2" xfId="5643" xr:uid="{00000000-0005-0000-0000-000016250000}"/>
    <cellStyle name="Fechas 9 9 2 2" xfId="7299" xr:uid="{00000000-0005-0000-0000-000017250000}"/>
    <cellStyle name="Fechas 9 9 2 2 2" xfId="12907" xr:uid="{00000000-0005-0000-0000-000018250000}"/>
    <cellStyle name="Fechas 9 9 2 3" xfId="9847" xr:uid="{00000000-0005-0000-0000-000019250000}"/>
    <cellStyle name="Fechas 9 9 2 3 2" xfId="15455" xr:uid="{00000000-0005-0000-0000-00001A250000}"/>
    <cellStyle name="Fechas 9 9 3" xfId="5697" xr:uid="{00000000-0005-0000-0000-00001B250000}"/>
    <cellStyle name="Fechas 9 9 3 2" xfId="7353" xr:uid="{00000000-0005-0000-0000-00001C250000}"/>
    <cellStyle name="Fechas 9 9 3 2 2" xfId="12961" xr:uid="{00000000-0005-0000-0000-00001D250000}"/>
    <cellStyle name="Fechas 9 9 3 3" xfId="8340" xr:uid="{00000000-0005-0000-0000-00001E250000}"/>
    <cellStyle name="Fechas 9 9 3 3 2" xfId="13948" xr:uid="{00000000-0005-0000-0000-00001F250000}"/>
    <cellStyle name="Fechas 9 9 3 4" xfId="9901" xr:uid="{00000000-0005-0000-0000-000020250000}"/>
    <cellStyle name="Fechas 9 9 3 4 2" xfId="15509" xr:uid="{00000000-0005-0000-0000-000021250000}"/>
    <cellStyle name="Fechas 9 9 3 5" xfId="11305" xr:uid="{00000000-0005-0000-0000-000022250000}"/>
    <cellStyle name="Fechas 9 9 4" xfId="5700" xr:uid="{00000000-0005-0000-0000-000023250000}"/>
    <cellStyle name="Fechas 9 9 4 2" xfId="7356" xr:uid="{00000000-0005-0000-0000-000024250000}"/>
    <cellStyle name="Fechas 9 9 4 2 2" xfId="12964" xr:uid="{00000000-0005-0000-0000-000025250000}"/>
    <cellStyle name="Fechas 9 9 4 3" xfId="8343" xr:uid="{00000000-0005-0000-0000-000026250000}"/>
    <cellStyle name="Fechas 9 9 4 3 2" xfId="13951" xr:uid="{00000000-0005-0000-0000-000027250000}"/>
    <cellStyle name="Fechas 9 9 4 4" xfId="9904" xr:uid="{00000000-0005-0000-0000-000028250000}"/>
    <cellStyle name="Fechas 9 9 4 4 2" xfId="15512" xr:uid="{00000000-0005-0000-0000-000029250000}"/>
    <cellStyle name="Fechas 9 9 4 5" xfId="11308" xr:uid="{00000000-0005-0000-0000-00002A250000}"/>
    <cellStyle name="Fechas 9 9 5" xfId="5699" xr:uid="{00000000-0005-0000-0000-00002B250000}"/>
    <cellStyle name="Fechas 9 9 5 2" xfId="8342" xr:uid="{00000000-0005-0000-0000-00002C250000}"/>
    <cellStyle name="Fechas 9 9 5 2 2" xfId="13950" xr:uid="{00000000-0005-0000-0000-00002D250000}"/>
    <cellStyle name="Fechas 9 9 5 3" xfId="9903" xr:uid="{00000000-0005-0000-0000-00002E250000}"/>
    <cellStyle name="Fechas 9 9 5 3 2" xfId="15511" xr:uid="{00000000-0005-0000-0000-00002F250000}"/>
    <cellStyle name="Fechas 9 9 5 4" xfId="11307" xr:uid="{00000000-0005-0000-0000-000030250000}"/>
    <cellStyle name="Fechas 9 9 6" xfId="6778" xr:uid="{00000000-0005-0000-0000-000031250000}"/>
    <cellStyle name="Fechas 9 9 6 2" xfId="12386" xr:uid="{00000000-0005-0000-0000-000032250000}"/>
    <cellStyle name="Fechas 9 9 7" xfId="6534" xr:uid="{00000000-0005-0000-0000-000033250000}"/>
    <cellStyle name="Fechas 9 9 7 2" xfId="12142" xr:uid="{00000000-0005-0000-0000-000034250000}"/>
    <cellStyle name="Fechas 9 9 8" xfId="9209" xr:uid="{00000000-0005-0000-0000-000035250000}"/>
    <cellStyle name="Fechas 9 9 8 2" xfId="14817" xr:uid="{00000000-0005-0000-0000-000036250000}"/>
    <cellStyle name="Fechas 9 9 9" xfId="10779" xr:uid="{00000000-0005-0000-0000-000037250000}"/>
    <cellStyle name="Fechas 9 9 9 2" xfId="20382" xr:uid="{50811AB9-4850-4CB8-A85E-F1AA2D476A21}"/>
    <cellStyle name="Fechas_Aportes Voluntarios - Julio 2010" xfId="302" xr:uid="{00000000-0005-0000-0000-000038250000}"/>
    <cellStyle name="Fijo" xfId="9" xr:uid="{00000000-0005-0000-0000-000039250000}"/>
    <cellStyle name="Fijo 2" xfId="303" xr:uid="{00000000-0005-0000-0000-00003A250000}"/>
    <cellStyle name="Fijo 3" xfId="304" xr:uid="{00000000-0005-0000-0000-00003B250000}"/>
    <cellStyle name="Fijo_Bol_122007" xfId="4794" xr:uid="{00000000-0005-0000-0000-00003C250000}"/>
    <cellStyle name="Fixed" xfId="10" xr:uid="{00000000-0005-0000-0000-00003D250000}"/>
    <cellStyle name="Fixed 2" xfId="305" xr:uid="{00000000-0005-0000-0000-00003E250000}"/>
    <cellStyle name="Fixed 2 2" xfId="4795" xr:uid="{00000000-0005-0000-0000-00003F250000}"/>
    <cellStyle name="Fixed 3" xfId="306" xr:uid="{00000000-0005-0000-0000-000040250000}"/>
    <cellStyle name="Fixed 4" xfId="4796" xr:uid="{00000000-0005-0000-0000-000041250000}"/>
    <cellStyle name="Fixed 5" xfId="4797" xr:uid="{00000000-0005-0000-0000-000042250000}"/>
    <cellStyle name="Fixed_CA-Infraes" xfId="307" xr:uid="{00000000-0005-0000-0000-000043250000}"/>
    <cellStyle name="Good" xfId="35" builtinId="26" customBuiltin="1"/>
    <cellStyle name="Heading 1" xfId="33" builtinId="16" customBuiltin="1"/>
    <cellStyle name="Heading 1 2" xfId="308" xr:uid="{00000000-0005-0000-0000-000046250000}"/>
    <cellStyle name="Heading 2" xfId="2363" builtinId="17" customBuiltin="1"/>
    <cellStyle name="Heading 2 2" xfId="309" xr:uid="{00000000-0005-0000-0000-000048250000}"/>
    <cellStyle name="Heading 2 3" xfId="4730" xr:uid="{00000000-0005-0000-0000-000049250000}"/>
    <cellStyle name="Heading 3" xfId="2364" builtinId="18" customBuiltin="1"/>
    <cellStyle name="Heading 3 2" xfId="310" xr:uid="{00000000-0005-0000-0000-00004B250000}"/>
    <cellStyle name="Heading 3 3" xfId="4731" xr:uid="{00000000-0005-0000-0000-00004C250000}"/>
    <cellStyle name="HEADING1" xfId="11" xr:uid="{00000000-0005-0000-0000-00004D250000}"/>
    <cellStyle name="Heading1 2" xfId="10522" xr:uid="{00000000-0005-0000-0000-00004E250000}"/>
    <cellStyle name="HEADING2" xfId="12" xr:uid="{00000000-0005-0000-0000-00004F250000}"/>
    <cellStyle name="Heading2 2" xfId="10523" xr:uid="{00000000-0005-0000-0000-000050250000}"/>
    <cellStyle name="Hipervínculo" xfId="311" xr:uid="{00000000-0005-0000-0000-000051250000}"/>
    <cellStyle name="Hipervínculo 2" xfId="45" xr:uid="{00000000-0005-0000-0000-000052250000}"/>
    <cellStyle name="Hipervínculo 2 2" xfId="4798" xr:uid="{00000000-0005-0000-0000-000053250000}"/>
    <cellStyle name="Hipervínculo 3" xfId="312" xr:uid="{00000000-0005-0000-0000-000054250000}"/>
    <cellStyle name="Hipervínculo 4" xfId="313" xr:uid="{00000000-0005-0000-0000-000055250000}"/>
    <cellStyle name="Hipervínculo 4 2" xfId="4799" xr:uid="{00000000-0005-0000-0000-000056250000}"/>
    <cellStyle name="Hipervínculo visitado" xfId="314" xr:uid="{00000000-0005-0000-0000-000057250000}"/>
    <cellStyle name="Hipervínculo_Diario Jun-Jul-Ago 2001.xls Gráfico 1" xfId="315" xr:uid="{00000000-0005-0000-0000-000058250000}"/>
    <cellStyle name="Hyperlink 2" xfId="316" xr:uid="{00000000-0005-0000-0000-000059250000}"/>
    <cellStyle name="Hyperlink 3" xfId="4382" xr:uid="{00000000-0005-0000-0000-00005A250000}"/>
    <cellStyle name="Hyperlink 4" xfId="4286" xr:uid="{00000000-0005-0000-0000-00005B250000}"/>
    <cellStyle name="Incorrecto 2" xfId="91" xr:uid="{00000000-0005-0000-0000-00005C250000}"/>
    <cellStyle name="Incorrecto 2 2" xfId="4800" xr:uid="{00000000-0005-0000-0000-00005D250000}"/>
    <cellStyle name="Incorrecto 3" xfId="4801" xr:uid="{00000000-0005-0000-0000-00005E250000}"/>
    <cellStyle name="Millares [0] 2" xfId="4803" xr:uid="{00000000-0005-0000-0000-00005F250000}"/>
    <cellStyle name="Millares [0] 3" xfId="4804" xr:uid="{00000000-0005-0000-0000-000060250000}"/>
    <cellStyle name="Millares [0] 4" xfId="4805" xr:uid="{00000000-0005-0000-0000-000061250000}"/>
    <cellStyle name="Millares [0] 5" xfId="4806" xr:uid="{00000000-0005-0000-0000-000062250000}"/>
    <cellStyle name="Millares [0] 6" xfId="4807" xr:uid="{00000000-0005-0000-0000-000063250000}"/>
    <cellStyle name="Millares [0] 7" xfId="4808" xr:uid="{00000000-0005-0000-0000-000064250000}"/>
    <cellStyle name="Millares [0] 8" xfId="4809" xr:uid="{00000000-0005-0000-0000-000065250000}"/>
    <cellStyle name="Millares 10" xfId="4810" xr:uid="{00000000-0005-0000-0000-000066250000}"/>
    <cellStyle name="Millares 11" xfId="4811" xr:uid="{00000000-0005-0000-0000-000067250000}"/>
    <cellStyle name="Millares 12" xfId="4812" xr:uid="{00000000-0005-0000-0000-000068250000}"/>
    <cellStyle name="Millares 12 2" xfId="4813" xr:uid="{00000000-0005-0000-0000-000069250000}"/>
    <cellStyle name="Millares 12 2 2" xfId="20138" xr:uid="{1C14370F-8A5C-4FC7-BDF5-63E06FF1771C}"/>
    <cellStyle name="Millares 12 2 2 2" xfId="36576" xr:uid="{FD38A9EA-6A51-473B-9303-A6505ACD9379}"/>
    <cellStyle name="Millares 13" xfId="4814" xr:uid="{00000000-0005-0000-0000-00006A250000}"/>
    <cellStyle name="Millares 14" xfId="4815" xr:uid="{00000000-0005-0000-0000-00006B250000}"/>
    <cellStyle name="Millares 14 2" xfId="20139" xr:uid="{D1C44634-AF03-4ACC-BA2F-66D529C8ECDC}"/>
    <cellStyle name="Millares 14 2 2" xfId="28507" xr:uid="{107FE2C1-9299-494C-92B4-E1FC2A79F548}"/>
    <cellStyle name="Millares 14 2 2 2" xfId="44679" xr:uid="{59BCDE28-9683-4AE5-BAB1-CA9AE5E0F8B7}"/>
    <cellStyle name="Millares 14 2 3" xfId="36577" xr:uid="{D9037C21-F24C-40F5-9D49-06DC13555A5B}"/>
    <cellStyle name="Millares 14 3" xfId="24476" xr:uid="{602A045E-B9CA-4EAF-A6E4-7EC5002F61E3}"/>
    <cellStyle name="Millares 14 3 2" xfId="40648" xr:uid="{73C45B6B-408C-4519-8A9C-2E2EDB95FE41}"/>
    <cellStyle name="Millares 14 4" xfId="32543" xr:uid="{33B9BF56-7D2A-4729-AC55-9B12EF23FC8D}"/>
    <cellStyle name="Millares 15" xfId="4816" xr:uid="{00000000-0005-0000-0000-00006C250000}"/>
    <cellStyle name="Millares 16" xfId="4913" xr:uid="{00000000-0005-0000-0000-00006D250000}"/>
    <cellStyle name="Millares 16 2" xfId="20144" xr:uid="{ABC12481-E87F-47DA-A459-F2BC54D94FED}"/>
    <cellStyle name="Millares 16 2 2" xfId="28511" xr:uid="{199ABDE2-B5EB-4601-99B9-C576DE3A10FC}"/>
    <cellStyle name="Millares 16 2 2 2" xfId="44683" xr:uid="{06196D21-F30F-428C-9C44-DFAEEBDF11C6}"/>
    <cellStyle name="Millares 16 2 3" xfId="36582" xr:uid="{42ED708A-7775-432B-A636-BC842EFB97CB}"/>
    <cellStyle name="Millares 16 3" xfId="24480" xr:uid="{6DCFA446-6996-4D76-AC41-20D74BBCEFA0}"/>
    <cellStyle name="Millares 16 3 2" xfId="40652" xr:uid="{FCB99AB2-639A-4DAA-B7AC-A4845B57A59A}"/>
    <cellStyle name="Millares 16 4" xfId="32547" xr:uid="{364CE936-7D16-40AB-8A84-86A8673AF8EA}"/>
    <cellStyle name="Millares 2" xfId="14" xr:uid="{00000000-0005-0000-0000-00006E250000}"/>
    <cellStyle name="Millares 2 10" xfId="318" xr:uid="{00000000-0005-0000-0000-00006F250000}"/>
    <cellStyle name="Millares 2 11" xfId="319" xr:uid="{00000000-0005-0000-0000-000070250000}"/>
    <cellStyle name="Millares 2 11 2" xfId="4817" xr:uid="{00000000-0005-0000-0000-000071250000}"/>
    <cellStyle name="Millares 2 12" xfId="320" xr:uid="{00000000-0005-0000-0000-000072250000}"/>
    <cellStyle name="Millares 2 12 2" xfId="4940" xr:uid="{00000000-0005-0000-0000-000073250000}"/>
    <cellStyle name="Millares 2 12 2 2" xfId="20171" xr:uid="{8A1ACEC4-0F8B-4BDE-B061-C361B8819D67}"/>
    <cellStyle name="Millares 2 12 2 2 2" xfId="36609" xr:uid="{FB99659F-DF27-4E20-A362-C06416BD10F8}"/>
    <cellStyle name="Millares 2 12 3" xfId="4289" xr:uid="{00000000-0005-0000-0000-000074250000}"/>
    <cellStyle name="Millares 2 13" xfId="321" xr:uid="{00000000-0005-0000-0000-000075250000}"/>
    <cellStyle name="Millares 2 14" xfId="322" xr:uid="{00000000-0005-0000-0000-000076250000}"/>
    <cellStyle name="Millares 2 15" xfId="323" xr:uid="{00000000-0005-0000-0000-000077250000}"/>
    <cellStyle name="Millares 2 16" xfId="324" xr:uid="{00000000-0005-0000-0000-000078250000}"/>
    <cellStyle name="Millares 2 17" xfId="4914" xr:uid="{00000000-0005-0000-0000-000079250000}"/>
    <cellStyle name="Millares 2 17 2" xfId="20145" xr:uid="{018DB75B-3691-422D-AA35-F82AE0F83EE6}"/>
    <cellStyle name="Millares 2 17 2 2" xfId="36583" xr:uid="{F1A41956-20DD-4C3E-B13B-C3C997172331}"/>
    <cellStyle name="Millares 2 18" xfId="10524" xr:uid="{00000000-0005-0000-0000-00007A250000}"/>
    <cellStyle name="Millares 2 19" xfId="2374" xr:uid="{00000000-0005-0000-0000-00007B250000}"/>
    <cellStyle name="Millares 2 2" xfId="92" xr:uid="{00000000-0005-0000-0000-00007C250000}"/>
    <cellStyle name="Millares 2 2 10" xfId="325" xr:uid="{00000000-0005-0000-0000-00007D250000}"/>
    <cellStyle name="Millares 2 2 11" xfId="326" xr:uid="{00000000-0005-0000-0000-00007E250000}"/>
    <cellStyle name="Millares 2 2 12" xfId="327" xr:uid="{00000000-0005-0000-0000-00007F250000}"/>
    <cellStyle name="Millares 2 2 12 2" xfId="4950" xr:uid="{00000000-0005-0000-0000-000080250000}"/>
    <cellStyle name="Millares 2 2 12 2 2" xfId="20181" xr:uid="{B5484A10-00C3-4E98-BC6D-935A9E6F3EBA}"/>
    <cellStyle name="Millares 2 2 12 2 2 2" xfId="36619" xr:uid="{D9DDE025-6F76-4B6D-A240-EE9333F3E5D8}"/>
    <cellStyle name="Millares 2 2 12 3" xfId="4334" xr:uid="{00000000-0005-0000-0000-000081250000}"/>
    <cellStyle name="Millares 2 2 13" xfId="328" xr:uid="{00000000-0005-0000-0000-000082250000}"/>
    <cellStyle name="Millares 2 2 13 2" xfId="4951" xr:uid="{00000000-0005-0000-0000-000083250000}"/>
    <cellStyle name="Millares 2 2 13 2 2" xfId="20182" xr:uid="{3261D83A-3CE5-49E7-A2F4-55F24576AC70}"/>
    <cellStyle name="Millares 2 2 13 2 2 2" xfId="36620" xr:uid="{B616D6C4-8210-4F76-9554-F76D2A68CC19}"/>
    <cellStyle name="Millares 2 2 13 3" xfId="4341" xr:uid="{00000000-0005-0000-0000-000084250000}"/>
    <cellStyle name="Millares 2 2 14" xfId="329" xr:uid="{00000000-0005-0000-0000-000085250000}"/>
    <cellStyle name="Millares 2 2 15" xfId="4916" xr:uid="{00000000-0005-0000-0000-000086250000}"/>
    <cellStyle name="Millares 2 2 15 2" xfId="20147" xr:uid="{17D9E749-1D6F-4A73-B84B-0315F77EC55D}"/>
    <cellStyle name="Millares 2 2 15 2 2" xfId="36585" xr:uid="{8C667B9B-4699-4F36-84D4-F2AECA01524F}"/>
    <cellStyle name="Millares 2 2 16" xfId="2389" xr:uid="{00000000-0005-0000-0000-000087250000}"/>
    <cellStyle name="Millares 2 2 2" xfId="330" xr:uid="{00000000-0005-0000-0000-000088250000}"/>
    <cellStyle name="Millares 2 2 2 2" xfId="331" xr:uid="{00000000-0005-0000-0000-000089250000}"/>
    <cellStyle name="Millares 2 2 2 3" xfId="332" xr:uid="{00000000-0005-0000-0000-00008A250000}"/>
    <cellStyle name="Millares 2 2 3" xfId="333" xr:uid="{00000000-0005-0000-0000-00008B250000}"/>
    <cellStyle name="Millares 2 2 4" xfId="334" xr:uid="{00000000-0005-0000-0000-00008C250000}"/>
    <cellStyle name="Millares 2 2 4 2" xfId="4818" xr:uid="{00000000-0005-0000-0000-00008D250000}"/>
    <cellStyle name="Millares 2 2 4 2 2" xfId="4819" xr:uid="{00000000-0005-0000-0000-00008E250000}"/>
    <cellStyle name="Millares 2 2 4_Hoja1" xfId="4820" xr:uid="{00000000-0005-0000-0000-00008F250000}"/>
    <cellStyle name="Millares 2 2 5" xfId="335" xr:uid="{00000000-0005-0000-0000-000090250000}"/>
    <cellStyle name="Millares 2 2 6" xfId="336" xr:uid="{00000000-0005-0000-0000-000091250000}"/>
    <cellStyle name="Millares 2 2 7" xfId="337" xr:uid="{00000000-0005-0000-0000-000092250000}"/>
    <cellStyle name="Millares 2 2 8" xfId="338" xr:uid="{00000000-0005-0000-0000-000093250000}"/>
    <cellStyle name="Millares 2 2 9" xfId="339" xr:uid="{00000000-0005-0000-0000-000094250000}"/>
    <cellStyle name="Millares 2 2_03" xfId="4821" xr:uid="{00000000-0005-0000-0000-000095250000}"/>
    <cellStyle name="Millares 2 3" xfId="44" xr:uid="{00000000-0005-0000-0000-000096250000}"/>
    <cellStyle name="Millares 2 3 2" xfId="340" xr:uid="{00000000-0005-0000-0000-000097250000}"/>
    <cellStyle name="Millares 2 3 2 2" xfId="4822" xr:uid="{00000000-0005-0000-0000-000098250000}"/>
    <cellStyle name="Millares 2 3 2 2 2" xfId="4823" xr:uid="{00000000-0005-0000-0000-000099250000}"/>
    <cellStyle name="Millares 2 3 2 3" xfId="4824" xr:uid="{00000000-0005-0000-0000-00009A250000}"/>
    <cellStyle name="Millares 2 3 2_Hoja1" xfId="4825" xr:uid="{00000000-0005-0000-0000-00009B250000}"/>
    <cellStyle name="Millares 2 3 3" xfId="4826" xr:uid="{00000000-0005-0000-0000-00009C250000}"/>
    <cellStyle name="Millares 2 3 3 2" xfId="4827" xr:uid="{00000000-0005-0000-0000-00009D250000}"/>
    <cellStyle name="Millares 2 3 4" xfId="4828" xr:uid="{00000000-0005-0000-0000-00009E250000}"/>
    <cellStyle name="Millares 2 3 5" xfId="4829" xr:uid="{00000000-0005-0000-0000-00009F250000}"/>
    <cellStyle name="Millares 2 3 6" xfId="4287" xr:uid="{00000000-0005-0000-0000-0000A0250000}"/>
    <cellStyle name="Millares 2 3 7" xfId="10527" xr:uid="{00000000-0005-0000-0000-0000A1250000}"/>
    <cellStyle name="Millares 2 3_BG Fondos" xfId="341" xr:uid="{00000000-0005-0000-0000-0000A2250000}"/>
    <cellStyle name="Millares 2 4" xfId="342" xr:uid="{00000000-0005-0000-0000-0000A3250000}"/>
    <cellStyle name="Millares 2 4 2" xfId="4830" xr:uid="{00000000-0005-0000-0000-0000A4250000}"/>
    <cellStyle name="Millares 2 4 2 2" xfId="4831" xr:uid="{00000000-0005-0000-0000-0000A5250000}"/>
    <cellStyle name="Millares 2 4_Hoja1" xfId="4832" xr:uid="{00000000-0005-0000-0000-0000A6250000}"/>
    <cellStyle name="Millares 2 5" xfId="343" xr:uid="{00000000-0005-0000-0000-0000A7250000}"/>
    <cellStyle name="Millares 2 6" xfId="344" xr:uid="{00000000-0005-0000-0000-0000A8250000}"/>
    <cellStyle name="Millares 2 7" xfId="345" xr:uid="{00000000-0005-0000-0000-0000A9250000}"/>
    <cellStyle name="Millares 2 8" xfId="346" xr:uid="{00000000-0005-0000-0000-0000AA250000}"/>
    <cellStyle name="Millares 2 9" xfId="347" xr:uid="{00000000-0005-0000-0000-0000AB250000}"/>
    <cellStyle name="Millares 2_Bol_0411(corregido emisor inst)" xfId="348" xr:uid="{00000000-0005-0000-0000-0000AC250000}"/>
    <cellStyle name="Millares 3" xfId="93" xr:uid="{00000000-0005-0000-0000-0000AD250000}"/>
    <cellStyle name="Millares 3 2" xfId="349" xr:uid="{00000000-0005-0000-0000-0000AE250000}"/>
    <cellStyle name="Millares 3 2 2" xfId="4833" xr:uid="{00000000-0005-0000-0000-0000AF250000}"/>
    <cellStyle name="Millares 3 2 2 2" xfId="4834" xr:uid="{00000000-0005-0000-0000-0000B0250000}"/>
    <cellStyle name="Millares 3 2 3" xfId="4835" xr:uid="{00000000-0005-0000-0000-0000B1250000}"/>
    <cellStyle name="Millares 3 2_Hoja1" xfId="4836" xr:uid="{00000000-0005-0000-0000-0000B2250000}"/>
    <cellStyle name="Millares 3 3" xfId="4917" xr:uid="{00000000-0005-0000-0000-0000B3250000}"/>
    <cellStyle name="Millares 3 3 2" xfId="20148" xr:uid="{03DE9C4C-C286-4CDA-AD8E-A8A52CFB7674}"/>
    <cellStyle name="Millares 3 3 2 2" xfId="36586" xr:uid="{C324089C-F48A-495D-8EC2-D08081F5C29F}"/>
    <cellStyle name="Millares 3 4" xfId="2390" xr:uid="{00000000-0005-0000-0000-0000B4250000}"/>
    <cellStyle name="Millares 3 5" xfId="3835" xr:uid="{00000000-0005-0000-0000-0000B5250000}"/>
    <cellStyle name="Millares 4" xfId="94" xr:uid="{00000000-0005-0000-0000-0000B6250000}"/>
    <cellStyle name="Millares 4 10" xfId="4396" xr:uid="{00000000-0005-0000-0000-0000B7250000}"/>
    <cellStyle name="Millares 4 10 2" xfId="20049" xr:uid="{4DE6D4F3-7F19-4A41-8CC0-4ED7B870E82D}"/>
    <cellStyle name="Millares 4 10 2 2" xfId="28421" xr:uid="{48DAD89C-9631-4446-81F1-71C6579E5033}"/>
    <cellStyle name="Millares 4 10 2 2 2" xfId="44593" xr:uid="{31A97441-A846-4391-BE58-DD4D9B9E6977}"/>
    <cellStyle name="Millares 4 10 2 3" xfId="36488" xr:uid="{E4A69BB4-7940-4D32-A18C-836A65B78521}"/>
    <cellStyle name="Millares 4 10 3" xfId="24390" xr:uid="{72344F5F-AF10-4FE3-86E4-100E7BA19F8C}"/>
    <cellStyle name="Millares 4 10 3 2" xfId="40562" xr:uid="{0B9A4113-89AD-4340-ADFD-76C8D3CC1927}"/>
    <cellStyle name="Millares 4 10 4" xfId="32457" xr:uid="{9CFD0CE5-26A1-47C9-917E-4942F4B35423}"/>
    <cellStyle name="Millares 4 11" xfId="2391" xr:uid="{00000000-0005-0000-0000-0000B8250000}"/>
    <cellStyle name="Millares 4 11 2" xfId="18098" xr:uid="{1932C3E7-584D-4A59-889D-D057E693B44E}"/>
    <cellStyle name="Millares 4 11 2 2" xfId="26470" xr:uid="{00AC5957-4F07-4724-99EC-9619F1D2A37F}"/>
    <cellStyle name="Millares 4 11 2 2 2" xfId="42642" xr:uid="{8270CED4-5C10-411C-A890-5D93434C0048}"/>
    <cellStyle name="Millares 4 11 2 3" xfId="34537" xr:uid="{52628E1A-80CC-403B-B428-851DE05BFF66}"/>
    <cellStyle name="Millares 4 11 3" xfId="22439" xr:uid="{80DFBDDE-D2B3-4CFE-B518-791A25C9D344}"/>
    <cellStyle name="Millares 4 11 3 2" xfId="38611" xr:uid="{6E7A29D5-A17C-483B-BEED-F04A4306D3F8}"/>
    <cellStyle name="Millares 4 11 4" xfId="30506" xr:uid="{AD2D5F90-C565-4859-9040-7099307FBEF3}"/>
    <cellStyle name="Millares 4 12" xfId="16151" xr:uid="{DAE2CC7D-A5FC-47CC-BEC4-D82815DF0314}"/>
    <cellStyle name="Millares 4 12 2" xfId="24523" xr:uid="{0E6ACFAA-5037-4A23-B03C-459F84F49E68}"/>
    <cellStyle name="Millares 4 12 2 2" xfId="40695" xr:uid="{738155FD-16EE-431C-8136-F3EEABD91B23}"/>
    <cellStyle name="Millares 4 12 3" xfId="32590" xr:uid="{7B8112A1-E923-422E-AD6B-2B3A1BBB568C}"/>
    <cellStyle name="Millares 4 13" xfId="20492" xr:uid="{5091AD2D-AB57-4752-BA61-47B13EF321E8}"/>
    <cellStyle name="Millares 4 13 2" xfId="36664" xr:uid="{B4C928F9-4891-416C-B584-DE46AB2F1D6F}"/>
    <cellStyle name="Millares 4 14" xfId="28559" xr:uid="{620EB2FB-F3F8-418B-AC4C-A3FF5FE53DA0}"/>
    <cellStyle name="Millares 4 2" xfId="350" xr:uid="{00000000-0005-0000-0000-0000B9250000}"/>
    <cellStyle name="Millares 4 2 2" xfId="351" xr:uid="{00000000-0005-0000-0000-0000BA250000}"/>
    <cellStyle name="Millares 4 2 2 2" xfId="4838" xr:uid="{00000000-0005-0000-0000-0000BB250000}"/>
    <cellStyle name="Millares 4 2 2 3" xfId="4837" xr:uid="{00000000-0005-0000-0000-0000BC250000}"/>
    <cellStyle name="Millares 4 2 3" xfId="4538" xr:uid="{00000000-0005-0000-0000-0000BD250000}"/>
    <cellStyle name="Millares 4 2 3 2" xfId="4839" xr:uid="{00000000-0005-0000-0000-0000BE250000}"/>
    <cellStyle name="Millares 4 2 3 3" xfId="20106" xr:uid="{E6B9DF72-686B-47F3-AE19-64A766A74703}"/>
    <cellStyle name="Millares 4 2 3 3 2" xfId="28478" xr:uid="{7AEDAA6A-8AB4-46C2-9343-AAA5C70EE66D}"/>
    <cellStyle name="Millares 4 2 3 3 2 2" xfId="44650" xr:uid="{281B2D21-EC41-4A24-89E7-59E05E331B7A}"/>
    <cellStyle name="Millares 4 2 3 3 3" xfId="36545" xr:uid="{D7C154B3-7F21-4BB9-BD2C-2A35FD8891D5}"/>
    <cellStyle name="Millares 4 2 3 4" xfId="24447" xr:uid="{42531FAD-EF6B-4832-B1BF-4568990D3FF5}"/>
    <cellStyle name="Millares 4 2 3 4 2" xfId="40619" xr:uid="{3531CB0E-B375-4C79-90CB-142413FD0340}"/>
    <cellStyle name="Millares 4 2 3 5" xfId="32514" xr:uid="{1D972918-03B4-47EE-AAC8-715849A8B52A}"/>
    <cellStyle name="Millares 4 2 4" xfId="16213" xr:uid="{4A47EB04-357A-4A8A-9B0A-CC6EAB1AD16F}"/>
    <cellStyle name="Millares 4 2 4 2" xfId="24585" xr:uid="{98A70600-578F-4B9F-8EBE-E79815C8352D}"/>
    <cellStyle name="Millares 4 2 4 2 2" xfId="40757" xr:uid="{7A6522E7-3619-409D-BBFF-B5AA946AD68D}"/>
    <cellStyle name="Millares 4 2 4 3" xfId="32652" xr:uid="{32348C33-4E18-4EFB-AB24-AF535776A92D}"/>
    <cellStyle name="Millares 4 2 5" xfId="20554" xr:uid="{B907F971-B06E-4FB1-BEFB-84934CB797BE}"/>
    <cellStyle name="Millares 4 2 5 2" xfId="36726" xr:uid="{BF7AD7ED-38C8-45CD-859E-426A30E43737}"/>
    <cellStyle name="Millares 4 2 6" xfId="28621" xr:uid="{8536F566-5C49-4ED6-8CE6-351EF9816871}"/>
    <cellStyle name="Millares 4 2_Hoja1" xfId="4840" xr:uid="{00000000-0005-0000-0000-0000BF250000}"/>
    <cellStyle name="Millares 4 3" xfId="352" xr:uid="{00000000-0005-0000-0000-0000C0250000}"/>
    <cellStyle name="Millares 4 3 2" xfId="4650" xr:uid="{00000000-0005-0000-0000-0000C1250000}"/>
    <cellStyle name="Millares 4 3 2 2" xfId="20122" xr:uid="{21BF8129-128E-4428-9671-F79AA15CC4BD}"/>
    <cellStyle name="Millares 4 3 2 2 2" xfId="28493" xr:uid="{CCAEACE3-9BD5-4716-A203-3F84F41F4D86}"/>
    <cellStyle name="Millares 4 3 2 2 2 2" xfId="44665" xr:uid="{4D31BF9B-E80B-4B70-8947-C0F49AED081D}"/>
    <cellStyle name="Millares 4 3 2 2 3" xfId="36560" xr:uid="{41265983-1128-42D5-91B4-7F8FAE46280F}"/>
    <cellStyle name="Millares 4 3 2 3" xfId="24462" xr:uid="{3E6A39B8-5C14-4181-948F-DF49D42DA94A}"/>
    <cellStyle name="Millares 4 3 2 3 2" xfId="40634" xr:uid="{32D4AF42-C95D-44EA-8F73-BB0F502948C4}"/>
    <cellStyle name="Millares 4 3 2 4" xfId="32529" xr:uid="{1DF994D1-79DE-41FD-BE83-2B702454DD8E}"/>
    <cellStyle name="Millares 4 3 3" xfId="4547" xr:uid="{00000000-0005-0000-0000-0000C2250000}"/>
    <cellStyle name="Millares 4 3 4" xfId="4953" xr:uid="{00000000-0005-0000-0000-0000C3250000}"/>
    <cellStyle name="Millares 4 3 4 2" xfId="20184" xr:uid="{086ECA13-7A07-4832-B947-0E83D2416691}"/>
    <cellStyle name="Millares 4 3 4 2 2" xfId="28516" xr:uid="{0042AC9D-2505-40FC-8B50-76579C4EA8B4}"/>
    <cellStyle name="Millares 4 3 4 2 2 2" xfId="44688" xr:uid="{BF8D7CD7-64EF-472A-83C6-EC13D7D4E8E7}"/>
    <cellStyle name="Millares 4 3 4 2 3" xfId="36622" xr:uid="{49604CDD-D812-4CFA-BFB9-BC2A0DCED671}"/>
    <cellStyle name="Millares 4 3 4 3" xfId="24485" xr:uid="{B1D0DB90-3A97-4970-A3E1-F433930302B0}"/>
    <cellStyle name="Millares 4 3 4 3 2" xfId="40657" xr:uid="{2D727F37-6C5B-4A68-B70B-B26C07B6E4D6}"/>
    <cellStyle name="Millares 4 3 4 4" xfId="32552" xr:uid="{E37627B2-463E-41F7-AAAA-A29274366DD2}"/>
    <cellStyle name="Millares 4 3 5" xfId="4380" xr:uid="{00000000-0005-0000-0000-0000C4250000}"/>
    <cellStyle name="Millares 4 3 5 2" xfId="20046" xr:uid="{EFAF3688-A3D2-42BB-93CE-C96B88E5583F}"/>
    <cellStyle name="Millares 4 3 5 2 2" xfId="28418" xr:uid="{3BCDBE34-9068-4254-818A-C0B517E2D6AC}"/>
    <cellStyle name="Millares 4 3 5 2 2 2" xfId="44590" xr:uid="{3AD9FE30-C058-44CC-A106-769977C97790}"/>
    <cellStyle name="Millares 4 3 5 2 3" xfId="36485" xr:uid="{4A17D061-6C26-4972-AD0D-00EF2831185F}"/>
    <cellStyle name="Millares 4 3 5 3" xfId="24387" xr:uid="{4EBB5BC5-F92E-4712-9BA2-77B13C3F9EE2}"/>
    <cellStyle name="Millares 4 3 5 3 2" xfId="40559" xr:uid="{090E2A6C-2F7C-4C31-8D4D-2E96ADB4379B}"/>
    <cellStyle name="Millares 4 3 5 4" xfId="32454" xr:uid="{421791F1-A4E9-4215-B3CC-2A07ABA081A6}"/>
    <cellStyle name="Millares 4 4" xfId="4335" xr:uid="{00000000-0005-0000-0000-0000C5250000}"/>
    <cellStyle name="Millares 4 4 2" xfId="20003" xr:uid="{A71B8E0F-D48B-4BAE-9ACA-FDE2842DDEA2}"/>
    <cellStyle name="Millares 4 4 2 2" xfId="28375" xr:uid="{E789965A-59B5-41BA-ADDF-68B692F62A86}"/>
    <cellStyle name="Millares 4 4 2 2 2" xfId="44547" xr:uid="{F2E5251A-AF25-4289-8056-8C00778FBC77}"/>
    <cellStyle name="Millares 4 4 2 3" xfId="36442" xr:uid="{D9190727-6EA8-4861-AD52-AB4AB0C95A6D}"/>
    <cellStyle name="Millares 4 4 3" xfId="24344" xr:uid="{86119A5A-894F-4B8A-A0D3-E1766D0160EA}"/>
    <cellStyle name="Millares 4 4 3 2" xfId="40516" xr:uid="{89FF7D8F-51CA-4466-82AA-DA0BB675833E}"/>
    <cellStyle name="Millares 4 4 4" xfId="32411" xr:uid="{72C6F282-9986-415B-BF22-3D38D4DD0631}"/>
    <cellStyle name="Millares 4 5" xfId="4918" xr:uid="{00000000-0005-0000-0000-0000C6250000}"/>
    <cellStyle name="Millares 4 5 2" xfId="20149" xr:uid="{0697F4BA-2F61-436A-933B-AEB83C565936}"/>
    <cellStyle name="Millares 4 5 2 2" xfId="28513" xr:uid="{8FFEC689-294D-441B-80D9-6BD0A030AA4A}"/>
    <cellStyle name="Millares 4 5 2 2 2" xfId="44685" xr:uid="{B781B273-7F1C-4C88-93BF-2475F34EEA41}"/>
    <cellStyle name="Millares 4 5 2 3" xfId="36587" xr:uid="{3F7250A0-E8CE-41D9-B73D-96BFD42DE95A}"/>
    <cellStyle name="Millares 4 5 3" xfId="24482" xr:uid="{4E9396B3-5EC7-490D-A56F-06EC04756772}"/>
    <cellStyle name="Millares 4 5 3 2" xfId="40654" xr:uid="{A66EED2F-D06D-4B97-9668-97D6D3A9E801}"/>
    <cellStyle name="Millares 4 5 4" xfId="32549" xr:uid="{01A85F98-81D2-4A2B-8E30-AEF6AECF0996}"/>
    <cellStyle name="Millares 4 6" xfId="4398" xr:uid="{00000000-0005-0000-0000-0000C7250000}"/>
    <cellStyle name="Millares 4 6 2" xfId="20051" xr:uid="{DB77AE93-19A4-4771-9A91-018C0885371F}"/>
    <cellStyle name="Millares 4 6 2 2" xfId="28423" xr:uid="{13CD0A77-A0AD-468D-BDB0-99CE10B9177B}"/>
    <cellStyle name="Millares 4 6 2 2 2" xfId="44595" xr:uid="{C0E02259-6926-4287-AB9B-025340EFC7BB}"/>
    <cellStyle name="Millares 4 6 2 3" xfId="36490" xr:uid="{BB923537-B736-4B7E-BD2D-4FB867AB6B52}"/>
    <cellStyle name="Millares 4 6 3" xfId="24392" xr:uid="{424DEC11-1F85-4D58-9375-0FF49C70AEBB}"/>
    <cellStyle name="Millares 4 6 3 2" xfId="40564" xr:uid="{C3F99BFD-A4B8-46F0-A0C4-C753F57E4251}"/>
    <cellStyle name="Millares 4 6 4" xfId="32459" xr:uid="{E2650CC7-A9AA-49FF-99C4-D91FDCDD73F3}"/>
    <cellStyle name="Millares 4 7" xfId="4397" xr:uid="{00000000-0005-0000-0000-0000C8250000}"/>
    <cellStyle name="Millares 4 7 2" xfId="20050" xr:uid="{66BB0F82-9D88-4A11-887F-FBC217B9C284}"/>
    <cellStyle name="Millares 4 7 2 2" xfId="28422" xr:uid="{E40E1DB0-732A-4E6B-B912-4DF3AD9B4F56}"/>
    <cellStyle name="Millares 4 7 2 2 2" xfId="44594" xr:uid="{78A5AC61-767C-4382-8D75-2572EA70B99E}"/>
    <cellStyle name="Millares 4 7 2 3" xfId="36489" xr:uid="{5B7802C6-54F2-48F8-B35B-6A807A571F7F}"/>
    <cellStyle name="Millares 4 7 3" xfId="24391" xr:uid="{E05A65DC-902F-4E6B-AA7B-E0D5246D6E84}"/>
    <cellStyle name="Millares 4 7 3 2" xfId="40563" xr:uid="{E61C6CF5-2C50-48ED-8DCE-4BEF7034DACF}"/>
    <cellStyle name="Millares 4 7 4" xfId="32458" xr:uid="{7A1035D7-10CF-4EDD-91B1-67369D09CAF4}"/>
    <cellStyle name="Millares 4 8" xfId="4956" xr:uid="{00000000-0005-0000-0000-0000C9250000}"/>
    <cellStyle name="Millares 4 8 2" xfId="20187" xr:uid="{195A11C4-27D6-46E6-919B-EC0D35D4E305}"/>
    <cellStyle name="Millares 4 8 2 2" xfId="28519" xr:uid="{C060A055-3AC4-49DB-994A-A8DC1B4A0F5E}"/>
    <cellStyle name="Millares 4 8 2 2 2" xfId="44691" xr:uid="{F4710C26-6822-451D-8143-D6D735C6C0EA}"/>
    <cellStyle name="Millares 4 8 2 3" xfId="36625" xr:uid="{1280B67B-6397-4E20-AE0B-5076B0679118}"/>
    <cellStyle name="Millares 4 8 3" xfId="24488" xr:uid="{3136549D-6E35-4DAD-AD58-D9A4F940BA85}"/>
    <cellStyle name="Millares 4 8 3 2" xfId="40660" xr:uid="{96502205-7EAE-4A8D-B8CA-0193DDE0975E}"/>
    <cellStyle name="Millares 4 8 4" xfId="32555" xr:uid="{0D4F9E44-8838-4732-9975-24E049D01877}"/>
    <cellStyle name="Millares 4 9" xfId="4957" xr:uid="{00000000-0005-0000-0000-0000CA250000}"/>
    <cellStyle name="Millares 4 9 2" xfId="20188" xr:uid="{A794D7DD-E1E4-410D-AFD6-B66E730A22B8}"/>
    <cellStyle name="Millares 4 9 2 2" xfId="28520" xr:uid="{7FE87011-BD53-4AE1-9F7D-8D6F896CA435}"/>
    <cellStyle name="Millares 4 9 2 2 2" xfId="44692" xr:uid="{8FC1EDDE-BD7F-4126-9EB9-5B2FCF9B3334}"/>
    <cellStyle name="Millares 4 9 2 3" xfId="36626" xr:uid="{4D67D36D-BA78-454E-956A-5C6BABD1EF9F}"/>
    <cellStyle name="Millares 4 9 3" xfId="24489" xr:uid="{51AC347B-BEA2-413C-B33E-B1F8E889462F}"/>
    <cellStyle name="Millares 4 9 3 2" xfId="40661" xr:uid="{1E85E41E-127E-4296-B2C6-D1A175A76990}"/>
    <cellStyle name="Millares 4 9 4" xfId="32556" xr:uid="{5172ABD9-CF62-42E6-B53E-0E00107D6897}"/>
    <cellStyle name="Millares 5" xfId="353" xr:uid="{00000000-0005-0000-0000-0000CB250000}"/>
    <cellStyle name="Millares 5 2" xfId="354" xr:uid="{00000000-0005-0000-0000-0000CC250000}"/>
    <cellStyle name="Millares 5 2 2" xfId="4841" xr:uid="{00000000-0005-0000-0000-0000CD250000}"/>
    <cellStyle name="Millares 5 2 2 2" xfId="4842" xr:uid="{00000000-0005-0000-0000-0000CE250000}"/>
    <cellStyle name="Millares 5 2 3" xfId="4843" xr:uid="{00000000-0005-0000-0000-0000CF250000}"/>
    <cellStyle name="Millares 5 2_Hoja1" xfId="4844" xr:uid="{00000000-0005-0000-0000-0000D0250000}"/>
    <cellStyle name="Millares 5 3" xfId="4845" xr:uid="{00000000-0005-0000-0000-0000D1250000}"/>
    <cellStyle name="Millares 5 3 2" xfId="4846" xr:uid="{00000000-0005-0000-0000-0000D2250000}"/>
    <cellStyle name="Millares 5 4" xfId="4847" xr:uid="{00000000-0005-0000-0000-0000D3250000}"/>
    <cellStyle name="Millares 5_Bol_0411(corregido emisor inst)" xfId="355" xr:uid="{00000000-0005-0000-0000-0000D4250000}"/>
    <cellStyle name="Millares 6" xfId="4848" xr:uid="{00000000-0005-0000-0000-0000D5250000}"/>
    <cellStyle name="Millares 7" xfId="4849" xr:uid="{00000000-0005-0000-0000-0000D6250000}"/>
    <cellStyle name="Millares 8" xfId="4850" xr:uid="{00000000-0005-0000-0000-0000D7250000}"/>
    <cellStyle name="Millares 9" xfId="4851" xr:uid="{00000000-0005-0000-0000-0000D8250000}"/>
    <cellStyle name="Millares Sangría" xfId="15" xr:uid="{00000000-0005-0000-0000-0000D9250000}"/>
    <cellStyle name="Millares Sangría 1" xfId="16" xr:uid="{00000000-0005-0000-0000-0000DA250000}"/>
    <cellStyle name="Moneda 2" xfId="95" xr:uid="{00000000-0005-0000-0000-0000DB250000}"/>
    <cellStyle name="Moneda 2 2" xfId="356" xr:uid="{00000000-0005-0000-0000-0000DC250000}"/>
    <cellStyle name="Moneda 2 2 2" xfId="4853" xr:uid="{00000000-0005-0000-0000-0000DD250000}"/>
    <cellStyle name="Moneda 2 2 3" xfId="4852" xr:uid="{00000000-0005-0000-0000-0000DE250000}"/>
    <cellStyle name="Moneda 2 3" xfId="357" xr:uid="{00000000-0005-0000-0000-0000DF250000}"/>
    <cellStyle name="Moneda 2 4" xfId="358" xr:uid="{00000000-0005-0000-0000-0000E0250000}"/>
    <cellStyle name="Moneda 2_Hoja1" xfId="4854" xr:uid="{00000000-0005-0000-0000-0000E1250000}"/>
    <cellStyle name="Moneda 3" xfId="4855" xr:uid="{00000000-0005-0000-0000-0000E2250000}"/>
    <cellStyle name="Monetario0" xfId="17" xr:uid="{00000000-0005-0000-0000-0000E3250000}"/>
    <cellStyle name="Neutral" xfId="36" builtinId="28" customBuiltin="1"/>
    <cellStyle name="Neutral 2" xfId="4856" xr:uid="{00000000-0005-0000-0000-0000E5250000}"/>
    <cellStyle name="Neutral 3" xfId="4857" xr:uid="{00000000-0005-0000-0000-0000E6250000}"/>
    <cellStyle name="Normal" xfId="0" builtinId="0"/>
    <cellStyle name="Normal 10" xfId="116" xr:uid="{00000000-0005-0000-0000-0000E8250000}"/>
    <cellStyle name="Normal 10 10" xfId="28567" xr:uid="{DB1B11B8-AD4F-4FDF-82E7-A4741169424E}"/>
    <cellStyle name="Normal 10 2" xfId="359" xr:uid="{00000000-0005-0000-0000-0000E9250000}"/>
    <cellStyle name="Normal 10 2 2" xfId="2454" xr:uid="{00000000-0005-0000-0000-0000EA250000}"/>
    <cellStyle name="Normal 10 2 2 2" xfId="18136" xr:uid="{F9D8B55D-8390-4D30-96CA-020979767CC0}"/>
    <cellStyle name="Normal 10 2 2 2 2" xfId="26508" xr:uid="{D1C9EC64-18F2-4B31-8782-316FC12921EE}"/>
    <cellStyle name="Normal 10 2 2 2 2 2" xfId="42680" xr:uid="{5EA0FD38-78F3-475A-821F-56EEEE3BAAFA}"/>
    <cellStyle name="Normal 10 2 2 2 3" xfId="34575" xr:uid="{A9B71B3F-4BE8-445C-AA3A-8CA84B09EEAB}"/>
    <cellStyle name="Normal 10 2 2 3" xfId="22477" xr:uid="{912E0B5D-41FC-4ADF-A534-D7C088041DF0}"/>
    <cellStyle name="Normal 10 2 2 3 2" xfId="38649" xr:uid="{633B85AA-9634-46B2-BC74-540B88678157}"/>
    <cellStyle name="Normal 10 2 2 4" xfId="30544" xr:uid="{43F885FD-7018-45D4-B002-20691FD35F48}"/>
    <cellStyle name="Normal 10 2 3" xfId="16214" xr:uid="{01AE6D63-2428-48E9-B838-A0ECFFC36E12}"/>
    <cellStyle name="Normal 10 2 3 2" xfId="24586" xr:uid="{937B2424-2FDC-4A17-BF08-66102551F61C}"/>
    <cellStyle name="Normal 10 2 3 2 2" xfId="40758" xr:uid="{A96B2840-0CBF-4CD2-A50F-1CD620A781EB}"/>
    <cellStyle name="Normal 10 2 3 3" xfId="32653" xr:uid="{7917C9FA-AA64-4247-9504-7A884969D7F2}"/>
    <cellStyle name="Normal 10 2 4" xfId="20555" xr:uid="{A0AAB34A-1643-4EE5-94D3-21771C5A48DB}"/>
    <cellStyle name="Normal 10 2 4 2" xfId="36727" xr:uid="{36646FB8-08FF-406F-8B3F-0ADF9839DCEE}"/>
    <cellStyle name="Normal 10 2 5" xfId="28622" xr:uid="{F6D81088-F40F-40C8-BCD2-6590510406A5}"/>
    <cellStyle name="Normal 10 3" xfId="360" xr:uid="{00000000-0005-0000-0000-0000EB250000}"/>
    <cellStyle name="Normal 10 4" xfId="361" xr:uid="{00000000-0005-0000-0000-0000EC250000}"/>
    <cellStyle name="Normal 10 4 2" xfId="362" xr:uid="{00000000-0005-0000-0000-0000ED250000}"/>
    <cellStyle name="Normal 10 4 3" xfId="4347" xr:uid="{00000000-0005-0000-0000-0000EE250000}"/>
    <cellStyle name="Normal 10 4 3 2" xfId="20014" xr:uid="{C7E648E0-4BF6-4EC7-8C8D-85AA7EE1DAD5}"/>
    <cellStyle name="Normal 10 4 3 2 2" xfId="28386" xr:uid="{7A1CE232-21F5-4AF9-8427-68E3CEC87EC6}"/>
    <cellStyle name="Normal 10 4 3 2 2 2" xfId="44558" xr:uid="{360B8E47-B7F3-45D9-AD89-A0F9992A4073}"/>
    <cellStyle name="Normal 10 4 3 2 3" xfId="36453" xr:uid="{BB7FB984-0FDA-4A6A-BA71-CB6BF99EB55A}"/>
    <cellStyle name="Normal 10 4 3 3" xfId="24355" xr:uid="{D516F6C4-7526-463A-BFE9-538CD2D1FEA9}"/>
    <cellStyle name="Normal 10 4 3 3 2" xfId="40527" xr:uid="{80E0A9B3-E68B-4893-AD6C-A4253188332B}"/>
    <cellStyle name="Normal 10 4 3 4" xfId="32422" xr:uid="{EF6C01CB-60D8-4F11-9F55-4F1B7A647261}"/>
    <cellStyle name="Normal 10 4 4" xfId="16215" xr:uid="{5AB9DE8A-5CF4-4D55-A38E-341A8061473C}"/>
    <cellStyle name="Normal 10 4 4 2" xfId="24587" xr:uid="{75FAF486-E3C9-4E9E-A943-C3F70DC8A9C9}"/>
    <cellStyle name="Normal 10 4 4 2 2" xfId="40759" xr:uid="{7095C57F-3A01-4FE9-BB38-4A9147250943}"/>
    <cellStyle name="Normal 10 4 4 3" xfId="32654" xr:uid="{55000996-D7F1-4B45-995E-EE4198756B92}"/>
    <cellStyle name="Normal 10 4 5" xfId="20556" xr:uid="{E7109045-EC30-4B1A-94EB-D3CBA2366FA1}"/>
    <cellStyle name="Normal 10 4 5 2" xfId="36728" xr:uid="{F907C1AB-8AF4-4E85-913C-212D22C85CF0}"/>
    <cellStyle name="Normal 10 4 6" xfId="28623" xr:uid="{0FF9D6E2-00DA-405B-A8A0-234C937B352F}"/>
    <cellStyle name="Normal 10 5" xfId="363" xr:uid="{00000000-0005-0000-0000-0000EF250000}"/>
    <cellStyle name="Normal 10 5 2" xfId="364" xr:uid="{00000000-0005-0000-0000-0000F0250000}"/>
    <cellStyle name="Normal 10 5 3" xfId="4365" xr:uid="{00000000-0005-0000-0000-0000F1250000}"/>
    <cellStyle name="Normal 10 5 3 2" xfId="20032" xr:uid="{46DF9D93-5D86-4535-B5CC-DCB594BD6AFA}"/>
    <cellStyle name="Normal 10 5 3 2 2" xfId="28404" xr:uid="{FCA7BC45-0CAA-46E0-BA0C-DF56230783ED}"/>
    <cellStyle name="Normal 10 5 3 2 2 2" xfId="44576" xr:uid="{A6D37A33-D1CA-4888-BCCD-1E3D7114324D}"/>
    <cellStyle name="Normal 10 5 3 2 3" xfId="36471" xr:uid="{6913140F-CC27-4116-8890-D7D7FF2776D1}"/>
    <cellStyle name="Normal 10 5 3 3" xfId="24373" xr:uid="{5C169BFB-75B0-4EE6-9440-B0A5E96EE348}"/>
    <cellStyle name="Normal 10 5 3 3 2" xfId="40545" xr:uid="{7DCE5F83-787B-4E40-A89D-C54D956F3D5C}"/>
    <cellStyle name="Normal 10 5 3 4" xfId="32440" xr:uid="{6837BE6A-FDEE-453D-B215-EB67D1221647}"/>
    <cellStyle name="Normal 10 5 4" xfId="16216" xr:uid="{9E3BFEF4-C1D2-48E2-94CF-8A1201B3401C}"/>
    <cellStyle name="Normal 10 5 4 2" xfId="24588" xr:uid="{08F0FA09-1911-4630-B0F9-1E954BBC26E9}"/>
    <cellStyle name="Normal 10 5 4 2 2" xfId="40760" xr:uid="{B7EBF7CC-FB83-4828-BDB4-F14908C517BD}"/>
    <cellStyle name="Normal 10 5 4 3" xfId="32655" xr:uid="{24A923F9-A486-4FC7-98F0-2F3AA4B6C242}"/>
    <cellStyle name="Normal 10 5 5" xfId="20557" xr:uid="{0C71CBB9-25E2-4809-AB2A-1583AFC78EC9}"/>
    <cellStyle name="Normal 10 5 5 2" xfId="36729" xr:uid="{5E610926-3502-44B5-8C62-D120F6B3C7E0}"/>
    <cellStyle name="Normal 10 5 6" xfId="28624" xr:uid="{D9396C64-4381-48D2-BA2D-FA81B3FE94CB}"/>
    <cellStyle name="Normal 10 6" xfId="365" xr:uid="{00000000-0005-0000-0000-0000F2250000}"/>
    <cellStyle name="Normal 10 6 2" xfId="2453" xr:uid="{00000000-0005-0000-0000-0000F3250000}"/>
    <cellStyle name="Normal 10 6 2 2" xfId="18135" xr:uid="{FB72AB9D-F128-40FE-BCD6-FE5F6CDCF6A4}"/>
    <cellStyle name="Normal 10 6 2 2 2" xfId="26507" xr:uid="{B89ECDA4-368C-4DDC-8409-2D1F7201048F}"/>
    <cellStyle name="Normal 10 6 2 2 2 2" xfId="42679" xr:uid="{42663500-EB9E-444A-803E-08060A535CEA}"/>
    <cellStyle name="Normal 10 6 2 2 3" xfId="34574" xr:uid="{0530FCFF-FEC1-4DD1-A1E1-BED5FF5BA89B}"/>
    <cellStyle name="Normal 10 6 2 3" xfId="22476" xr:uid="{4368C124-EE23-4C88-8EF1-CB3588A9CF67}"/>
    <cellStyle name="Normal 10 6 2 3 2" xfId="38648" xr:uid="{942CC97C-045A-4F12-AC87-D5774440AD19}"/>
    <cellStyle name="Normal 10 6 2 4" xfId="30543" xr:uid="{5FF62215-B4C3-4777-B2FB-533099EA4A7D}"/>
    <cellStyle name="Normal 10 6 3" xfId="16217" xr:uid="{04F0729F-1A90-434A-8DEF-663DD6C64E2C}"/>
    <cellStyle name="Normal 10 6 3 2" xfId="24589" xr:uid="{1F178F82-EFA6-453A-928A-CBE7FF2DB70E}"/>
    <cellStyle name="Normal 10 6 3 2 2" xfId="40761" xr:uid="{9540107D-E072-4F4D-8855-C77A7903A7D1}"/>
    <cellStyle name="Normal 10 6 3 3" xfId="32656" xr:uid="{B11421A9-2284-41E7-BB11-DC641BF82F23}"/>
    <cellStyle name="Normal 10 6 4" xfId="20558" xr:uid="{D043687D-C556-4963-9029-C4FBAE63037F}"/>
    <cellStyle name="Normal 10 6 4 2" xfId="36730" xr:uid="{380DAF96-0A93-49FE-B95B-57DD1A1C432D}"/>
    <cellStyle name="Normal 10 6 5" xfId="28625" xr:uid="{05B02005-7ACB-4426-9B22-14D5F34163A3}"/>
    <cellStyle name="Normal 10 7" xfId="2411" xr:uid="{00000000-0005-0000-0000-0000F4250000}"/>
    <cellStyle name="Normal 10 7 2" xfId="18118" xr:uid="{802CCB33-9A59-47A7-8774-48A622ECD857}"/>
    <cellStyle name="Normal 10 7 2 2" xfId="26490" xr:uid="{D7E5B712-4D36-4936-9278-601880202CBC}"/>
    <cellStyle name="Normal 10 7 2 2 2" xfId="42662" xr:uid="{8D5CAD87-4841-4BA0-922C-F5D69080ECC6}"/>
    <cellStyle name="Normal 10 7 2 3" xfId="34557" xr:uid="{85E981AB-D8B8-4E67-B400-D8F5EB341D39}"/>
    <cellStyle name="Normal 10 7 3" xfId="22459" xr:uid="{F50E8A20-B737-42F0-ABF4-9EC521CEF04D}"/>
    <cellStyle name="Normal 10 7 3 2" xfId="38631" xr:uid="{8F4DFBA0-44CB-4C0B-8EB6-825D134958F8}"/>
    <cellStyle name="Normal 10 7 4" xfId="30526" xr:uid="{93ED4734-668A-442A-BB6B-827188837956}"/>
    <cellStyle name="Normal 10 8" xfId="16159" xr:uid="{10B32CFB-7F87-4D13-B1E1-7A0195EFAB61}"/>
    <cellStyle name="Normal 10 8 2" xfId="24531" xr:uid="{EEAA01C8-A431-4DA7-91F0-54ACF08D9335}"/>
    <cellStyle name="Normal 10 8 2 2" xfId="40703" xr:uid="{DEB48DC7-F91D-45B9-9B83-1EC4B1DBBFEC}"/>
    <cellStyle name="Normal 10 8 3" xfId="32598" xr:uid="{2BE0C233-C8BA-44DB-8B4B-6056CD57802A}"/>
    <cellStyle name="Normal 10 9" xfId="20500" xr:uid="{F5B29B41-1AAE-4325-BFA1-73628619FA32}"/>
    <cellStyle name="Normal 10 9 2" xfId="36672" xr:uid="{50CACC73-ABE9-481A-B308-583E6DD278D2}"/>
    <cellStyle name="Normal 100" xfId="366" xr:uid="{00000000-0005-0000-0000-0000F5250000}"/>
    <cellStyle name="Normal 100 2" xfId="367" xr:uid="{00000000-0005-0000-0000-0000F6250000}"/>
    <cellStyle name="Normal 100 2 2" xfId="2456" xr:uid="{00000000-0005-0000-0000-0000F7250000}"/>
    <cellStyle name="Normal 100 2 2 2" xfId="18138" xr:uid="{CA883667-0417-471C-B980-E3CAE80D9293}"/>
    <cellStyle name="Normal 100 2 2 2 2" xfId="26510" xr:uid="{970DF478-E4B3-4A7E-B32F-2AFEF550C7F2}"/>
    <cellStyle name="Normal 100 2 2 2 2 2" xfId="42682" xr:uid="{1B16DFF9-20B7-46F2-B951-6BF9DC609C48}"/>
    <cellStyle name="Normal 100 2 2 2 3" xfId="34577" xr:uid="{FCA8CD78-FAE3-4D22-8B41-3514725A124A}"/>
    <cellStyle name="Normal 100 2 2 3" xfId="22479" xr:uid="{5EB34E4B-8239-444F-BBED-ADBC62849613}"/>
    <cellStyle name="Normal 100 2 2 3 2" xfId="38651" xr:uid="{87D45F42-FC26-480B-853C-E9C866242A94}"/>
    <cellStyle name="Normal 100 2 2 4" xfId="30546" xr:uid="{3D470B9B-3821-4A44-8AAB-23052094689F}"/>
    <cellStyle name="Normal 100 2 3" xfId="16219" xr:uid="{05043982-AA13-4DAB-A050-6FE5C6BD8B21}"/>
    <cellStyle name="Normal 100 2 3 2" xfId="24591" xr:uid="{E9ADDB09-8174-4C8D-BEF3-17E8B59A8BF2}"/>
    <cellStyle name="Normal 100 2 3 2 2" xfId="40763" xr:uid="{4D3C4121-86A0-428A-9549-DAC44BAE17F7}"/>
    <cellStyle name="Normal 100 2 3 3" xfId="32658" xr:uid="{6CB8A685-2439-4AA5-84EC-EB1AF3F54C17}"/>
    <cellStyle name="Normal 100 2 4" xfId="20560" xr:uid="{921FF1EA-8FCC-4E73-A7E8-929C51F75920}"/>
    <cellStyle name="Normal 100 2 4 2" xfId="36732" xr:uid="{BDC9AEC3-2500-44AF-A776-51478CE535A7}"/>
    <cellStyle name="Normal 100 2 5" xfId="28627" xr:uid="{6278C33E-C0D9-4D3E-8D29-DB73E1689987}"/>
    <cellStyle name="Normal 100 3" xfId="2455" xr:uid="{00000000-0005-0000-0000-0000F8250000}"/>
    <cellStyle name="Normal 100 3 2" xfId="18137" xr:uid="{1740AEB6-82C7-4F0A-B542-64724107E194}"/>
    <cellStyle name="Normal 100 3 2 2" xfId="26509" xr:uid="{D31786A1-6C23-495C-BF70-84B518BC3C65}"/>
    <cellStyle name="Normal 100 3 2 2 2" xfId="42681" xr:uid="{403937D1-B722-483F-8085-74AC772AFC39}"/>
    <cellStyle name="Normal 100 3 2 3" xfId="34576" xr:uid="{843A8C4B-D2F0-4A62-A6BF-453E6AC325AF}"/>
    <cellStyle name="Normal 100 3 3" xfId="22478" xr:uid="{454B007A-37A4-42A2-AD41-C68C4CB1F3E5}"/>
    <cellStyle name="Normal 100 3 3 2" xfId="38650" xr:uid="{48B13BE4-9CDD-4D2A-974C-3A16E2EA2FC9}"/>
    <cellStyle name="Normal 100 3 4" xfId="30545" xr:uid="{873DD93D-26FE-4188-9EFC-740474AF9509}"/>
    <cellStyle name="Normal 100 4" xfId="16218" xr:uid="{FDBEF4F1-45B1-43DB-9F7D-1005C94213ED}"/>
    <cellStyle name="Normal 100 4 2" xfId="24590" xr:uid="{12A696C0-EA02-4CED-AB0F-2C43737130BD}"/>
    <cellStyle name="Normal 100 4 2 2" xfId="40762" xr:uid="{DBEEE941-3C8D-4FE9-9C33-D1C3DB2D8E88}"/>
    <cellStyle name="Normal 100 4 3" xfId="32657" xr:uid="{6BB70D8F-0056-4841-B237-172FC4E6CAF0}"/>
    <cellStyle name="Normal 100 5" xfId="20559" xr:uid="{DE67D2DD-E058-4C6E-9613-BF2449132474}"/>
    <cellStyle name="Normal 100 5 2" xfId="36731" xr:uid="{979A7908-3480-4482-8D00-34A76B5D39E4}"/>
    <cellStyle name="Normal 100 6" xfId="28626" xr:uid="{86732B71-3D16-441C-99C6-A0CD09D477F9}"/>
    <cellStyle name="Normal 1000" xfId="368" xr:uid="{00000000-0005-0000-0000-0000F9250000}"/>
    <cellStyle name="Normal 1000 2" xfId="2457" xr:uid="{00000000-0005-0000-0000-0000FA250000}"/>
    <cellStyle name="Normal 1000 2 2" xfId="18139" xr:uid="{AE06C551-5195-4DC0-83C2-D198ED02DFE9}"/>
    <cellStyle name="Normal 1000 2 2 2" xfId="26511" xr:uid="{68FF4442-4069-459A-B59E-4E7027CB3539}"/>
    <cellStyle name="Normal 1000 2 2 2 2" xfId="42683" xr:uid="{BC69F782-B48F-4777-837D-15A63125D45E}"/>
    <cellStyle name="Normal 1000 2 2 3" xfId="34578" xr:uid="{7085F7C1-5F22-431E-A87D-D3BD2B7B386F}"/>
    <cellStyle name="Normal 1000 2 3" xfId="22480" xr:uid="{CADC9C58-8414-4CB8-BB62-0D2B7ECAF5B8}"/>
    <cellStyle name="Normal 1000 2 3 2" xfId="38652" xr:uid="{C8AA83ED-6A98-4C94-80CD-F7C2C74DEBE8}"/>
    <cellStyle name="Normal 1000 2 4" xfId="30547" xr:uid="{EFDBB5E2-0368-4527-9CD3-3DB8434A2D9D}"/>
    <cellStyle name="Normal 1000 3" xfId="16220" xr:uid="{3FA1A0BD-E1C5-464C-ACD2-F1219E937DB2}"/>
    <cellStyle name="Normal 1000 3 2" xfId="24592" xr:uid="{A142AA4B-218B-4451-9D30-9A30653BD0B2}"/>
    <cellStyle name="Normal 1000 3 2 2" xfId="40764" xr:uid="{71CD02D6-A03A-41D5-9DEA-828EC24A9AE9}"/>
    <cellStyle name="Normal 1000 3 3" xfId="32659" xr:uid="{6FB3B0F0-C06A-48BD-BE34-FFAB53775156}"/>
    <cellStyle name="Normal 1000 4" xfId="20561" xr:uid="{DC9F513A-228E-4A91-9A3D-6C12AF93B31D}"/>
    <cellStyle name="Normal 1000 4 2" xfId="36733" xr:uid="{F8D4CB8A-09B8-4D16-BC40-038E205F512B}"/>
    <cellStyle name="Normal 1000 5" xfId="28628" xr:uid="{97DB405A-F469-4B50-82EF-E82E5119DB4E}"/>
    <cellStyle name="Normal 1001" xfId="369" xr:uid="{00000000-0005-0000-0000-0000FB250000}"/>
    <cellStyle name="Normal 1001 2" xfId="2458" xr:uid="{00000000-0005-0000-0000-0000FC250000}"/>
    <cellStyle name="Normal 1001 2 2" xfId="18140" xr:uid="{CEAE9281-A049-44F8-AA0C-B69D533D018D}"/>
    <cellStyle name="Normal 1001 2 2 2" xfId="26512" xr:uid="{0C5C6F73-9585-43FE-AC0C-D8B8F5DEB022}"/>
    <cellStyle name="Normal 1001 2 2 2 2" xfId="42684" xr:uid="{F801CF00-F20D-48E5-AD48-4A95C5595D24}"/>
    <cellStyle name="Normal 1001 2 2 3" xfId="34579" xr:uid="{916F6EF7-53B0-44D1-A408-A69C148C6325}"/>
    <cellStyle name="Normal 1001 2 3" xfId="22481" xr:uid="{EF3A9434-21E3-42CF-A20A-FE2F4915CA0B}"/>
    <cellStyle name="Normal 1001 2 3 2" xfId="38653" xr:uid="{E5F2C096-0D4E-4C64-91D3-4645D9396944}"/>
    <cellStyle name="Normal 1001 2 4" xfId="30548" xr:uid="{C8BD6D26-445F-407C-ABAF-B34666DABF8D}"/>
    <cellStyle name="Normal 1001 3" xfId="16221" xr:uid="{93BB7C78-10C0-4757-B66C-648C63D26809}"/>
    <cellStyle name="Normal 1001 3 2" xfId="24593" xr:uid="{C2159D76-804F-49C2-9DC0-89669D35B67C}"/>
    <cellStyle name="Normal 1001 3 2 2" xfId="40765" xr:uid="{21C50F78-D757-4EC1-9B96-1AE8525DB345}"/>
    <cellStyle name="Normal 1001 3 3" xfId="32660" xr:uid="{7657C8DB-684F-4C92-B94D-2FD7C0676868}"/>
    <cellStyle name="Normal 1001 4" xfId="20562" xr:uid="{9DFCC1E9-FC3C-4556-9F7C-D312472B6709}"/>
    <cellStyle name="Normal 1001 4 2" xfId="36734" xr:uid="{C004B42B-CE26-420B-86E0-AAD85C811EBF}"/>
    <cellStyle name="Normal 1001 5" xfId="28629" xr:uid="{E34A1BBE-FFAE-4325-9A31-E173B4C09FBF}"/>
    <cellStyle name="Normal 1002" xfId="370" xr:uid="{00000000-0005-0000-0000-0000FD250000}"/>
    <cellStyle name="Normal 1002 2" xfId="2459" xr:uid="{00000000-0005-0000-0000-0000FE250000}"/>
    <cellStyle name="Normal 1002 2 2" xfId="18141" xr:uid="{E58BB31E-297B-4A10-92C8-2D9E9D9CAE07}"/>
    <cellStyle name="Normal 1002 2 2 2" xfId="26513" xr:uid="{388ACD3F-67D9-4620-9471-4434CF82E4B8}"/>
    <cellStyle name="Normal 1002 2 2 2 2" xfId="42685" xr:uid="{F32DC1AC-4F00-4CD8-8FC5-F636855D1013}"/>
    <cellStyle name="Normal 1002 2 2 3" xfId="34580" xr:uid="{6A2F59D2-F861-4A48-89B5-25A841A73B33}"/>
    <cellStyle name="Normal 1002 2 3" xfId="22482" xr:uid="{E5415163-EFB4-48E0-A567-24879DA07E31}"/>
    <cellStyle name="Normal 1002 2 3 2" xfId="38654" xr:uid="{748BF3EC-B36E-462D-845E-5D88FD996EF4}"/>
    <cellStyle name="Normal 1002 2 4" xfId="30549" xr:uid="{B2A3DA41-FB85-4B64-ABA4-1338F7EF0A2E}"/>
    <cellStyle name="Normal 1002 3" xfId="16222" xr:uid="{DAFBF4E9-DCA8-49AD-9FE6-6E327B402F65}"/>
    <cellStyle name="Normal 1002 3 2" xfId="24594" xr:uid="{BE27AF2B-91D9-4256-B89B-981E3A56A5A3}"/>
    <cellStyle name="Normal 1002 3 2 2" xfId="40766" xr:uid="{0280908E-E7B2-456B-9218-E8C10AA22F1A}"/>
    <cellStyle name="Normal 1002 3 3" xfId="32661" xr:uid="{4E854016-D7FE-4E60-9CFA-346DF9867480}"/>
    <cellStyle name="Normal 1002 4" xfId="20563" xr:uid="{B642AAC5-A29C-4C49-B11A-F53DC80EF707}"/>
    <cellStyle name="Normal 1002 4 2" xfId="36735" xr:uid="{34BF1128-4334-4C6D-B12E-218C60487004}"/>
    <cellStyle name="Normal 1002 5" xfId="28630" xr:uid="{4BDAEF3E-CE75-4530-A8AE-01E566179447}"/>
    <cellStyle name="Normal 1003" xfId="371" xr:uid="{00000000-0005-0000-0000-0000FF250000}"/>
    <cellStyle name="Normal 1003 2" xfId="2460" xr:uid="{00000000-0005-0000-0000-000000260000}"/>
    <cellStyle name="Normal 1003 2 2" xfId="18142" xr:uid="{8760D140-2360-4C6D-ABF6-FF2CB0D94A81}"/>
    <cellStyle name="Normal 1003 2 2 2" xfId="26514" xr:uid="{7B028DC8-47C7-4A50-8614-210C29A75F7F}"/>
    <cellStyle name="Normal 1003 2 2 2 2" xfId="42686" xr:uid="{83E5DB65-E8BA-4C84-8F53-177E24BF7186}"/>
    <cellStyle name="Normal 1003 2 2 3" xfId="34581" xr:uid="{509CA367-9BF3-4174-9770-51B876B0A9E2}"/>
    <cellStyle name="Normal 1003 2 3" xfId="22483" xr:uid="{E3E8E4D8-5142-4EEC-BE7A-2BA65D0E7321}"/>
    <cellStyle name="Normal 1003 2 3 2" xfId="38655" xr:uid="{8C619C93-49E5-4073-A724-363C433CBD28}"/>
    <cellStyle name="Normal 1003 2 4" xfId="30550" xr:uid="{08DF9450-2225-4DA3-A08D-676DC22AAE30}"/>
    <cellStyle name="Normal 1003 3" xfId="16223" xr:uid="{7D1E1C27-6F67-40FF-A93F-F0375DA5E6F4}"/>
    <cellStyle name="Normal 1003 3 2" xfId="24595" xr:uid="{D0BABAF0-5442-4D40-BC55-0556FE2A7020}"/>
    <cellStyle name="Normal 1003 3 2 2" xfId="40767" xr:uid="{5EBDA461-C7BB-4C5C-A058-517BD54F22E1}"/>
    <cellStyle name="Normal 1003 3 3" xfId="32662" xr:uid="{FFF0C944-D4A7-43C1-A08D-470CD0237894}"/>
    <cellStyle name="Normal 1003 4" xfId="20564" xr:uid="{13669AA3-E9F5-40DF-B067-16AE2B7498DD}"/>
    <cellStyle name="Normal 1003 4 2" xfId="36736" xr:uid="{01BC274D-CE87-497E-B070-D1479CF68E83}"/>
    <cellStyle name="Normal 1003 5" xfId="28631" xr:uid="{86294F55-9BD1-4DB7-A569-898952EFB765}"/>
    <cellStyle name="Normal 1004" xfId="372" xr:uid="{00000000-0005-0000-0000-000001260000}"/>
    <cellStyle name="Normal 1004 2" xfId="2461" xr:uid="{00000000-0005-0000-0000-000002260000}"/>
    <cellStyle name="Normal 1004 2 2" xfId="18143" xr:uid="{2A87BC8C-3E72-4874-BBF1-76A21DBE98C1}"/>
    <cellStyle name="Normal 1004 2 2 2" xfId="26515" xr:uid="{8EA6F805-68EB-4D4D-A5EA-E1B473996A75}"/>
    <cellStyle name="Normal 1004 2 2 2 2" xfId="42687" xr:uid="{7CFA34DB-D5BC-4956-A278-7ABABC0DE49C}"/>
    <cellStyle name="Normal 1004 2 2 3" xfId="34582" xr:uid="{345DFF29-5991-4513-8121-5288DEC2E979}"/>
    <cellStyle name="Normal 1004 2 3" xfId="22484" xr:uid="{1B80E811-78C2-4916-A4F2-26323BF56FF3}"/>
    <cellStyle name="Normal 1004 2 3 2" xfId="38656" xr:uid="{4FDEBEAA-EC47-4492-B63F-0A4E6F6A8A14}"/>
    <cellStyle name="Normal 1004 2 4" xfId="30551" xr:uid="{DBA5FF75-1641-4EBD-B1F1-AD8AE52B8357}"/>
    <cellStyle name="Normal 1004 3" xfId="16224" xr:uid="{091A8AE5-3B98-480D-ADD5-0BF8FACA5EAF}"/>
    <cellStyle name="Normal 1004 3 2" xfId="24596" xr:uid="{9B4D284C-1FE7-4C78-83B7-AAC41FD2F35A}"/>
    <cellStyle name="Normal 1004 3 2 2" xfId="40768" xr:uid="{BE7D562D-21A6-44E7-9353-128B1DD72AE9}"/>
    <cellStyle name="Normal 1004 3 3" xfId="32663" xr:uid="{E2A58112-5282-47DF-B6F4-19BA03F86F2C}"/>
    <cellStyle name="Normal 1004 4" xfId="20565" xr:uid="{D4FEE16C-82DB-4386-8924-A01D9AD64E9C}"/>
    <cellStyle name="Normal 1004 4 2" xfId="36737" xr:uid="{540A0C7A-67F7-4934-B458-09D178AEEE8D}"/>
    <cellStyle name="Normal 1004 5" xfId="28632" xr:uid="{EEB3D9D1-E034-4A46-B067-479C7755F9F9}"/>
    <cellStyle name="Normal 1005" xfId="373" xr:uid="{00000000-0005-0000-0000-000003260000}"/>
    <cellStyle name="Normal 1005 2" xfId="2462" xr:uid="{00000000-0005-0000-0000-000004260000}"/>
    <cellStyle name="Normal 1005 2 2" xfId="18144" xr:uid="{A77644F5-5FC6-4FD6-B6D1-D9E1C0DBD5EC}"/>
    <cellStyle name="Normal 1005 2 2 2" xfId="26516" xr:uid="{A201C2EA-1B36-471D-A343-11CDCAD51F04}"/>
    <cellStyle name="Normal 1005 2 2 2 2" xfId="42688" xr:uid="{7568EC78-E55D-4F48-A6F5-3FDFB8B9E9AB}"/>
    <cellStyle name="Normal 1005 2 2 3" xfId="34583" xr:uid="{7940ACAE-92D4-4141-9551-4061487E89C0}"/>
    <cellStyle name="Normal 1005 2 3" xfId="22485" xr:uid="{8FE6C04C-E3B5-4FAF-98D5-4555BDBBBCD0}"/>
    <cellStyle name="Normal 1005 2 3 2" xfId="38657" xr:uid="{B04A877A-D6BF-4E44-9C18-5A27F72E8B63}"/>
    <cellStyle name="Normal 1005 2 4" xfId="30552" xr:uid="{6809B8CE-3B76-4039-AD26-374EB88BAD0B}"/>
    <cellStyle name="Normal 1005 3" xfId="16225" xr:uid="{23C80A14-96B1-4A07-8621-103501323153}"/>
    <cellStyle name="Normal 1005 3 2" xfId="24597" xr:uid="{504D3CDE-C11D-430C-86C2-0FAFB5DD1261}"/>
    <cellStyle name="Normal 1005 3 2 2" xfId="40769" xr:uid="{0EDBFEC2-501D-42FF-B061-9FB814563DDC}"/>
    <cellStyle name="Normal 1005 3 3" xfId="32664" xr:uid="{AD1C7EBE-C207-48CF-BA4B-2830FF6A17E0}"/>
    <cellStyle name="Normal 1005 4" xfId="20566" xr:uid="{36FF422B-7AF8-414A-9368-A7924B4D9DC4}"/>
    <cellStyle name="Normal 1005 4 2" xfId="36738" xr:uid="{6F1292DF-B7A3-40E0-83AE-CEB966739574}"/>
    <cellStyle name="Normal 1005 5" xfId="28633" xr:uid="{E798C642-2AF8-4972-96C1-75B3648CF6FC}"/>
    <cellStyle name="Normal 1006" xfId="374" xr:uid="{00000000-0005-0000-0000-000005260000}"/>
    <cellStyle name="Normal 1006 2" xfId="2463" xr:uid="{00000000-0005-0000-0000-000006260000}"/>
    <cellStyle name="Normal 1006 2 2" xfId="18145" xr:uid="{2947357C-F4CB-4F7C-88C6-F61253E6BB31}"/>
    <cellStyle name="Normal 1006 2 2 2" xfId="26517" xr:uid="{CCEC516F-72AC-4F7B-9368-0FE5139B6992}"/>
    <cellStyle name="Normal 1006 2 2 2 2" xfId="42689" xr:uid="{0E48B3F1-AAE6-4960-BCFB-E3AB841E0723}"/>
    <cellStyle name="Normal 1006 2 2 3" xfId="34584" xr:uid="{FC380C92-5EBD-4550-9BC0-51A61209EBA3}"/>
    <cellStyle name="Normal 1006 2 3" xfId="22486" xr:uid="{46ADE033-F0AB-4339-8159-1240CA830610}"/>
    <cellStyle name="Normal 1006 2 3 2" xfId="38658" xr:uid="{6E777165-1020-4CB5-A4DD-68919A5F39BA}"/>
    <cellStyle name="Normal 1006 2 4" xfId="30553" xr:uid="{A502AF6B-C60F-4BA9-8541-9C6D47D42B75}"/>
    <cellStyle name="Normal 1006 3" xfId="16226" xr:uid="{359E1423-8AA4-412B-A35E-FCF64311B344}"/>
    <cellStyle name="Normal 1006 3 2" xfId="24598" xr:uid="{CE2EC475-6FEC-47D9-9494-DCC2F537AC68}"/>
    <cellStyle name="Normal 1006 3 2 2" xfId="40770" xr:uid="{C55603A0-4A72-4C06-9B4D-CDF345EEB436}"/>
    <cellStyle name="Normal 1006 3 3" xfId="32665" xr:uid="{8EEC60A1-EC44-4B30-BD33-21056ACE29BE}"/>
    <cellStyle name="Normal 1006 4" xfId="20567" xr:uid="{C8BF4393-F002-470B-97B5-17D6841D7224}"/>
    <cellStyle name="Normal 1006 4 2" xfId="36739" xr:uid="{F060AFDE-48BE-4832-97EE-221F8AFFBBE0}"/>
    <cellStyle name="Normal 1006 5" xfId="28634" xr:uid="{F64EE4E8-E499-4414-A14C-87BEEC1101F7}"/>
    <cellStyle name="Normal 1007" xfId="375" xr:uid="{00000000-0005-0000-0000-000007260000}"/>
    <cellStyle name="Normal 1007 2" xfId="2464" xr:uid="{00000000-0005-0000-0000-000008260000}"/>
    <cellStyle name="Normal 1007 2 2" xfId="18146" xr:uid="{B75044FC-DDC8-4FBB-8B0C-2A9FF0CA0FFD}"/>
    <cellStyle name="Normal 1007 2 2 2" xfId="26518" xr:uid="{9885E621-A23C-405A-8301-7269B9EF2700}"/>
    <cellStyle name="Normal 1007 2 2 2 2" xfId="42690" xr:uid="{6682BE35-74A3-4E2C-96AA-F33F0885AC24}"/>
    <cellStyle name="Normal 1007 2 2 3" xfId="34585" xr:uid="{5C5D133B-01F3-4F73-8147-69BF919B5F4E}"/>
    <cellStyle name="Normal 1007 2 3" xfId="22487" xr:uid="{21E43C1C-D16E-4F17-B4A2-11E8472BD08E}"/>
    <cellStyle name="Normal 1007 2 3 2" xfId="38659" xr:uid="{70867102-F8A8-4AF3-8B5A-160D6E65F286}"/>
    <cellStyle name="Normal 1007 2 4" xfId="30554" xr:uid="{E4564F00-CC3E-4ACE-8A36-ECCF354FAAAA}"/>
    <cellStyle name="Normal 1007 3" xfId="16227" xr:uid="{57132407-AA15-4385-ACC8-91728CF8009F}"/>
    <cellStyle name="Normal 1007 3 2" xfId="24599" xr:uid="{312FED18-65F4-42F3-9A0F-62F1670A5FB9}"/>
    <cellStyle name="Normal 1007 3 2 2" xfId="40771" xr:uid="{B7F69B05-E01E-4472-8262-F64E7E5A311F}"/>
    <cellStyle name="Normal 1007 3 3" xfId="32666" xr:uid="{10981839-7DB2-4431-B214-6310F12B6952}"/>
    <cellStyle name="Normal 1007 4" xfId="20568" xr:uid="{C92B45BD-5220-4D53-83C2-B385484A7761}"/>
    <cellStyle name="Normal 1007 4 2" xfId="36740" xr:uid="{84C5F7A7-2F28-4959-A2FF-5D986D64B83A}"/>
    <cellStyle name="Normal 1007 5" xfId="28635" xr:uid="{353F838A-6A51-4E15-8D59-DB935397EEFD}"/>
    <cellStyle name="Normal 1008" xfId="376" xr:uid="{00000000-0005-0000-0000-000009260000}"/>
    <cellStyle name="Normal 1008 2" xfId="2465" xr:uid="{00000000-0005-0000-0000-00000A260000}"/>
    <cellStyle name="Normal 1008 2 2" xfId="18147" xr:uid="{25250FBC-953C-4342-A611-C50F253D1402}"/>
    <cellStyle name="Normal 1008 2 2 2" xfId="26519" xr:uid="{688529F9-BE41-4931-A20D-9B92B2EAAB13}"/>
    <cellStyle name="Normal 1008 2 2 2 2" xfId="42691" xr:uid="{6A6A50CA-EA5D-4E21-98A7-B7C5739FEC12}"/>
    <cellStyle name="Normal 1008 2 2 3" xfId="34586" xr:uid="{3312B595-BD15-487B-942E-BA63751053CD}"/>
    <cellStyle name="Normal 1008 2 3" xfId="22488" xr:uid="{D4B25BEC-BF5E-4821-833A-2B41F32C3626}"/>
    <cellStyle name="Normal 1008 2 3 2" xfId="38660" xr:uid="{ED5D0C3F-8C52-4C4A-BA65-2E94E143C142}"/>
    <cellStyle name="Normal 1008 2 4" xfId="30555" xr:uid="{F39CB874-FD60-49B5-AD29-67DF310C4AC7}"/>
    <cellStyle name="Normal 1008 3" xfId="16228" xr:uid="{87523F1A-13E7-46A1-9FB7-2ABF8FD837D5}"/>
    <cellStyle name="Normal 1008 3 2" xfId="24600" xr:uid="{0DE7BBC1-F148-481E-A3B1-4D6F9D52BF22}"/>
    <cellStyle name="Normal 1008 3 2 2" xfId="40772" xr:uid="{0DCE636C-1FA0-4089-AC1C-DC02173F4A39}"/>
    <cellStyle name="Normal 1008 3 3" xfId="32667" xr:uid="{A8EF1629-684C-4917-B7C2-07926E5516F6}"/>
    <cellStyle name="Normal 1008 4" xfId="20569" xr:uid="{1ED974BD-3D6C-4A92-B8F5-46839138D50C}"/>
    <cellStyle name="Normal 1008 4 2" xfId="36741" xr:uid="{ED97B3B5-7309-4330-811E-8E8E93CB5F78}"/>
    <cellStyle name="Normal 1008 5" xfId="28636" xr:uid="{D2787834-F9C5-4C45-B354-9E37248D430D}"/>
    <cellStyle name="Normal 1009" xfId="377" xr:uid="{00000000-0005-0000-0000-00000B260000}"/>
    <cellStyle name="Normal 1009 2" xfId="2466" xr:uid="{00000000-0005-0000-0000-00000C260000}"/>
    <cellStyle name="Normal 1009 2 2" xfId="18148" xr:uid="{23CEF1DF-0361-4004-AA36-ACBB6CDC3AFE}"/>
    <cellStyle name="Normal 1009 2 2 2" xfId="26520" xr:uid="{DF795BC8-0DAB-4C80-8055-68050C20C845}"/>
    <cellStyle name="Normal 1009 2 2 2 2" xfId="42692" xr:uid="{7C39F7C9-A372-404D-B521-D05C5091B54E}"/>
    <cellStyle name="Normal 1009 2 2 3" xfId="34587" xr:uid="{2320005B-4F6B-4E0F-BB0A-7AD22C156445}"/>
    <cellStyle name="Normal 1009 2 3" xfId="22489" xr:uid="{6DD939A2-F9FA-4DFA-87F6-7B3C446456AB}"/>
    <cellStyle name="Normal 1009 2 3 2" xfId="38661" xr:uid="{59F589EB-53BA-47FF-9731-991A657FF568}"/>
    <cellStyle name="Normal 1009 2 4" xfId="30556" xr:uid="{A706748A-4B0B-4253-9C01-819C24B51ED5}"/>
    <cellStyle name="Normal 1009 3" xfId="16229" xr:uid="{A9F6523A-CF06-4023-B92E-97E973266AE6}"/>
    <cellStyle name="Normal 1009 3 2" xfId="24601" xr:uid="{169C106D-9AE8-4C41-8DB4-BE2143632254}"/>
    <cellStyle name="Normal 1009 3 2 2" xfId="40773" xr:uid="{10707084-4E21-4FCF-90AD-E6F269CEA2AA}"/>
    <cellStyle name="Normal 1009 3 3" xfId="32668" xr:uid="{B74B79CC-DE72-49A6-A857-3E2F93FAF993}"/>
    <cellStyle name="Normal 1009 4" xfId="20570" xr:uid="{58626824-0C56-4B96-9D48-EBB16A840CE9}"/>
    <cellStyle name="Normal 1009 4 2" xfId="36742" xr:uid="{E1152CAB-1F49-4981-B9B3-A4F99479C2F6}"/>
    <cellStyle name="Normal 1009 5" xfId="28637" xr:uid="{2045C7BA-8A29-4169-9F48-558AEBEB2A08}"/>
    <cellStyle name="Normal 101" xfId="378" xr:uid="{00000000-0005-0000-0000-00000D260000}"/>
    <cellStyle name="Normal 101 2" xfId="379" xr:uid="{00000000-0005-0000-0000-00000E260000}"/>
    <cellStyle name="Normal 101 2 2" xfId="2468" xr:uid="{00000000-0005-0000-0000-00000F260000}"/>
    <cellStyle name="Normal 101 2 2 2" xfId="18150" xr:uid="{57FBE94B-7566-469A-A2B0-CB98595ED04F}"/>
    <cellStyle name="Normal 101 2 2 2 2" xfId="26522" xr:uid="{60948A17-1709-4EC4-BF71-F305D74FBF67}"/>
    <cellStyle name="Normal 101 2 2 2 2 2" xfId="42694" xr:uid="{513F82FA-5481-40E3-BE73-C239EBFC023C}"/>
    <cellStyle name="Normal 101 2 2 2 3" xfId="34589" xr:uid="{81F4DC37-A12C-41A7-9B97-66FD3FAF4564}"/>
    <cellStyle name="Normal 101 2 2 3" xfId="22491" xr:uid="{EBAF854E-3244-483A-A728-288CE356A776}"/>
    <cellStyle name="Normal 101 2 2 3 2" xfId="38663" xr:uid="{7FDDA2D5-6C26-42E2-8370-ED27D14E1277}"/>
    <cellStyle name="Normal 101 2 2 4" xfId="30558" xr:uid="{06C68D23-5D85-481F-ABA2-EF2818111054}"/>
    <cellStyle name="Normal 101 2 3" xfId="16231" xr:uid="{E41C0390-FBFD-4301-AE0F-3383EF77BF1E}"/>
    <cellStyle name="Normal 101 2 3 2" xfId="24603" xr:uid="{5ED455BD-1D67-45F3-883B-6114897A496C}"/>
    <cellStyle name="Normal 101 2 3 2 2" xfId="40775" xr:uid="{D95E0DBB-E954-4C3B-A65D-E05A65E04EAE}"/>
    <cellStyle name="Normal 101 2 3 3" xfId="32670" xr:uid="{0C6C8937-DEC0-4303-8DEC-F41294D85AD1}"/>
    <cellStyle name="Normal 101 2 4" xfId="20572" xr:uid="{4B28DE41-F5DC-41B2-B5E6-9B3BF415A031}"/>
    <cellStyle name="Normal 101 2 4 2" xfId="36744" xr:uid="{91EEBC0B-8AAB-4FE2-9B80-12F48DCDB506}"/>
    <cellStyle name="Normal 101 2 5" xfId="28639" xr:uid="{16F32C2F-ED1C-46E6-8997-65640264E1B0}"/>
    <cellStyle name="Normal 101 3" xfId="2467" xr:uid="{00000000-0005-0000-0000-000010260000}"/>
    <cellStyle name="Normal 101 3 2" xfId="18149" xr:uid="{29288F9F-AA4F-445D-9057-202621B1A7DD}"/>
    <cellStyle name="Normal 101 3 2 2" xfId="26521" xr:uid="{7FCD4386-82A1-4D9A-886D-640B3650DF86}"/>
    <cellStyle name="Normal 101 3 2 2 2" xfId="42693" xr:uid="{BDAB0CE2-E04E-415F-A61C-BB7DDCF5662C}"/>
    <cellStyle name="Normal 101 3 2 3" xfId="34588" xr:uid="{96E4A922-83C2-44DA-9A43-6648978FA313}"/>
    <cellStyle name="Normal 101 3 3" xfId="22490" xr:uid="{0B03FE37-F7E8-47EA-9E20-F316C91A33F7}"/>
    <cellStyle name="Normal 101 3 3 2" xfId="38662" xr:uid="{9626CE1F-0281-4B20-AB95-D760F2D3A648}"/>
    <cellStyle name="Normal 101 3 4" xfId="30557" xr:uid="{0EFAFC22-1743-4447-97FE-ECB92E8D1E72}"/>
    <cellStyle name="Normal 101 4" xfId="16230" xr:uid="{24F6232F-2EE8-44D6-9A35-7FA380DB6CD3}"/>
    <cellStyle name="Normal 101 4 2" xfId="24602" xr:uid="{234B5110-FDF6-4F1F-BBD1-D3055F0226BF}"/>
    <cellStyle name="Normal 101 4 2 2" xfId="40774" xr:uid="{8E871188-D23F-4D49-970F-37CCFA99AEF4}"/>
    <cellStyle name="Normal 101 4 3" xfId="32669" xr:uid="{663752FB-7EED-48C0-A206-456242367CC1}"/>
    <cellStyle name="Normal 101 5" xfId="20571" xr:uid="{E0CE6E10-F2F3-491F-9F41-4AF3DF4E5A05}"/>
    <cellStyle name="Normal 101 5 2" xfId="36743" xr:uid="{47434721-EBF3-4F6A-B5B1-F0B7D331902A}"/>
    <cellStyle name="Normal 101 6" xfId="28638" xr:uid="{D1BC2A7E-09E9-4FFE-A5EC-9F88EE6603F7}"/>
    <cellStyle name="Normal 1010" xfId="380" xr:uid="{00000000-0005-0000-0000-000011260000}"/>
    <cellStyle name="Normal 1010 2" xfId="2469" xr:uid="{00000000-0005-0000-0000-000012260000}"/>
    <cellStyle name="Normal 1010 2 2" xfId="18151" xr:uid="{9C62EE93-7126-4305-A74F-AA84B5EB4A9E}"/>
    <cellStyle name="Normal 1010 2 2 2" xfId="26523" xr:uid="{891DEB4F-EF14-4050-B38C-F9E53681F193}"/>
    <cellStyle name="Normal 1010 2 2 2 2" xfId="42695" xr:uid="{AD0768B5-BA6C-4CF6-8059-8EC00815D164}"/>
    <cellStyle name="Normal 1010 2 2 3" xfId="34590" xr:uid="{37C3629D-14D5-4B53-89A7-54B84FF28162}"/>
    <cellStyle name="Normal 1010 2 3" xfId="22492" xr:uid="{FBB5F415-C387-400E-875A-27A3FE6D5AA6}"/>
    <cellStyle name="Normal 1010 2 3 2" xfId="38664" xr:uid="{AB4F7F7F-10D1-4D16-AE6D-3112A6D427B4}"/>
    <cellStyle name="Normal 1010 2 4" xfId="30559" xr:uid="{662BEEAA-2003-491F-95DD-7C3788450B4C}"/>
    <cellStyle name="Normal 1010 3" xfId="16232" xr:uid="{3C4572A0-4D11-40C3-BA31-E1429D2C705B}"/>
    <cellStyle name="Normal 1010 3 2" xfId="24604" xr:uid="{EE98D182-1D0E-451F-87B9-8244169F0AB5}"/>
    <cellStyle name="Normal 1010 3 2 2" xfId="40776" xr:uid="{765A9DEA-A3B4-476D-B98F-E00B13282CB2}"/>
    <cellStyle name="Normal 1010 3 3" xfId="32671" xr:uid="{CFC6BCFF-1E72-45EA-B540-AE4AB124384A}"/>
    <cellStyle name="Normal 1010 4" xfId="20573" xr:uid="{DB553E57-361C-4BE2-A710-C16957EDE34F}"/>
    <cellStyle name="Normal 1010 4 2" xfId="36745" xr:uid="{D8C6F570-A150-489F-AC2B-9F14F28457F5}"/>
    <cellStyle name="Normal 1010 5" xfId="28640" xr:uid="{CAFD51F8-F55B-4984-A450-09406075EB5D}"/>
    <cellStyle name="Normal 1011" xfId="381" xr:uid="{00000000-0005-0000-0000-000013260000}"/>
    <cellStyle name="Normal 1011 2" xfId="2470" xr:uid="{00000000-0005-0000-0000-000014260000}"/>
    <cellStyle name="Normal 1011 2 2" xfId="18152" xr:uid="{155D6287-987A-410B-B591-19FAE4477FC0}"/>
    <cellStyle name="Normal 1011 2 2 2" xfId="26524" xr:uid="{E6618112-333D-4934-A713-864B6CAE636D}"/>
    <cellStyle name="Normal 1011 2 2 2 2" xfId="42696" xr:uid="{930C72A1-D14D-422E-8F5E-012219A62E1C}"/>
    <cellStyle name="Normal 1011 2 2 3" xfId="34591" xr:uid="{2242C79E-5192-40C6-874B-DCE52C554030}"/>
    <cellStyle name="Normal 1011 2 3" xfId="22493" xr:uid="{B63816B6-D3CF-436D-B279-398753B5EB95}"/>
    <cellStyle name="Normal 1011 2 3 2" xfId="38665" xr:uid="{11D145D4-71C3-4DDA-B74F-963F08AA757B}"/>
    <cellStyle name="Normal 1011 2 4" xfId="30560" xr:uid="{43FC4323-E17F-46E3-AFE5-3776A73CDBF9}"/>
    <cellStyle name="Normal 1011 3" xfId="16233" xr:uid="{FE7B8BE4-CA6A-4ED2-97D3-DE23C4C8EE37}"/>
    <cellStyle name="Normal 1011 3 2" xfId="24605" xr:uid="{283D649E-66DF-4DDA-8735-B0B9D4CA3B58}"/>
    <cellStyle name="Normal 1011 3 2 2" xfId="40777" xr:uid="{5C522FBF-8D7C-4B76-8135-5CED0094B75A}"/>
    <cellStyle name="Normal 1011 3 3" xfId="32672" xr:uid="{BB677867-5133-468E-9D93-AB4E2C8A64CE}"/>
    <cellStyle name="Normal 1011 4" xfId="20574" xr:uid="{D21B6517-D7E5-463C-B2FA-7A609F4A6AF4}"/>
    <cellStyle name="Normal 1011 4 2" xfId="36746" xr:uid="{685FE7AF-ECB0-44FF-8434-D974B5A85563}"/>
    <cellStyle name="Normal 1011 5" xfId="28641" xr:uid="{B4C1D050-80D6-4B57-AF42-0B532A3A6A6F}"/>
    <cellStyle name="Normal 1012" xfId="382" xr:uid="{00000000-0005-0000-0000-000015260000}"/>
    <cellStyle name="Normal 1012 2" xfId="2471" xr:uid="{00000000-0005-0000-0000-000016260000}"/>
    <cellStyle name="Normal 1012 2 2" xfId="18153" xr:uid="{4A598D63-78EF-4D32-9B5F-88868C8785F5}"/>
    <cellStyle name="Normal 1012 2 2 2" xfId="26525" xr:uid="{D51C72DC-249C-4415-8507-E34A7E5CE2EE}"/>
    <cellStyle name="Normal 1012 2 2 2 2" xfId="42697" xr:uid="{315853B7-0F4C-45CB-8B42-AA96E092B89E}"/>
    <cellStyle name="Normal 1012 2 2 3" xfId="34592" xr:uid="{AFD31CFD-1975-4820-BF0B-9256D9C30A09}"/>
    <cellStyle name="Normal 1012 2 3" xfId="22494" xr:uid="{28BBF4CA-C1B9-44D3-9309-DE71BE110450}"/>
    <cellStyle name="Normal 1012 2 3 2" xfId="38666" xr:uid="{7EA08081-89CC-4206-A6C3-D74A769009D5}"/>
    <cellStyle name="Normal 1012 2 4" xfId="30561" xr:uid="{C1CC61F7-E8EE-427A-AFA6-51D246741EE2}"/>
    <cellStyle name="Normal 1012 3" xfId="16234" xr:uid="{52C58DF9-3759-4846-A798-2736457B4F53}"/>
    <cellStyle name="Normal 1012 3 2" xfId="24606" xr:uid="{658761D6-4174-416C-A2E3-D5931D347EF9}"/>
    <cellStyle name="Normal 1012 3 2 2" xfId="40778" xr:uid="{3419CCEB-1862-4CBC-A310-81F217B26FBA}"/>
    <cellStyle name="Normal 1012 3 3" xfId="32673" xr:uid="{C03DD353-EBBC-434D-B4CB-42DAC767D4BD}"/>
    <cellStyle name="Normal 1012 4" xfId="20575" xr:uid="{002BF5E2-5549-4CF0-874A-4973B7A8FC23}"/>
    <cellStyle name="Normal 1012 4 2" xfId="36747" xr:uid="{C0BB702F-80B4-4CB4-B29C-698776A2C76F}"/>
    <cellStyle name="Normal 1012 5" xfId="28642" xr:uid="{C5DD9860-3C21-40B0-9865-BF658798251B}"/>
    <cellStyle name="Normal 1013" xfId="383" xr:uid="{00000000-0005-0000-0000-000017260000}"/>
    <cellStyle name="Normal 1013 2" xfId="2472" xr:uid="{00000000-0005-0000-0000-000018260000}"/>
    <cellStyle name="Normal 1013 2 2" xfId="18154" xr:uid="{0AB5C1CB-6B80-4E39-9153-64D60E320A27}"/>
    <cellStyle name="Normal 1013 2 2 2" xfId="26526" xr:uid="{1194848C-8659-42B6-B7E0-B120621FBBF1}"/>
    <cellStyle name="Normal 1013 2 2 2 2" xfId="42698" xr:uid="{D6F0CEB2-FD83-44CD-AEB2-651FC114ED25}"/>
    <cellStyle name="Normal 1013 2 2 3" xfId="34593" xr:uid="{A8D79420-1D6A-4013-8828-EA35F3B1C1A2}"/>
    <cellStyle name="Normal 1013 2 3" xfId="22495" xr:uid="{A27A3C27-D31E-4F17-AA45-37B3BBE36F72}"/>
    <cellStyle name="Normal 1013 2 3 2" xfId="38667" xr:uid="{DF2BBF15-B8DF-4326-AB44-8382F4590E4A}"/>
    <cellStyle name="Normal 1013 2 4" xfId="30562" xr:uid="{5862AAB5-08E4-40E6-8903-8AA6852FFFCF}"/>
    <cellStyle name="Normal 1013 3" xfId="16235" xr:uid="{D74380E4-E616-484A-B429-1F5A5FD03D86}"/>
    <cellStyle name="Normal 1013 3 2" xfId="24607" xr:uid="{10FA8F9D-77F0-4835-AAAC-8214FB2FDC17}"/>
    <cellStyle name="Normal 1013 3 2 2" xfId="40779" xr:uid="{F81062A1-6820-4098-9E8A-CF1C1F30B8BE}"/>
    <cellStyle name="Normal 1013 3 3" xfId="32674" xr:uid="{75C89439-4E53-4536-BA19-389EEE395B1E}"/>
    <cellStyle name="Normal 1013 4" xfId="20576" xr:uid="{48F01A9A-731A-420D-B949-058896C98F84}"/>
    <cellStyle name="Normal 1013 4 2" xfId="36748" xr:uid="{240273E1-3FBA-4FED-AF92-E81ABC7EDCC3}"/>
    <cellStyle name="Normal 1013 5" xfId="28643" xr:uid="{CBF3F3CA-0DF5-40F9-AC7D-62CBD67E7D9D}"/>
    <cellStyle name="Normal 1014" xfId="384" xr:uid="{00000000-0005-0000-0000-000019260000}"/>
    <cellStyle name="Normal 1014 2" xfId="2473" xr:uid="{00000000-0005-0000-0000-00001A260000}"/>
    <cellStyle name="Normal 1014 2 2" xfId="18155" xr:uid="{EE28D987-7404-4599-B543-ED668B08469D}"/>
    <cellStyle name="Normal 1014 2 2 2" xfId="26527" xr:uid="{8AD3975D-0726-49CE-9741-D80EB3E42EAB}"/>
    <cellStyle name="Normal 1014 2 2 2 2" xfId="42699" xr:uid="{D781305D-FB47-47DD-9687-A54BD40D40BE}"/>
    <cellStyle name="Normal 1014 2 2 3" xfId="34594" xr:uid="{9AC2A836-1B93-45FC-ABEF-771E5E82E90A}"/>
    <cellStyle name="Normal 1014 2 3" xfId="22496" xr:uid="{F72515A2-9D06-423C-A512-6F5F00AA7E0C}"/>
    <cellStyle name="Normal 1014 2 3 2" xfId="38668" xr:uid="{570F1006-C8D0-4C8A-AC92-D1220313904F}"/>
    <cellStyle name="Normal 1014 2 4" xfId="30563" xr:uid="{57812709-387A-43E0-806D-40BA954FE550}"/>
    <cellStyle name="Normal 1014 3" xfId="16236" xr:uid="{A14802DE-F2E9-46D8-B65B-6FF1B5DFE606}"/>
    <cellStyle name="Normal 1014 3 2" xfId="24608" xr:uid="{826E734E-9A19-4809-A8BA-E9CF9F49C4D8}"/>
    <cellStyle name="Normal 1014 3 2 2" xfId="40780" xr:uid="{B1EED4FE-6C6B-4924-907D-E4CA74B82CB0}"/>
    <cellStyle name="Normal 1014 3 3" xfId="32675" xr:uid="{81C913E6-B811-4FA7-B285-46B9CCC23C0D}"/>
    <cellStyle name="Normal 1014 4" xfId="20577" xr:uid="{5CE3DB3A-B99D-4474-8885-0109633E2443}"/>
    <cellStyle name="Normal 1014 4 2" xfId="36749" xr:uid="{05F73E69-0213-418C-BF41-3FC8A3483785}"/>
    <cellStyle name="Normal 1014 5" xfId="28644" xr:uid="{F8227B21-6321-4D2B-9B24-063BEEE1C84F}"/>
    <cellStyle name="Normal 1015" xfId="385" xr:uid="{00000000-0005-0000-0000-00001B260000}"/>
    <cellStyle name="Normal 1015 2" xfId="2474" xr:uid="{00000000-0005-0000-0000-00001C260000}"/>
    <cellStyle name="Normal 1015 2 2" xfId="18156" xr:uid="{02485975-E7B6-4C37-9217-41018F229FA5}"/>
    <cellStyle name="Normal 1015 2 2 2" xfId="26528" xr:uid="{6E2A3C4C-2914-4B4F-8515-AAEE69CB39C8}"/>
    <cellStyle name="Normal 1015 2 2 2 2" xfId="42700" xr:uid="{8BE2FFC2-250B-47A5-94E7-F61D169D655B}"/>
    <cellStyle name="Normal 1015 2 2 3" xfId="34595" xr:uid="{2BC535A0-E398-46C1-A6C3-111A34D2CE04}"/>
    <cellStyle name="Normal 1015 2 3" xfId="22497" xr:uid="{471C8965-0435-456E-ABED-A25064F2C83D}"/>
    <cellStyle name="Normal 1015 2 3 2" xfId="38669" xr:uid="{8F0F130A-3283-4DF7-A040-24EACE9D2BBA}"/>
    <cellStyle name="Normal 1015 2 4" xfId="30564" xr:uid="{1BF156C2-368B-449F-8C3B-876CDE02C8E9}"/>
    <cellStyle name="Normal 1015 3" xfId="16237" xr:uid="{C35C2FC6-4D42-4CC0-A217-D86E0390646B}"/>
    <cellStyle name="Normal 1015 3 2" xfId="24609" xr:uid="{E01CB67E-E479-4EA1-B01F-1BCAB58B6B84}"/>
    <cellStyle name="Normal 1015 3 2 2" xfId="40781" xr:uid="{68A427C7-6932-457E-AA38-EF3AFBC3B04A}"/>
    <cellStyle name="Normal 1015 3 3" xfId="32676" xr:uid="{51D562E1-9FFF-4283-A3DB-B55E15137FBC}"/>
    <cellStyle name="Normal 1015 4" xfId="20578" xr:uid="{5638000D-4365-4162-A112-4D9C8865FFF6}"/>
    <cellStyle name="Normal 1015 4 2" xfId="36750" xr:uid="{8EC15B52-6F6C-4E34-B1D6-472C01C2D241}"/>
    <cellStyle name="Normal 1015 5" xfId="28645" xr:uid="{4CCAA2E4-7EE7-4F41-9855-1253D155C523}"/>
    <cellStyle name="Normal 1016" xfId="386" xr:uid="{00000000-0005-0000-0000-00001D260000}"/>
    <cellStyle name="Normal 1016 2" xfId="2475" xr:uid="{00000000-0005-0000-0000-00001E260000}"/>
    <cellStyle name="Normal 1016 2 2" xfId="18157" xr:uid="{77D21956-F84C-401E-85B5-BC4DA2FC2A97}"/>
    <cellStyle name="Normal 1016 2 2 2" xfId="26529" xr:uid="{4548F847-C7C1-484C-B3FB-973B3CD1422B}"/>
    <cellStyle name="Normal 1016 2 2 2 2" xfId="42701" xr:uid="{1EBB1325-50EA-432B-AE71-CD6E465752C3}"/>
    <cellStyle name="Normal 1016 2 2 3" xfId="34596" xr:uid="{758E6771-2BF2-458E-BCA8-E0D16D10E81D}"/>
    <cellStyle name="Normal 1016 2 3" xfId="22498" xr:uid="{6D799D37-6B92-4742-902E-8EEAABE9202F}"/>
    <cellStyle name="Normal 1016 2 3 2" xfId="38670" xr:uid="{F83C387C-26AE-40E1-95C8-E2290CE8F97B}"/>
    <cellStyle name="Normal 1016 2 4" xfId="30565" xr:uid="{6ED48E23-30ED-4FF7-9178-ED9B483DFD9F}"/>
    <cellStyle name="Normal 1016 3" xfId="16238" xr:uid="{6B4B245F-4D0A-4847-BC0A-6B45411A2C0B}"/>
    <cellStyle name="Normal 1016 3 2" xfId="24610" xr:uid="{E6A0AE18-E695-4EB6-8748-FFBA448937D8}"/>
    <cellStyle name="Normal 1016 3 2 2" xfId="40782" xr:uid="{3984F61E-069D-46AF-9FBD-0E7EA880B5DD}"/>
    <cellStyle name="Normal 1016 3 3" xfId="32677" xr:uid="{7D2FBA32-57DF-45B5-9A8A-079F32CA15DA}"/>
    <cellStyle name="Normal 1016 4" xfId="20579" xr:uid="{7FF7411F-B2E0-4ECB-B807-FBC86B708878}"/>
    <cellStyle name="Normal 1016 4 2" xfId="36751" xr:uid="{EC47EFDA-B664-4E1A-A082-1F44651FFF58}"/>
    <cellStyle name="Normal 1016 5" xfId="28646" xr:uid="{AAD4FAAE-02DB-4571-B664-2BCE9E043BA4}"/>
    <cellStyle name="Normal 1017" xfId="387" xr:uid="{00000000-0005-0000-0000-00001F260000}"/>
    <cellStyle name="Normal 1017 2" xfId="2476" xr:uid="{00000000-0005-0000-0000-000020260000}"/>
    <cellStyle name="Normal 1017 2 2" xfId="18158" xr:uid="{C0D34539-13A8-45C4-A750-3156ADC58E1D}"/>
    <cellStyle name="Normal 1017 2 2 2" xfId="26530" xr:uid="{BFB15B99-C69B-441F-B018-14C2FCB3A5CD}"/>
    <cellStyle name="Normal 1017 2 2 2 2" xfId="42702" xr:uid="{3274F2BB-4F3A-445D-8CBD-AE2E061941EE}"/>
    <cellStyle name="Normal 1017 2 2 3" xfId="34597" xr:uid="{604B6C85-1DB3-4221-A0AF-B207F619A39F}"/>
    <cellStyle name="Normal 1017 2 3" xfId="22499" xr:uid="{AF4751F9-7968-4C2F-BA30-CC72BDB7EBF0}"/>
    <cellStyle name="Normal 1017 2 3 2" xfId="38671" xr:uid="{939DA22A-1D71-4C61-B94F-9138C308DDCE}"/>
    <cellStyle name="Normal 1017 2 4" xfId="30566" xr:uid="{0D55DCAC-394C-46D5-9403-2610A322D9D9}"/>
    <cellStyle name="Normal 1017 3" xfId="16239" xr:uid="{6180DA94-2242-4F72-A01B-8CA2452BD917}"/>
    <cellStyle name="Normal 1017 3 2" xfId="24611" xr:uid="{BE9CFBE7-38A3-437C-BE53-4C7D96655C08}"/>
    <cellStyle name="Normal 1017 3 2 2" xfId="40783" xr:uid="{F721CD7C-218C-494B-B42B-4E9BF1922A63}"/>
    <cellStyle name="Normal 1017 3 3" xfId="32678" xr:uid="{AD37438F-5A6B-4EAC-9550-6C7641F2EDE9}"/>
    <cellStyle name="Normal 1017 4" xfId="20580" xr:uid="{AAD6178E-E493-409B-82D4-1DB68CBF8C2C}"/>
    <cellStyle name="Normal 1017 4 2" xfId="36752" xr:uid="{C6465640-E428-4B54-813D-E1DD7EC11106}"/>
    <cellStyle name="Normal 1017 5" xfId="28647" xr:uid="{AA719A70-E15D-444F-BCD4-957F2BBC185F}"/>
    <cellStyle name="Normal 1018" xfId="388" xr:uid="{00000000-0005-0000-0000-000021260000}"/>
    <cellStyle name="Normal 1018 2" xfId="2477" xr:uid="{00000000-0005-0000-0000-000022260000}"/>
    <cellStyle name="Normal 1018 2 2" xfId="18159" xr:uid="{1378CC45-887B-4EBA-BA82-7AAF57EB934D}"/>
    <cellStyle name="Normal 1018 2 2 2" xfId="26531" xr:uid="{CECD843C-7B08-4ECC-A6ED-46A5E3FCECB4}"/>
    <cellStyle name="Normal 1018 2 2 2 2" xfId="42703" xr:uid="{D9A8428E-0B52-4492-8E5F-0BB765E63EAE}"/>
    <cellStyle name="Normal 1018 2 2 3" xfId="34598" xr:uid="{55A53831-6E0D-4135-BA3C-550EC69BA703}"/>
    <cellStyle name="Normal 1018 2 3" xfId="22500" xr:uid="{C12CC4FA-31FD-4E53-B973-BF17ACECBD0A}"/>
    <cellStyle name="Normal 1018 2 3 2" xfId="38672" xr:uid="{F00358F7-DB3B-468D-BEDF-9CAE9DCEBD88}"/>
    <cellStyle name="Normal 1018 2 4" xfId="30567" xr:uid="{CF86F618-5F87-400A-A7CD-9A5F3776FF69}"/>
    <cellStyle name="Normal 1018 3" xfId="16240" xr:uid="{19D52BD9-53C7-4C44-AD00-2E8F6A16754B}"/>
    <cellStyle name="Normal 1018 3 2" xfId="24612" xr:uid="{EA079604-ED49-430C-9643-2ABC582A58B2}"/>
    <cellStyle name="Normal 1018 3 2 2" xfId="40784" xr:uid="{5738B5C2-B302-42C4-88AB-38A15F094017}"/>
    <cellStyle name="Normal 1018 3 3" xfId="32679" xr:uid="{95A0BB42-F61B-4C96-B08A-19DAAB268062}"/>
    <cellStyle name="Normal 1018 4" xfId="20581" xr:uid="{583C2321-3D96-4713-9663-6F1D9E27C1EA}"/>
    <cellStyle name="Normal 1018 4 2" xfId="36753" xr:uid="{A66E1D2F-B917-4D07-85BD-7406966CCF45}"/>
    <cellStyle name="Normal 1018 5" xfId="28648" xr:uid="{B456AE5D-7A88-4EA2-BCAF-BA09EDC99714}"/>
    <cellStyle name="Normal 1019" xfId="389" xr:uid="{00000000-0005-0000-0000-000023260000}"/>
    <cellStyle name="Normal 1019 2" xfId="2478" xr:uid="{00000000-0005-0000-0000-000024260000}"/>
    <cellStyle name="Normal 1019 2 2" xfId="18160" xr:uid="{D5EDA4FC-DD66-4FFB-B8E2-13F15047089C}"/>
    <cellStyle name="Normal 1019 2 2 2" xfId="26532" xr:uid="{563A1786-6E03-40BE-B40A-C8BF441C9D69}"/>
    <cellStyle name="Normal 1019 2 2 2 2" xfId="42704" xr:uid="{7A2DA361-406A-4810-A35D-51D6D6F69289}"/>
    <cellStyle name="Normal 1019 2 2 3" xfId="34599" xr:uid="{E7E1781E-3663-40DB-932C-753666A09032}"/>
    <cellStyle name="Normal 1019 2 3" xfId="22501" xr:uid="{DC46F7B1-69E5-46D6-8B2D-0AD0EE9A150A}"/>
    <cellStyle name="Normal 1019 2 3 2" xfId="38673" xr:uid="{CDB2FCA4-47F8-4582-AA2E-2FEFBFCEFD26}"/>
    <cellStyle name="Normal 1019 2 4" xfId="30568" xr:uid="{6F369AE7-1F15-4E47-99DE-5377FFC0168D}"/>
    <cellStyle name="Normal 1019 3" xfId="16241" xr:uid="{1241C8B6-9048-40A4-AC28-08DC21B3A756}"/>
    <cellStyle name="Normal 1019 3 2" xfId="24613" xr:uid="{3474BE44-DC34-4678-9AB3-FBBF6F122E2A}"/>
    <cellStyle name="Normal 1019 3 2 2" xfId="40785" xr:uid="{78417138-32F1-497B-9EB4-7D8C7A898083}"/>
    <cellStyle name="Normal 1019 3 3" xfId="32680" xr:uid="{7FD9E270-9D73-4D32-9E79-860E697C47CE}"/>
    <cellStyle name="Normal 1019 4" xfId="20582" xr:uid="{A238BA5D-E0B5-4F54-B18A-0A49DDE93BF7}"/>
    <cellStyle name="Normal 1019 4 2" xfId="36754" xr:uid="{35F000CA-5281-4FEA-888E-89E0022E2399}"/>
    <cellStyle name="Normal 1019 5" xfId="28649" xr:uid="{E4A59179-7AF7-47AF-B848-7B2A92470730}"/>
    <cellStyle name="Normal 102" xfId="390" xr:uid="{00000000-0005-0000-0000-000025260000}"/>
    <cellStyle name="Normal 102 2" xfId="391" xr:uid="{00000000-0005-0000-0000-000026260000}"/>
    <cellStyle name="Normal 102 2 2" xfId="2480" xr:uid="{00000000-0005-0000-0000-000027260000}"/>
    <cellStyle name="Normal 102 2 2 2" xfId="18162" xr:uid="{33AD1882-31D6-426F-AD97-CC5B7A2DBFBF}"/>
    <cellStyle name="Normal 102 2 2 2 2" xfId="26534" xr:uid="{7CDC2F59-F567-4DEB-A26C-4B0C99C4B7AD}"/>
    <cellStyle name="Normal 102 2 2 2 2 2" xfId="42706" xr:uid="{E0C8E87F-E48A-4290-BC03-FD8766E6BDD6}"/>
    <cellStyle name="Normal 102 2 2 2 3" xfId="34601" xr:uid="{6E5EA177-A174-48D5-9121-14BD3813C604}"/>
    <cellStyle name="Normal 102 2 2 3" xfId="22503" xr:uid="{6FE55334-9C7C-43B9-B47E-90AB13457D0B}"/>
    <cellStyle name="Normal 102 2 2 3 2" xfId="38675" xr:uid="{899EEC49-8C03-4D22-B24C-DA57CB73E25B}"/>
    <cellStyle name="Normal 102 2 2 4" xfId="30570" xr:uid="{403C0F86-8B39-40CB-90DB-5CF4EA8056B5}"/>
    <cellStyle name="Normal 102 2 3" xfId="16243" xr:uid="{6B92E5B3-FC11-4A5D-8B86-3FE20E3F3D59}"/>
    <cellStyle name="Normal 102 2 3 2" xfId="24615" xr:uid="{63B8CBCB-D372-492D-A171-B28438D4CFF9}"/>
    <cellStyle name="Normal 102 2 3 2 2" xfId="40787" xr:uid="{31FB7916-80B4-4797-8CA7-338A246C4DD9}"/>
    <cellStyle name="Normal 102 2 3 3" xfId="32682" xr:uid="{64A809C5-4D26-409F-81E7-70925A5E1982}"/>
    <cellStyle name="Normal 102 2 4" xfId="20584" xr:uid="{D4979F94-CCDA-42EF-8215-54678A094CCA}"/>
    <cellStyle name="Normal 102 2 4 2" xfId="36756" xr:uid="{6448F3B4-1E95-4B02-90FC-6A08D02A87A5}"/>
    <cellStyle name="Normal 102 2 5" xfId="28651" xr:uid="{2AA0B6F7-E1B0-4607-B289-43ABA78D34E5}"/>
    <cellStyle name="Normal 102 3" xfId="2479" xr:uid="{00000000-0005-0000-0000-000028260000}"/>
    <cellStyle name="Normal 102 3 2" xfId="18161" xr:uid="{ABF6A6BA-B217-4787-940C-244C38A27311}"/>
    <cellStyle name="Normal 102 3 2 2" xfId="26533" xr:uid="{F3E7D557-41CD-4271-9F8E-64B0388D2202}"/>
    <cellStyle name="Normal 102 3 2 2 2" xfId="42705" xr:uid="{0FC7F0EA-C9C3-48BF-B194-F3682198F4AF}"/>
    <cellStyle name="Normal 102 3 2 3" xfId="34600" xr:uid="{B35071A3-5F22-41F9-93AD-DCF5688FFEB5}"/>
    <cellStyle name="Normal 102 3 3" xfId="22502" xr:uid="{567E9105-2254-4D27-B6C1-B70CC975FBA4}"/>
    <cellStyle name="Normal 102 3 3 2" xfId="38674" xr:uid="{A4D9FA2C-4C84-406C-8AF9-335E79C2BE1A}"/>
    <cellStyle name="Normal 102 3 4" xfId="30569" xr:uid="{17ED05F2-3D8E-4DB8-AE01-9114C6E47741}"/>
    <cellStyle name="Normal 102 4" xfId="16242" xr:uid="{A479ED39-239C-4832-8437-2B4CE73B9B88}"/>
    <cellStyle name="Normal 102 4 2" xfId="24614" xr:uid="{97FC2CF8-3D34-4E83-BB9D-E9D977A1575B}"/>
    <cellStyle name="Normal 102 4 2 2" xfId="40786" xr:uid="{412487D8-FBC3-47EC-84D8-A2FB56822E26}"/>
    <cellStyle name="Normal 102 4 3" xfId="32681" xr:uid="{D51DEF01-899E-4748-A97E-1EDA737B3C1F}"/>
    <cellStyle name="Normal 102 5" xfId="20583" xr:uid="{7297395D-15BD-4453-8368-DEDEE5ECFDAC}"/>
    <cellStyle name="Normal 102 5 2" xfId="36755" xr:uid="{83321029-FFE8-467B-9D64-02F91DC42E45}"/>
    <cellStyle name="Normal 102 6" xfId="28650" xr:uid="{C51A4656-C0C5-4697-8364-026BA598C350}"/>
    <cellStyle name="Normal 1020" xfId="392" xr:uid="{00000000-0005-0000-0000-000029260000}"/>
    <cellStyle name="Normal 1020 2" xfId="2481" xr:uid="{00000000-0005-0000-0000-00002A260000}"/>
    <cellStyle name="Normal 1020 2 2" xfId="18163" xr:uid="{132A07C0-A39A-4854-B6A4-441D2B002D20}"/>
    <cellStyle name="Normal 1020 2 2 2" xfId="26535" xr:uid="{93CF8D8E-C833-4FEC-A7B4-024DB9D7A296}"/>
    <cellStyle name="Normal 1020 2 2 2 2" xfId="42707" xr:uid="{5D2D3275-9274-4A7C-B255-1C7FEF859147}"/>
    <cellStyle name="Normal 1020 2 2 3" xfId="34602" xr:uid="{E92625F7-C637-40B6-88A2-F8F4A2F112D8}"/>
    <cellStyle name="Normal 1020 2 3" xfId="22504" xr:uid="{02B00E00-7A74-4871-BE25-791C5AF98362}"/>
    <cellStyle name="Normal 1020 2 3 2" xfId="38676" xr:uid="{BDA5D919-90BC-46C0-8C60-BBEE4E922E10}"/>
    <cellStyle name="Normal 1020 2 4" xfId="30571" xr:uid="{8BA92EAB-5861-4CB4-ABD4-830DC9C5FA9D}"/>
    <cellStyle name="Normal 1020 3" xfId="16244" xr:uid="{1A7B9C39-02BD-4273-828E-4A00D00D3C65}"/>
    <cellStyle name="Normal 1020 3 2" xfId="24616" xr:uid="{4F0A2D94-830F-475D-8247-14A6AA3DA9E0}"/>
    <cellStyle name="Normal 1020 3 2 2" xfId="40788" xr:uid="{05A7D853-18CF-4490-8169-AFFDF015B60C}"/>
    <cellStyle name="Normal 1020 3 3" xfId="32683" xr:uid="{B0CD2395-3499-49BC-B2A5-53BE8781C027}"/>
    <cellStyle name="Normal 1020 4" xfId="20585" xr:uid="{9D149950-4225-47F6-AB32-A7B6AEA1944C}"/>
    <cellStyle name="Normal 1020 4 2" xfId="36757" xr:uid="{5FD40A2D-E5E8-4269-B677-0A5C0D80D074}"/>
    <cellStyle name="Normal 1020 5" xfId="28652" xr:uid="{304EAB06-286A-43FE-A849-049CA61B72DF}"/>
    <cellStyle name="Normal 1021" xfId="393" xr:uid="{00000000-0005-0000-0000-00002B260000}"/>
    <cellStyle name="Normal 1021 2" xfId="2482" xr:uid="{00000000-0005-0000-0000-00002C260000}"/>
    <cellStyle name="Normal 1021 2 2" xfId="18164" xr:uid="{01005F27-71E6-4F95-AEAA-222E5E7B4121}"/>
    <cellStyle name="Normal 1021 2 2 2" xfId="26536" xr:uid="{820EF2CE-DA3A-4BD4-A23B-638BB5216D38}"/>
    <cellStyle name="Normal 1021 2 2 2 2" xfId="42708" xr:uid="{86B03897-D3A2-47EB-9E02-1828D4D04BEA}"/>
    <cellStyle name="Normal 1021 2 2 3" xfId="34603" xr:uid="{226BC9B5-C736-4843-AD30-9789C142AD0E}"/>
    <cellStyle name="Normal 1021 2 3" xfId="22505" xr:uid="{B0552B7D-2216-4403-8497-24C6B755441F}"/>
    <cellStyle name="Normal 1021 2 3 2" xfId="38677" xr:uid="{A25B6FCC-E81E-46AE-8B62-41F23F68CDBF}"/>
    <cellStyle name="Normal 1021 2 4" xfId="30572" xr:uid="{D0B977E7-BB6B-41D8-A9AD-DB536AC912A8}"/>
    <cellStyle name="Normal 1021 3" xfId="16245" xr:uid="{B010CF61-B59D-4CEE-835D-5A228F41A7D6}"/>
    <cellStyle name="Normal 1021 3 2" xfId="24617" xr:uid="{9CF8DB45-977E-4E71-BAC5-73FB521CC50F}"/>
    <cellStyle name="Normal 1021 3 2 2" xfId="40789" xr:uid="{DF7E114E-015B-4F63-988B-A7F91D72EE78}"/>
    <cellStyle name="Normal 1021 3 3" xfId="32684" xr:uid="{3EECA495-FCAD-4912-8B71-D33E8A0DA8AC}"/>
    <cellStyle name="Normal 1021 4" xfId="20586" xr:uid="{AF0A68A5-7493-409C-ADE9-2411C31B2892}"/>
    <cellStyle name="Normal 1021 4 2" xfId="36758" xr:uid="{56D7822A-06FD-49BC-8499-072666D420B2}"/>
    <cellStyle name="Normal 1021 5" xfId="28653" xr:uid="{76B25102-A935-4A1C-878F-D477531022AA}"/>
    <cellStyle name="Normal 1022" xfId="394" xr:uid="{00000000-0005-0000-0000-00002D260000}"/>
    <cellStyle name="Normal 1022 2" xfId="2483" xr:uid="{00000000-0005-0000-0000-00002E260000}"/>
    <cellStyle name="Normal 1022 2 2" xfId="18165" xr:uid="{A4488053-B897-477E-AF9E-71996B93D4C6}"/>
    <cellStyle name="Normal 1022 2 2 2" xfId="26537" xr:uid="{6B78032A-E654-4FEA-9F7C-0666CDBE8E0A}"/>
    <cellStyle name="Normal 1022 2 2 2 2" xfId="42709" xr:uid="{6EFDC1DE-D22D-4BBD-9D5F-B4C7DC77BBA7}"/>
    <cellStyle name="Normal 1022 2 2 3" xfId="34604" xr:uid="{CDB7255C-2B7F-4573-98B5-8A9B340DD4A8}"/>
    <cellStyle name="Normal 1022 2 3" xfId="22506" xr:uid="{D5294F2D-A499-4570-9162-24CEF6D8984D}"/>
    <cellStyle name="Normal 1022 2 3 2" xfId="38678" xr:uid="{2999651B-19D2-4FEE-81F1-176954348FCF}"/>
    <cellStyle name="Normal 1022 2 4" xfId="30573" xr:uid="{BA1FEBDC-088B-4A9E-BC9B-BE473E9A699D}"/>
    <cellStyle name="Normal 1022 3" xfId="16246" xr:uid="{322E6BF6-FC67-4EB8-9F8C-3891968A7D53}"/>
    <cellStyle name="Normal 1022 3 2" xfId="24618" xr:uid="{C9E3DC23-3331-4F88-BE49-0D2835245658}"/>
    <cellStyle name="Normal 1022 3 2 2" xfId="40790" xr:uid="{11C242BA-57BF-458A-A917-E76F0FADF815}"/>
    <cellStyle name="Normal 1022 3 3" xfId="32685" xr:uid="{B4F904A7-3045-412A-9AE7-568FEBF28E3B}"/>
    <cellStyle name="Normal 1022 4" xfId="20587" xr:uid="{C117D589-601B-4C12-8209-491B3007252C}"/>
    <cellStyle name="Normal 1022 4 2" xfId="36759" xr:uid="{EC7B33DA-5C67-404A-9780-4DF83388B299}"/>
    <cellStyle name="Normal 1022 5" xfId="28654" xr:uid="{34AEE5DD-8569-4737-BE62-3D15023D16C1}"/>
    <cellStyle name="Normal 1023" xfId="395" xr:uid="{00000000-0005-0000-0000-00002F260000}"/>
    <cellStyle name="Normal 1023 2" xfId="2484" xr:uid="{00000000-0005-0000-0000-000030260000}"/>
    <cellStyle name="Normal 1023 2 2" xfId="18166" xr:uid="{A1DA782F-A58B-49A9-BE0D-26937D3F9C3A}"/>
    <cellStyle name="Normal 1023 2 2 2" xfId="26538" xr:uid="{C1DEC233-990C-41A3-AE50-03EFA6F2833E}"/>
    <cellStyle name="Normal 1023 2 2 2 2" xfId="42710" xr:uid="{83050A68-793C-4633-8F67-44275BB32467}"/>
    <cellStyle name="Normal 1023 2 2 3" xfId="34605" xr:uid="{D6052161-F135-4FC9-89C5-CDE9CB1B4718}"/>
    <cellStyle name="Normal 1023 2 3" xfId="22507" xr:uid="{EB3B0912-ECE9-4471-AEC7-5D2AC6DA147C}"/>
    <cellStyle name="Normal 1023 2 3 2" xfId="38679" xr:uid="{3D18284B-5693-4686-BCBC-14D4998433DE}"/>
    <cellStyle name="Normal 1023 2 4" xfId="30574" xr:uid="{7AD3E4EE-8F10-4382-926C-18467B9A2B6B}"/>
    <cellStyle name="Normal 1023 3" xfId="16247" xr:uid="{B5DF9641-BE76-4698-86D4-3E234DF51C09}"/>
    <cellStyle name="Normal 1023 3 2" xfId="24619" xr:uid="{488532F6-3527-475B-9F28-37F0883B9DC9}"/>
    <cellStyle name="Normal 1023 3 2 2" xfId="40791" xr:uid="{C940E7EA-6E58-4A05-A5B6-909A356F4855}"/>
    <cellStyle name="Normal 1023 3 3" xfId="32686" xr:uid="{48A941BC-07A1-43E7-AA05-8C3AD9091373}"/>
    <cellStyle name="Normal 1023 4" xfId="20588" xr:uid="{4FABD258-D479-45A3-9006-CEEC0B3485DB}"/>
    <cellStyle name="Normal 1023 4 2" xfId="36760" xr:uid="{A1380238-61ED-4358-B550-8D9F51EE3A6E}"/>
    <cellStyle name="Normal 1023 5" xfId="28655" xr:uid="{C84CBCC4-4827-4DFC-B107-7D8520343CB5}"/>
    <cellStyle name="Normal 1024" xfId="396" xr:uid="{00000000-0005-0000-0000-000031260000}"/>
    <cellStyle name="Normal 1024 2" xfId="2485" xr:uid="{00000000-0005-0000-0000-000032260000}"/>
    <cellStyle name="Normal 1024 2 2" xfId="18167" xr:uid="{7A5CBC1E-48BE-448C-92E1-BA813A288C02}"/>
    <cellStyle name="Normal 1024 2 2 2" xfId="26539" xr:uid="{60A60C71-E243-40EE-A322-FD8BB6058BDE}"/>
    <cellStyle name="Normal 1024 2 2 2 2" xfId="42711" xr:uid="{E21A4262-5339-4F35-9F61-F715DD96F2CF}"/>
    <cellStyle name="Normal 1024 2 2 3" xfId="34606" xr:uid="{097ABC47-B9FC-4705-92D9-BDBC707534DE}"/>
    <cellStyle name="Normal 1024 2 3" xfId="22508" xr:uid="{6114D402-65FF-4D87-BF3B-78545E809E4D}"/>
    <cellStyle name="Normal 1024 2 3 2" xfId="38680" xr:uid="{1DF55716-B40B-4050-BDAC-F5A7105575EE}"/>
    <cellStyle name="Normal 1024 2 4" xfId="30575" xr:uid="{4B71FD2C-38FE-46E4-84C1-68892129D29E}"/>
    <cellStyle name="Normal 1024 3" xfId="16248" xr:uid="{85DC01EF-9F65-45CE-9544-5E92FA108427}"/>
    <cellStyle name="Normal 1024 3 2" xfId="24620" xr:uid="{2D90519F-8FCF-4B2F-B6F9-D4A43398F59C}"/>
    <cellStyle name="Normal 1024 3 2 2" xfId="40792" xr:uid="{4608CC27-9DB2-4A41-A919-8A30B0EF4891}"/>
    <cellStyle name="Normal 1024 3 3" xfId="32687" xr:uid="{BB06234B-F68A-44D6-873F-59F5E897B638}"/>
    <cellStyle name="Normal 1024 4" xfId="20589" xr:uid="{E9E05D57-5A0F-427E-B139-A70AFA65E8BD}"/>
    <cellStyle name="Normal 1024 4 2" xfId="36761" xr:uid="{5C1E9866-D147-41B9-A93C-849D5412B514}"/>
    <cellStyle name="Normal 1024 5" xfId="28656" xr:uid="{7F9A15B5-91F5-468C-A7BB-3562B77A4C5A}"/>
    <cellStyle name="Normal 1025" xfId="397" xr:uid="{00000000-0005-0000-0000-000033260000}"/>
    <cellStyle name="Normal 1025 2" xfId="2486" xr:uid="{00000000-0005-0000-0000-000034260000}"/>
    <cellStyle name="Normal 1025 2 2" xfId="18168" xr:uid="{06AD3702-C3BC-40AF-964C-68C464FF033B}"/>
    <cellStyle name="Normal 1025 2 2 2" xfId="26540" xr:uid="{659122CA-57E7-4BF3-A9D3-E660909E0771}"/>
    <cellStyle name="Normal 1025 2 2 2 2" xfId="42712" xr:uid="{0D6779E4-2FF5-42A1-BC86-A852ECAAE888}"/>
    <cellStyle name="Normal 1025 2 2 3" xfId="34607" xr:uid="{E5776AC7-24BE-45BC-A0AF-16D32ECBDAD4}"/>
    <cellStyle name="Normal 1025 2 3" xfId="22509" xr:uid="{DA24CF7C-3E93-44A8-B990-FE7DCE177D98}"/>
    <cellStyle name="Normal 1025 2 3 2" xfId="38681" xr:uid="{10315085-B975-4BA0-998A-5F96B45A9252}"/>
    <cellStyle name="Normal 1025 2 4" xfId="30576" xr:uid="{C491CD1E-FCDD-40CF-8CEF-4D4A66EA97CF}"/>
    <cellStyle name="Normal 1025 3" xfId="16249" xr:uid="{B5FF4520-D345-4197-8E18-6271B1EF1083}"/>
    <cellStyle name="Normal 1025 3 2" xfId="24621" xr:uid="{A61E5EBC-132E-42A9-86F4-C4D6859B5463}"/>
    <cellStyle name="Normal 1025 3 2 2" xfId="40793" xr:uid="{22C1D33D-7EBF-40DC-B7EB-F14ED1ED0487}"/>
    <cellStyle name="Normal 1025 3 3" xfId="32688" xr:uid="{18FEF2A7-9391-41DD-9944-D4408E5C076C}"/>
    <cellStyle name="Normal 1025 4" xfId="20590" xr:uid="{B362588A-15EF-4649-B4D3-D133A945DAAE}"/>
    <cellStyle name="Normal 1025 4 2" xfId="36762" xr:uid="{8D819265-EF28-4789-B2E6-C2CB4439C829}"/>
    <cellStyle name="Normal 1025 5" xfId="28657" xr:uid="{69F91A01-51A3-46F7-8C6A-86E3660A3D27}"/>
    <cellStyle name="Normal 1026" xfId="398" xr:uid="{00000000-0005-0000-0000-000035260000}"/>
    <cellStyle name="Normal 1026 2" xfId="2487" xr:uid="{00000000-0005-0000-0000-000036260000}"/>
    <cellStyle name="Normal 1026 2 2" xfId="18169" xr:uid="{0343862F-C13D-4142-8DD0-CEEF5A5B742A}"/>
    <cellStyle name="Normal 1026 2 2 2" xfId="26541" xr:uid="{5FF70956-9D71-4CEB-9071-25AE5EA8D9A1}"/>
    <cellStyle name="Normal 1026 2 2 2 2" xfId="42713" xr:uid="{9DAA538F-AF48-49F5-9ECD-4AFFF4521842}"/>
    <cellStyle name="Normal 1026 2 2 3" xfId="34608" xr:uid="{1F44962E-5870-4694-99F2-EC501815A6AF}"/>
    <cellStyle name="Normal 1026 2 3" xfId="22510" xr:uid="{97A87C93-B580-41DF-AACA-BBBEF4A36753}"/>
    <cellStyle name="Normal 1026 2 3 2" xfId="38682" xr:uid="{73CABB38-E8C5-447A-8B0C-2F5D838938E3}"/>
    <cellStyle name="Normal 1026 2 4" xfId="30577" xr:uid="{AF39F2C8-EE5E-4D61-A508-DC53729F0317}"/>
    <cellStyle name="Normal 1026 3" xfId="16250" xr:uid="{AD096978-AC81-44F7-B827-844CF5C5FE96}"/>
    <cellStyle name="Normal 1026 3 2" xfId="24622" xr:uid="{85459686-65FA-4986-8613-0BBA678CAA18}"/>
    <cellStyle name="Normal 1026 3 2 2" xfId="40794" xr:uid="{1E2A58EA-CDDC-4BF8-801B-23063DDA040C}"/>
    <cellStyle name="Normal 1026 3 3" xfId="32689" xr:uid="{404D5317-9BD3-4D66-B985-91E5E8F57D58}"/>
    <cellStyle name="Normal 1026 4" xfId="20591" xr:uid="{CC6BDA0D-FA85-40FC-8D5F-FF0ED9B0EB7F}"/>
    <cellStyle name="Normal 1026 4 2" xfId="36763" xr:uid="{49860265-3CB7-48D8-9D70-253E486E8425}"/>
    <cellStyle name="Normal 1026 5" xfId="28658" xr:uid="{789A80F8-E0CE-434C-BB92-A31F2C625DA2}"/>
    <cellStyle name="Normal 1027" xfId="399" xr:uid="{00000000-0005-0000-0000-000037260000}"/>
    <cellStyle name="Normal 1027 2" xfId="2488" xr:uid="{00000000-0005-0000-0000-000038260000}"/>
    <cellStyle name="Normal 1027 2 2" xfId="18170" xr:uid="{1E222EF9-53D0-43C1-B231-182ACD3D5BB2}"/>
    <cellStyle name="Normal 1027 2 2 2" xfId="26542" xr:uid="{83BC3878-90BB-4C88-997F-3E75715BA591}"/>
    <cellStyle name="Normal 1027 2 2 2 2" xfId="42714" xr:uid="{AA03B35B-234C-42B5-89C5-B96F4CC1B145}"/>
    <cellStyle name="Normal 1027 2 2 3" xfId="34609" xr:uid="{B86EA25E-DD21-45C7-A9C3-CFBB3E95A0E3}"/>
    <cellStyle name="Normal 1027 2 3" xfId="22511" xr:uid="{43A844D4-6A82-4E55-9EE2-84A410EBCC72}"/>
    <cellStyle name="Normal 1027 2 3 2" xfId="38683" xr:uid="{F0788C90-387D-4426-BFC5-7AE46A440322}"/>
    <cellStyle name="Normal 1027 2 4" xfId="30578" xr:uid="{F061D052-FC58-4031-82F8-8B2722674D2D}"/>
    <cellStyle name="Normal 1027 3" xfId="16251" xr:uid="{B40E9A9F-D77E-4C5F-8E42-2957F5B1961A}"/>
    <cellStyle name="Normal 1027 3 2" xfId="24623" xr:uid="{887D8191-62BD-485A-8000-66646F356C42}"/>
    <cellStyle name="Normal 1027 3 2 2" xfId="40795" xr:uid="{35A7FAFD-39E4-49BB-A808-6EDAB5A10F8E}"/>
    <cellStyle name="Normal 1027 3 3" xfId="32690" xr:uid="{79DC56DE-91EE-4CE1-BEDE-E3E98BBE41B9}"/>
    <cellStyle name="Normal 1027 4" xfId="20592" xr:uid="{6DA26C84-C954-4DE7-B04E-5B569947D2A7}"/>
    <cellStyle name="Normal 1027 4 2" xfId="36764" xr:uid="{BBD608BD-9F85-4A34-A7DF-DFFDE3ACF4C3}"/>
    <cellStyle name="Normal 1027 5" xfId="28659" xr:uid="{34766A13-4FD7-4075-8D10-40C5F5DBD9F9}"/>
    <cellStyle name="Normal 1028" xfId="400" xr:uid="{00000000-0005-0000-0000-000039260000}"/>
    <cellStyle name="Normal 1028 2" xfId="2489" xr:uid="{00000000-0005-0000-0000-00003A260000}"/>
    <cellStyle name="Normal 1028 2 2" xfId="18171" xr:uid="{EC709759-9F4E-4409-B9FA-E4D40A038F01}"/>
    <cellStyle name="Normal 1028 2 2 2" xfId="26543" xr:uid="{59FDACE7-C365-4439-9C70-E4F137CA26AB}"/>
    <cellStyle name="Normal 1028 2 2 2 2" xfId="42715" xr:uid="{7FF8299F-F3C8-41C9-9B1B-4AB07D87C9CA}"/>
    <cellStyle name="Normal 1028 2 2 3" xfId="34610" xr:uid="{2D34AC4E-002D-44C4-A1AC-373644E60F50}"/>
    <cellStyle name="Normal 1028 2 3" xfId="22512" xr:uid="{1CDBDFC9-9D50-4ED4-B9CE-4B5DCF8F456F}"/>
    <cellStyle name="Normal 1028 2 3 2" xfId="38684" xr:uid="{36053BB1-5367-4688-BDA2-63F183027200}"/>
    <cellStyle name="Normal 1028 2 4" xfId="30579" xr:uid="{BB9CEEBC-67D9-41FB-BF3C-69A05096433B}"/>
    <cellStyle name="Normal 1028 3" xfId="16252" xr:uid="{31876281-BD5A-46BC-B75F-5B0FC194BFBB}"/>
    <cellStyle name="Normal 1028 3 2" xfId="24624" xr:uid="{18B6D148-23BB-4F6D-9281-38B3309E2767}"/>
    <cellStyle name="Normal 1028 3 2 2" xfId="40796" xr:uid="{D57F2F81-4C88-47F6-9541-2EFAD325E0F9}"/>
    <cellStyle name="Normal 1028 3 3" xfId="32691" xr:uid="{3C875E14-7760-4F22-A978-A0E5D233B1FB}"/>
    <cellStyle name="Normal 1028 4" xfId="20593" xr:uid="{32050466-12F1-457E-B9E2-6F6FD63712D1}"/>
    <cellStyle name="Normal 1028 4 2" xfId="36765" xr:uid="{9CAC6218-3360-467A-A361-BBF7C5B5CBB0}"/>
    <cellStyle name="Normal 1028 5" xfId="28660" xr:uid="{439D9780-62A1-4EEC-BBFF-320A19A9C8F4}"/>
    <cellStyle name="Normal 1029" xfId="401" xr:uid="{00000000-0005-0000-0000-00003B260000}"/>
    <cellStyle name="Normal 1029 2" xfId="2490" xr:uid="{00000000-0005-0000-0000-00003C260000}"/>
    <cellStyle name="Normal 1029 2 2" xfId="18172" xr:uid="{5A58C533-2B9B-4B1E-817D-B533BBC7D481}"/>
    <cellStyle name="Normal 1029 2 2 2" xfId="26544" xr:uid="{73C8CAAA-262A-494D-B647-9B8E6414F8A0}"/>
    <cellStyle name="Normal 1029 2 2 2 2" xfId="42716" xr:uid="{350A1D39-55C4-40CB-B8EA-0E0896A91001}"/>
    <cellStyle name="Normal 1029 2 2 3" xfId="34611" xr:uid="{010EB9AD-3786-42BA-B826-175AF12DBC4A}"/>
    <cellStyle name="Normal 1029 2 3" xfId="22513" xr:uid="{13976035-EE0C-4A0A-93AA-23D16A79CF47}"/>
    <cellStyle name="Normal 1029 2 3 2" xfId="38685" xr:uid="{A54ECEF0-6B25-440C-972B-ADBE85A4D65D}"/>
    <cellStyle name="Normal 1029 2 4" xfId="30580" xr:uid="{39086248-CDCC-4523-8447-D8E68B1FCC01}"/>
    <cellStyle name="Normal 1029 3" xfId="16253" xr:uid="{47935591-87B8-4117-B06E-94D8DA45C4FF}"/>
    <cellStyle name="Normal 1029 3 2" xfId="24625" xr:uid="{1305E369-3E6E-4DEB-8253-B0D36D1AFD1F}"/>
    <cellStyle name="Normal 1029 3 2 2" xfId="40797" xr:uid="{92D51CB7-7511-464A-A7D3-1D47C526F13D}"/>
    <cellStyle name="Normal 1029 3 3" xfId="32692" xr:uid="{6462EF4F-285A-4F95-B707-105399CD9B7C}"/>
    <cellStyle name="Normal 1029 4" xfId="20594" xr:uid="{32772ED9-CA98-4B04-BAE9-4BB24CBB0D36}"/>
    <cellStyle name="Normal 1029 4 2" xfId="36766" xr:uid="{5515AF3C-01BF-45C0-89C2-52BD4ACC138C}"/>
    <cellStyle name="Normal 1029 5" xfId="28661" xr:uid="{2E93280D-D632-4E5F-A2F4-FBCB91FEE747}"/>
    <cellStyle name="Normal 103" xfId="402" xr:uid="{00000000-0005-0000-0000-00003D260000}"/>
    <cellStyle name="Normal 103 2" xfId="403" xr:uid="{00000000-0005-0000-0000-00003E260000}"/>
    <cellStyle name="Normal 103 2 2" xfId="2492" xr:uid="{00000000-0005-0000-0000-00003F260000}"/>
    <cellStyle name="Normal 103 2 2 2" xfId="18174" xr:uid="{E2BD7BF6-C46C-41FD-97C8-3EAFD4139F79}"/>
    <cellStyle name="Normal 103 2 2 2 2" xfId="26546" xr:uid="{74E9FA2B-28D3-4AE6-98FC-356596B1D079}"/>
    <cellStyle name="Normal 103 2 2 2 2 2" xfId="42718" xr:uid="{992872FD-5AC0-4C03-BF41-DF30ACD54938}"/>
    <cellStyle name="Normal 103 2 2 2 3" xfId="34613" xr:uid="{D837AF18-7586-4434-B191-A1B972E7D783}"/>
    <cellStyle name="Normal 103 2 2 3" xfId="22515" xr:uid="{AB8CD394-C2FA-421D-B663-9BF10B9570DE}"/>
    <cellStyle name="Normal 103 2 2 3 2" xfId="38687" xr:uid="{783DA1A8-AA0F-448E-B6A8-DD414E031DBC}"/>
    <cellStyle name="Normal 103 2 2 4" xfId="30582" xr:uid="{C4FD43F3-61D6-452B-B51E-6F87E7E02633}"/>
    <cellStyle name="Normal 103 2 3" xfId="16255" xr:uid="{CB1FD569-AD28-4B5A-B0BE-CDA0502F828A}"/>
    <cellStyle name="Normal 103 2 3 2" xfId="24627" xr:uid="{B76FC6A2-2B23-44D2-90BE-B31E2CA6F7D8}"/>
    <cellStyle name="Normal 103 2 3 2 2" xfId="40799" xr:uid="{37EA8D70-C992-4BBC-9928-827BFF68F271}"/>
    <cellStyle name="Normal 103 2 3 3" xfId="32694" xr:uid="{B00500E8-8B77-4E84-84E8-EF19BFD539C4}"/>
    <cellStyle name="Normal 103 2 4" xfId="20596" xr:uid="{C0416C9B-73E4-4D5E-A168-958FDAB2E768}"/>
    <cellStyle name="Normal 103 2 4 2" xfId="36768" xr:uid="{4B3F6F15-E4A8-4952-8CD0-560D30F11D88}"/>
    <cellStyle name="Normal 103 2 5" xfId="28663" xr:uid="{927BA742-5F3C-4625-B74C-5D39A8F32A2A}"/>
    <cellStyle name="Normal 103 3" xfId="2491" xr:uid="{00000000-0005-0000-0000-000040260000}"/>
    <cellStyle name="Normal 103 3 2" xfId="18173" xr:uid="{801C96BC-3925-49A9-BC79-E8FD4EF13891}"/>
    <cellStyle name="Normal 103 3 2 2" xfId="26545" xr:uid="{023A3B74-9EA9-4AC7-A8C9-92562DCE977E}"/>
    <cellStyle name="Normal 103 3 2 2 2" xfId="42717" xr:uid="{900D0C6A-48E1-4467-BA4E-010AE36E7F32}"/>
    <cellStyle name="Normal 103 3 2 3" xfId="34612" xr:uid="{98EA2BEE-48A5-4C56-BD68-44014DFBAF15}"/>
    <cellStyle name="Normal 103 3 3" xfId="22514" xr:uid="{BE705E03-5D92-4596-A9AC-263E8E1687CD}"/>
    <cellStyle name="Normal 103 3 3 2" xfId="38686" xr:uid="{0636CBFB-14A6-412E-AC16-DB2DD41DC72E}"/>
    <cellStyle name="Normal 103 3 4" xfId="30581" xr:uid="{974992C1-9FDB-49E4-8C30-8D28083470F6}"/>
    <cellStyle name="Normal 103 4" xfId="16254" xr:uid="{605F642C-9B36-4E14-8FA9-68EEA4655D41}"/>
    <cellStyle name="Normal 103 4 2" xfId="24626" xr:uid="{45489240-795B-4BCC-AAF0-B581F2AC03F4}"/>
    <cellStyle name="Normal 103 4 2 2" xfId="40798" xr:uid="{B76DB71C-47EA-48B4-AB5C-7F31636986EC}"/>
    <cellStyle name="Normal 103 4 3" xfId="32693" xr:uid="{6FEC41EF-48D1-4813-A778-D11DA571AEB5}"/>
    <cellStyle name="Normal 103 5" xfId="20595" xr:uid="{E242B697-0E68-410A-98E4-922CF3BDC90D}"/>
    <cellStyle name="Normal 103 5 2" xfId="36767" xr:uid="{3EF228E3-3561-4182-876B-8B04E7858457}"/>
    <cellStyle name="Normal 103 6" xfId="28662" xr:uid="{464C79E3-9924-4643-8895-B573142B322D}"/>
    <cellStyle name="Normal 1030" xfId="404" xr:uid="{00000000-0005-0000-0000-000041260000}"/>
    <cellStyle name="Normal 1030 2" xfId="2493" xr:uid="{00000000-0005-0000-0000-000042260000}"/>
    <cellStyle name="Normal 1030 2 2" xfId="18175" xr:uid="{3B094554-930F-4E28-8BCA-75FE399A2B40}"/>
    <cellStyle name="Normal 1030 2 2 2" xfId="26547" xr:uid="{A087E65C-F9EA-4EDF-9124-E9CC62037F4A}"/>
    <cellStyle name="Normal 1030 2 2 2 2" xfId="42719" xr:uid="{A9FB4CA4-35B4-4BEA-9728-3A6DFE219DE1}"/>
    <cellStyle name="Normal 1030 2 2 3" xfId="34614" xr:uid="{27715ED6-E182-42CA-9999-700A9C1CC956}"/>
    <cellStyle name="Normal 1030 2 3" xfId="22516" xr:uid="{47BE6532-4DC7-4ACD-989A-5B51BB0D6913}"/>
    <cellStyle name="Normal 1030 2 3 2" xfId="38688" xr:uid="{520E3215-AB46-4C80-9AD7-1FC8A17F7A3F}"/>
    <cellStyle name="Normal 1030 2 4" xfId="30583" xr:uid="{06797521-4B29-4740-BF12-9E15A1681696}"/>
    <cellStyle name="Normal 1030 3" xfId="16256" xr:uid="{0DCBAEF0-4308-4D5B-B69B-B33E63263429}"/>
    <cellStyle name="Normal 1030 3 2" xfId="24628" xr:uid="{4663F777-12E7-4F3B-9A8F-21D7741D9C06}"/>
    <cellStyle name="Normal 1030 3 2 2" xfId="40800" xr:uid="{15E6037A-CBEF-49AD-AA01-67B38A74A529}"/>
    <cellStyle name="Normal 1030 3 3" xfId="32695" xr:uid="{F7A8AC1B-ACD7-4364-B8AF-305A3E6D55F5}"/>
    <cellStyle name="Normal 1030 4" xfId="20597" xr:uid="{38084880-0EAF-47A4-90FA-3AC9F42D148C}"/>
    <cellStyle name="Normal 1030 4 2" xfId="36769" xr:uid="{1EB661E6-B54A-4A42-9A94-BCD15252DFB2}"/>
    <cellStyle name="Normal 1030 5" xfId="28664" xr:uid="{FE319931-70B9-4D48-929A-794982697BAA}"/>
    <cellStyle name="Normal 1031" xfId="405" xr:uid="{00000000-0005-0000-0000-000043260000}"/>
    <cellStyle name="Normal 1031 2" xfId="2494" xr:uid="{00000000-0005-0000-0000-000044260000}"/>
    <cellStyle name="Normal 1031 2 2" xfId="18176" xr:uid="{32F6A3F8-CD16-4500-AD40-0EFF0F1AB8B4}"/>
    <cellStyle name="Normal 1031 2 2 2" xfId="26548" xr:uid="{8593E9E6-CA29-4547-AC40-0B7B6D98E98B}"/>
    <cellStyle name="Normal 1031 2 2 2 2" xfId="42720" xr:uid="{034372A3-8AD5-4A7D-A02E-B748763C08F3}"/>
    <cellStyle name="Normal 1031 2 2 3" xfId="34615" xr:uid="{A3B86C85-86AD-4547-A509-800BFF2B99E8}"/>
    <cellStyle name="Normal 1031 2 3" xfId="22517" xr:uid="{5CA3E7B8-0DCD-4C34-B377-627A364B14F2}"/>
    <cellStyle name="Normal 1031 2 3 2" xfId="38689" xr:uid="{4BB6FD20-8686-4A81-8677-CD706E2B5B67}"/>
    <cellStyle name="Normal 1031 2 4" xfId="30584" xr:uid="{08A8E227-311C-456E-9645-CD52FCC0F2BB}"/>
    <cellStyle name="Normal 1031 3" xfId="16257" xr:uid="{41425CBB-FDBB-4276-8E88-50C488A106F3}"/>
    <cellStyle name="Normal 1031 3 2" xfId="24629" xr:uid="{E2FEE271-9A08-4C63-8F79-3BF39E89D723}"/>
    <cellStyle name="Normal 1031 3 2 2" xfId="40801" xr:uid="{BBEB2303-D6E4-41D3-A842-4D837592E7A9}"/>
    <cellStyle name="Normal 1031 3 3" xfId="32696" xr:uid="{F8FDB09A-B269-4D89-B537-EA540511846A}"/>
    <cellStyle name="Normal 1031 4" xfId="20598" xr:uid="{859BBB55-8459-4D01-88C0-1F47482E3203}"/>
    <cellStyle name="Normal 1031 4 2" xfId="36770" xr:uid="{FF3BFCF1-BD82-4083-A00D-3508F536A180}"/>
    <cellStyle name="Normal 1031 5" xfId="28665" xr:uid="{77A18BE2-C3D0-4216-92B0-C2D0BFE24348}"/>
    <cellStyle name="Normal 1032" xfId="406" xr:uid="{00000000-0005-0000-0000-000045260000}"/>
    <cellStyle name="Normal 1032 2" xfId="2495" xr:uid="{00000000-0005-0000-0000-000046260000}"/>
    <cellStyle name="Normal 1032 2 2" xfId="18177" xr:uid="{D802E027-4957-41C6-879E-B371D0AD7ABE}"/>
    <cellStyle name="Normal 1032 2 2 2" xfId="26549" xr:uid="{CFA46D91-A6DA-4851-850C-924B3356E12C}"/>
    <cellStyle name="Normal 1032 2 2 2 2" xfId="42721" xr:uid="{FBE928E2-090F-4345-8C82-8AFBE5505883}"/>
    <cellStyle name="Normal 1032 2 2 3" xfId="34616" xr:uid="{EA7A7053-6136-4357-AE75-75E8255CCFF7}"/>
    <cellStyle name="Normal 1032 2 3" xfId="22518" xr:uid="{1B5DE226-62AA-403B-8E7E-C9145B898E40}"/>
    <cellStyle name="Normal 1032 2 3 2" xfId="38690" xr:uid="{5CE228C6-E3BC-46A3-9625-950A6F3373E4}"/>
    <cellStyle name="Normal 1032 2 4" xfId="30585" xr:uid="{F88B4ED7-72DC-483F-A4FA-27F2FDB01706}"/>
    <cellStyle name="Normal 1032 3" xfId="16258" xr:uid="{44CE40E5-14DA-4672-ACC1-AEC88D5D8813}"/>
    <cellStyle name="Normal 1032 3 2" xfId="24630" xr:uid="{9D386395-836A-4BD6-AFBA-838D8B8BCCA9}"/>
    <cellStyle name="Normal 1032 3 2 2" xfId="40802" xr:uid="{3B278ECF-A51F-4751-B882-D7C103DBB899}"/>
    <cellStyle name="Normal 1032 3 3" xfId="32697" xr:uid="{5D4018DD-D650-4EA9-828A-90121BBA247D}"/>
    <cellStyle name="Normal 1032 4" xfId="20599" xr:uid="{FEF8722C-70EF-4A06-B188-E3D7CE3BF4D4}"/>
    <cellStyle name="Normal 1032 4 2" xfId="36771" xr:uid="{6F8A33F3-28E9-46ED-99F4-1653E0777BB8}"/>
    <cellStyle name="Normal 1032 5" xfId="28666" xr:uid="{50BF4BCF-E7F2-4325-AF31-9F6786EB2EF8}"/>
    <cellStyle name="Normal 1033" xfId="407" xr:uid="{00000000-0005-0000-0000-000047260000}"/>
    <cellStyle name="Normal 1033 2" xfId="2496" xr:uid="{00000000-0005-0000-0000-000048260000}"/>
    <cellStyle name="Normal 1033 2 2" xfId="18178" xr:uid="{EB5E4799-136D-44E8-8264-D03E738DBE80}"/>
    <cellStyle name="Normal 1033 2 2 2" xfId="26550" xr:uid="{A9F1AB7D-6DF0-495B-84FC-FDD215617E14}"/>
    <cellStyle name="Normal 1033 2 2 2 2" xfId="42722" xr:uid="{B70BEFC2-138F-4532-AD7B-F24E15B8F31B}"/>
    <cellStyle name="Normal 1033 2 2 3" xfId="34617" xr:uid="{466FCCEF-CE9A-45E2-AF6E-33BF08D00DB4}"/>
    <cellStyle name="Normal 1033 2 3" xfId="22519" xr:uid="{CA640FE1-EA5D-4686-A9F3-0249324929BF}"/>
    <cellStyle name="Normal 1033 2 3 2" xfId="38691" xr:uid="{9E309D4E-D9B4-4258-89B5-64E659ABA827}"/>
    <cellStyle name="Normal 1033 2 4" xfId="30586" xr:uid="{7CAA80F4-4EC0-41EC-A654-66793B0A481E}"/>
    <cellStyle name="Normal 1033 3" xfId="16259" xr:uid="{EE193680-5C85-40D4-B2D6-A417F63D5F42}"/>
    <cellStyle name="Normal 1033 3 2" xfId="24631" xr:uid="{B0D6699A-EA15-4B6F-939F-2796CB8EF191}"/>
    <cellStyle name="Normal 1033 3 2 2" xfId="40803" xr:uid="{4B8716D2-6FBD-43C3-AE70-4AD092069500}"/>
    <cellStyle name="Normal 1033 3 3" xfId="32698" xr:uid="{48D93F0C-0CE7-4A02-A6F6-04BFB4845235}"/>
    <cellStyle name="Normal 1033 4" xfId="20600" xr:uid="{FCD1ADC1-E12F-41FC-962C-168C364577B0}"/>
    <cellStyle name="Normal 1033 4 2" xfId="36772" xr:uid="{0DA35661-3C1D-479F-BDF8-94AA297E4B8B}"/>
    <cellStyle name="Normal 1033 5" xfId="28667" xr:uid="{44D8B27D-B1CE-41D5-BE8F-850CAD201A9A}"/>
    <cellStyle name="Normal 1034" xfId="408" xr:uid="{00000000-0005-0000-0000-000049260000}"/>
    <cellStyle name="Normal 1034 2" xfId="2497" xr:uid="{00000000-0005-0000-0000-00004A260000}"/>
    <cellStyle name="Normal 1034 2 2" xfId="18179" xr:uid="{E49B14BF-76DF-4FE1-8B5D-0B2F02D135F5}"/>
    <cellStyle name="Normal 1034 2 2 2" xfId="26551" xr:uid="{1BED514C-6B19-4457-AA00-68D7C424C897}"/>
    <cellStyle name="Normal 1034 2 2 2 2" xfId="42723" xr:uid="{50A80B04-F0C4-4E12-BB0C-4B4E55C008D6}"/>
    <cellStyle name="Normal 1034 2 2 3" xfId="34618" xr:uid="{581242B9-1325-4235-A54E-DA6569831712}"/>
    <cellStyle name="Normal 1034 2 3" xfId="22520" xr:uid="{C2D90DB0-FEED-435A-92A7-0B88834E4D6A}"/>
    <cellStyle name="Normal 1034 2 3 2" xfId="38692" xr:uid="{D345A73B-FFB2-4E55-B3B3-54150DDD4E7B}"/>
    <cellStyle name="Normal 1034 2 4" xfId="30587" xr:uid="{3B626D31-FDB7-4F94-8342-8CC3A22471A2}"/>
    <cellStyle name="Normal 1034 3" xfId="16260" xr:uid="{DE68B433-F908-4763-AB51-BBBB2D568DCB}"/>
    <cellStyle name="Normal 1034 3 2" xfId="24632" xr:uid="{A006C161-2993-4E91-BB43-0A3E56C05AE9}"/>
    <cellStyle name="Normal 1034 3 2 2" xfId="40804" xr:uid="{0023B5B0-8BFA-4507-8453-98D65221BC14}"/>
    <cellStyle name="Normal 1034 3 3" xfId="32699" xr:uid="{6C771224-48AD-456D-80DD-ABFAEC7E9625}"/>
    <cellStyle name="Normal 1034 4" xfId="20601" xr:uid="{A622929F-AF29-4D02-887F-7B400245567B}"/>
    <cellStyle name="Normal 1034 4 2" xfId="36773" xr:uid="{025772E8-F575-4A9F-91AF-5EDC394AC635}"/>
    <cellStyle name="Normal 1034 5" xfId="28668" xr:uid="{E6B48D36-AEC0-457E-82E6-1602324752AC}"/>
    <cellStyle name="Normal 1035" xfId="409" xr:uid="{00000000-0005-0000-0000-00004B260000}"/>
    <cellStyle name="Normal 1035 2" xfId="2498" xr:uid="{00000000-0005-0000-0000-00004C260000}"/>
    <cellStyle name="Normal 1035 2 2" xfId="18180" xr:uid="{DA6858BB-C186-463C-A18D-18CDC0F6DE09}"/>
    <cellStyle name="Normal 1035 2 2 2" xfId="26552" xr:uid="{8929C653-DC69-40DF-AE8C-A4F0707C592B}"/>
    <cellStyle name="Normal 1035 2 2 2 2" xfId="42724" xr:uid="{7A32C05D-B30B-40E3-ABB0-224682606F3E}"/>
    <cellStyle name="Normal 1035 2 2 3" xfId="34619" xr:uid="{3B6FB46E-2769-4044-AF72-6C77E8DC57EC}"/>
    <cellStyle name="Normal 1035 2 3" xfId="22521" xr:uid="{BDDA2B15-CBFC-4A74-B7B3-570614B368F5}"/>
    <cellStyle name="Normal 1035 2 3 2" xfId="38693" xr:uid="{477315E9-D5B9-44C2-93EC-F7A2B0B0E900}"/>
    <cellStyle name="Normal 1035 2 4" xfId="30588" xr:uid="{12A2EC89-3B1B-4A18-BED9-DAE4D7F41F54}"/>
    <cellStyle name="Normal 1035 3" xfId="16261" xr:uid="{36D8BC95-0A71-4247-BB95-678DABDAFB82}"/>
    <cellStyle name="Normal 1035 3 2" xfId="24633" xr:uid="{CA3EED1B-C4CF-471F-B224-8D4BF769C15E}"/>
    <cellStyle name="Normal 1035 3 2 2" xfId="40805" xr:uid="{4815E2B6-DE44-4B79-8EBC-85A103D41B54}"/>
    <cellStyle name="Normal 1035 3 3" xfId="32700" xr:uid="{F73E3EE9-4176-4BD7-88A4-641B406D3D6F}"/>
    <cellStyle name="Normal 1035 4" xfId="20602" xr:uid="{A971FD2B-A3B5-4DC4-AF58-EBABE3B41E34}"/>
    <cellStyle name="Normal 1035 4 2" xfId="36774" xr:uid="{373EABD3-4224-429D-8909-B5819B9ACE5F}"/>
    <cellStyle name="Normal 1035 5" xfId="28669" xr:uid="{C378F771-18F0-4335-B6DA-33FE2A848193}"/>
    <cellStyle name="Normal 1036" xfId="410" xr:uid="{00000000-0005-0000-0000-00004D260000}"/>
    <cellStyle name="Normal 1036 2" xfId="2499" xr:uid="{00000000-0005-0000-0000-00004E260000}"/>
    <cellStyle name="Normal 1036 2 2" xfId="18181" xr:uid="{F9158D93-2CA9-41BC-A30F-2A1627A9FEA6}"/>
    <cellStyle name="Normal 1036 2 2 2" xfId="26553" xr:uid="{1F8FA701-E317-4A5E-B8E3-593EEB48BF5A}"/>
    <cellStyle name="Normal 1036 2 2 2 2" xfId="42725" xr:uid="{D7BB5685-2652-4F79-885A-CA175947F4BC}"/>
    <cellStyle name="Normal 1036 2 2 3" xfId="34620" xr:uid="{2CC4C811-1435-41FF-B3F3-C8437FDE146C}"/>
    <cellStyle name="Normal 1036 2 3" xfId="22522" xr:uid="{7F928F96-DFFD-47F8-8B00-C5532E173EA4}"/>
    <cellStyle name="Normal 1036 2 3 2" xfId="38694" xr:uid="{87912223-F698-49F9-85F4-1201E0B815C2}"/>
    <cellStyle name="Normal 1036 2 4" xfId="30589" xr:uid="{EA001964-3017-461D-963F-EACFB8AEEC6B}"/>
    <cellStyle name="Normal 1036 3" xfId="16262" xr:uid="{B7847DBA-127D-4902-BB78-49C77EE7F5AD}"/>
    <cellStyle name="Normal 1036 3 2" xfId="24634" xr:uid="{E296A96A-502A-4672-9D02-A86BE16C0527}"/>
    <cellStyle name="Normal 1036 3 2 2" xfId="40806" xr:uid="{FF7AED49-C91F-4ABA-B4B4-E8609BAD0FD9}"/>
    <cellStyle name="Normal 1036 3 3" xfId="32701" xr:uid="{E12CEB05-2300-432D-9303-0EA51162DAE2}"/>
    <cellStyle name="Normal 1036 4" xfId="20603" xr:uid="{9FEE2EB0-734E-448E-9AA0-21A8B37A56AB}"/>
    <cellStyle name="Normal 1036 4 2" xfId="36775" xr:uid="{49E5C05E-0E4D-4034-B1F9-87B46CA5B778}"/>
    <cellStyle name="Normal 1036 5" xfId="28670" xr:uid="{6029F835-64AF-4EB5-A47F-4DDB201A5325}"/>
    <cellStyle name="Normal 1037" xfId="411" xr:uid="{00000000-0005-0000-0000-00004F260000}"/>
    <cellStyle name="Normal 1037 2" xfId="2500" xr:uid="{00000000-0005-0000-0000-000050260000}"/>
    <cellStyle name="Normal 1037 2 2" xfId="18182" xr:uid="{0639B283-300A-4F46-A14B-B5965267803B}"/>
    <cellStyle name="Normal 1037 2 2 2" xfId="26554" xr:uid="{7779A441-9818-4055-9C27-891A49D8C14B}"/>
    <cellStyle name="Normal 1037 2 2 2 2" xfId="42726" xr:uid="{87EBAC81-DE75-4835-9FA2-1EE1AC59B486}"/>
    <cellStyle name="Normal 1037 2 2 3" xfId="34621" xr:uid="{2AE087B8-B7FF-4356-AB4E-15426161A0C5}"/>
    <cellStyle name="Normal 1037 2 3" xfId="22523" xr:uid="{37252ADE-79E7-4A13-A5A0-41575CC8A931}"/>
    <cellStyle name="Normal 1037 2 3 2" xfId="38695" xr:uid="{11A36C1A-98A7-4F9F-8D24-254273D60ACA}"/>
    <cellStyle name="Normal 1037 2 4" xfId="30590" xr:uid="{BE6DF3E5-034E-484B-A9E9-D23134F04270}"/>
    <cellStyle name="Normal 1037 3" xfId="16263" xr:uid="{FED49689-EF46-4D82-AA20-0E5554935148}"/>
    <cellStyle name="Normal 1037 3 2" xfId="24635" xr:uid="{10A76EB4-90A1-491B-BAEE-D7AD3D1AB000}"/>
    <cellStyle name="Normal 1037 3 2 2" xfId="40807" xr:uid="{A88C848E-D19D-4E4F-B849-2E434CE2E8DE}"/>
    <cellStyle name="Normal 1037 3 3" xfId="32702" xr:uid="{91399E7F-654E-4B90-A534-C16565944CA5}"/>
    <cellStyle name="Normal 1037 4" xfId="20604" xr:uid="{E7A38DCC-0913-4696-BD2D-CEB477B0A245}"/>
    <cellStyle name="Normal 1037 4 2" xfId="36776" xr:uid="{16F75327-3194-48B9-B481-633E0582B564}"/>
    <cellStyle name="Normal 1037 5" xfId="28671" xr:uid="{E3B10349-5914-49D8-AD23-69E8A31ACEF4}"/>
    <cellStyle name="Normal 1038" xfId="412" xr:uid="{00000000-0005-0000-0000-000051260000}"/>
    <cellStyle name="Normal 1038 2" xfId="2501" xr:uid="{00000000-0005-0000-0000-000052260000}"/>
    <cellStyle name="Normal 1038 2 2" xfId="18183" xr:uid="{6D6EA899-FA29-4DC9-8FE2-C378BC0CC7D9}"/>
    <cellStyle name="Normal 1038 2 2 2" xfId="26555" xr:uid="{F55B890D-29FE-4D73-8716-751C2F938263}"/>
    <cellStyle name="Normal 1038 2 2 2 2" xfId="42727" xr:uid="{8CC3E4CF-EDF1-4473-B140-F4DBC4F2A7D0}"/>
    <cellStyle name="Normal 1038 2 2 3" xfId="34622" xr:uid="{71238971-08F8-45BA-BB33-E5C2659B27E1}"/>
    <cellStyle name="Normal 1038 2 3" xfId="22524" xr:uid="{83AE55DB-1531-429B-B188-1A50957E0B4D}"/>
    <cellStyle name="Normal 1038 2 3 2" xfId="38696" xr:uid="{EB4EF29E-32A3-4B65-87E2-1C1600A87EFF}"/>
    <cellStyle name="Normal 1038 2 4" xfId="30591" xr:uid="{15044929-E4EE-4E8C-9D91-92AC3B71996D}"/>
    <cellStyle name="Normal 1038 3" xfId="16264" xr:uid="{A04BD155-65FD-429F-8B36-35AF6B957382}"/>
    <cellStyle name="Normal 1038 3 2" xfId="24636" xr:uid="{46260E0E-AD4F-446D-A79F-8E184421730E}"/>
    <cellStyle name="Normal 1038 3 2 2" xfId="40808" xr:uid="{010089FE-085D-4504-B0FA-C258CCBA0DF4}"/>
    <cellStyle name="Normal 1038 3 3" xfId="32703" xr:uid="{D71D32DD-99C9-4B99-B596-4EEDE1CF59BC}"/>
    <cellStyle name="Normal 1038 4" xfId="20605" xr:uid="{944008C3-B1E2-4990-95F4-D6AAFC672290}"/>
    <cellStyle name="Normal 1038 4 2" xfId="36777" xr:uid="{115477AF-36D9-4293-A8F4-681454EE3EE3}"/>
    <cellStyle name="Normal 1038 5" xfId="28672" xr:uid="{B67B8E9B-B3C1-41D7-98B2-4C8D276AB966}"/>
    <cellStyle name="Normal 1039" xfId="413" xr:uid="{00000000-0005-0000-0000-000053260000}"/>
    <cellStyle name="Normal 1039 2" xfId="2502" xr:uid="{00000000-0005-0000-0000-000054260000}"/>
    <cellStyle name="Normal 1039 2 2" xfId="18184" xr:uid="{FC05A823-7395-4FD6-9758-1AC9C48D24E9}"/>
    <cellStyle name="Normal 1039 2 2 2" xfId="26556" xr:uid="{C129278B-5B57-4085-8D88-4DCD97DDAE98}"/>
    <cellStyle name="Normal 1039 2 2 2 2" xfId="42728" xr:uid="{EC26FDCD-2144-435F-9411-CD98A1E2C752}"/>
    <cellStyle name="Normal 1039 2 2 3" xfId="34623" xr:uid="{DF6E651B-36B9-4E05-9E85-21219C41F12E}"/>
    <cellStyle name="Normal 1039 2 3" xfId="22525" xr:uid="{B25B047A-529F-4F36-A6D6-F2900B13C477}"/>
    <cellStyle name="Normal 1039 2 3 2" xfId="38697" xr:uid="{95B7D192-114F-4E0B-93BA-3DB288EFFD6C}"/>
    <cellStyle name="Normal 1039 2 4" xfId="30592" xr:uid="{5931333B-FFD5-4EB1-92AA-43DE1FCA9C5A}"/>
    <cellStyle name="Normal 1039 3" xfId="16265" xr:uid="{DC5A11E3-45B8-4ED9-BE1D-9F8E0AD55491}"/>
    <cellStyle name="Normal 1039 3 2" xfId="24637" xr:uid="{6D32D99F-3D06-4BC6-915D-0CB063C652E0}"/>
    <cellStyle name="Normal 1039 3 2 2" xfId="40809" xr:uid="{91417E0C-E661-4540-9B55-0C94DEEC4A3B}"/>
    <cellStyle name="Normal 1039 3 3" xfId="32704" xr:uid="{F448DB46-D26B-4E25-8B14-F64F5BF5DA94}"/>
    <cellStyle name="Normal 1039 4" xfId="20606" xr:uid="{C2A56ABB-8E6F-4594-814E-9366285ED5A5}"/>
    <cellStyle name="Normal 1039 4 2" xfId="36778" xr:uid="{06A571B0-8755-4BE8-8B25-76FD0E49827C}"/>
    <cellStyle name="Normal 1039 5" xfId="28673" xr:uid="{D313DBD4-44AC-46D5-8DE1-DAAE8FE3C56E}"/>
    <cellStyle name="Normal 104" xfId="414" xr:uid="{00000000-0005-0000-0000-000055260000}"/>
    <cellStyle name="Normal 104 2" xfId="415" xr:uid="{00000000-0005-0000-0000-000056260000}"/>
    <cellStyle name="Normal 104 2 2" xfId="2504" xr:uid="{00000000-0005-0000-0000-000057260000}"/>
    <cellStyle name="Normal 104 2 2 2" xfId="18186" xr:uid="{1890E236-ABD6-440C-BC4B-726BFC27055F}"/>
    <cellStyle name="Normal 104 2 2 2 2" xfId="26558" xr:uid="{E014FB95-6B3A-4DDC-89AB-578148F4775A}"/>
    <cellStyle name="Normal 104 2 2 2 2 2" xfId="42730" xr:uid="{ACA66AB0-0585-47FA-9267-D9D0B1FE6778}"/>
    <cellStyle name="Normal 104 2 2 2 3" xfId="34625" xr:uid="{7C47BE16-B87F-4AC0-9E00-3994C3DBC690}"/>
    <cellStyle name="Normal 104 2 2 3" xfId="22527" xr:uid="{AF552601-67EF-43BF-9B5A-4DE3A0499E8F}"/>
    <cellStyle name="Normal 104 2 2 3 2" xfId="38699" xr:uid="{6AE99081-0C51-4751-8CFC-C893660D3F04}"/>
    <cellStyle name="Normal 104 2 2 4" xfId="30594" xr:uid="{38F40FB6-DA9D-4A93-A60D-74E196FC233D}"/>
    <cellStyle name="Normal 104 2 3" xfId="16267" xr:uid="{7032C963-FE3A-4997-9988-0A75C342B150}"/>
    <cellStyle name="Normal 104 2 3 2" xfId="24639" xr:uid="{56791F28-79F9-4399-8229-5E0D8864A4CF}"/>
    <cellStyle name="Normal 104 2 3 2 2" xfId="40811" xr:uid="{15107314-EA3D-4AFA-B600-151B82F38875}"/>
    <cellStyle name="Normal 104 2 3 3" xfId="32706" xr:uid="{72E142C1-CEDA-4B6A-920D-13A2A5C17878}"/>
    <cellStyle name="Normal 104 2 4" xfId="20608" xr:uid="{9E25155B-A987-46BE-8C27-83E04A4EF119}"/>
    <cellStyle name="Normal 104 2 4 2" xfId="36780" xr:uid="{5C7C12E8-8A7E-4E3A-B5F5-E285E3373DDA}"/>
    <cellStyle name="Normal 104 2 5" xfId="28675" xr:uid="{2AFCDCF8-4B56-44F2-9F7D-1A4994C03388}"/>
    <cellStyle name="Normal 104 3" xfId="2503" xr:uid="{00000000-0005-0000-0000-000058260000}"/>
    <cellStyle name="Normal 104 3 2" xfId="18185" xr:uid="{B85A9C3D-AE7D-46AB-B3DA-37AFDB316309}"/>
    <cellStyle name="Normal 104 3 2 2" xfId="26557" xr:uid="{4C66764F-5820-4DC4-9FFE-8520388126FE}"/>
    <cellStyle name="Normal 104 3 2 2 2" xfId="42729" xr:uid="{C2A070B3-E857-4DE1-A822-8728761EB19E}"/>
    <cellStyle name="Normal 104 3 2 3" xfId="34624" xr:uid="{432DA61F-BA15-4849-B3B8-5D06D8D2C6D8}"/>
    <cellStyle name="Normal 104 3 3" xfId="22526" xr:uid="{6DD607BF-1F7E-49F7-87B8-86B5C2CE5EE5}"/>
    <cellStyle name="Normal 104 3 3 2" xfId="38698" xr:uid="{2175BA4A-A8E0-46BE-B2EA-747E9840603A}"/>
    <cellStyle name="Normal 104 3 4" xfId="30593" xr:uid="{C7223DFB-4032-4874-A2A7-66D38D65A10C}"/>
    <cellStyle name="Normal 104 4" xfId="16266" xr:uid="{CF86D7EB-0F1D-4889-BDB4-5D1935CDB1C3}"/>
    <cellStyle name="Normal 104 4 2" xfId="24638" xr:uid="{267A4D95-A60E-4278-822D-83EF7BDD654D}"/>
    <cellStyle name="Normal 104 4 2 2" xfId="40810" xr:uid="{2AD429E1-0E92-4A48-ACA9-25B106F29517}"/>
    <cellStyle name="Normal 104 4 3" xfId="32705" xr:uid="{A25D6B68-92B8-485C-9D8C-1FBE359500FA}"/>
    <cellStyle name="Normal 104 5" xfId="20607" xr:uid="{9C6768FB-F75F-423D-A4C2-38385E03BA93}"/>
    <cellStyle name="Normal 104 5 2" xfId="36779" xr:uid="{B67E6564-0A19-4A0F-BE00-5F622B29D217}"/>
    <cellStyle name="Normal 104 6" xfId="28674" xr:uid="{174B5945-BDAC-4B2E-8A13-372B8D56B9C0}"/>
    <cellStyle name="Normal 1040" xfId="416" xr:uid="{00000000-0005-0000-0000-000059260000}"/>
    <cellStyle name="Normal 1040 2" xfId="2505" xr:uid="{00000000-0005-0000-0000-00005A260000}"/>
    <cellStyle name="Normal 1040 2 2" xfId="18187" xr:uid="{D072CD0C-2583-43DF-94AE-FBD27E146F55}"/>
    <cellStyle name="Normal 1040 2 2 2" xfId="26559" xr:uid="{BEE8976B-8D25-4B65-91C2-9FF3DD3E7048}"/>
    <cellStyle name="Normal 1040 2 2 2 2" xfId="42731" xr:uid="{3BDBAF55-9F0D-4861-96EA-9E714E0A09E6}"/>
    <cellStyle name="Normal 1040 2 2 3" xfId="34626" xr:uid="{786C758E-41C7-42E1-A34B-E3E46A10C145}"/>
    <cellStyle name="Normal 1040 2 3" xfId="22528" xr:uid="{CF73EC66-C9D3-42CB-AAA9-96C2C08E74ED}"/>
    <cellStyle name="Normal 1040 2 3 2" xfId="38700" xr:uid="{D5F1B6E6-764A-42DA-BCDD-9D4A8662948D}"/>
    <cellStyle name="Normal 1040 2 4" xfId="30595" xr:uid="{4B7091E2-D4D1-4398-9675-6A42DBFAEDB9}"/>
    <cellStyle name="Normal 1040 3" xfId="16268" xr:uid="{7786E8B3-E9FD-4BE9-873F-8361705171CC}"/>
    <cellStyle name="Normal 1040 3 2" xfId="24640" xr:uid="{F0FE48B5-F565-4490-B708-621BFEE9AC5B}"/>
    <cellStyle name="Normal 1040 3 2 2" xfId="40812" xr:uid="{ACD9BDB6-EA2D-484D-9EC7-46F2B8B6C059}"/>
    <cellStyle name="Normal 1040 3 3" xfId="32707" xr:uid="{7F2C4907-1429-4754-B355-C9D9BC124513}"/>
    <cellStyle name="Normal 1040 4" xfId="20609" xr:uid="{776CC640-366E-4A26-861B-2AE93828F24C}"/>
    <cellStyle name="Normal 1040 4 2" xfId="36781" xr:uid="{49D5AA7C-F012-4485-888D-B27714B3543D}"/>
    <cellStyle name="Normal 1040 5" xfId="28676" xr:uid="{4545C519-A133-4473-863C-2F5A3B1C1ADA}"/>
    <cellStyle name="Normal 1041" xfId="417" xr:uid="{00000000-0005-0000-0000-00005B260000}"/>
    <cellStyle name="Normal 1041 2" xfId="2506" xr:uid="{00000000-0005-0000-0000-00005C260000}"/>
    <cellStyle name="Normal 1041 2 2" xfId="18188" xr:uid="{4BD84832-F6A4-471C-AEFA-FCBE3C2DAAF5}"/>
    <cellStyle name="Normal 1041 2 2 2" xfId="26560" xr:uid="{5651E8DA-13B5-4937-87D5-CA635CA9DF64}"/>
    <cellStyle name="Normal 1041 2 2 2 2" xfId="42732" xr:uid="{714C2453-B75B-49CF-9720-55F2DB20528B}"/>
    <cellStyle name="Normal 1041 2 2 3" xfId="34627" xr:uid="{A434B717-2C49-4038-808A-F9A02C87AB75}"/>
    <cellStyle name="Normal 1041 2 3" xfId="22529" xr:uid="{30E21D9B-58F8-49F5-85D3-23CBFE62D53E}"/>
    <cellStyle name="Normal 1041 2 3 2" xfId="38701" xr:uid="{6DC6D5D7-69AA-446D-AB8D-3801EEC6927A}"/>
    <cellStyle name="Normal 1041 2 4" xfId="30596" xr:uid="{4B23C850-D756-426E-8117-197C9317FA1B}"/>
    <cellStyle name="Normal 1041 3" xfId="16269" xr:uid="{1AE92F14-2181-4B0E-A412-7AAA81EDBD87}"/>
    <cellStyle name="Normal 1041 3 2" xfId="24641" xr:uid="{1C602ED4-53DC-4DE3-BD79-277FE65D24A1}"/>
    <cellStyle name="Normal 1041 3 2 2" xfId="40813" xr:uid="{CFB9C6BE-6792-480E-9200-E94BA54FE755}"/>
    <cellStyle name="Normal 1041 3 3" xfId="32708" xr:uid="{8768A1B5-DBF5-41FE-ACF3-0672968AADC7}"/>
    <cellStyle name="Normal 1041 4" xfId="20610" xr:uid="{1F46AE8D-8DCE-4CDC-971C-A52A7FD2BA2A}"/>
    <cellStyle name="Normal 1041 4 2" xfId="36782" xr:uid="{73796D74-8104-44C9-8062-9970178B9DE0}"/>
    <cellStyle name="Normal 1041 5" xfId="28677" xr:uid="{FE9868FD-6CC0-4021-A8D5-F29F3D11D325}"/>
    <cellStyle name="Normal 1042" xfId="418" xr:uid="{00000000-0005-0000-0000-00005D260000}"/>
    <cellStyle name="Normal 1042 2" xfId="2507" xr:uid="{00000000-0005-0000-0000-00005E260000}"/>
    <cellStyle name="Normal 1042 2 2" xfId="18189" xr:uid="{351D119F-FF04-4325-AFC1-EFB4CDB808D0}"/>
    <cellStyle name="Normal 1042 2 2 2" xfId="26561" xr:uid="{39F085FE-FF72-47E8-9C6D-8D3EF546DBDC}"/>
    <cellStyle name="Normal 1042 2 2 2 2" xfId="42733" xr:uid="{98BC5AAA-6773-452B-91C3-56199B8B266A}"/>
    <cellStyle name="Normal 1042 2 2 3" xfId="34628" xr:uid="{703761F5-D0E9-4F9A-80C9-0CB38CB851AA}"/>
    <cellStyle name="Normal 1042 2 3" xfId="22530" xr:uid="{B0FDE521-4B23-4EAB-9A13-CE368A04AE2A}"/>
    <cellStyle name="Normal 1042 2 3 2" xfId="38702" xr:uid="{203468F9-4F7E-49B9-9ACC-E4E015B0CD91}"/>
    <cellStyle name="Normal 1042 2 4" xfId="30597" xr:uid="{BFB1414A-BCFA-4FED-A92D-BBF23B08BDAC}"/>
    <cellStyle name="Normal 1042 3" xfId="16270" xr:uid="{091F87F1-20DD-4750-A3A2-34B9593AA571}"/>
    <cellStyle name="Normal 1042 3 2" xfId="24642" xr:uid="{5D472C9C-56B2-4455-9884-3677FCF7063E}"/>
    <cellStyle name="Normal 1042 3 2 2" xfId="40814" xr:uid="{8E21DC49-3504-49F6-AD68-5766BD8DEFCD}"/>
    <cellStyle name="Normal 1042 3 3" xfId="32709" xr:uid="{3489C771-85F6-4BAF-9871-0ABDE6AFEAF6}"/>
    <cellStyle name="Normal 1042 4" xfId="20611" xr:uid="{30A3DA14-D128-4D93-AAE1-8E17C83DF6A2}"/>
    <cellStyle name="Normal 1042 4 2" xfId="36783" xr:uid="{69E6BA2E-9182-44C5-9971-E2187D1B6273}"/>
    <cellStyle name="Normal 1042 5" xfId="28678" xr:uid="{0D95D1C8-471D-44BC-972F-6AC5BE845E22}"/>
    <cellStyle name="Normal 1043" xfId="419" xr:uid="{00000000-0005-0000-0000-00005F260000}"/>
    <cellStyle name="Normal 1043 2" xfId="2508" xr:uid="{00000000-0005-0000-0000-000060260000}"/>
    <cellStyle name="Normal 1043 2 2" xfId="18190" xr:uid="{198750DC-1D34-4B6E-B8A8-857D96485A5B}"/>
    <cellStyle name="Normal 1043 2 2 2" xfId="26562" xr:uid="{5214F87D-216D-43F9-ACBB-645ED580524C}"/>
    <cellStyle name="Normal 1043 2 2 2 2" xfId="42734" xr:uid="{9892C238-9EDB-4BD4-AC1A-CFF2E1842500}"/>
    <cellStyle name="Normal 1043 2 2 3" xfId="34629" xr:uid="{ADE1AF0F-68B8-4524-A742-0585B4CF4545}"/>
    <cellStyle name="Normal 1043 2 3" xfId="22531" xr:uid="{154B33B7-59D4-4BAD-A21F-B383C8308B65}"/>
    <cellStyle name="Normal 1043 2 3 2" xfId="38703" xr:uid="{E2126C28-466B-4203-9C4F-56A40C02B85E}"/>
    <cellStyle name="Normal 1043 2 4" xfId="30598" xr:uid="{F6A40167-0659-4F94-80D8-B1DA98B48CC1}"/>
    <cellStyle name="Normal 1043 3" xfId="16271" xr:uid="{A81F870A-3FC4-40B5-A100-22FDA75339B3}"/>
    <cellStyle name="Normal 1043 3 2" xfId="24643" xr:uid="{C0D8AA74-702D-4E03-8CE7-E446BAD69917}"/>
    <cellStyle name="Normal 1043 3 2 2" xfId="40815" xr:uid="{B9BFBBE3-65AC-40B8-A183-436E7C390A36}"/>
    <cellStyle name="Normal 1043 3 3" xfId="32710" xr:uid="{4D897C16-CFF7-4AF1-8931-F991A78AE06A}"/>
    <cellStyle name="Normal 1043 4" xfId="20612" xr:uid="{938BA568-F83E-4775-AA9C-54266A382C92}"/>
    <cellStyle name="Normal 1043 4 2" xfId="36784" xr:uid="{68CCA2DD-5424-471E-97C5-087A91A19DD1}"/>
    <cellStyle name="Normal 1043 5" xfId="28679" xr:uid="{3643CF56-2107-4B93-82BC-51092B92B35A}"/>
    <cellStyle name="Normal 1044" xfId="420" xr:uid="{00000000-0005-0000-0000-000061260000}"/>
    <cellStyle name="Normal 1044 2" xfId="2509" xr:uid="{00000000-0005-0000-0000-000062260000}"/>
    <cellStyle name="Normal 1044 2 2" xfId="18191" xr:uid="{340D3B72-4D2F-492D-AB11-2603F73DA840}"/>
    <cellStyle name="Normal 1044 2 2 2" xfId="26563" xr:uid="{18EBA1A2-1C41-4617-B022-FA4ADF85240F}"/>
    <cellStyle name="Normal 1044 2 2 2 2" xfId="42735" xr:uid="{18AE6682-3724-4EB5-97C9-E7F460C099C2}"/>
    <cellStyle name="Normal 1044 2 2 3" xfId="34630" xr:uid="{02C04FCD-4A26-4D99-878E-E8657B18F50F}"/>
    <cellStyle name="Normal 1044 2 3" xfId="22532" xr:uid="{FB4443B7-35DF-45C1-A60E-AFA156437453}"/>
    <cellStyle name="Normal 1044 2 3 2" xfId="38704" xr:uid="{7DFE2EEC-A667-4399-80F6-246EA0A5FB95}"/>
    <cellStyle name="Normal 1044 2 4" xfId="30599" xr:uid="{02512F0A-E776-41FE-9829-7E961A9D18A3}"/>
    <cellStyle name="Normal 1044 3" xfId="16272" xr:uid="{3E4CB2C6-2890-4F6B-9E80-300F093F7FB4}"/>
    <cellStyle name="Normal 1044 3 2" xfId="24644" xr:uid="{6F35DAFB-767F-42D2-95E1-F96A48403B4B}"/>
    <cellStyle name="Normal 1044 3 2 2" xfId="40816" xr:uid="{0076ED0C-75E4-4D5A-A933-EFAADAC5D4F2}"/>
    <cellStyle name="Normal 1044 3 3" xfId="32711" xr:uid="{ACDC6F7F-C440-419A-8816-8079553BF2B1}"/>
    <cellStyle name="Normal 1044 4" xfId="20613" xr:uid="{2EED90A9-F8A4-4861-B77A-B6FBDB6811D8}"/>
    <cellStyle name="Normal 1044 4 2" xfId="36785" xr:uid="{151DB4AD-0FF4-44A4-BCC5-11331D80C68A}"/>
    <cellStyle name="Normal 1044 5" xfId="28680" xr:uid="{AC400613-9501-4819-870A-6B32996C2E7A}"/>
    <cellStyle name="Normal 1045" xfId="421" xr:uid="{00000000-0005-0000-0000-000063260000}"/>
    <cellStyle name="Normal 1045 2" xfId="2510" xr:uid="{00000000-0005-0000-0000-000064260000}"/>
    <cellStyle name="Normal 1045 2 2" xfId="18192" xr:uid="{0D09BA36-B242-41D9-A635-79E73F5E40E2}"/>
    <cellStyle name="Normal 1045 2 2 2" xfId="26564" xr:uid="{C93D06E3-F13E-49DD-97CC-E31B1D90ACB6}"/>
    <cellStyle name="Normal 1045 2 2 2 2" xfId="42736" xr:uid="{5DF51D9A-A41D-4880-B369-A5AE3DFB7236}"/>
    <cellStyle name="Normal 1045 2 2 3" xfId="34631" xr:uid="{8EF81CFA-083D-42F8-AA55-D9D22FC3B353}"/>
    <cellStyle name="Normal 1045 2 3" xfId="22533" xr:uid="{E6FE38E4-75B7-44BB-AC69-9B778418D412}"/>
    <cellStyle name="Normal 1045 2 3 2" xfId="38705" xr:uid="{64C8764F-CF91-4193-B409-EEB07AE892A2}"/>
    <cellStyle name="Normal 1045 2 4" xfId="30600" xr:uid="{8CF1A75C-CBA9-411E-8AB8-22F4C5078220}"/>
    <cellStyle name="Normal 1045 3" xfId="16273" xr:uid="{F67F7D2D-A556-49C1-AEC9-F61FA6C6D5AA}"/>
    <cellStyle name="Normal 1045 3 2" xfId="24645" xr:uid="{76449BD2-E06C-4C99-831B-DB23739FB8AB}"/>
    <cellStyle name="Normal 1045 3 2 2" xfId="40817" xr:uid="{87088C7E-46D3-404F-8523-64D957AD70F0}"/>
    <cellStyle name="Normal 1045 3 3" xfId="32712" xr:uid="{D9613C2C-5CE1-4FBE-AFAC-F402C99CC743}"/>
    <cellStyle name="Normal 1045 4" xfId="20614" xr:uid="{F9261563-E305-4554-AECF-201C6FF3E411}"/>
    <cellStyle name="Normal 1045 4 2" xfId="36786" xr:uid="{2E781D65-371F-4350-BA86-5A3CE8F159B9}"/>
    <cellStyle name="Normal 1045 5" xfId="28681" xr:uid="{581D3761-F0E9-48BD-961C-8A19CF54F3BF}"/>
    <cellStyle name="Normal 1046" xfId="422" xr:uid="{00000000-0005-0000-0000-000065260000}"/>
    <cellStyle name="Normal 1046 2" xfId="2511" xr:uid="{00000000-0005-0000-0000-000066260000}"/>
    <cellStyle name="Normal 1046 2 2" xfId="18193" xr:uid="{72B1E88B-B177-4CB2-BE81-47C006D461FF}"/>
    <cellStyle name="Normal 1046 2 2 2" xfId="26565" xr:uid="{EB2C34E6-BD59-4929-9976-ACFF109872BE}"/>
    <cellStyle name="Normal 1046 2 2 2 2" xfId="42737" xr:uid="{BCD52894-F018-4D9D-9A8B-CA5BDB3652BC}"/>
    <cellStyle name="Normal 1046 2 2 3" xfId="34632" xr:uid="{FF108054-96A0-4918-9C54-230EDF6E1F90}"/>
    <cellStyle name="Normal 1046 2 3" xfId="22534" xr:uid="{C5704457-8EA6-45D6-9A2C-CC258E190E1A}"/>
    <cellStyle name="Normal 1046 2 3 2" xfId="38706" xr:uid="{703BC6A1-ED33-49EF-B339-AC4F67628405}"/>
    <cellStyle name="Normal 1046 2 4" xfId="30601" xr:uid="{4BD97EF8-FC6A-4A6A-99D1-C3098F6AAD06}"/>
    <cellStyle name="Normal 1046 3" xfId="16274" xr:uid="{20CEC4E0-B97E-4F14-B66E-9D87C986A58B}"/>
    <cellStyle name="Normal 1046 3 2" xfId="24646" xr:uid="{17C7DF5B-E634-4534-9542-A61D2047C7FA}"/>
    <cellStyle name="Normal 1046 3 2 2" xfId="40818" xr:uid="{B3A006B9-8FCA-459A-BAF0-1A2FDCF118F7}"/>
    <cellStyle name="Normal 1046 3 3" xfId="32713" xr:uid="{756CD9E4-D921-439A-9795-68E6BCB802ED}"/>
    <cellStyle name="Normal 1046 4" xfId="20615" xr:uid="{68F16CBD-C09F-4134-B73E-30B9ED1291CA}"/>
    <cellStyle name="Normal 1046 4 2" xfId="36787" xr:uid="{304AE4FF-3506-4A2A-932D-90835418C707}"/>
    <cellStyle name="Normal 1046 5" xfId="28682" xr:uid="{05F2101F-8032-4330-990A-23213F13A668}"/>
    <cellStyle name="Normal 1047" xfId="423" xr:uid="{00000000-0005-0000-0000-000067260000}"/>
    <cellStyle name="Normal 1047 2" xfId="2512" xr:uid="{00000000-0005-0000-0000-000068260000}"/>
    <cellStyle name="Normal 1047 2 2" xfId="18194" xr:uid="{95AB1045-B588-4884-851E-90DAC40C865E}"/>
    <cellStyle name="Normal 1047 2 2 2" xfId="26566" xr:uid="{2BDCB3ED-941C-4558-BA13-A9004A7314F3}"/>
    <cellStyle name="Normal 1047 2 2 2 2" xfId="42738" xr:uid="{F31F7B79-07C4-4C80-9B3A-5D88B9C0BE95}"/>
    <cellStyle name="Normal 1047 2 2 3" xfId="34633" xr:uid="{0B04D61E-CADD-43E1-9DA0-B6E5E2BA44F2}"/>
    <cellStyle name="Normal 1047 2 3" xfId="22535" xr:uid="{66038D48-D442-4EEC-9972-900EA84DB609}"/>
    <cellStyle name="Normal 1047 2 3 2" xfId="38707" xr:uid="{90E5CAEE-61DB-45B4-9CCC-B6249FEEF780}"/>
    <cellStyle name="Normal 1047 2 4" xfId="30602" xr:uid="{8D067CCB-2D79-4E2E-9006-B6803C9CC143}"/>
    <cellStyle name="Normal 1047 3" xfId="16275" xr:uid="{D8095FCF-8C9A-4B0C-B130-E49660101048}"/>
    <cellStyle name="Normal 1047 3 2" xfId="24647" xr:uid="{01B17720-57B4-44AA-924C-90B384911EC5}"/>
    <cellStyle name="Normal 1047 3 2 2" xfId="40819" xr:uid="{D643ECA4-0ABF-47F7-A97D-33EEF58AAEA5}"/>
    <cellStyle name="Normal 1047 3 3" xfId="32714" xr:uid="{18AC97B6-AE47-4731-BF96-65B8A81858FE}"/>
    <cellStyle name="Normal 1047 4" xfId="20616" xr:uid="{FBD152FC-B22C-47C9-92F9-4274250BA90E}"/>
    <cellStyle name="Normal 1047 4 2" xfId="36788" xr:uid="{F3500552-C0A1-466C-B676-B09E15806505}"/>
    <cellStyle name="Normal 1047 5" xfId="28683" xr:uid="{349F1987-CCFB-4ACF-A341-1A11D39B7110}"/>
    <cellStyle name="Normal 1048" xfId="424" xr:uid="{00000000-0005-0000-0000-000069260000}"/>
    <cellStyle name="Normal 1048 2" xfId="2513" xr:uid="{00000000-0005-0000-0000-00006A260000}"/>
    <cellStyle name="Normal 1048 2 2" xfId="18195" xr:uid="{5C1BEF16-4079-430C-B0B6-FB3BE34E2D30}"/>
    <cellStyle name="Normal 1048 2 2 2" xfId="26567" xr:uid="{0F73EF67-8D00-490B-AA9A-2C98857EDDA7}"/>
    <cellStyle name="Normal 1048 2 2 2 2" xfId="42739" xr:uid="{DCB94109-FE9F-46BE-BE6D-170DCDA81F27}"/>
    <cellStyle name="Normal 1048 2 2 3" xfId="34634" xr:uid="{9B49B14A-5A7B-4C89-A5FA-282C640743D9}"/>
    <cellStyle name="Normal 1048 2 3" xfId="22536" xr:uid="{8A53A215-BA7C-47D2-88C8-1E45088E4925}"/>
    <cellStyle name="Normal 1048 2 3 2" xfId="38708" xr:uid="{BF91E0BD-54F9-4365-B427-C1E659AB7ECB}"/>
    <cellStyle name="Normal 1048 2 4" xfId="30603" xr:uid="{58B7C5E9-90A8-4FF7-9410-4875AFF17591}"/>
    <cellStyle name="Normal 1048 3" xfId="16276" xr:uid="{B8420897-9AB2-45CE-8123-D1E1FFD72660}"/>
    <cellStyle name="Normal 1048 3 2" xfId="24648" xr:uid="{E129E5A3-1A47-47B2-807E-AF919867CDA4}"/>
    <cellStyle name="Normal 1048 3 2 2" xfId="40820" xr:uid="{B8140DA9-0004-4E5E-AFCC-1EFDAA510264}"/>
    <cellStyle name="Normal 1048 3 3" xfId="32715" xr:uid="{6CEB7E45-F30F-4EBD-9D47-CD5AD77A140A}"/>
    <cellStyle name="Normal 1048 4" xfId="20617" xr:uid="{B82B8C6F-A454-4F73-8388-8D42AD8718CA}"/>
    <cellStyle name="Normal 1048 4 2" xfId="36789" xr:uid="{125CE862-3E12-4E36-A167-ADB51BD401FE}"/>
    <cellStyle name="Normal 1048 5" xfId="28684" xr:uid="{C641D5E3-7FF6-4EAF-88C3-3C6990BFA400}"/>
    <cellStyle name="Normal 1049" xfId="425" xr:uid="{00000000-0005-0000-0000-00006B260000}"/>
    <cellStyle name="Normal 1049 2" xfId="2514" xr:uid="{00000000-0005-0000-0000-00006C260000}"/>
    <cellStyle name="Normal 1049 2 2" xfId="18196" xr:uid="{2B4117F4-4FBC-4016-809E-D60E6A1D0DD8}"/>
    <cellStyle name="Normal 1049 2 2 2" xfId="26568" xr:uid="{143E7492-7BF5-41CD-BB7D-F090D2BEB525}"/>
    <cellStyle name="Normal 1049 2 2 2 2" xfId="42740" xr:uid="{D43D9E93-4C9F-4F57-9E98-7F5444EC3946}"/>
    <cellStyle name="Normal 1049 2 2 3" xfId="34635" xr:uid="{8B6854C3-5B23-4902-9624-0075DED63CFB}"/>
    <cellStyle name="Normal 1049 2 3" xfId="22537" xr:uid="{292B43CB-5E22-48ED-A96A-C95ECEB534C4}"/>
    <cellStyle name="Normal 1049 2 3 2" xfId="38709" xr:uid="{CDD19188-84AB-4F13-8C0F-F271106A0B34}"/>
    <cellStyle name="Normal 1049 2 4" xfId="30604" xr:uid="{A6132D18-E485-469D-ADD2-640D177C28FA}"/>
    <cellStyle name="Normal 1049 3" xfId="16277" xr:uid="{C7B5C95E-BDB5-44CB-907E-377CE11E5D91}"/>
    <cellStyle name="Normal 1049 3 2" xfId="24649" xr:uid="{5D048FC4-4747-4EC8-B658-0B554486CBDA}"/>
    <cellStyle name="Normal 1049 3 2 2" xfId="40821" xr:uid="{F18737E3-51C0-4A95-BD95-8145D2DB97AA}"/>
    <cellStyle name="Normal 1049 3 3" xfId="32716" xr:uid="{9AFD9851-7F2A-464A-8413-7418F26AF59C}"/>
    <cellStyle name="Normal 1049 4" xfId="20618" xr:uid="{77C99A9A-91C5-494D-B534-AE07BBA9E1C2}"/>
    <cellStyle name="Normal 1049 4 2" xfId="36790" xr:uid="{4BDB360A-9CF1-432A-80DD-B52A86DAE975}"/>
    <cellStyle name="Normal 1049 5" xfId="28685" xr:uid="{76DAD210-227F-42E8-92C0-4C7B894C4ACE}"/>
    <cellStyle name="Normal 105" xfId="426" xr:uid="{00000000-0005-0000-0000-00006D260000}"/>
    <cellStyle name="Normal 105 2" xfId="427" xr:uid="{00000000-0005-0000-0000-00006E260000}"/>
    <cellStyle name="Normal 105 2 2" xfId="2516" xr:uid="{00000000-0005-0000-0000-00006F260000}"/>
    <cellStyle name="Normal 105 2 2 2" xfId="18198" xr:uid="{8FD4A07F-BE69-4580-B85B-B3BB83FC5075}"/>
    <cellStyle name="Normal 105 2 2 2 2" xfId="26570" xr:uid="{6502D3B0-590D-4603-AF17-0F1C2BE2FDD9}"/>
    <cellStyle name="Normal 105 2 2 2 2 2" xfId="42742" xr:uid="{68550044-5E39-42FA-8F0E-452DBEA7A695}"/>
    <cellStyle name="Normal 105 2 2 2 3" xfId="34637" xr:uid="{EDC52715-0641-4CC0-AE48-85A05CB970BE}"/>
    <cellStyle name="Normal 105 2 2 3" xfId="22539" xr:uid="{BAE92077-CF5D-4880-8A64-0EDC13C03DDF}"/>
    <cellStyle name="Normal 105 2 2 3 2" xfId="38711" xr:uid="{C78D9F52-ADFC-4EEC-8935-FE82717E3F79}"/>
    <cellStyle name="Normal 105 2 2 4" xfId="30606" xr:uid="{B32D0793-13AF-43F0-80BD-8AE735875644}"/>
    <cellStyle name="Normal 105 2 3" xfId="16279" xr:uid="{D0DDE229-8375-4FC2-8BEF-11B84385CCC9}"/>
    <cellStyle name="Normal 105 2 3 2" xfId="24651" xr:uid="{A342FDE4-FF9C-44C0-BF35-1C15A91DFD37}"/>
    <cellStyle name="Normal 105 2 3 2 2" xfId="40823" xr:uid="{EB508172-C9B0-4E34-9B39-0482394C1A2E}"/>
    <cellStyle name="Normal 105 2 3 3" xfId="32718" xr:uid="{EE343865-6C99-4244-BAA2-1A129BA1B1DE}"/>
    <cellStyle name="Normal 105 2 4" xfId="20620" xr:uid="{97E37DD2-361F-4BDA-83FA-CA258137C8AC}"/>
    <cellStyle name="Normal 105 2 4 2" xfId="36792" xr:uid="{0DD1D3D5-88A1-4ED1-942A-00AC703786FE}"/>
    <cellStyle name="Normal 105 2 5" xfId="28687" xr:uid="{0C79751B-0EFF-4752-AF26-A8CBD8635BD9}"/>
    <cellStyle name="Normal 105 3" xfId="2515" xr:uid="{00000000-0005-0000-0000-000070260000}"/>
    <cellStyle name="Normal 105 3 2" xfId="18197" xr:uid="{0543D940-7477-40C5-8A65-F3A33CF98549}"/>
    <cellStyle name="Normal 105 3 2 2" xfId="26569" xr:uid="{4832190C-8DFD-48C0-B517-EFF345ECD65D}"/>
    <cellStyle name="Normal 105 3 2 2 2" xfId="42741" xr:uid="{9C47F3DB-7BE4-4F62-B925-E9F0486DF87B}"/>
    <cellStyle name="Normal 105 3 2 3" xfId="34636" xr:uid="{73AF819A-55A4-4E28-B8CA-93C4C2B12382}"/>
    <cellStyle name="Normal 105 3 3" xfId="22538" xr:uid="{711B1B45-6028-4916-8393-162FB2394FD2}"/>
    <cellStyle name="Normal 105 3 3 2" xfId="38710" xr:uid="{4F21543C-E957-4D5A-AC5B-68098726697C}"/>
    <cellStyle name="Normal 105 3 4" xfId="30605" xr:uid="{B259E5E9-D8ED-455F-AA16-93B09D68F725}"/>
    <cellStyle name="Normal 105 4" xfId="16278" xr:uid="{74919927-48FE-4C25-93B7-17B5E2429948}"/>
    <cellStyle name="Normal 105 4 2" xfId="24650" xr:uid="{4E5D7E7E-E350-4C6F-A660-E2F7F71ACFB6}"/>
    <cellStyle name="Normal 105 4 2 2" xfId="40822" xr:uid="{727B3486-FFFE-46F6-A33B-F7EAA79EC205}"/>
    <cellStyle name="Normal 105 4 3" xfId="32717" xr:uid="{D045EE25-C368-4E8D-A4F2-F695AD204451}"/>
    <cellStyle name="Normal 105 5" xfId="20619" xr:uid="{55338874-720B-4A5D-AD87-81A59686009F}"/>
    <cellStyle name="Normal 105 5 2" xfId="36791" xr:uid="{D2EFA6DC-D6A5-441C-99BE-D3E65E09F196}"/>
    <cellStyle name="Normal 105 6" xfId="28686" xr:uid="{6D0C712A-00F3-4EEE-A7DA-5DEBA9D135AB}"/>
    <cellStyle name="Normal 1050" xfId="428" xr:uid="{00000000-0005-0000-0000-000071260000}"/>
    <cellStyle name="Normal 1050 2" xfId="2517" xr:uid="{00000000-0005-0000-0000-000072260000}"/>
    <cellStyle name="Normal 1050 2 2" xfId="18199" xr:uid="{8AE62806-B3AF-4F48-B8F1-2ABFBCBB0D75}"/>
    <cellStyle name="Normal 1050 2 2 2" xfId="26571" xr:uid="{A2114E66-2C6C-4167-BF16-3B3A766D4BBF}"/>
    <cellStyle name="Normal 1050 2 2 2 2" xfId="42743" xr:uid="{CDA917E2-9411-4936-A395-008C097637BE}"/>
    <cellStyle name="Normal 1050 2 2 3" xfId="34638" xr:uid="{C7BD16F1-0276-4896-919F-0BD9D47DFD03}"/>
    <cellStyle name="Normal 1050 2 3" xfId="22540" xr:uid="{BAB90C9E-3273-4B3E-90D4-9AE8BEA43502}"/>
    <cellStyle name="Normal 1050 2 3 2" xfId="38712" xr:uid="{1406E05C-89C4-4658-BCE7-8341AEF23A85}"/>
    <cellStyle name="Normal 1050 2 4" xfId="30607" xr:uid="{1229A6EF-A496-4699-85A0-DD7CEB0166CF}"/>
    <cellStyle name="Normal 1050 3" xfId="16280" xr:uid="{13D22768-7676-47B3-A1EC-3CA098559233}"/>
    <cellStyle name="Normal 1050 3 2" xfId="24652" xr:uid="{F24D0E50-AEA8-48D1-BB7D-4D7A09F1B74F}"/>
    <cellStyle name="Normal 1050 3 2 2" xfId="40824" xr:uid="{F71A57A2-7D95-4B8F-B2E1-42EDBD783B88}"/>
    <cellStyle name="Normal 1050 3 3" xfId="32719" xr:uid="{F22D3DC5-7958-471C-AD28-9A643F1ECD8D}"/>
    <cellStyle name="Normal 1050 4" xfId="20621" xr:uid="{32083557-514E-4565-94BF-1846FB39A07B}"/>
    <cellStyle name="Normal 1050 4 2" xfId="36793" xr:uid="{99771FE0-8F4B-48C6-9745-F63056F52083}"/>
    <cellStyle name="Normal 1050 5" xfId="28688" xr:uid="{CC3E5C45-C386-4235-B0E7-936E7E406E8E}"/>
    <cellStyle name="Normal 1051" xfId="429" xr:uid="{00000000-0005-0000-0000-000073260000}"/>
    <cellStyle name="Normal 1051 2" xfId="2518" xr:uid="{00000000-0005-0000-0000-000074260000}"/>
    <cellStyle name="Normal 1051 2 2" xfId="18200" xr:uid="{3AC78D83-FFE3-4DD8-B653-06E61D124EE0}"/>
    <cellStyle name="Normal 1051 2 2 2" xfId="26572" xr:uid="{43A0BCBB-8E85-4D78-BEE5-F989EBA3C74C}"/>
    <cellStyle name="Normal 1051 2 2 2 2" xfId="42744" xr:uid="{13BC83C1-E254-4484-9CDA-227E8A9CD417}"/>
    <cellStyle name="Normal 1051 2 2 3" xfId="34639" xr:uid="{AD1C14F2-3D0D-4D03-B917-356EF25E6E39}"/>
    <cellStyle name="Normal 1051 2 3" xfId="22541" xr:uid="{57B54EC3-E220-4473-8A97-ED495BAF28D7}"/>
    <cellStyle name="Normal 1051 2 3 2" xfId="38713" xr:uid="{AE5B631E-52FC-41F4-8314-7E7825BA6395}"/>
    <cellStyle name="Normal 1051 2 4" xfId="30608" xr:uid="{84664F30-25A1-4602-896C-5E46E25B9851}"/>
    <cellStyle name="Normal 1051 3" xfId="16281" xr:uid="{8556B36A-39EC-4318-9239-F9D37DFD53BC}"/>
    <cellStyle name="Normal 1051 3 2" xfId="24653" xr:uid="{A50EC25E-4D87-4352-86E7-E87A0481EB88}"/>
    <cellStyle name="Normal 1051 3 2 2" xfId="40825" xr:uid="{F9447DED-31BA-499D-ABC2-2CB9E5F23BE8}"/>
    <cellStyle name="Normal 1051 3 3" xfId="32720" xr:uid="{5ACBDB3B-7F92-45DB-920D-3A2CC813EA4C}"/>
    <cellStyle name="Normal 1051 4" xfId="20622" xr:uid="{1D2C8C93-9576-4129-A430-B5AB232DB9B1}"/>
    <cellStyle name="Normal 1051 4 2" xfId="36794" xr:uid="{1DAE0AE6-B203-4A28-BC3A-A58214D54E9B}"/>
    <cellStyle name="Normal 1051 5" xfId="28689" xr:uid="{4A50A068-B107-4724-8D69-F180046E0D20}"/>
    <cellStyle name="Normal 1052" xfId="430" xr:uid="{00000000-0005-0000-0000-000075260000}"/>
    <cellStyle name="Normal 1052 2" xfId="2519" xr:uid="{00000000-0005-0000-0000-000076260000}"/>
    <cellStyle name="Normal 1052 2 2" xfId="18201" xr:uid="{2987A1C5-096F-45AA-9DCD-7F0B6AD47A68}"/>
    <cellStyle name="Normal 1052 2 2 2" xfId="26573" xr:uid="{77DB9A18-1341-46C6-9401-163D7398E5B7}"/>
    <cellStyle name="Normal 1052 2 2 2 2" xfId="42745" xr:uid="{58A07F37-F191-445B-BCD3-40D6E8B5F9CA}"/>
    <cellStyle name="Normal 1052 2 2 3" xfId="34640" xr:uid="{F76D5F91-BEE6-440B-885D-27BDF3B2397B}"/>
    <cellStyle name="Normal 1052 2 3" xfId="22542" xr:uid="{282A8CFA-BD27-486C-82E5-40BBB688756B}"/>
    <cellStyle name="Normal 1052 2 3 2" xfId="38714" xr:uid="{6962B9B5-BBA5-488B-B6D1-792D79296786}"/>
    <cellStyle name="Normal 1052 2 4" xfId="30609" xr:uid="{7A134A5A-DEDA-490B-91D8-DEDCAE311161}"/>
    <cellStyle name="Normal 1052 3" xfId="16282" xr:uid="{2D59569E-B6B0-4999-B613-E3E98D77CAA1}"/>
    <cellStyle name="Normal 1052 3 2" xfId="24654" xr:uid="{313FE6A4-B2D5-4A12-92CE-3F5BFAAA6BED}"/>
    <cellStyle name="Normal 1052 3 2 2" xfId="40826" xr:uid="{B65FAC59-BBB1-4B95-9CE2-0A612FA2D617}"/>
    <cellStyle name="Normal 1052 3 3" xfId="32721" xr:uid="{4439B191-E2A5-4A6A-BD9B-2CAE2179C8D6}"/>
    <cellStyle name="Normal 1052 4" xfId="20623" xr:uid="{9559B7EC-A335-4E97-9131-DD6C667C2439}"/>
    <cellStyle name="Normal 1052 4 2" xfId="36795" xr:uid="{5E3BF841-73B3-44C4-9500-80F4D6D2344F}"/>
    <cellStyle name="Normal 1052 5" xfId="28690" xr:uid="{6EDC7AF5-3A87-4F49-852A-B7F0565116C4}"/>
    <cellStyle name="Normal 1053" xfId="431" xr:uid="{00000000-0005-0000-0000-000077260000}"/>
    <cellStyle name="Normal 1053 2" xfId="2520" xr:uid="{00000000-0005-0000-0000-000078260000}"/>
    <cellStyle name="Normal 1053 2 2" xfId="18202" xr:uid="{41320936-D512-4BAB-8849-C434BB1F0AF9}"/>
    <cellStyle name="Normal 1053 2 2 2" xfId="26574" xr:uid="{8F1635E5-2236-446B-BEB5-D6F90D97470C}"/>
    <cellStyle name="Normal 1053 2 2 2 2" xfId="42746" xr:uid="{C224AA94-C783-481E-A899-923C0770CFB9}"/>
    <cellStyle name="Normal 1053 2 2 3" xfId="34641" xr:uid="{886D1D96-2327-46A8-9F94-864444AE783D}"/>
    <cellStyle name="Normal 1053 2 3" xfId="22543" xr:uid="{26AA700B-C98D-45E7-BAEB-03C514E4E254}"/>
    <cellStyle name="Normal 1053 2 3 2" xfId="38715" xr:uid="{F062E6C2-EF35-4CC7-94D9-746458552819}"/>
    <cellStyle name="Normal 1053 2 4" xfId="30610" xr:uid="{D616994D-34E2-48AC-A4E5-21FF4D5EC755}"/>
    <cellStyle name="Normal 1053 3" xfId="16283" xr:uid="{2CAFE9F0-4C5E-44E7-9568-E27EC7BA7B05}"/>
    <cellStyle name="Normal 1053 3 2" xfId="24655" xr:uid="{A40DC7D2-725E-4503-950F-01A787BAB969}"/>
    <cellStyle name="Normal 1053 3 2 2" xfId="40827" xr:uid="{08B7C4AE-83B1-48B4-9898-D7903025B2D0}"/>
    <cellStyle name="Normal 1053 3 3" xfId="32722" xr:uid="{DF5B3675-2D8F-4F12-8DA8-21E0267E387F}"/>
    <cellStyle name="Normal 1053 4" xfId="20624" xr:uid="{B2689C2C-13AA-4D7D-94E3-0D01D0194D91}"/>
    <cellStyle name="Normal 1053 4 2" xfId="36796" xr:uid="{A09690D0-486D-4CDA-996D-1C607C532984}"/>
    <cellStyle name="Normal 1053 5" xfId="28691" xr:uid="{957559EB-335C-4A46-81EF-7C00C99D047B}"/>
    <cellStyle name="Normal 1054" xfId="432" xr:uid="{00000000-0005-0000-0000-000079260000}"/>
    <cellStyle name="Normal 1054 2" xfId="2521" xr:uid="{00000000-0005-0000-0000-00007A260000}"/>
    <cellStyle name="Normal 1054 2 2" xfId="18203" xr:uid="{27CC26C9-7D23-4124-B57E-082D7F7BE638}"/>
    <cellStyle name="Normal 1054 2 2 2" xfId="26575" xr:uid="{B8A370F0-DE7B-45E4-A897-6C6BB6FC2358}"/>
    <cellStyle name="Normal 1054 2 2 2 2" xfId="42747" xr:uid="{5A524B1D-91DB-4F39-B83B-CD8C017A66EA}"/>
    <cellStyle name="Normal 1054 2 2 3" xfId="34642" xr:uid="{9EEA4F37-40F7-4154-846B-99C5047BFCC6}"/>
    <cellStyle name="Normal 1054 2 3" xfId="22544" xr:uid="{09CAE72D-178C-471E-A18C-C14C5E0EEEBE}"/>
    <cellStyle name="Normal 1054 2 3 2" xfId="38716" xr:uid="{5212E6B6-86D4-4456-8D09-46D8F4361C66}"/>
    <cellStyle name="Normal 1054 2 4" xfId="30611" xr:uid="{EED68AF5-6126-4F88-905F-12139E944C70}"/>
    <cellStyle name="Normal 1054 3" xfId="16284" xr:uid="{EB61BAC7-CB2C-4DC5-BB75-6778E91D4464}"/>
    <cellStyle name="Normal 1054 3 2" xfId="24656" xr:uid="{6BDDA2F6-BC67-4C10-A0DB-58AFD364F7D0}"/>
    <cellStyle name="Normal 1054 3 2 2" xfId="40828" xr:uid="{543D615D-482C-4894-8489-BBEFEBDD81D2}"/>
    <cellStyle name="Normal 1054 3 3" xfId="32723" xr:uid="{53624319-4BB9-429C-83C5-F797207305E2}"/>
    <cellStyle name="Normal 1054 4" xfId="20625" xr:uid="{6E4E099B-942D-4E67-B46E-ED095B8AE399}"/>
    <cellStyle name="Normal 1054 4 2" xfId="36797" xr:uid="{22F57D09-4DAF-4782-A1AE-98167439D556}"/>
    <cellStyle name="Normal 1054 5" xfId="28692" xr:uid="{35EB1E4C-E402-4591-B65C-1DB0F06DDF65}"/>
    <cellStyle name="Normal 1055" xfId="433" xr:uid="{00000000-0005-0000-0000-00007B260000}"/>
    <cellStyle name="Normal 1055 2" xfId="2522" xr:uid="{00000000-0005-0000-0000-00007C260000}"/>
    <cellStyle name="Normal 1055 2 2" xfId="18204" xr:uid="{6889F2F0-CB40-42C1-94A5-CB15A85CDB3D}"/>
    <cellStyle name="Normal 1055 2 2 2" xfId="26576" xr:uid="{4100884E-4B8C-4B49-86A9-E9F2710E6120}"/>
    <cellStyle name="Normal 1055 2 2 2 2" xfId="42748" xr:uid="{BDAA5651-205B-4F75-9466-887F20A0DDC4}"/>
    <cellStyle name="Normal 1055 2 2 3" xfId="34643" xr:uid="{27491FF6-54EC-4CF2-AA2A-84C60D62BF36}"/>
    <cellStyle name="Normal 1055 2 3" xfId="22545" xr:uid="{81D870DF-C85A-4E5C-9D05-D5EA27F163D4}"/>
    <cellStyle name="Normal 1055 2 3 2" xfId="38717" xr:uid="{5407CB23-38F6-4D5B-808C-92181B9805A6}"/>
    <cellStyle name="Normal 1055 2 4" xfId="30612" xr:uid="{36D9C812-8712-4423-BE39-1349B675731A}"/>
    <cellStyle name="Normal 1055 3" xfId="16285" xr:uid="{136872C8-E8B3-4E14-9BFD-604FA986584E}"/>
    <cellStyle name="Normal 1055 3 2" xfId="24657" xr:uid="{F71F95DA-4AB0-4B9B-925D-F24F1C05A3B4}"/>
    <cellStyle name="Normal 1055 3 2 2" xfId="40829" xr:uid="{EDBBA965-4C81-48B0-9454-DD3190C61338}"/>
    <cellStyle name="Normal 1055 3 3" xfId="32724" xr:uid="{20984042-030E-42A9-BE60-CAD8ED01EE62}"/>
    <cellStyle name="Normal 1055 4" xfId="20626" xr:uid="{8A75CA52-BF3A-49E1-BB2E-694441DDC2EC}"/>
    <cellStyle name="Normal 1055 4 2" xfId="36798" xr:uid="{D8FA67C0-0D08-4EBF-BA75-42CFBD60B806}"/>
    <cellStyle name="Normal 1055 5" xfId="28693" xr:uid="{5DC4B617-76F3-4E0F-BE4C-0931549D6951}"/>
    <cellStyle name="Normal 1056" xfId="434" xr:uid="{00000000-0005-0000-0000-00007D260000}"/>
    <cellStyle name="Normal 1056 2" xfId="2523" xr:uid="{00000000-0005-0000-0000-00007E260000}"/>
    <cellStyle name="Normal 1056 2 2" xfId="18205" xr:uid="{1361B67E-8B07-413A-9E7A-EDD28131BFE8}"/>
    <cellStyle name="Normal 1056 2 2 2" xfId="26577" xr:uid="{F97BC810-CFBB-46D1-8712-F09767A61196}"/>
    <cellStyle name="Normal 1056 2 2 2 2" xfId="42749" xr:uid="{CC2265FE-5ABA-4FA8-8985-587184828CB3}"/>
    <cellStyle name="Normal 1056 2 2 3" xfId="34644" xr:uid="{D08FED4F-DF2B-4BD3-91D0-491AFDE69621}"/>
    <cellStyle name="Normal 1056 2 3" xfId="22546" xr:uid="{AD211703-7159-4463-B86C-028AC1391C31}"/>
    <cellStyle name="Normal 1056 2 3 2" xfId="38718" xr:uid="{4DAF60DD-1EB1-4075-929A-58C68445FF2E}"/>
    <cellStyle name="Normal 1056 2 4" xfId="30613" xr:uid="{83829BFA-CB28-4908-914B-939C598B96D4}"/>
    <cellStyle name="Normal 1056 3" xfId="16286" xr:uid="{CEC87036-93E4-4AFC-9CDE-40DEC77BDCA8}"/>
    <cellStyle name="Normal 1056 3 2" xfId="24658" xr:uid="{BC871E80-4992-439C-9245-39E784910050}"/>
    <cellStyle name="Normal 1056 3 2 2" xfId="40830" xr:uid="{0C38581B-FB33-453C-A433-897450936090}"/>
    <cellStyle name="Normal 1056 3 3" xfId="32725" xr:uid="{2E08DD2C-4EE9-43E7-A8D0-4364E69B9A3B}"/>
    <cellStyle name="Normal 1056 4" xfId="20627" xr:uid="{16D9200C-0BC7-4B84-AE74-8F0E5F1ECD7E}"/>
    <cellStyle name="Normal 1056 4 2" xfId="36799" xr:uid="{701ED308-DCAB-49EF-B7A7-514EDEBE62AF}"/>
    <cellStyle name="Normal 1056 5" xfId="28694" xr:uid="{6B44C976-4EDC-43C7-9A83-02E37F96B79B}"/>
    <cellStyle name="Normal 1057" xfId="435" xr:uid="{00000000-0005-0000-0000-00007F260000}"/>
    <cellStyle name="Normal 1057 2" xfId="2524" xr:uid="{00000000-0005-0000-0000-000080260000}"/>
    <cellStyle name="Normal 1057 2 2" xfId="18206" xr:uid="{5C53E6C1-71A1-4DEB-B302-907C9D646481}"/>
    <cellStyle name="Normal 1057 2 2 2" xfId="26578" xr:uid="{4302D7CB-D45F-42E6-A6EA-9FE82023A822}"/>
    <cellStyle name="Normal 1057 2 2 2 2" xfId="42750" xr:uid="{CB42B84F-DAF8-4244-8C05-C7208589272D}"/>
    <cellStyle name="Normal 1057 2 2 3" xfId="34645" xr:uid="{228D094C-FEE1-4F02-AA1F-7D27E65CC65D}"/>
    <cellStyle name="Normal 1057 2 3" xfId="22547" xr:uid="{059DC95C-E9FD-40D4-84AB-B15A9B693D1A}"/>
    <cellStyle name="Normal 1057 2 3 2" xfId="38719" xr:uid="{A5C5E2BE-EF31-42C0-B03C-BD141163A5C9}"/>
    <cellStyle name="Normal 1057 2 4" xfId="30614" xr:uid="{D5990413-5DAD-4BA0-B887-A98C750750D4}"/>
    <cellStyle name="Normal 1057 3" xfId="16287" xr:uid="{89ABE167-69CF-4D7D-9CA8-29082B947260}"/>
    <cellStyle name="Normal 1057 3 2" xfId="24659" xr:uid="{92844BAA-C3D9-4154-8AD7-7B0D3EFE3DEF}"/>
    <cellStyle name="Normal 1057 3 2 2" xfId="40831" xr:uid="{6B289C93-D8AC-4EEE-AD4A-839B136F2147}"/>
    <cellStyle name="Normal 1057 3 3" xfId="32726" xr:uid="{16D7C940-12A5-4898-A0F6-E13A62F92989}"/>
    <cellStyle name="Normal 1057 4" xfId="20628" xr:uid="{9FEE2221-44FF-4513-A3A4-D7E7C107B990}"/>
    <cellStyle name="Normal 1057 4 2" xfId="36800" xr:uid="{84AB4A44-C5B3-456B-91AC-03FE483DACD3}"/>
    <cellStyle name="Normal 1057 5" xfId="28695" xr:uid="{BF053BDE-D227-47DD-B5B4-944FFD288F48}"/>
    <cellStyle name="Normal 1058" xfId="436" xr:uid="{00000000-0005-0000-0000-000081260000}"/>
    <cellStyle name="Normal 1058 2" xfId="2525" xr:uid="{00000000-0005-0000-0000-000082260000}"/>
    <cellStyle name="Normal 1058 2 2" xfId="18207" xr:uid="{469F8FF7-67FA-4FC0-A57D-E04EC81D7F31}"/>
    <cellStyle name="Normal 1058 2 2 2" xfId="26579" xr:uid="{E3A66442-6B90-46E8-A7BD-884FFE504991}"/>
    <cellStyle name="Normal 1058 2 2 2 2" xfId="42751" xr:uid="{7CE37A48-0FF9-48C8-A614-08EAD5DE652F}"/>
    <cellStyle name="Normal 1058 2 2 3" xfId="34646" xr:uid="{A607E16F-5E43-4521-A104-1FE9953C1D97}"/>
    <cellStyle name="Normal 1058 2 3" xfId="22548" xr:uid="{92BEB4B2-6F0F-41FA-99E6-A58B8A6B78EF}"/>
    <cellStyle name="Normal 1058 2 3 2" xfId="38720" xr:uid="{4A20A74A-EDED-46E1-9BD9-28EDF1A326E7}"/>
    <cellStyle name="Normal 1058 2 4" xfId="30615" xr:uid="{9F07B9C8-E065-4BFC-B8DF-C58BE5C39FF0}"/>
    <cellStyle name="Normal 1058 3" xfId="16288" xr:uid="{9A0CB2C9-8ADA-4793-9545-CC70AB8C6856}"/>
    <cellStyle name="Normal 1058 3 2" xfId="24660" xr:uid="{6259B316-6A42-4E1B-A8A1-1A991BA0D99D}"/>
    <cellStyle name="Normal 1058 3 2 2" xfId="40832" xr:uid="{C3B7A7B7-8355-4C1C-8BA5-FFB750AA414E}"/>
    <cellStyle name="Normal 1058 3 3" xfId="32727" xr:uid="{A4663C6E-513C-414C-B9FD-976F636ED193}"/>
    <cellStyle name="Normal 1058 4" xfId="20629" xr:uid="{8150E1E7-15E4-496C-91B2-915F77246743}"/>
    <cellStyle name="Normal 1058 4 2" xfId="36801" xr:uid="{E0661C70-548B-4DC5-AFCD-EBAD0D32D459}"/>
    <cellStyle name="Normal 1058 5" xfId="28696" xr:uid="{8741ADD2-2DC9-4830-80E6-EE653ADED9B7}"/>
    <cellStyle name="Normal 1059" xfId="437" xr:uid="{00000000-0005-0000-0000-000083260000}"/>
    <cellStyle name="Normal 1059 2" xfId="2526" xr:uid="{00000000-0005-0000-0000-000084260000}"/>
    <cellStyle name="Normal 1059 2 2" xfId="18208" xr:uid="{D6D50435-E03F-4BB3-82D2-1FD6231284C9}"/>
    <cellStyle name="Normal 1059 2 2 2" xfId="26580" xr:uid="{02FC1DCF-3227-49EF-8AF1-FBB1CD09A672}"/>
    <cellStyle name="Normal 1059 2 2 2 2" xfId="42752" xr:uid="{D4A64513-A042-4AA8-8A97-481554AB5D2E}"/>
    <cellStyle name="Normal 1059 2 2 3" xfId="34647" xr:uid="{F759E513-39B5-4719-A80F-842E6E1C98FD}"/>
    <cellStyle name="Normal 1059 2 3" xfId="22549" xr:uid="{6D34D25B-BF5D-4C4A-BD2A-4D57306E355C}"/>
    <cellStyle name="Normal 1059 2 3 2" xfId="38721" xr:uid="{F0165F09-108D-4ED0-B8DD-E7C2431B59AA}"/>
    <cellStyle name="Normal 1059 2 4" xfId="30616" xr:uid="{BDC9C9D5-DA4F-4586-A588-4AC5FF67EEA3}"/>
    <cellStyle name="Normal 1059 3" xfId="16289" xr:uid="{0EC78576-6A72-4024-8FAE-6615F52ADA71}"/>
    <cellStyle name="Normal 1059 3 2" xfId="24661" xr:uid="{7C7239D9-5ABE-43C9-9B7F-FAF54106C8A8}"/>
    <cellStyle name="Normal 1059 3 2 2" xfId="40833" xr:uid="{D7F48D36-6C35-4EAF-AA55-8C3845033C0A}"/>
    <cellStyle name="Normal 1059 3 3" xfId="32728" xr:uid="{C226C77C-373F-4FAB-8310-D07257A1627A}"/>
    <cellStyle name="Normal 1059 4" xfId="20630" xr:uid="{0A9F8AA2-C69A-45C8-A996-18FEACA9DE14}"/>
    <cellStyle name="Normal 1059 4 2" xfId="36802" xr:uid="{00C9ED34-512D-434A-82AE-8371E63CB13B}"/>
    <cellStyle name="Normal 1059 5" xfId="28697" xr:uid="{2B337229-F2DB-473C-B73D-F1FA5CB76CB3}"/>
    <cellStyle name="Normal 106" xfId="438" xr:uid="{00000000-0005-0000-0000-000085260000}"/>
    <cellStyle name="Normal 106 2" xfId="439" xr:uid="{00000000-0005-0000-0000-000086260000}"/>
    <cellStyle name="Normal 106 2 2" xfId="2528" xr:uid="{00000000-0005-0000-0000-000087260000}"/>
    <cellStyle name="Normal 106 2 2 2" xfId="18210" xr:uid="{C62A91D1-650C-49D0-AE12-0FEFBB74F0C3}"/>
    <cellStyle name="Normal 106 2 2 2 2" xfId="26582" xr:uid="{3D40C91F-3CB8-498A-AE66-80A5E4EDFECB}"/>
    <cellStyle name="Normal 106 2 2 2 2 2" xfId="42754" xr:uid="{40596B61-A537-48A8-91E6-B69BE8B387A3}"/>
    <cellStyle name="Normal 106 2 2 2 3" xfId="34649" xr:uid="{1277BA56-799D-43AC-9763-41984B674487}"/>
    <cellStyle name="Normal 106 2 2 3" xfId="22551" xr:uid="{CA1056EB-BB88-47E8-AEB3-DB2E7E0B9303}"/>
    <cellStyle name="Normal 106 2 2 3 2" xfId="38723" xr:uid="{B5119F7C-B2F9-4245-AC9E-68366044D3F8}"/>
    <cellStyle name="Normal 106 2 2 4" xfId="30618" xr:uid="{503F6921-9D63-4BE7-9D8D-5083FD0B87C8}"/>
    <cellStyle name="Normal 106 2 3" xfId="16291" xr:uid="{B477F976-A7DA-4996-8017-6B545A2423DB}"/>
    <cellStyle name="Normal 106 2 3 2" xfId="24663" xr:uid="{53EF33A9-FDE5-4845-A185-D74E7B083F93}"/>
    <cellStyle name="Normal 106 2 3 2 2" xfId="40835" xr:uid="{EBA6D9CE-6F31-4438-B9F7-005DB7424281}"/>
    <cellStyle name="Normal 106 2 3 3" xfId="32730" xr:uid="{3D1239FF-8E01-4766-85A0-83FB22203D4F}"/>
    <cellStyle name="Normal 106 2 4" xfId="20632" xr:uid="{A0238F86-ADC8-4044-92EE-178E25E994A6}"/>
    <cellStyle name="Normal 106 2 4 2" xfId="36804" xr:uid="{9E599B7C-BC67-470E-8F13-9E2ACCCA7B70}"/>
    <cellStyle name="Normal 106 2 5" xfId="28699" xr:uid="{7651AFB7-A311-465B-9034-E880C62A4070}"/>
    <cellStyle name="Normal 106 3" xfId="2527" xr:uid="{00000000-0005-0000-0000-000088260000}"/>
    <cellStyle name="Normal 106 3 2" xfId="18209" xr:uid="{8CB490A1-E033-4973-8C5C-EE4ED468FD97}"/>
    <cellStyle name="Normal 106 3 2 2" xfId="26581" xr:uid="{8CCB9485-1687-494B-8D55-A00A026AA66B}"/>
    <cellStyle name="Normal 106 3 2 2 2" xfId="42753" xr:uid="{0ACB07DA-3104-4B86-B4AA-9F725D5BCB10}"/>
    <cellStyle name="Normal 106 3 2 3" xfId="34648" xr:uid="{131F8169-9E28-4094-9815-AA6E6B7CD172}"/>
    <cellStyle name="Normal 106 3 3" xfId="22550" xr:uid="{038106F2-1816-48CA-84A2-71798AD2A596}"/>
    <cellStyle name="Normal 106 3 3 2" xfId="38722" xr:uid="{E0770371-1813-4630-B5B2-19DD4CC2EA57}"/>
    <cellStyle name="Normal 106 3 4" xfId="30617" xr:uid="{3DCBB5E0-5F1C-493E-9D5A-49BB159C2D99}"/>
    <cellStyle name="Normal 106 4" xfId="16290" xr:uid="{A93D3872-46E7-48DF-9D98-1A3DF4B76EE8}"/>
    <cellStyle name="Normal 106 4 2" xfId="24662" xr:uid="{4FDB2353-8BBC-481D-88B1-3DB78BE018E2}"/>
    <cellStyle name="Normal 106 4 2 2" xfId="40834" xr:uid="{6DFAEF3D-5660-4716-B181-B43F1397B687}"/>
    <cellStyle name="Normal 106 4 3" xfId="32729" xr:uid="{AFB2FB05-EB82-4D56-9F21-090E9FB9EA3B}"/>
    <cellStyle name="Normal 106 5" xfId="20631" xr:uid="{84C2981B-234A-405E-BE4E-1848C029EEB5}"/>
    <cellStyle name="Normal 106 5 2" xfId="36803" xr:uid="{A29350F7-83E3-4B2A-A491-84C4CFEC399D}"/>
    <cellStyle name="Normal 106 6" xfId="28698" xr:uid="{4951341B-FEF4-4486-B779-F1371BCA1C72}"/>
    <cellStyle name="Normal 1060" xfId="440" xr:uid="{00000000-0005-0000-0000-000089260000}"/>
    <cellStyle name="Normal 1060 2" xfId="2529" xr:uid="{00000000-0005-0000-0000-00008A260000}"/>
    <cellStyle name="Normal 1060 2 2" xfId="18211" xr:uid="{B91FC3CF-5917-43C6-BBD6-70B306688343}"/>
    <cellStyle name="Normal 1060 2 2 2" xfId="26583" xr:uid="{DC48B905-32CA-4B41-91A9-52BF80075EB5}"/>
    <cellStyle name="Normal 1060 2 2 2 2" xfId="42755" xr:uid="{D15B2588-95E6-408D-964E-D1D8394515DE}"/>
    <cellStyle name="Normal 1060 2 2 3" xfId="34650" xr:uid="{99F50D52-FE04-4E9B-B134-814D562C978C}"/>
    <cellStyle name="Normal 1060 2 3" xfId="22552" xr:uid="{885567CC-06FA-4234-A039-2ECE1B83FBED}"/>
    <cellStyle name="Normal 1060 2 3 2" xfId="38724" xr:uid="{80E3BFCF-23AF-41EB-89FB-C94245B62E92}"/>
    <cellStyle name="Normal 1060 2 4" xfId="30619" xr:uid="{ACB61BB1-F99E-474F-9906-E6A48A56C2A9}"/>
    <cellStyle name="Normal 1060 3" xfId="16292" xr:uid="{9ED68984-E923-4DA9-AD12-956487A404A0}"/>
    <cellStyle name="Normal 1060 3 2" xfId="24664" xr:uid="{07F148FB-DD22-41F9-B8A7-F7E35DB4BB1A}"/>
    <cellStyle name="Normal 1060 3 2 2" xfId="40836" xr:uid="{98DF4DC3-B65F-42BE-9427-2AB81B9AE6F4}"/>
    <cellStyle name="Normal 1060 3 3" xfId="32731" xr:uid="{D3AA6A87-1D81-4C3C-BECE-B6C1628A3F86}"/>
    <cellStyle name="Normal 1060 4" xfId="20633" xr:uid="{5D0E3262-7A1E-4705-9D97-C0C860832A32}"/>
    <cellStyle name="Normal 1060 4 2" xfId="36805" xr:uid="{1DD73427-04CC-440C-887B-190B34FE02DC}"/>
    <cellStyle name="Normal 1060 5" xfId="28700" xr:uid="{12229003-4EE9-4199-9FCE-C9DBFF949CE6}"/>
    <cellStyle name="Normal 1061" xfId="441" xr:uid="{00000000-0005-0000-0000-00008B260000}"/>
    <cellStyle name="Normal 1061 2" xfId="2530" xr:uid="{00000000-0005-0000-0000-00008C260000}"/>
    <cellStyle name="Normal 1061 2 2" xfId="18212" xr:uid="{84682C07-C28F-4DA3-A8B3-8673320DDE99}"/>
    <cellStyle name="Normal 1061 2 2 2" xfId="26584" xr:uid="{2C4D2941-86D7-49B3-8C53-6A463ED60632}"/>
    <cellStyle name="Normal 1061 2 2 2 2" xfId="42756" xr:uid="{47773A24-F5AD-43BE-BA61-CA3302FCDE9B}"/>
    <cellStyle name="Normal 1061 2 2 3" xfId="34651" xr:uid="{C7B5E3E3-BDEE-4C27-89BC-88B795D970FC}"/>
    <cellStyle name="Normal 1061 2 3" xfId="22553" xr:uid="{35F837A0-26B3-4E14-B94B-B2550206B589}"/>
    <cellStyle name="Normal 1061 2 3 2" xfId="38725" xr:uid="{7F94E383-539F-4737-9413-084FB0197278}"/>
    <cellStyle name="Normal 1061 2 4" xfId="30620" xr:uid="{AE9064C0-4EC3-4E83-8A00-B33DDD17B714}"/>
    <cellStyle name="Normal 1061 3" xfId="16293" xr:uid="{F011D706-ECB4-4E32-B3E8-2CFB34A8DC23}"/>
    <cellStyle name="Normal 1061 3 2" xfId="24665" xr:uid="{F3E0707E-95E9-4EB5-AEC7-DDE57D14D3F0}"/>
    <cellStyle name="Normal 1061 3 2 2" xfId="40837" xr:uid="{FD727AAA-313A-4063-B7F4-26EF5C6DC179}"/>
    <cellStyle name="Normal 1061 3 3" xfId="32732" xr:uid="{AE184641-0B48-4AA2-8CB2-EFFCD396406C}"/>
    <cellStyle name="Normal 1061 4" xfId="20634" xr:uid="{847C35E6-77FE-4940-A67B-7C0DA0D136A3}"/>
    <cellStyle name="Normal 1061 4 2" xfId="36806" xr:uid="{35BAF898-99BF-4225-AA9F-1E02EB23F828}"/>
    <cellStyle name="Normal 1061 5" xfId="28701" xr:uid="{89909CD5-6593-4E1F-A613-D8255F10CA11}"/>
    <cellStyle name="Normal 1062" xfId="442" xr:uid="{00000000-0005-0000-0000-00008D260000}"/>
    <cellStyle name="Normal 1062 2" xfId="2531" xr:uid="{00000000-0005-0000-0000-00008E260000}"/>
    <cellStyle name="Normal 1062 2 2" xfId="18213" xr:uid="{16322D51-23EE-4AF3-BC6D-ACC04BA6C62D}"/>
    <cellStyle name="Normal 1062 2 2 2" xfId="26585" xr:uid="{9F56015C-CCB2-4D93-9063-25F4EC1E63CC}"/>
    <cellStyle name="Normal 1062 2 2 2 2" xfId="42757" xr:uid="{2403B4C5-BEFC-48B9-BC11-BC443318BFB0}"/>
    <cellStyle name="Normal 1062 2 2 3" xfId="34652" xr:uid="{3914F5DA-6E9F-4E0B-9A13-3577BC3F6421}"/>
    <cellStyle name="Normal 1062 2 3" xfId="22554" xr:uid="{AD3F64C0-79FE-48C2-A78F-36C9E84CEF7D}"/>
    <cellStyle name="Normal 1062 2 3 2" xfId="38726" xr:uid="{2AB3C9DE-E8C9-4DCD-8ED1-6574E992C75A}"/>
    <cellStyle name="Normal 1062 2 4" xfId="30621" xr:uid="{5F031E73-39DA-4043-844F-538275620434}"/>
    <cellStyle name="Normal 1062 3" xfId="16294" xr:uid="{23E4CBCA-52E3-47BC-B52C-15506854A7CC}"/>
    <cellStyle name="Normal 1062 3 2" xfId="24666" xr:uid="{DCA5B042-442F-48AE-8672-19C0C8DD598B}"/>
    <cellStyle name="Normal 1062 3 2 2" xfId="40838" xr:uid="{0A37BF34-0D7E-4FFA-9E2D-3D860161A630}"/>
    <cellStyle name="Normal 1062 3 3" xfId="32733" xr:uid="{0FD8B0E6-D1EE-44A1-9EA7-9A8420F3DD17}"/>
    <cellStyle name="Normal 1062 4" xfId="20635" xr:uid="{9748B92F-F0C4-4F94-ADC5-B941381CFE4A}"/>
    <cellStyle name="Normal 1062 4 2" xfId="36807" xr:uid="{4FA30C13-1416-40B3-84FF-5BBD0F003668}"/>
    <cellStyle name="Normal 1062 5" xfId="28702" xr:uid="{79E6DE28-F0FE-4DCB-BF88-CD4B572B21E3}"/>
    <cellStyle name="Normal 1063" xfId="443" xr:uid="{00000000-0005-0000-0000-00008F260000}"/>
    <cellStyle name="Normal 1063 2" xfId="2532" xr:uid="{00000000-0005-0000-0000-000090260000}"/>
    <cellStyle name="Normal 1063 2 2" xfId="18214" xr:uid="{BBB4318A-B1DA-4DE7-B126-C5C1B1CB0B67}"/>
    <cellStyle name="Normal 1063 2 2 2" xfId="26586" xr:uid="{C5546F5A-1393-4136-83C0-AF9B69AE11FE}"/>
    <cellStyle name="Normal 1063 2 2 2 2" xfId="42758" xr:uid="{E20A4E21-2C61-4DA1-9E92-B8900DA4A58C}"/>
    <cellStyle name="Normal 1063 2 2 3" xfId="34653" xr:uid="{3AF6EAEB-A1BB-4391-81D0-1C5DA6600363}"/>
    <cellStyle name="Normal 1063 2 3" xfId="22555" xr:uid="{E43DC590-41B2-46A5-AC06-C95E153665CA}"/>
    <cellStyle name="Normal 1063 2 3 2" xfId="38727" xr:uid="{9B976731-6809-4C16-8EC5-7DF5BDF8BD6F}"/>
    <cellStyle name="Normal 1063 2 4" xfId="30622" xr:uid="{E79584A2-7A77-4A60-A667-B31E3F3D5B4B}"/>
    <cellStyle name="Normal 1063 3" xfId="16295" xr:uid="{EACCF6A3-0EA8-4F17-B0E4-DF948110D84C}"/>
    <cellStyle name="Normal 1063 3 2" xfId="24667" xr:uid="{9A283318-8CC0-4AFA-A769-462B5A192D48}"/>
    <cellStyle name="Normal 1063 3 2 2" xfId="40839" xr:uid="{80E8A8EB-600C-4A68-B7B6-D2E67C335A57}"/>
    <cellStyle name="Normal 1063 3 3" xfId="32734" xr:uid="{D7DD2757-AA6F-4D49-907D-CFFEAC372C13}"/>
    <cellStyle name="Normal 1063 4" xfId="20636" xr:uid="{6A095BF1-48BF-4525-8E82-06626D42DDB1}"/>
    <cellStyle name="Normal 1063 4 2" xfId="36808" xr:uid="{FCEE1289-38EE-4279-9372-7243B215E28B}"/>
    <cellStyle name="Normal 1063 5" xfId="28703" xr:uid="{58AC28F1-04F7-4F30-B01B-47B4A132AE4C}"/>
    <cellStyle name="Normal 1064" xfId="444" xr:uid="{00000000-0005-0000-0000-000091260000}"/>
    <cellStyle name="Normal 1064 2" xfId="2533" xr:uid="{00000000-0005-0000-0000-000092260000}"/>
    <cellStyle name="Normal 1064 2 2" xfId="18215" xr:uid="{01A69631-B4C3-42DC-821C-08C6B22F48D6}"/>
    <cellStyle name="Normal 1064 2 2 2" xfId="26587" xr:uid="{791AFCCB-8E71-4DCA-A292-10C873857C4C}"/>
    <cellStyle name="Normal 1064 2 2 2 2" xfId="42759" xr:uid="{520314B8-EA8A-4828-9E82-9D54FC3E7422}"/>
    <cellStyle name="Normal 1064 2 2 3" xfId="34654" xr:uid="{1DD10B68-AAEC-4DBB-B7F4-56A35A854D66}"/>
    <cellStyle name="Normal 1064 2 3" xfId="22556" xr:uid="{B47CD1F8-A901-43CB-B06C-224F9025FA14}"/>
    <cellStyle name="Normal 1064 2 3 2" xfId="38728" xr:uid="{9A3E4D45-BC23-49E4-A46C-CABBA2195854}"/>
    <cellStyle name="Normal 1064 2 4" xfId="30623" xr:uid="{4732CAAA-BFFA-412D-B5A8-92EF3D095C54}"/>
    <cellStyle name="Normal 1064 3" xfId="16296" xr:uid="{7CC56B22-3540-4004-9EB5-64F46F18ACBB}"/>
    <cellStyle name="Normal 1064 3 2" xfId="24668" xr:uid="{CA16FA1F-E9DE-426E-9153-D37F3600F1DA}"/>
    <cellStyle name="Normal 1064 3 2 2" xfId="40840" xr:uid="{807B6370-60CB-4998-81E1-57A5FD6FB91A}"/>
    <cellStyle name="Normal 1064 3 3" xfId="32735" xr:uid="{7776953E-9CA7-4CDA-9919-896AA2CF3937}"/>
    <cellStyle name="Normal 1064 4" xfId="20637" xr:uid="{4C73F9B8-3C2E-404D-8091-2C2443A7056A}"/>
    <cellStyle name="Normal 1064 4 2" xfId="36809" xr:uid="{F4018B00-BB61-4679-87F4-BFA5D50254E7}"/>
    <cellStyle name="Normal 1064 5" xfId="28704" xr:uid="{5A4FBDE1-2755-4FE3-A161-A8670084899F}"/>
    <cellStyle name="Normal 1065" xfId="445" xr:uid="{00000000-0005-0000-0000-000093260000}"/>
    <cellStyle name="Normal 1065 2" xfId="2534" xr:uid="{00000000-0005-0000-0000-000094260000}"/>
    <cellStyle name="Normal 1065 2 2" xfId="18216" xr:uid="{00F5DCFC-EF12-4923-B68A-02656D2EBF56}"/>
    <cellStyle name="Normal 1065 2 2 2" xfId="26588" xr:uid="{0A022AD1-9823-4178-9829-1E45A3B0D5B6}"/>
    <cellStyle name="Normal 1065 2 2 2 2" xfId="42760" xr:uid="{5EE45CAF-F000-494E-A6D2-E4C36955C7D9}"/>
    <cellStyle name="Normal 1065 2 2 3" xfId="34655" xr:uid="{01E417D5-D927-4DD4-BCF0-5CF4325F5398}"/>
    <cellStyle name="Normal 1065 2 3" xfId="22557" xr:uid="{570D15C3-5748-473E-AA24-5CB2D1B37C9F}"/>
    <cellStyle name="Normal 1065 2 3 2" xfId="38729" xr:uid="{EF6A1B1F-9426-4D68-B95E-94880BEEE9AD}"/>
    <cellStyle name="Normal 1065 2 4" xfId="30624" xr:uid="{D39433A1-D7D4-4522-BC37-0AA1D9AC2E30}"/>
    <cellStyle name="Normal 1065 3" xfId="16297" xr:uid="{FF48B5AC-AB3C-4F0E-9619-F94DBF54318F}"/>
    <cellStyle name="Normal 1065 3 2" xfId="24669" xr:uid="{A3A33542-7829-4A09-9073-9F17DBDBEF79}"/>
    <cellStyle name="Normal 1065 3 2 2" xfId="40841" xr:uid="{21A9C82C-CA35-4563-8606-DEC04EC32277}"/>
    <cellStyle name="Normal 1065 3 3" xfId="32736" xr:uid="{6D126496-4787-486F-89F2-70BEB3C9869F}"/>
    <cellStyle name="Normal 1065 4" xfId="20638" xr:uid="{52C040A7-E1B6-418D-B167-1704F4715D40}"/>
    <cellStyle name="Normal 1065 4 2" xfId="36810" xr:uid="{50095F63-13F8-44ED-8E87-607BBE1A41B7}"/>
    <cellStyle name="Normal 1065 5" xfId="28705" xr:uid="{3E37B3A8-3509-4D2E-9177-E6DF86DDD0C1}"/>
    <cellStyle name="Normal 1066" xfId="446" xr:uid="{00000000-0005-0000-0000-000095260000}"/>
    <cellStyle name="Normal 1066 2" xfId="2535" xr:uid="{00000000-0005-0000-0000-000096260000}"/>
    <cellStyle name="Normal 1066 2 2" xfId="18217" xr:uid="{41A84C51-468B-48A3-95C3-53648C63121D}"/>
    <cellStyle name="Normal 1066 2 2 2" xfId="26589" xr:uid="{041FC0CA-C866-4BEB-9200-4C31EF6078CE}"/>
    <cellStyle name="Normal 1066 2 2 2 2" xfId="42761" xr:uid="{FFEEFF91-6731-4FB0-9D01-68A44F274C6A}"/>
    <cellStyle name="Normal 1066 2 2 3" xfId="34656" xr:uid="{BABA673E-7F22-47F8-89BB-FE9AD3D0C776}"/>
    <cellStyle name="Normal 1066 2 3" xfId="22558" xr:uid="{B5B99DFE-7488-4FED-B26C-C525DE9120A4}"/>
    <cellStyle name="Normal 1066 2 3 2" xfId="38730" xr:uid="{BD405A97-C992-4AB9-9E21-0AFE91242F45}"/>
    <cellStyle name="Normal 1066 2 4" xfId="30625" xr:uid="{7F1D5DEB-1E47-4D6B-B3B3-BDFE07D88A25}"/>
    <cellStyle name="Normal 1066 3" xfId="16298" xr:uid="{FEED6E93-B38A-4D11-AB45-B842AF3B927B}"/>
    <cellStyle name="Normal 1066 3 2" xfId="24670" xr:uid="{DE31435B-E713-4C3F-9C8C-9CF45C3F439F}"/>
    <cellStyle name="Normal 1066 3 2 2" xfId="40842" xr:uid="{8BDCDBC7-A127-4EC8-BCD4-35F2D49AA44F}"/>
    <cellStyle name="Normal 1066 3 3" xfId="32737" xr:uid="{0A7A54B4-5C1C-44AA-9065-AE188B9AE763}"/>
    <cellStyle name="Normal 1066 4" xfId="20639" xr:uid="{51C3A2E7-A5DA-4DCD-8D42-4F548C07AD1F}"/>
    <cellStyle name="Normal 1066 4 2" xfId="36811" xr:uid="{4C301D91-8CB5-4114-972D-4DD05567F946}"/>
    <cellStyle name="Normal 1066 5" xfId="28706" xr:uid="{23E43154-BDF5-42AE-A6EE-425DB3895175}"/>
    <cellStyle name="Normal 1067" xfId="447" xr:uid="{00000000-0005-0000-0000-000097260000}"/>
    <cellStyle name="Normal 1067 2" xfId="2536" xr:uid="{00000000-0005-0000-0000-000098260000}"/>
    <cellStyle name="Normal 1067 2 2" xfId="18218" xr:uid="{C58D7E7C-599B-42E0-A987-3513E356B89E}"/>
    <cellStyle name="Normal 1067 2 2 2" xfId="26590" xr:uid="{22522AB3-F72E-4AE6-8E87-1B0AF73EBDF4}"/>
    <cellStyle name="Normal 1067 2 2 2 2" xfId="42762" xr:uid="{0A27B387-D8B2-444D-83C6-0D83FD42F1CD}"/>
    <cellStyle name="Normal 1067 2 2 3" xfId="34657" xr:uid="{DFCC0C75-BB16-47E7-B2DD-E805BDD2860A}"/>
    <cellStyle name="Normal 1067 2 3" xfId="22559" xr:uid="{7358B6A4-7646-44E1-BB58-F3212582FB0D}"/>
    <cellStyle name="Normal 1067 2 3 2" xfId="38731" xr:uid="{BA0595E2-33DB-4845-9CF4-982DAFB74C89}"/>
    <cellStyle name="Normal 1067 2 4" xfId="30626" xr:uid="{A28EC26A-3D2A-47A2-A847-DFB05F007AA3}"/>
    <cellStyle name="Normal 1067 3" xfId="16299" xr:uid="{6FCC9C93-1A80-4C21-9C24-5FC6541EAE75}"/>
    <cellStyle name="Normal 1067 3 2" xfId="24671" xr:uid="{1050E0BF-F4D6-4541-9DAA-CD7757AF147D}"/>
    <cellStyle name="Normal 1067 3 2 2" xfId="40843" xr:uid="{07D19EF2-9039-4EF3-8592-45A0DC584526}"/>
    <cellStyle name="Normal 1067 3 3" xfId="32738" xr:uid="{77386834-9099-490F-9163-1FB5D6D625B3}"/>
    <cellStyle name="Normal 1067 4" xfId="20640" xr:uid="{31C612FC-7B09-4457-833E-A95014F4941E}"/>
    <cellStyle name="Normal 1067 4 2" xfId="36812" xr:uid="{4DA932B0-928A-43FC-864D-90A0AD52767D}"/>
    <cellStyle name="Normal 1067 5" xfId="28707" xr:uid="{F66FBF89-F584-4363-8398-1DBBCFB73ED8}"/>
    <cellStyle name="Normal 1068" xfId="448" xr:uid="{00000000-0005-0000-0000-000099260000}"/>
    <cellStyle name="Normal 1068 2" xfId="2537" xr:uid="{00000000-0005-0000-0000-00009A260000}"/>
    <cellStyle name="Normal 1068 2 2" xfId="18219" xr:uid="{17DD991F-31ED-4E87-B051-0B87A7E18EA8}"/>
    <cellStyle name="Normal 1068 2 2 2" xfId="26591" xr:uid="{D01846FC-DB52-4325-A95D-2533E239FE48}"/>
    <cellStyle name="Normal 1068 2 2 2 2" xfId="42763" xr:uid="{B4C0B5D7-7527-4B57-8002-EF3D9E34682B}"/>
    <cellStyle name="Normal 1068 2 2 3" xfId="34658" xr:uid="{0C67D4C2-DB15-48A3-A55A-BCA1144B985B}"/>
    <cellStyle name="Normal 1068 2 3" xfId="22560" xr:uid="{31610CE8-C0B5-4504-8F8A-E2221B4BC46A}"/>
    <cellStyle name="Normal 1068 2 3 2" xfId="38732" xr:uid="{30CE545C-740B-49CB-AE60-7589705CF8B5}"/>
    <cellStyle name="Normal 1068 2 4" xfId="30627" xr:uid="{5A196C71-2D59-47F8-831B-98D116607F49}"/>
    <cellStyle name="Normal 1068 3" xfId="16300" xr:uid="{B2693453-7621-4E2B-A4F6-27B9017F088A}"/>
    <cellStyle name="Normal 1068 3 2" xfId="24672" xr:uid="{679E29E7-AE2F-4E37-BE1E-52DB5ABBA394}"/>
    <cellStyle name="Normal 1068 3 2 2" xfId="40844" xr:uid="{6432AC43-812F-4ECD-B515-15C155A14330}"/>
    <cellStyle name="Normal 1068 3 3" xfId="32739" xr:uid="{78ED42FC-13FA-4C1E-AE41-6F1716D076D2}"/>
    <cellStyle name="Normal 1068 4" xfId="20641" xr:uid="{1FF4B544-78C2-492D-8A84-6FD6590FA84B}"/>
    <cellStyle name="Normal 1068 4 2" xfId="36813" xr:uid="{B97612C3-3A30-4369-B2B7-C5E827CBE06C}"/>
    <cellStyle name="Normal 1068 5" xfId="28708" xr:uid="{E06B1961-D0B6-4103-812F-1529EB19BCC4}"/>
    <cellStyle name="Normal 1069" xfId="449" xr:uid="{00000000-0005-0000-0000-00009B260000}"/>
    <cellStyle name="Normal 1069 2" xfId="2538" xr:uid="{00000000-0005-0000-0000-00009C260000}"/>
    <cellStyle name="Normal 1069 2 2" xfId="18220" xr:uid="{B730D339-01DC-4ED0-97E7-A99867C9E92C}"/>
    <cellStyle name="Normal 1069 2 2 2" xfId="26592" xr:uid="{A99ED447-D1FB-473C-884B-65386A0E8284}"/>
    <cellStyle name="Normal 1069 2 2 2 2" xfId="42764" xr:uid="{6B5F3D4F-9041-43B8-8E55-E32A7B862566}"/>
    <cellStyle name="Normal 1069 2 2 3" xfId="34659" xr:uid="{465DFA27-EF77-4851-98BD-5D116416D172}"/>
    <cellStyle name="Normal 1069 2 3" xfId="22561" xr:uid="{2B3BFD78-4E51-4E0B-BD63-F108AB290486}"/>
    <cellStyle name="Normal 1069 2 3 2" xfId="38733" xr:uid="{BE81000E-A087-4F5C-A25D-2546C93436AA}"/>
    <cellStyle name="Normal 1069 2 4" xfId="30628" xr:uid="{9F0ABDA3-D7EE-47E5-9042-C7175A311D24}"/>
    <cellStyle name="Normal 1069 3" xfId="16301" xr:uid="{7EC9E34D-20D8-4B5C-AC9E-F9E43726B644}"/>
    <cellStyle name="Normal 1069 3 2" xfId="24673" xr:uid="{45041CBA-4B28-4E67-AFF0-BAD9039C62A9}"/>
    <cellStyle name="Normal 1069 3 2 2" xfId="40845" xr:uid="{BCC8E2E3-0E28-4C65-85E0-291193C25E7B}"/>
    <cellStyle name="Normal 1069 3 3" xfId="32740" xr:uid="{9A42F762-392D-4604-A3F6-6514126B558D}"/>
    <cellStyle name="Normal 1069 4" xfId="20642" xr:uid="{EB3FBBDB-91E7-4309-8239-E82D403D9EE3}"/>
    <cellStyle name="Normal 1069 4 2" xfId="36814" xr:uid="{6E7606CA-99F5-45F7-8354-7B655E9F6DB8}"/>
    <cellStyle name="Normal 1069 5" xfId="28709" xr:uid="{C18530E2-8415-4342-BE75-5B36555F0221}"/>
    <cellStyle name="Normal 107" xfId="450" xr:uid="{00000000-0005-0000-0000-00009D260000}"/>
    <cellStyle name="Normal 107 2" xfId="451" xr:uid="{00000000-0005-0000-0000-00009E260000}"/>
    <cellStyle name="Normal 107 2 2" xfId="2540" xr:uid="{00000000-0005-0000-0000-00009F260000}"/>
    <cellStyle name="Normal 107 2 2 2" xfId="18222" xr:uid="{20684803-6A83-43AE-857B-43C71593722E}"/>
    <cellStyle name="Normal 107 2 2 2 2" xfId="26594" xr:uid="{5FCB5206-D099-4C41-A74C-37CE1866CD6E}"/>
    <cellStyle name="Normal 107 2 2 2 2 2" xfId="42766" xr:uid="{FA2C5283-BCC8-4F51-A802-DD2A001820B9}"/>
    <cellStyle name="Normal 107 2 2 2 3" xfId="34661" xr:uid="{83EBF947-6F7F-402E-89D1-2794B9682F68}"/>
    <cellStyle name="Normal 107 2 2 3" xfId="22563" xr:uid="{971A8BC8-0AC1-4C54-8AC5-A5425F29C1F7}"/>
    <cellStyle name="Normal 107 2 2 3 2" xfId="38735" xr:uid="{2BBE5737-D917-4FD6-AF96-9AEC95C868CD}"/>
    <cellStyle name="Normal 107 2 2 4" xfId="30630" xr:uid="{D749883E-E2FB-48CC-AD6F-ACC36235F870}"/>
    <cellStyle name="Normal 107 2 3" xfId="16303" xr:uid="{B4A73508-58CB-41D0-9D1C-014C3B5B7E1C}"/>
    <cellStyle name="Normal 107 2 3 2" xfId="24675" xr:uid="{074C1C2E-E21A-4763-895B-18036B9C1879}"/>
    <cellStyle name="Normal 107 2 3 2 2" xfId="40847" xr:uid="{90C52B57-221E-4EA9-A648-563ECFFFE953}"/>
    <cellStyle name="Normal 107 2 3 3" xfId="32742" xr:uid="{510C8042-51C2-4296-A964-67F66CAB85DA}"/>
    <cellStyle name="Normal 107 2 4" xfId="20644" xr:uid="{FC922EE0-3E29-4A84-940C-258238024A83}"/>
    <cellStyle name="Normal 107 2 4 2" xfId="36816" xr:uid="{72D47668-F5E6-4182-BDB4-8A147F5C0D49}"/>
    <cellStyle name="Normal 107 2 5" xfId="28711" xr:uid="{41541F2D-9DAB-4A71-A101-9B52A4CEF021}"/>
    <cellStyle name="Normal 107 3" xfId="2539" xr:uid="{00000000-0005-0000-0000-0000A0260000}"/>
    <cellStyle name="Normal 107 3 2" xfId="18221" xr:uid="{032D4686-BAE6-4DFA-B5B9-0A537615A0E6}"/>
    <cellStyle name="Normal 107 3 2 2" xfId="26593" xr:uid="{4D6AEF8B-BF17-42A5-95A5-CBC95AAEFD30}"/>
    <cellStyle name="Normal 107 3 2 2 2" xfId="42765" xr:uid="{AF953DC8-4026-45BA-B8D7-8C2F577E7164}"/>
    <cellStyle name="Normal 107 3 2 3" xfId="34660" xr:uid="{4BA5E5D0-8C1D-4560-A8C2-60B319B79F44}"/>
    <cellStyle name="Normal 107 3 3" xfId="22562" xr:uid="{C163F088-B421-4779-94F1-26E3FB1B3374}"/>
    <cellStyle name="Normal 107 3 3 2" xfId="38734" xr:uid="{2D3B93CB-6451-4C02-93D6-7ADB760D5DAD}"/>
    <cellStyle name="Normal 107 3 4" xfId="30629" xr:uid="{DC4AD863-5526-42D4-8D6C-CB86978FB774}"/>
    <cellStyle name="Normal 107 4" xfId="16302" xr:uid="{F2762ECB-A14F-4C17-AE48-4569611DF848}"/>
    <cellStyle name="Normal 107 4 2" xfId="24674" xr:uid="{26A8B998-7418-44A3-A0F2-E38087B64C35}"/>
    <cellStyle name="Normal 107 4 2 2" xfId="40846" xr:uid="{58C001F3-D0A2-43F8-AA91-6109A5D9034C}"/>
    <cellStyle name="Normal 107 4 3" xfId="32741" xr:uid="{855C8277-69A7-49E5-9A0B-380C51E4BB88}"/>
    <cellStyle name="Normal 107 5" xfId="20643" xr:uid="{D5CF42A3-BA9A-4DA7-B938-E61EE30A6926}"/>
    <cellStyle name="Normal 107 5 2" xfId="36815" xr:uid="{5AB20884-EC3A-4D48-AA5B-BF4A3B1ADB1B}"/>
    <cellStyle name="Normal 107 6" xfId="28710" xr:uid="{DFB4D3CA-906F-4087-AFA5-29B974C9BE46}"/>
    <cellStyle name="Normal 1070" xfId="452" xr:uid="{00000000-0005-0000-0000-0000A1260000}"/>
    <cellStyle name="Normal 1070 2" xfId="2541" xr:uid="{00000000-0005-0000-0000-0000A2260000}"/>
    <cellStyle name="Normal 1070 2 2" xfId="18223" xr:uid="{1D50809B-6EF3-4790-83F8-F85A331DAB3C}"/>
    <cellStyle name="Normal 1070 2 2 2" xfId="26595" xr:uid="{26839E97-0E87-49D9-98E5-D6FBA76F6577}"/>
    <cellStyle name="Normal 1070 2 2 2 2" xfId="42767" xr:uid="{E1F76504-FDC6-454C-BAEA-590A6F67B7F1}"/>
    <cellStyle name="Normal 1070 2 2 3" xfId="34662" xr:uid="{8DDC8CF2-FC27-4E18-8FEC-66648A531808}"/>
    <cellStyle name="Normal 1070 2 3" xfId="22564" xr:uid="{418E146B-52A3-4066-826D-5411014D7C7A}"/>
    <cellStyle name="Normal 1070 2 3 2" xfId="38736" xr:uid="{6063EE04-0462-4FEC-B059-B2CE29B958DB}"/>
    <cellStyle name="Normal 1070 2 4" xfId="30631" xr:uid="{031EDA19-9FB0-43EA-9A01-88DA1F7D2047}"/>
    <cellStyle name="Normal 1070 3" xfId="16304" xr:uid="{903341EA-F887-4391-9307-87C6CEEB2FFF}"/>
    <cellStyle name="Normal 1070 3 2" xfId="24676" xr:uid="{DC21CADF-2546-4225-9879-3BDF6DC465AB}"/>
    <cellStyle name="Normal 1070 3 2 2" xfId="40848" xr:uid="{D17DA604-7274-4D2F-A9C8-C7234291E22B}"/>
    <cellStyle name="Normal 1070 3 3" xfId="32743" xr:uid="{B6DB99FC-6BF8-4C17-B7DC-E2E4227DBFE3}"/>
    <cellStyle name="Normal 1070 4" xfId="20645" xr:uid="{45B3907B-1D41-4993-AC78-30DC4B06C0D2}"/>
    <cellStyle name="Normal 1070 4 2" xfId="36817" xr:uid="{63BCB6ED-0ABD-48F6-BAD2-78AE98350D09}"/>
    <cellStyle name="Normal 1070 5" xfId="28712" xr:uid="{E90C8F22-DA96-48F6-95B1-9810AC93C394}"/>
    <cellStyle name="Normal 1071" xfId="453" xr:uid="{00000000-0005-0000-0000-0000A3260000}"/>
    <cellStyle name="Normal 1071 2" xfId="2542" xr:uid="{00000000-0005-0000-0000-0000A4260000}"/>
    <cellStyle name="Normal 1071 2 2" xfId="18224" xr:uid="{AF6FC38E-0A18-4FB0-84BE-A68920EB4ED5}"/>
    <cellStyle name="Normal 1071 2 2 2" xfId="26596" xr:uid="{C908D2A0-ACBB-4012-860D-6057401ACDDE}"/>
    <cellStyle name="Normal 1071 2 2 2 2" xfId="42768" xr:uid="{F94B517B-2D37-450E-A6B1-0473D349E83E}"/>
    <cellStyle name="Normal 1071 2 2 3" xfId="34663" xr:uid="{2E3FFAF2-52E1-408E-B638-E81C01704B52}"/>
    <cellStyle name="Normal 1071 2 3" xfId="22565" xr:uid="{056C2467-496A-487B-B724-DCEC261A4FF6}"/>
    <cellStyle name="Normal 1071 2 3 2" xfId="38737" xr:uid="{10890181-147A-4650-A336-47F0CD1002FE}"/>
    <cellStyle name="Normal 1071 2 4" xfId="30632" xr:uid="{CFE3DB3D-2F59-4375-8A01-B30F81C28B06}"/>
    <cellStyle name="Normal 1071 3" xfId="16305" xr:uid="{F4E49D78-D546-4342-934F-AFF6BD98A2BF}"/>
    <cellStyle name="Normal 1071 3 2" xfId="24677" xr:uid="{B62AEE6C-4AAF-4BC4-BD75-FAB5391F0893}"/>
    <cellStyle name="Normal 1071 3 2 2" xfId="40849" xr:uid="{365658AA-77A5-4308-9D4C-A866360B5F27}"/>
    <cellStyle name="Normal 1071 3 3" xfId="32744" xr:uid="{75E0588A-CAD4-4B3E-AE04-7B6D5F2AA5B5}"/>
    <cellStyle name="Normal 1071 4" xfId="20646" xr:uid="{08AA3C30-5A3D-4E3C-8088-590ED2B8344B}"/>
    <cellStyle name="Normal 1071 4 2" xfId="36818" xr:uid="{FE3502F0-BCF1-4D5A-9541-C65BFBDF093D}"/>
    <cellStyle name="Normal 1071 5" xfId="28713" xr:uid="{07351F82-1C88-4923-BE08-0399E7A9A54E}"/>
    <cellStyle name="Normal 1072" xfId="454" xr:uid="{00000000-0005-0000-0000-0000A5260000}"/>
    <cellStyle name="Normal 1072 2" xfId="2543" xr:uid="{00000000-0005-0000-0000-0000A6260000}"/>
    <cellStyle name="Normal 1072 2 2" xfId="18225" xr:uid="{CCDE05EB-8890-425A-AA39-83804FA9E0C0}"/>
    <cellStyle name="Normal 1072 2 2 2" xfId="26597" xr:uid="{8140824D-2956-4F7C-B62D-7BA07416A48C}"/>
    <cellStyle name="Normal 1072 2 2 2 2" xfId="42769" xr:uid="{9E27A7E5-07CA-4E2E-BFD6-B0C8BCFC2F8A}"/>
    <cellStyle name="Normal 1072 2 2 3" xfId="34664" xr:uid="{5A3111B7-BBB5-4CDA-B217-11483CF7C46C}"/>
    <cellStyle name="Normal 1072 2 3" xfId="22566" xr:uid="{AC08BDCE-347B-4F15-906D-6A2999DE0A92}"/>
    <cellStyle name="Normal 1072 2 3 2" xfId="38738" xr:uid="{A72C8217-5D83-4892-A81A-9407875970C7}"/>
    <cellStyle name="Normal 1072 2 4" xfId="30633" xr:uid="{1458052F-82EA-4A0F-AE6F-7B8D61B880CE}"/>
    <cellStyle name="Normal 1072 3" xfId="16306" xr:uid="{8905F143-8E42-4875-B712-03FEE2A63319}"/>
    <cellStyle name="Normal 1072 3 2" xfId="24678" xr:uid="{56205F91-8C6C-465A-9CC3-94AE08F5E350}"/>
    <cellStyle name="Normal 1072 3 2 2" xfId="40850" xr:uid="{925169A7-331C-4AB6-AF88-DD26F182B47C}"/>
    <cellStyle name="Normal 1072 3 3" xfId="32745" xr:uid="{C2DAEA56-B763-46F5-97D3-B04C58ED1830}"/>
    <cellStyle name="Normal 1072 4" xfId="20647" xr:uid="{2F34E7CD-98C7-4CE7-90D2-3CD087EC3BEA}"/>
    <cellStyle name="Normal 1072 4 2" xfId="36819" xr:uid="{1F068B24-5816-4C90-BAD4-FC9B5404B401}"/>
    <cellStyle name="Normal 1072 5" xfId="28714" xr:uid="{99DAEE33-B5CF-40DD-A139-1A66AEDE67AD}"/>
    <cellStyle name="Normal 1073" xfId="455" xr:uid="{00000000-0005-0000-0000-0000A7260000}"/>
    <cellStyle name="Normal 1073 2" xfId="2544" xr:uid="{00000000-0005-0000-0000-0000A8260000}"/>
    <cellStyle name="Normal 1073 2 2" xfId="18226" xr:uid="{F03CDA0D-7697-4013-9419-4B6ACB8C5796}"/>
    <cellStyle name="Normal 1073 2 2 2" xfId="26598" xr:uid="{4E638148-ACA7-4A45-A816-07F91032A5BF}"/>
    <cellStyle name="Normal 1073 2 2 2 2" xfId="42770" xr:uid="{BEF180D2-7F43-42C2-91DB-FA02344B6F71}"/>
    <cellStyle name="Normal 1073 2 2 3" xfId="34665" xr:uid="{3DDAF75F-643A-4AC1-B79A-A39B76F9BDB6}"/>
    <cellStyle name="Normal 1073 2 3" xfId="22567" xr:uid="{234FB75B-C6DC-41C8-BD3A-024E6D4D0F9F}"/>
    <cellStyle name="Normal 1073 2 3 2" xfId="38739" xr:uid="{32401739-42C9-4857-A79E-B4793AFE0D69}"/>
    <cellStyle name="Normal 1073 2 4" xfId="30634" xr:uid="{3C110106-01B5-4B55-AA29-B4AF7A412B11}"/>
    <cellStyle name="Normal 1073 3" xfId="16307" xr:uid="{19759984-00F6-4E5A-9046-BA86B739A2B3}"/>
    <cellStyle name="Normal 1073 3 2" xfId="24679" xr:uid="{5B9BFF50-EA51-407F-945B-C410BF02F7CA}"/>
    <cellStyle name="Normal 1073 3 2 2" xfId="40851" xr:uid="{E9EA06D0-BF5B-42B2-96DE-6A772F72E557}"/>
    <cellStyle name="Normal 1073 3 3" xfId="32746" xr:uid="{F6EF9815-2420-43E9-B89D-C173918EB7BF}"/>
    <cellStyle name="Normal 1073 4" xfId="20648" xr:uid="{9979D549-86EF-4C92-943C-CF62C4489DFA}"/>
    <cellStyle name="Normal 1073 4 2" xfId="36820" xr:uid="{872244C0-BE87-4723-B8EE-C9E8321FFD1F}"/>
    <cellStyle name="Normal 1073 5" xfId="28715" xr:uid="{99C35DA5-B17D-4503-A2B5-AEC00F4D11E9}"/>
    <cellStyle name="Normal 1074" xfId="456" xr:uid="{00000000-0005-0000-0000-0000A9260000}"/>
    <cellStyle name="Normal 1074 2" xfId="2545" xr:uid="{00000000-0005-0000-0000-0000AA260000}"/>
    <cellStyle name="Normal 1074 2 2" xfId="18227" xr:uid="{04520BF6-1554-44C9-BC92-9B0900ECAA74}"/>
    <cellStyle name="Normal 1074 2 2 2" xfId="26599" xr:uid="{0128E2A0-DACD-4DFD-B020-4572DA97F607}"/>
    <cellStyle name="Normal 1074 2 2 2 2" xfId="42771" xr:uid="{84184254-E782-4F90-9FF9-7F54DC3DEBA0}"/>
    <cellStyle name="Normal 1074 2 2 3" xfId="34666" xr:uid="{47DE8989-71B4-4A52-9FF3-F8AE2823CA01}"/>
    <cellStyle name="Normal 1074 2 3" xfId="22568" xr:uid="{7BC86337-DA53-47C3-ADA3-E22828CD91D9}"/>
    <cellStyle name="Normal 1074 2 3 2" xfId="38740" xr:uid="{3A8258DD-3F7E-46B4-B369-8FAA452FB161}"/>
    <cellStyle name="Normal 1074 2 4" xfId="30635" xr:uid="{ABD4AB30-63DA-40FE-A4B6-3D22DA83A958}"/>
    <cellStyle name="Normal 1074 3" xfId="16308" xr:uid="{5F796D3B-1F5B-414A-AB52-602BC5BC2F57}"/>
    <cellStyle name="Normal 1074 3 2" xfId="24680" xr:uid="{57622FDD-8C18-44DA-A1F3-FFBDBA99B28F}"/>
    <cellStyle name="Normal 1074 3 2 2" xfId="40852" xr:uid="{527531E0-415F-4C4D-AABD-F4F3C38FA771}"/>
    <cellStyle name="Normal 1074 3 3" xfId="32747" xr:uid="{5C5B384D-71E4-49E6-A413-64E7FB351C4E}"/>
    <cellStyle name="Normal 1074 4" xfId="20649" xr:uid="{24D67BF9-AF9B-43C6-9C14-090842CAF7AC}"/>
    <cellStyle name="Normal 1074 4 2" xfId="36821" xr:uid="{53273A84-33C9-4893-8D63-E78D388F5050}"/>
    <cellStyle name="Normal 1074 5" xfId="28716" xr:uid="{075BF22F-421E-45E6-A601-2F2E24DDEC66}"/>
    <cellStyle name="Normal 1075" xfId="457" xr:uid="{00000000-0005-0000-0000-0000AB260000}"/>
    <cellStyle name="Normal 1075 2" xfId="2546" xr:uid="{00000000-0005-0000-0000-0000AC260000}"/>
    <cellStyle name="Normal 1075 2 2" xfId="18228" xr:uid="{3FE45E81-E619-4707-9FD3-175BC89CA3A0}"/>
    <cellStyle name="Normal 1075 2 2 2" xfId="26600" xr:uid="{D461B71A-DD64-4043-92C9-2BDFE2534DDA}"/>
    <cellStyle name="Normal 1075 2 2 2 2" xfId="42772" xr:uid="{F52A222E-64BB-4514-89EB-5B30A46A424D}"/>
    <cellStyle name="Normal 1075 2 2 3" xfId="34667" xr:uid="{A07F6481-9893-4194-A5B1-728CAB65C682}"/>
    <cellStyle name="Normal 1075 2 3" xfId="22569" xr:uid="{99F023BF-EB2E-45A8-8EA4-6F3587F35977}"/>
    <cellStyle name="Normal 1075 2 3 2" xfId="38741" xr:uid="{A3E8D772-6565-4170-8AA4-0B0F1589F304}"/>
    <cellStyle name="Normal 1075 2 4" xfId="30636" xr:uid="{D22C3EBE-F909-4FA6-A9B4-6E265E2B2303}"/>
    <cellStyle name="Normal 1075 3" xfId="16309" xr:uid="{FB50328A-FDE3-4567-92EF-139B9DBF8B96}"/>
    <cellStyle name="Normal 1075 3 2" xfId="24681" xr:uid="{784E6532-6ECA-4508-9AD5-72C302E0BD52}"/>
    <cellStyle name="Normal 1075 3 2 2" xfId="40853" xr:uid="{6A9A00E8-5486-44B6-A703-D9649E2DC3F6}"/>
    <cellStyle name="Normal 1075 3 3" xfId="32748" xr:uid="{6A2A9B8E-5E8D-40D2-B10C-A0DF78E44B86}"/>
    <cellStyle name="Normal 1075 4" xfId="20650" xr:uid="{C5CE17E8-4E87-4361-9244-F807788D4161}"/>
    <cellStyle name="Normal 1075 4 2" xfId="36822" xr:uid="{F5EF0501-BA11-4E41-B3EF-94D37DBA9050}"/>
    <cellStyle name="Normal 1075 5" xfId="28717" xr:uid="{943E514F-8710-4457-80F7-45F961178E4D}"/>
    <cellStyle name="Normal 1076" xfId="458" xr:uid="{00000000-0005-0000-0000-0000AD260000}"/>
    <cellStyle name="Normal 1076 2" xfId="2547" xr:uid="{00000000-0005-0000-0000-0000AE260000}"/>
    <cellStyle name="Normal 1076 2 2" xfId="18229" xr:uid="{2CFE2AF8-093C-4D2A-9411-A60501F4FDE6}"/>
    <cellStyle name="Normal 1076 2 2 2" xfId="26601" xr:uid="{8F91BED8-9619-4168-8792-F5A868195FAB}"/>
    <cellStyle name="Normal 1076 2 2 2 2" xfId="42773" xr:uid="{64B51C27-9269-45BF-9F63-493EA1D05023}"/>
    <cellStyle name="Normal 1076 2 2 3" xfId="34668" xr:uid="{640388C8-7782-4709-A41D-F411551BDC1F}"/>
    <cellStyle name="Normal 1076 2 3" xfId="22570" xr:uid="{D222D8F2-7105-4103-9FB7-20EB1322CDC0}"/>
    <cellStyle name="Normal 1076 2 3 2" xfId="38742" xr:uid="{98C8D081-9D93-487A-A21B-2E756F445569}"/>
    <cellStyle name="Normal 1076 2 4" xfId="30637" xr:uid="{5C5C9543-AAD0-48C5-B977-AACB6E0911E0}"/>
    <cellStyle name="Normal 1076 3" xfId="16310" xr:uid="{47A6C143-472E-43F0-9E8A-769F41B890E2}"/>
    <cellStyle name="Normal 1076 3 2" xfId="24682" xr:uid="{19048513-490E-46B5-A6DD-AA7230C1CA1A}"/>
    <cellStyle name="Normal 1076 3 2 2" xfId="40854" xr:uid="{B944831C-5E05-4B0B-96DB-4C27E157AA34}"/>
    <cellStyle name="Normal 1076 3 3" xfId="32749" xr:uid="{12B358DB-7E37-4BCB-9742-C0489512128F}"/>
    <cellStyle name="Normal 1076 4" xfId="20651" xr:uid="{3D416AAA-2852-46CC-955A-D6A0AFE9A7BB}"/>
    <cellStyle name="Normal 1076 4 2" xfId="36823" xr:uid="{E58A6444-2A3D-4707-BCB3-C5E7D02CBC5C}"/>
    <cellStyle name="Normal 1076 5" xfId="28718" xr:uid="{9648532A-7335-4DD3-A0FF-8FFF9C7C36CC}"/>
    <cellStyle name="Normal 1077" xfId="459" xr:uid="{00000000-0005-0000-0000-0000AF260000}"/>
    <cellStyle name="Normal 1077 2" xfId="2548" xr:uid="{00000000-0005-0000-0000-0000B0260000}"/>
    <cellStyle name="Normal 1077 2 2" xfId="18230" xr:uid="{9FEC07EC-B341-4B60-BF5A-A7990132E11F}"/>
    <cellStyle name="Normal 1077 2 2 2" xfId="26602" xr:uid="{D10793FF-1DEE-49C3-A607-D872A8279EE7}"/>
    <cellStyle name="Normal 1077 2 2 2 2" xfId="42774" xr:uid="{BA75F259-72B5-411F-9B5A-3C890A267251}"/>
    <cellStyle name="Normal 1077 2 2 3" xfId="34669" xr:uid="{D97C47FE-471E-4FA5-8CC1-22A58D81F53B}"/>
    <cellStyle name="Normal 1077 2 3" xfId="22571" xr:uid="{402ACB13-3FF2-4D5F-B195-56C3B1C53D00}"/>
    <cellStyle name="Normal 1077 2 3 2" xfId="38743" xr:uid="{B10D55FE-57D3-4E88-B62C-4F5F0C521E49}"/>
    <cellStyle name="Normal 1077 2 4" xfId="30638" xr:uid="{5F5376C5-E3CB-43D5-B9B7-EFDAB3DAC7EC}"/>
    <cellStyle name="Normal 1077 3" xfId="16311" xr:uid="{3EDF0CE0-ECCD-41AF-97C2-D4C330A70B64}"/>
    <cellStyle name="Normal 1077 3 2" xfId="24683" xr:uid="{0D6697C3-A9CF-4A03-86C9-581D4E2034AB}"/>
    <cellStyle name="Normal 1077 3 2 2" xfId="40855" xr:uid="{B61D4F5A-8433-4F06-8C63-9658271E6C13}"/>
    <cellStyle name="Normal 1077 3 3" xfId="32750" xr:uid="{8367BC0C-BC23-4B67-910A-760C092D7611}"/>
    <cellStyle name="Normal 1077 4" xfId="20652" xr:uid="{88D19C96-F9FF-4110-B232-9CEC42B522B5}"/>
    <cellStyle name="Normal 1077 4 2" xfId="36824" xr:uid="{13B4A3CA-3878-4278-96CA-7D82EC80E784}"/>
    <cellStyle name="Normal 1077 5" xfId="28719" xr:uid="{8705A72E-8520-40D4-B880-3F5711B9E0A4}"/>
    <cellStyle name="Normal 1078" xfId="460" xr:uid="{00000000-0005-0000-0000-0000B1260000}"/>
    <cellStyle name="Normal 1078 2" xfId="2549" xr:uid="{00000000-0005-0000-0000-0000B2260000}"/>
    <cellStyle name="Normal 1078 2 2" xfId="18231" xr:uid="{AA03CE01-CECC-42A9-81CE-C8564B17B3CF}"/>
    <cellStyle name="Normal 1078 2 2 2" xfId="26603" xr:uid="{010D737E-7351-4ECB-87F4-981E93594D41}"/>
    <cellStyle name="Normal 1078 2 2 2 2" xfId="42775" xr:uid="{13EFC634-9629-4306-AF63-C2D573DA1472}"/>
    <cellStyle name="Normal 1078 2 2 3" xfId="34670" xr:uid="{D25A7C45-282F-4D4C-BB0C-1BE71E66DD53}"/>
    <cellStyle name="Normal 1078 2 3" xfId="22572" xr:uid="{8E42DD04-2FD1-4C2E-90BD-DF548AF08E5B}"/>
    <cellStyle name="Normal 1078 2 3 2" xfId="38744" xr:uid="{15F0FF58-9F54-4F41-9DDF-305AB9023DA6}"/>
    <cellStyle name="Normal 1078 2 4" xfId="30639" xr:uid="{6463EDBF-A14C-4CA7-BB69-A410D267A389}"/>
    <cellStyle name="Normal 1078 3" xfId="16312" xr:uid="{A1531A43-F22F-40CF-B231-6E3C0EEBB589}"/>
    <cellStyle name="Normal 1078 3 2" xfId="24684" xr:uid="{B4B90274-DF30-43AD-BE0B-7DC2DBA9DD2D}"/>
    <cellStyle name="Normal 1078 3 2 2" xfId="40856" xr:uid="{833182C1-5805-4B2E-AFF3-E8DC416BBDC6}"/>
    <cellStyle name="Normal 1078 3 3" xfId="32751" xr:uid="{2792305A-A9DF-4360-866E-5F6BD671B7BA}"/>
    <cellStyle name="Normal 1078 4" xfId="20653" xr:uid="{B3BB1031-244A-431D-BF5D-3566DDB6CF1D}"/>
    <cellStyle name="Normal 1078 4 2" xfId="36825" xr:uid="{169C21BA-AF42-442C-8090-B9E91F0545A4}"/>
    <cellStyle name="Normal 1078 5" xfId="28720" xr:uid="{5D31B301-374C-446C-9712-2964840DE3E2}"/>
    <cellStyle name="Normal 1079" xfId="461" xr:uid="{00000000-0005-0000-0000-0000B3260000}"/>
    <cellStyle name="Normal 1079 2" xfId="2550" xr:uid="{00000000-0005-0000-0000-0000B4260000}"/>
    <cellStyle name="Normal 1079 2 2" xfId="18232" xr:uid="{BE187626-B056-4FEF-B63C-6B35DD332D9A}"/>
    <cellStyle name="Normal 1079 2 2 2" xfId="26604" xr:uid="{E42028FC-6DC3-4D2D-AC1D-72F7140A33BC}"/>
    <cellStyle name="Normal 1079 2 2 2 2" xfId="42776" xr:uid="{03E13D08-F18E-4781-B132-AFDFAA2CBF87}"/>
    <cellStyle name="Normal 1079 2 2 3" xfId="34671" xr:uid="{D0DC658D-2386-4B07-A034-7D9EFA52F461}"/>
    <cellStyle name="Normal 1079 2 3" xfId="22573" xr:uid="{3CD536B7-7927-4E17-83B9-820DB44E0626}"/>
    <cellStyle name="Normal 1079 2 3 2" xfId="38745" xr:uid="{22817DF0-820F-48AA-9520-72A6126EAF35}"/>
    <cellStyle name="Normal 1079 2 4" xfId="30640" xr:uid="{37E6EE1F-902F-4DC0-8A24-AE8B6BB03EEA}"/>
    <cellStyle name="Normal 1079 3" xfId="16313" xr:uid="{D3F39365-6A2F-47C2-9DEC-191C3BFE5FDC}"/>
    <cellStyle name="Normal 1079 3 2" xfId="24685" xr:uid="{C8D10A94-6575-4FA2-AAEE-5B821EDAFFAE}"/>
    <cellStyle name="Normal 1079 3 2 2" xfId="40857" xr:uid="{89AEC7E0-FA9B-4F5C-B658-F1DEBFD613EB}"/>
    <cellStyle name="Normal 1079 3 3" xfId="32752" xr:uid="{1A5CDA25-FB3F-4F9D-A064-CA97676C9DA0}"/>
    <cellStyle name="Normal 1079 4" xfId="20654" xr:uid="{C60AF86B-43C1-4F04-BA54-628A18BBDAE1}"/>
    <cellStyle name="Normal 1079 4 2" xfId="36826" xr:uid="{7E29D5A6-3E91-42DF-8793-050E11488871}"/>
    <cellStyle name="Normal 1079 5" xfId="28721" xr:uid="{8E8016FE-A655-4858-B57D-9450CACCBA00}"/>
    <cellStyle name="Normal 108" xfId="462" xr:uid="{00000000-0005-0000-0000-0000B5260000}"/>
    <cellStyle name="Normal 108 2" xfId="463" xr:uid="{00000000-0005-0000-0000-0000B6260000}"/>
    <cellStyle name="Normal 108 2 2" xfId="2552" xr:uid="{00000000-0005-0000-0000-0000B7260000}"/>
    <cellStyle name="Normal 108 2 2 2" xfId="18234" xr:uid="{70D90889-E803-4FC8-A6E9-16E191F1FCBB}"/>
    <cellStyle name="Normal 108 2 2 2 2" xfId="26606" xr:uid="{CC3A8302-EB18-40A1-B3B4-69BBCF8A5E2B}"/>
    <cellStyle name="Normal 108 2 2 2 2 2" xfId="42778" xr:uid="{0786F352-EA7A-4441-B2CA-5E543E24F18E}"/>
    <cellStyle name="Normal 108 2 2 2 3" xfId="34673" xr:uid="{0E9A6339-B08E-42B4-AD12-FCE8D3FC4123}"/>
    <cellStyle name="Normal 108 2 2 3" xfId="22575" xr:uid="{2295E69B-11DE-4A0E-9A42-9801420A69FA}"/>
    <cellStyle name="Normal 108 2 2 3 2" xfId="38747" xr:uid="{34E02BDD-CDA7-410F-BC3A-F7767A77EB4B}"/>
    <cellStyle name="Normal 108 2 2 4" xfId="30642" xr:uid="{55566041-52C8-4E7E-A592-F37021B92362}"/>
    <cellStyle name="Normal 108 2 3" xfId="16315" xr:uid="{E9B5CEEF-39D1-4CC5-B1C1-B9BCF377BB08}"/>
    <cellStyle name="Normal 108 2 3 2" xfId="24687" xr:uid="{57C714C5-124E-4339-B832-0B857D48F0F2}"/>
    <cellStyle name="Normal 108 2 3 2 2" xfId="40859" xr:uid="{9E0B1EE1-DB95-41CE-972A-9DB13958DE24}"/>
    <cellStyle name="Normal 108 2 3 3" xfId="32754" xr:uid="{5AE0E10D-BFCA-4276-91C6-DF9A7DFBC691}"/>
    <cellStyle name="Normal 108 2 4" xfId="20656" xr:uid="{8E7C4479-297C-4D71-BC9E-05494690BF00}"/>
    <cellStyle name="Normal 108 2 4 2" xfId="36828" xr:uid="{BCC54C1D-9F55-4103-93B7-995DF82084BF}"/>
    <cellStyle name="Normal 108 2 5" xfId="28723" xr:uid="{4AAA00E2-F0A3-49AF-A43D-89B9E8751A38}"/>
    <cellStyle name="Normal 108 3" xfId="2551" xr:uid="{00000000-0005-0000-0000-0000B8260000}"/>
    <cellStyle name="Normal 108 3 2" xfId="18233" xr:uid="{D1DA7CC2-332C-47EA-8C04-E541EA02BC84}"/>
    <cellStyle name="Normal 108 3 2 2" xfId="26605" xr:uid="{3FFE7C59-40DB-425C-981C-F5DA032FC817}"/>
    <cellStyle name="Normal 108 3 2 2 2" xfId="42777" xr:uid="{084FCBD1-4CC0-4569-8BC6-6B2F39C2E714}"/>
    <cellStyle name="Normal 108 3 2 3" xfId="34672" xr:uid="{DAD3E10B-1745-48EA-8682-E65671AA9EA1}"/>
    <cellStyle name="Normal 108 3 3" xfId="22574" xr:uid="{778FC650-4912-4106-A413-0F480B374F90}"/>
    <cellStyle name="Normal 108 3 3 2" xfId="38746" xr:uid="{2AA75724-FBD7-4FB1-ACC7-8921D9C21662}"/>
    <cellStyle name="Normal 108 3 4" xfId="30641" xr:uid="{E420D7B7-917B-48D2-B411-1DA8B327D0C7}"/>
    <cellStyle name="Normal 108 4" xfId="16314" xr:uid="{3EFB4240-4862-4021-ABC8-FA4D89D097EF}"/>
    <cellStyle name="Normal 108 4 2" xfId="24686" xr:uid="{3A12934E-A19F-40BD-981E-F4B24F44E744}"/>
    <cellStyle name="Normal 108 4 2 2" xfId="40858" xr:uid="{EDDF44E9-BC24-4430-B575-56CBBCA271EC}"/>
    <cellStyle name="Normal 108 4 3" xfId="32753" xr:uid="{E5A40E0A-112D-45CE-93D0-FA0A67A726A8}"/>
    <cellStyle name="Normal 108 5" xfId="20655" xr:uid="{5EA3DB4B-64F3-4CFD-B4D9-C7767B757CDC}"/>
    <cellStyle name="Normal 108 5 2" xfId="36827" xr:uid="{54D11B23-10DE-4AFB-8CBF-B71B91C4F9F0}"/>
    <cellStyle name="Normal 108 6" xfId="28722" xr:uid="{9AF84BEA-F76D-4E41-97D9-E793D175D64F}"/>
    <cellStyle name="Normal 1080" xfId="464" xr:uid="{00000000-0005-0000-0000-0000B9260000}"/>
    <cellStyle name="Normal 1080 2" xfId="2553" xr:uid="{00000000-0005-0000-0000-0000BA260000}"/>
    <cellStyle name="Normal 1080 2 2" xfId="18235" xr:uid="{81E38E56-3CA4-4A53-97B7-3B94708C4626}"/>
    <cellStyle name="Normal 1080 2 2 2" xfId="26607" xr:uid="{14FA5F76-5F72-408D-92F9-EC09C14D7A1E}"/>
    <cellStyle name="Normal 1080 2 2 2 2" xfId="42779" xr:uid="{D0C2F364-8C77-426D-9DA0-4FBB24D1A043}"/>
    <cellStyle name="Normal 1080 2 2 3" xfId="34674" xr:uid="{A64427E1-805E-462E-851F-30E139415283}"/>
    <cellStyle name="Normal 1080 2 3" xfId="22576" xr:uid="{22AD7F7C-C08A-41CD-A858-1D734BD48165}"/>
    <cellStyle name="Normal 1080 2 3 2" xfId="38748" xr:uid="{60F64C3D-2105-469C-A227-3C7E7CFB3FAD}"/>
    <cellStyle name="Normal 1080 2 4" xfId="30643" xr:uid="{935C3B79-7860-4A71-AEDB-8F4895494285}"/>
    <cellStyle name="Normal 1080 3" xfId="16316" xr:uid="{5342165C-3144-4689-AEB4-E355FC9C2123}"/>
    <cellStyle name="Normal 1080 3 2" xfId="24688" xr:uid="{E49926B2-9DA7-4891-A11C-899996BF675A}"/>
    <cellStyle name="Normal 1080 3 2 2" xfId="40860" xr:uid="{717F59C1-D2A0-487B-9B43-1CD2AEBC3DE4}"/>
    <cellStyle name="Normal 1080 3 3" xfId="32755" xr:uid="{4744E237-3623-4767-B420-4733EB46DCF3}"/>
    <cellStyle name="Normal 1080 4" xfId="20657" xr:uid="{4F67AEFB-39C6-4EB2-9D7E-01A91098D946}"/>
    <cellStyle name="Normal 1080 4 2" xfId="36829" xr:uid="{54CF6BA6-B5E9-4A93-B555-09342990FBC1}"/>
    <cellStyle name="Normal 1080 5" xfId="28724" xr:uid="{6F83173F-6F2C-4719-8844-CE701EE632EB}"/>
    <cellStyle name="Normal 1081" xfId="465" xr:uid="{00000000-0005-0000-0000-0000BB260000}"/>
    <cellStyle name="Normal 1081 2" xfId="2554" xr:uid="{00000000-0005-0000-0000-0000BC260000}"/>
    <cellStyle name="Normal 1081 2 2" xfId="18236" xr:uid="{F94F01E1-6A63-4CD6-9B34-86122CDF0FBA}"/>
    <cellStyle name="Normal 1081 2 2 2" xfId="26608" xr:uid="{A8D85692-9390-4D7B-8270-79C3106E92EA}"/>
    <cellStyle name="Normal 1081 2 2 2 2" xfId="42780" xr:uid="{455B2B3D-C196-48FC-9F87-C971CFB6E96C}"/>
    <cellStyle name="Normal 1081 2 2 3" xfId="34675" xr:uid="{395DEA51-4C78-4613-8F77-6B426818E395}"/>
    <cellStyle name="Normal 1081 2 3" xfId="22577" xr:uid="{B1CBA08A-8A15-4921-B53D-2DAD33432966}"/>
    <cellStyle name="Normal 1081 2 3 2" xfId="38749" xr:uid="{A66AD3F8-13E8-41F0-B8EC-FB7E6676AC36}"/>
    <cellStyle name="Normal 1081 2 4" xfId="30644" xr:uid="{120BFBBC-3C22-4048-A10E-A163A6A50F09}"/>
    <cellStyle name="Normal 1081 3" xfId="16317" xr:uid="{07B19451-8B49-463C-9FEB-D0325821A884}"/>
    <cellStyle name="Normal 1081 3 2" xfId="24689" xr:uid="{27CB9824-8A96-41EC-9E85-794AE241AE8D}"/>
    <cellStyle name="Normal 1081 3 2 2" xfId="40861" xr:uid="{9B2FDB1F-8179-4D54-9D86-A808790A297B}"/>
    <cellStyle name="Normal 1081 3 3" xfId="32756" xr:uid="{B96C004D-6982-47A9-991E-03CE09B2FE2C}"/>
    <cellStyle name="Normal 1081 4" xfId="20658" xr:uid="{F57F877C-57D6-43ED-B4DB-92910300BBF7}"/>
    <cellStyle name="Normal 1081 4 2" xfId="36830" xr:uid="{A5CE1C0F-2EF2-4E3B-B28D-8AC2D8BE0CF0}"/>
    <cellStyle name="Normal 1081 5" xfId="28725" xr:uid="{6B1551E7-1034-4649-A1F9-643E833850DD}"/>
    <cellStyle name="Normal 1082" xfId="466" xr:uid="{00000000-0005-0000-0000-0000BD260000}"/>
    <cellStyle name="Normal 1082 2" xfId="2555" xr:uid="{00000000-0005-0000-0000-0000BE260000}"/>
    <cellStyle name="Normal 1082 2 2" xfId="18237" xr:uid="{836BAACA-470E-4123-B53D-8AFCF06E4B1B}"/>
    <cellStyle name="Normal 1082 2 2 2" xfId="26609" xr:uid="{5B3E0083-91D2-4400-9B36-F6F739F75806}"/>
    <cellStyle name="Normal 1082 2 2 2 2" xfId="42781" xr:uid="{ECB131EB-3F17-4061-9D1F-62AFBC51D85A}"/>
    <cellStyle name="Normal 1082 2 2 3" xfId="34676" xr:uid="{E84CF7F8-F6D7-4E41-97BC-A9D02FC3B0C1}"/>
    <cellStyle name="Normal 1082 2 3" xfId="22578" xr:uid="{11564716-9071-4F26-9359-B066D9F49EE2}"/>
    <cellStyle name="Normal 1082 2 3 2" xfId="38750" xr:uid="{DDDCFA40-334A-4139-B80C-2B2F6C0024EC}"/>
    <cellStyle name="Normal 1082 2 4" xfId="30645" xr:uid="{5CCC27A8-1134-4273-92B8-C45B96DCA0F3}"/>
    <cellStyle name="Normal 1082 3" xfId="16318" xr:uid="{A3B89BB3-C41C-4B9D-8ACB-4A9C948D00A1}"/>
    <cellStyle name="Normal 1082 3 2" xfId="24690" xr:uid="{F542EA02-9046-4EF9-BFF1-E95B76FDFC24}"/>
    <cellStyle name="Normal 1082 3 2 2" xfId="40862" xr:uid="{1A91795F-8DBE-4FD5-87B8-FCF1377AE78E}"/>
    <cellStyle name="Normal 1082 3 3" xfId="32757" xr:uid="{556CC9D4-C0D4-48A3-83D8-6334A885D2B5}"/>
    <cellStyle name="Normal 1082 4" xfId="20659" xr:uid="{E60B3CD4-6044-46D0-9F03-BE9A83378FCF}"/>
    <cellStyle name="Normal 1082 4 2" xfId="36831" xr:uid="{6696481E-64E1-4D80-A1C1-32826C09F6F4}"/>
    <cellStyle name="Normal 1082 5" xfId="28726" xr:uid="{F80D1913-16D9-4A6F-887B-6BCAB6C03A0F}"/>
    <cellStyle name="Normal 1083" xfId="467" xr:uid="{00000000-0005-0000-0000-0000BF260000}"/>
    <cellStyle name="Normal 1083 2" xfId="2556" xr:uid="{00000000-0005-0000-0000-0000C0260000}"/>
    <cellStyle name="Normal 1083 2 2" xfId="18238" xr:uid="{4CFCB8B5-3F4B-4277-B68D-0E3EAC1B9A46}"/>
    <cellStyle name="Normal 1083 2 2 2" xfId="26610" xr:uid="{E95B3798-0311-4B13-88CC-FED37DAD4E54}"/>
    <cellStyle name="Normal 1083 2 2 2 2" xfId="42782" xr:uid="{71ADAB31-B28C-4262-BC96-8F4E67FF5934}"/>
    <cellStyle name="Normal 1083 2 2 3" xfId="34677" xr:uid="{9DDC557E-8A75-410A-A3D8-A40FD1340EA7}"/>
    <cellStyle name="Normal 1083 2 3" xfId="22579" xr:uid="{107C60E2-EA5B-4BBA-8EFF-BF08EF68C403}"/>
    <cellStyle name="Normal 1083 2 3 2" xfId="38751" xr:uid="{EEC46EE2-F8E6-4447-A5E3-B60C75B9B86D}"/>
    <cellStyle name="Normal 1083 2 4" xfId="30646" xr:uid="{9CFA5C17-4F72-4F8F-A30E-7C7E9DCF542F}"/>
    <cellStyle name="Normal 1083 3" xfId="16319" xr:uid="{7AA8D199-624A-411C-97F9-4030E895B62A}"/>
    <cellStyle name="Normal 1083 3 2" xfId="24691" xr:uid="{392F1A7B-1A06-4D54-B764-B0D4152D00F2}"/>
    <cellStyle name="Normal 1083 3 2 2" xfId="40863" xr:uid="{4F80E87C-C2B9-4431-A1B0-02A2ED7D8F5C}"/>
    <cellStyle name="Normal 1083 3 3" xfId="32758" xr:uid="{8CE0ACC9-E18F-45D8-85D3-F8F5ED5F4D1E}"/>
    <cellStyle name="Normal 1083 4" xfId="20660" xr:uid="{D58C9C45-2848-41BE-B0B4-A58D132A600D}"/>
    <cellStyle name="Normal 1083 4 2" xfId="36832" xr:uid="{3355F69D-2C90-491C-ABB4-C9AC83D71F8A}"/>
    <cellStyle name="Normal 1083 5" xfId="28727" xr:uid="{01F74844-3ED1-4865-B41E-CA643EC40704}"/>
    <cellStyle name="Normal 1084" xfId="468" xr:uid="{00000000-0005-0000-0000-0000C1260000}"/>
    <cellStyle name="Normal 1084 2" xfId="2557" xr:uid="{00000000-0005-0000-0000-0000C2260000}"/>
    <cellStyle name="Normal 1084 2 2" xfId="18239" xr:uid="{22A9D163-5EB0-4102-A3FE-47B7982936AD}"/>
    <cellStyle name="Normal 1084 2 2 2" xfId="26611" xr:uid="{EC119A2D-A692-43D6-B02B-4F1BFE8C6B33}"/>
    <cellStyle name="Normal 1084 2 2 2 2" xfId="42783" xr:uid="{F176E0B8-4AD7-4A28-A814-7672B29B42BA}"/>
    <cellStyle name="Normal 1084 2 2 3" xfId="34678" xr:uid="{B754CD0A-5485-41BC-8FBB-0FD203A6C572}"/>
    <cellStyle name="Normal 1084 2 3" xfId="22580" xr:uid="{98ED4429-4DE8-439F-B305-547C29AB8B7C}"/>
    <cellStyle name="Normal 1084 2 3 2" xfId="38752" xr:uid="{551D7E62-96E6-40C9-BFFA-E0FA1BB7D6EC}"/>
    <cellStyle name="Normal 1084 2 4" xfId="30647" xr:uid="{B9D53E45-E3AA-4065-8241-E48F789E5424}"/>
    <cellStyle name="Normal 1084 3" xfId="16320" xr:uid="{5F2DE52C-72FA-4D5E-BC23-9553A7DD5AF2}"/>
    <cellStyle name="Normal 1084 3 2" xfId="24692" xr:uid="{37559402-D721-4399-8B93-5C85D8EBA70A}"/>
    <cellStyle name="Normal 1084 3 2 2" xfId="40864" xr:uid="{4B30C4AD-5491-4AC9-B667-AF70263BA163}"/>
    <cellStyle name="Normal 1084 3 3" xfId="32759" xr:uid="{68B7EF86-2F46-41D2-AD11-9990E40AE1E0}"/>
    <cellStyle name="Normal 1084 4" xfId="20661" xr:uid="{409C8122-E2ED-4215-A344-65CB4A6E761B}"/>
    <cellStyle name="Normal 1084 4 2" xfId="36833" xr:uid="{65197BF7-1FCB-4CD6-BC72-92716F95A434}"/>
    <cellStyle name="Normal 1084 5" xfId="28728" xr:uid="{71548466-B429-4C64-BB6F-AB0097DD392D}"/>
    <cellStyle name="Normal 1085" xfId="469" xr:uid="{00000000-0005-0000-0000-0000C3260000}"/>
    <cellStyle name="Normal 1085 2" xfId="2558" xr:uid="{00000000-0005-0000-0000-0000C4260000}"/>
    <cellStyle name="Normal 1085 2 2" xfId="18240" xr:uid="{0EA8D433-670D-43E7-BD29-0A2EF9B26C2D}"/>
    <cellStyle name="Normal 1085 2 2 2" xfId="26612" xr:uid="{B0D7FE69-BE70-42B9-8036-1A2DED90BF0E}"/>
    <cellStyle name="Normal 1085 2 2 2 2" xfId="42784" xr:uid="{FB8714F4-7096-4C5B-A74C-48CEC6D8E12A}"/>
    <cellStyle name="Normal 1085 2 2 3" xfId="34679" xr:uid="{3F44E8B6-74BC-4873-BC09-C9F9EA0B74D6}"/>
    <cellStyle name="Normal 1085 2 3" xfId="22581" xr:uid="{87068804-1287-4E55-9E0F-ABB0E82F16BD}"/>
    <cellStyle name="Normal 1085 2 3 2" xfId="38753" xr:uid="{C3E2671B-ABD7-4CFB-8C78-18BF504C7750}"/>
    <cellStyle name="Normal 1085 2 4" xfId="30648" xr:uid="{937B1923-41C8-4E79-8D2F-2B9AF14752B5}"/>
    <cellStyle name="Normal 1085 3" xfId="16321" xr:uid="{C8A0307E-F94F-4EFD-876C-64B4178696BB}"/>
    <cellStyle name="Normal 1085 3 2" xfId="24693" xr:uid="{230CD9B4-5F69-462A-A575-EDAED6D847EA}"/>
    <cellStyle name="Normal 1085 3 2 2" xfId="40865" xr:uid="{FE13FADA-D4D9-4C0E-8E78-5C1FBB2A100A}"/>
    <cellStyle name="Normal 1085 3 3" xfId="32760" xr:uid="{6F718A02-E7B1-40D9-90BA-CC38EFA7CA7C}"/>
    <cellStyle name="Normal 1085 4" xfId="20662" xr:uid="{059B75A1-DF3B-49D9-89F7-78609F54A6D0}"/>
    <cellStyle name="Normal 1085 4 2" xfId="36834" xr:uid="{6F95C2E2-384C-4FF7-A95A-635DA30D0B8E}"/>
    <cellStyle name="Normal 1085 5" xfId="28729" xr:uid="{0ED3A36F-A5F9-4C5A-A7C2-3BC8AB669568}"/>
    <cellStyle name="Normal 1086" xfId="470" xr:uid="{00000000-0005-0000-0000-0000C5260000}"/>
    <cellStyle name="Normal 1086 2" xfId="2559" xr:uid="{00000000-0005-0000-0000-0000C6260000}"/>
    <cellStyle name="Normal 1086 2 2" xfId="18241" xr:uid="{E3A8E4FD-3B92-4228-BFF7-FB73065C1A42}"/>
    <cellStyle name="Normal 1086 2 2 2" xfId="26613" xr:uid="{C4085D21-5803-48B8-959E-C3FAF0689CDD}"/>
    <cellStyle name="Normal 1086 2 2 2 2" xfId="42785" xr:uid="{B51B2BF0-0EC6-4468-9626-D2B6B8DE1668}"/>
    <cellStyle name="Normal 1086 2 2 3" xfId="34680" xr:uid="{C2A9A8AA-8CC3-4FD4-8C37-FC2A14C0692D}"/>
    <cellStyle name="Normal 1086 2 3" xfId="22582" xr:uid="{2F1E8CF6-1D72-4EE4-B8AE-A0433693E814}"/>
    <cellStyle name="Normal 1086 2 3 2" xfId="38754" xr:uid="{82E9DB2A-7F85-4767-8B7F-BF5F0A353335}"/>
    <cellStyle name="Normal 1086 2 4" xfId="30649" xr:uid="{D6F544D2-8EEA-4E1B-B1BE-E4B1C9E72AE7}"/>
    <cellStyle name="Normal 1086 3" xfId="16322" xr:uid="{68A3D5DF-E4CA-4E8E-A324-9208D87FBD2B}"/>
    <cellStyle name="Normal 1086 3 2" xfId="24694" xr:uid="{C014F7A3-155B-4D87-88E3-D37DCAAB0D24}"/>
    <cellStyle name="Normal 1086 3 2 2" xfId="40866" xr:uid="{1721E138-D387-4B67-9112-C55FFC725BF7}"/>
    <cellStyle name="Normal 1086 3 3" xfId="32761" xr:uid="{D32B9AF3-C434-4D20-A807-63EC1AAA426E}"/>
    <cellStyle name="Normal 1086 4" xfId="20663" xr:uid="{BFAE10FD-515E-44A5-86C5-875B8958B688}"/>
    <cellStyle name="Normal 1086 4 2" xfId="36835" xr:uid="{62787781-C008-4B6C-A897-22EAF44FC680}"/>
    <cellStyle name="Normal 1086 5" xfId="28730" xr:uid="{4F18AE88-0D15-4A64-A153-E46A442D1223}"/>
    <cellStyle name="Normal 1087" xfId="471" xr:uid="{00000000-0005-0000-0000-0000C7260000}"/>
    <cellStyle name="Normal 1087 2" xfId="2560" xr:uid="{00000000-0005-0000-0000-0000C8260000}"/>
    <cellStyle name="Normal 1087 2 2" xfId="18242" xr:uid="{6B8771F6-61E0-4D35-AC9C-12A790226C51}"/>
    <cellStyle name="Normal 1087 2 2 2" xfId="26614" xr:uid="{DE74E56D-1DA3-4525-B759-6C80E4046AFF}"/>
    <cellStyle name="Normal 1087 2 2 2 2" xfId="42786" xr:uid="{5E7E8879-6CD7-481E-95E1-BCA7896C6C31}"/>
    <cellStyle name="Normal 1087 2 2 3" xfId="34681" xr:uid="{2F4597C1-4585-4557-B0BA-7BC09D8360F3}"/>
    <cellStyle name="Normal 1087 2 3" xfId="22583" xr:uid="{EEF18244-7940-4706-B622-6BBF83117445}"/>
    <cellStyle name="Normal 1087 2 3 2" xfId="38755" xr:uid="{9B8BC3BE-FA3E-46A3-A24B-37D11463F51B}"/>
    <cellStyle name="Normal 1087 2 4" xfId="30650" xr:uid="{0AF02D8F-40AF-49A0-A818-9C36A22DD59C}"/>
    <cellStyle name="Normal 1087 3" xfId="16323" xr:uid="{FBDC30B6-4D7C-4876-B53B-AF1461B6CD41}"/>
    <cellStyle name="Normal 1087 3 2" xfId="24695" xr:uid="{0E10A9EA-868B-492E-8FDF-8A8DB40EFCC1}"/>
    <cellStyle name="Normal 1087 3 2 2" xfId="40867" xr:uid="{B25B19AF-4F96-40F4-9E9D-7F3440D6D5C4}"/>
    <cellStyle name="Normal 1087 3 3" xfId="32762" xr:uid="{F555AE84-9A52-4238-9AE0-CDF2570253A0}"/>
    <cellStyle name="Normal 1087 4" xfId="20664" xr:uid="{FB90C73C-1293-4238-81DA-0B0B1471AA86}"/>
    <cellStyle name="Normal 1087 4 2" xfId="36836" xr:uid="{6F4CB6B6-E135-43AE-85BD-D7D3229E2272}"/>
    <cellStyle name="Normal 1087 5" xfId="28731" xr:uid="{8D4EE059-5DE5-4813-8498-DD80E726FCBB}"/>
    <cellStyle name="Normal 1088" xfId="472" xr:uid="{00000000-0005-0000-0000-0000C9260000}"/>
    <cellStyle name="Normal 1088 2" xfId="2561" xr:uid="{00000000-0005-0000-0000-0000CA260000}"/>
    <cellStyle name="Normal 1088 2 2" xfId="18243" xr:uid="{F12CB811-E504-4E74-9963-0B82F4C30767}"/>
    <cellStyle name="Normal 1088 2 2 2" xfId="26615" xr:uid="{73F4FFE6-4B82-493D-B42A-FE3961100A97}"/>
    <cellStyle name="Normal 1088 2 2 2 2" xfId="42787" xr:uid="{04701A90-ACC3-4947-839F-F28A45520BEF}"/>
    <cellStyle name="Normal 1088 2 2 3" xfId="34682" xr:uid="{F072C6C5-B39F-441E-BB9E-67412518FE06}"/>
    <cellStyle name="Normal 1088 2 3" xfId="22584" xr:uid="{226713B8-1571-40D7-BCDD-ADCDED3F4ADF}"/>
    <cellStyle name="Normal 1088 2 3 2" xfId="38756" xr:uid="{0D8551C1-84A4-4BE5-85F5-10A20BA6B23A}"/>
    <cellStyle name="Normal 1088 2 4" xfId="30651" xr:uid="{F38D9B5A-A80B-4826-AA9E-A1B1C45D0218}"/>
    <cellStyle name="Normal 1088 3" xfId="16324" xr:uid="{66FD7882-D1AB-4FDD-AB99-F433288634BE}"/>
    <cellStyle name="Normal 1088 3 2" xfId="24696" xr:uid="{31C84E3C-E830-43D9-970F-93C126CDAF22}"/>
    <cellStyle name="Normal 1088 3 2 2" xfId="40868" xr:uid="{81AF2D42-0316-4FEC-9E87-7B2F2E99F194}"/>
    <cellStyle name="Normal 1088 3 3" xfId="32763" xr:uid="{344CA123-22DE-49F3-A720-C5B8459909BB}"/>
    <cellStyle name="Normal 1088 4" xfId="20665" xr:uid="{8C4535ED-0A43-489F-8E11-7BE4C127C324}"/>
    <cellStyle name="Normal 1088 4 2" xfId="36837" xr:uid="{E100053A-0AE6-4EB0-BFAA-835639AA00D5}"/>
    <cellStyle name="Normal 1088 5" xfId="28732" xr:uid="{2BDB410B-321D-452A-A188-61D9BFA32E13}"/>
    <cellStyle name="Normal 1089" xfId="473" xr:uid="{00000000-0005-0000-0000-0000CB260000}"/>
    <cellStyle name="Normal 1089 2" xfId="2562" xr:uid="{00000000-0005-0000-0000-0000CC260000}"/>
    <cellStyle name="Normal 1089 2 2" xfId="18244" xr:uid="{4458F442-49A1-463E-8557-82DCD26A0CB4}"/>
    <cellStyle name="Normal 1089 2 2 2" xfId="26616" xr:uid="{E02F03A1-7B2E-4B55-B3FE-69DE266EAFC0}"/>
    <cellStyle name="Normal 1089 2 2 2 2" xfId="42788" xr:uid="{15595914-C12E-4C20-AAAB-7881492D8946}"/>
    <cellStyle name="Normal 1089 2 2 3" xfId="34683" xr:uid="{5C29D8A7-05F8-4B91-8912-3BE54E110237}"/>
    <cellStyle name="Normal 1089 2 3" xfId="22585" xr:uid="{E4ADCEB9-C29D-42D9-89AA-200C22770A02}"/>
    <cellStyle name="Normal 1089 2 3 2" xfId="38757" xr:uid="{095C630E-B0B6-48BB-9759-3F7AF4F710FD}"/>
    <cellStyle name="Normal 1089 2 4" xfId="30652" xr:uid="{5E6390FC-E685-42E8-A5F4-175C5F68EC68}"/>
    <cellStyle name="Normal 1089 3" xfId="16325" xr:uid="{74BFBD04-43A2-406F-8E4B-AB1680742E7E}"/>
    <cellStyle name="Normal 1089 3 2" xfId="24697" xr:uid="{0614C85F-3BF3-471A-9430-CEEB7D8975DC}"/>
    <cellStyle name="Normal 1089 3 2 2" xfId="40869" xr:uid="{0020FA7B-0F7D-4359-BBE7-2F8012072B5B}"/>
    <cellStyle name="Normal 1089 3 3" xfId="32764" xr:uid="{1D5A650A-10AF-4BE4-B38A-263F296C5781}"/>
    <cellStyle name="Normal 1089 4" xfId="20666" xr:uid="{E1892ADF-EEBD-4F2A-8E39-F1270B322ABA}"/>
    <cellStyle name="Normal 1089 4 2" xfId="36838" xr:uid="{5E9107D4-DE2F-4000-96F6-8587EEED1953}"/>
    <cellStyle name="Normal 1089 5" xfId="28733" xr:uid="{9CDF99EC-CCF0-4368-80B9-BDB09F8AD6C7}"/>
    <cellStyle name="Normal 109" xfId="474" xr:uid="{00000000-0005-0000-0000-0000CD260000}"/>
    <cellStyle name="Normal 109 2" xfId="475" xr:uid="{00000000-0005-0000-0000-0000CE260000}"/>
    <cellStyle name="Normal 109 2 2" xfId="2564" xr:uid="{00000000-0005-0000-0000-0000CF260000}"/>
    <cellStyle name="Normal 109 2 2 2" xfId="18246" xr:uid="{A7031CC7-0E9B-4D73-896D-A80F7C9F8FA5}"/>
    <cellStyle name="Normal 109 2 2 2 2" xfId="26618" xr:uid="{F2AF6E0C-C92C-4EFC-9774-9F710FE11ECE}"/>
    <cellStyle name="Normal 109 2 2 2 2 2" xfId="42790" xr:uid="{73EF71F3-2CD6-47CB-B30F-C37BC15060F7}"/>
    <cellStyle name="Normal 109 2 2 2 3" xfId="34685" xr:uid="{17081225-B06A-4C41-ADAF-6ECB991B3D73}"/>
    <cellStyle name="Normal 109 2 2 3" xfId="22587" xr:uid="{3555B90E-D98A-4DC6-876C-1A0BF4F73899}"/>
    <cellStyle name="Normal 109 2 2 3 2" xfId="38759" xr:uid="{6FEAB69B-A546-43E6-AC6D-59E1C8BA2E33}"/>
    <cellStyle name="Normal 109 2 2 4" xfId="30654" xr:uid="{41CDC6CC-36BC-43FB-BA18-E0DD216C4A95}"/>
    <cellStyle name="Normal 109 2 3" xfId="16327" xr:uid="{EAC998D9-7076-48B0-80B4-9A96B07E81D7}"/>
    <cellStyle name="Normal 109 2 3 2" xfId="24699" xr:uid="{B90D7E5F-0F68-4764-A8D4-49FD138ED029}"/>
    <cellStyle name="Normal 109 2 3 2 2" xfId="40871" xr:uid="{B49CB223-4098-4299-9354-307D5798CBAB}"/>
    <cellStyle name="Normal 109 2 3 3" xfId="32766" xr:uid="{7194F82F-8446-47A0-9C5F-3B9A9A018692}"/>
    <cellStyle name="Normal 109 2 4" xfId="20668" xr:uid="{4F38D17F-A6A9-4A26-A960-41A219770481}"/>
    <cellStyle name="Normal 109 2 4 2" xfId="36840" xr:uid="{F42B27AF-D09B-42C5-97EB-FFC089A7D8BB}"/>
    <cellStyle name="Normal 109 2 5" xfId="28735" xr:uid="{EF2EB394-1B8B-4DC2-BFF5-809285A0A271}"/>
    <cellStyle name="Normal 109 3" xfId="2563" xr:uid="{00000000-0005-0000-0000-0000D0260000}"/>
    <cellStyle name="Normal 109 3 2" xfId="18245" xr:uid="{93BC4FF7-9F13-4364-AD1A-9CA5119FE275}"/>
    <cellStyle name="Normal 109 3 2 2" xfId="26617" xr:uid="{16B80192-DAA8-4453-99FB-9D6BC6CCBBC2}"/>
    <cellStyle name="Normal 109 3 2 2 2" xfId="42789" xr:uid="{97BBD66D-E891-45D7-B21E-D960E516AD57}"/>
    <cellStyle name="Normal 109 3 2 3" xfId="34684" xr:uid="{4B34623D-EBDA-4EFF-9FC8-B77C2E2B5079}"/>
    <cellStyle name="Normal 109 3 3" xfId="22586" xr:uid="{D139C854-F11B-4D44-A173-BF9642626F80}"/>
    <cellStyle name="Normal 109 3 3 2" xfId="38758" xr:uid="{6C6AE16D-2EDD-4073-A7B2-C6BC2A3C65FD}"/>
    <cellStyle name="Normal 109 3 4" xfId="30653" xr:uid="{9958E0A3-EB62-40D8-9478-A7B936828D42}"/>
    <cellStyle name="Normal 109 4" xfId="16326" xr:uid="{3CECCC16-DF05-4A58-B259-0259527C60DA}"/>
    <cellStyle name="Normal 109 4 2" xfId="24698" xr:uid="{5837FF69-1C48-4493-B86F-1700E431FBD8}"/>
    <cellStyle name="Normal 109 4 2 2" xfId="40870" xr:uid="{F14F9184-7109-4DD7-94A6-AED6D4575A7A}"/>
    <cellStyle name="Normal 109 4 3" xfId="32765" xr:uid="{0BA835B9-86C5-4A53-8EB7-5B64D09F06E3}"/>
    <cellStyle name="Normal 109 5" xfId="20667" xr:uid="{322F6084-1FBC-47BF-816B-A625CF7E528C}"/>
    <cellStyle name="Normal 109 5 2" xfId="36839" xr:uid="{68B5E3EE-F4F9-4886-87D1-ECD8F3BD38E9}"/>
    <cellStyle name="Normal 109 6" xfId="28734" xr:uid="{CF94342C-2E9D-49C5-A709-1E1608D5717D}"/>
    <cellStyle name="Normal 1090" xfId="476" xr:uid="{00000000-0005-0000-0000-0000D1260000}"/>
    <cellStyle name="Normal 1090 2" xfId="2565" xr:uid="{00000000-0005-0000-0000-0000D2260000}"/>
    <cellStyle name="Normal 1090 2 2" xfId="18247" xr:uid="{75611B63-66C3-454E-A8B5-DC9C974E9E51}"/>
    <cellStyle name="Normal 1090 2 2 2" xfId="26619" xr:uid="{1D919A5D-5B15-4920-A6FF-E1552ACFED67}"/>
    <cellStyle name="Normal 1090 2 2 2 2" xfId="42791" xr:uid="{437698CA-E50C-4FF8-8F8F-288B5F1FBE39}"/>
    <cellStyle name="Normal 1090 2 2 3" xfId="34686" xr:uid="{8FEDF506-7B0D-4487-B624-8BDB11EDCAAB}"/>
    <cellStyle name="Normal 1090 2 3" xfId="22588" xr:uid="{466B19BE-1C46-4E7F-9183-492F6A96E981}"/>
    <cellStyle name="Normal 1090 2 3 2" xfId="38760" xr:uid="{5234109C-FEF1-42E8-9EAF-01A89CF4DEAD}"/>
    <cellStyle name="Normal 1090 2 4" xfId="30655" xr:uid="{4DDE2FDD-0D05-49A9-B852-491856F73A29}"/>
    <cellStyle name="Normal 1090 3" xfId="16328" xr:uid="{122CAEA3-20D7-4407-ADEA-B92EEB5ACEC6}"/>
    <cellStyle name="Normal 1090 3 2" xfId="24700" xr:uid="{28D264C2-F588-46D5-900A-22B7AA5B5D1F}"/>
    <cellStyle name="Normal 1090 3 2 2" xfId="40872" xr:uid="{09E82341-BD7A-4409-9BFC-3811F95D7083}"/>
    <cellStyle name="Normal 1090 3 3" xfId="32767" xr:uid="{B60FF927-E13D-422D-AD92-7E3F1E6184FB}"/>
    <cellStyle name="Normal 1090 4" xfId="20669" xr:uid="{EAEB8F16-2EB7-4CE5-AD85-5952E083C6CC}"/>
    <cellStyle name="Normal 1090 4 2" xfId="36841" xr:uid="{593F63E0-BA22-4D06-9F32-7F96BF15B33E}"/>
    <cellStyle name="Normal 1090 5" xfId="28736" xr:uid="{C549117C-C44C-4AA4-868B-66CF5BAC7CD0}"/>
    <cellStyle name="Normal 1091" xfId="477" xr:uid="{00000000-0005-0000-0000-0000D3260000}"/>
    <cellStyle name="Normal 1091 2" xfId="2566" xr:uid="{00000000-0005-0000-0000-0000D4260000}"/>
    <cellStyle name="Normal 1091 2 2" xfId="18248" xr:uid="{AFB78083-A85A-4C01-9FE3-8696AB191DE4}"/>
    <cellStyle name="Normal 1091 2 2 2" xfId="26620" xr:uid="{EC405FCA-3D59-4749-B22B-621D42ADEEB8}"/>
    <cellStyle name="Normal 1091 2 2 2 2" xfId="42792" xr:uid="{ED21D47F-6DFD-4E28-825E-876645D0A972}"/>
    <cellStyle name="Normal 1091 2 2 3" xfId="34687" xr:uid="{6A80B4F3-20BA-426F-B35E-E326EFB86B73}"/>
    <cellStyle name="Normal 1091 2 3" xfId="22589" xr:uid="{607C51E5-2D8A-4CEE-B6B6-8AE95F6B1691}"/>
    <cellStyle name="Normal 1091 2 3 2" xfId="38761" xr:uid="{4DD7B645-6BE3-4029-AD18-776B95083274}"/>
    <cellStyle name="Normal 1091 2 4" xfId="30656" xr:uid="{FD0BC98A-838D-4D17-9E6B-CB05D473180D}"/>
    <cellStyle name="Normal 1091 3" xfId="16329" xr:uid="{B2DA9635-B3B8-470E-9398-E717E59840A8}"/>
    <cellStyle name="Normal 1091 3 2" xfId="24701" xr:uid="{5E5D7027-0711-42D4-A2E6-5B9911E1B93C}"/>
    <cellStyle name="Normal 1091 3 2 2" xfId="40873" xr:uid="{22CBEAEC-D151-4FA1-B74D-A362E77875C1}"/>
    <cellStyle name="Normal 1091 3 3" xfId="32768" xr:uid="{1F8F2FE6-8313-417D-B370-E9FB3583E72F}"/>
    <cellStyle name="Normal 1091 4" xfId="20670" xr:uid="{7E19D205-C421-4BA0-A335-2C928F1685FB}"/>
    <cellStyle name="Normal 1091 4 2" xfId="36842" xr:uid="{A7B43D4E-C675-4EC2-98F6-AA3BF8D40CFD}"/>
    <cellStyle name="Normal 1091 5" xfId="28737" xr:uid="{11658350-2158-4FDF-8766-315148AB4295}"/>
    <cellStyle name="Normal 1092" xfId="478" xr:uid="{00000000-0005-0000-0000-0000D5260000}"/>
    <cellStyle name="Normal 1092 2" xfId="2567" xr:uid="{00000000-0005-0000-0000-0000D6260000}"/>
    <cellStyle name="Normal 1092 2 2" xfId="18249" xr:uid="{F0E5B677-5EA6-446E-9EAE-88350034386A}"/>
    <cellStyle name="Normal 1092 2 2 2" xfId="26621" xr:uid="{779C74D1-BD65-45AB-A224-A8D701339F8B}"/>
    <cellStyle name="Normal 1092 2 2 2 2" xfId="42793" xr:uid="{87EBE8C2-5433-4AFE-B981-6733EE3A8FD3}"/>
    <cellStyle name="Normal 1092 2 2 3" xfId="34688" xr:uid="{5E7A1B4A-E766-4D50-A8CA-12C0EF649D53}"/>
    <cellStyle name="Normal 1092 2 3" xfId="22590" xr:uid="{3DAFC54B-5FA7-48A3-BD5E-8721404CE2F3}"/>
    <cellStyle name="Normal 1092 2 3 2" xfId="38762" xr:uid="{E985F7F1-9F80-40A8-998C-10BFC3DD72CB}"/>
    <cellStyle name="Normal 1092 2 4" xfId="30657" xr:uid="{06639F87-7423-45F4-B141-06DAD5932D94}"/>
    <cellStyle name="Normal 1092 3" xfId="16330" xr:uid="{FF706054-BBBA-42AA-AFC0-E74A237BD051}"/>
    <cellStyle name="Normal 1092 3 2" xfId="24702" xr:uid="{503802D9-30C0-40BA-869F-F78F131692BF}"/>
    <cellStyle name="Normal 1092 3 2 2" xfId="40874" xr:uid="{3AB14913-8304-4D6F-850F-B6FA5EB8737C}"/>
    <cellStyle name="Normal 1092 3 3" xfId="32769" xr:uid="{BADD7810-CF21-4B60-85B7-E95099DFC3CC}"/>
    <cellStyle name="Normal 1092 4" xfId="20671" xr:uid="{40579C64-48A9-4E3C-B24D-D7E5D521DE5F}"/>
    <cellStyle name="Normal 1092 4 2" xfId="36843" xr:uid="{B7147C14-97C2-4123-A48F-BAD04E637D09}"/>
    <cellStyle name="Normal 1092 5" xfId="28738" xr:uid="{D2C912F3-A585-48C5-85AE-426541858774}"/>
    <cellStyle name="Normal 1093" xfId="479" xr:uid="{00000000-0005-0000-0000-0000D7260000}"/>
    <cellStyle name="Normal 1093 2" xfId="2568" xr:uid="{00000000-0005-0000-0000-0000D8260000}"/>
    <cellStyle name="Normal 1093 2 2" xfId="18250" xr:uid="{CF13BF1B-8039-4424-97D9-31397BC0127D}"/>
    <cellStyle name="Normal 1093 2 2 2" xfId="26622" xr:uid="{EC053D24-2F6F-4EFE-99BF-F3A11F3263C7}"/>
    <cellStyle name="Normal 1093 2 2 2 2" xfId="42794" xr:uid="{0EFB37D1-2189-4E19-B9CA-5C13FF7C1710}"/>
    <cellStyle name="Normal 1093 2 2 3" xfId="34689" xr:uid="{374D463C-F32F-4B93-945B-9B5DF7CC7C69}"/>
    <cellStyle name="Normal 1093 2 3" xfId="22591" xr:uid="{21A0B420-DC68-4D9E-9FCB-8234E0F48F9F}"/>
    <cellStyle name="Normal 1093 2 3 2" xfId="38763" xr:uid="{DACAF438-A1FF-439A-AE08-4FBF362C7A85}"/>
    <cellStyle name="Normal 1093 2 4" xfId="30658" xr:uid="{D633FA10-9A05-4C8E-B34D-F372033BC0B0}"/>
    <cellStyle name="Normal 1093 3" xfId="16331" xr:uid="{5B3083B9-DC82-4110-A3FD-23160E6D258A}"/>
    <cellStyle name="Normal 1093 3 2" xfId="24703" xr:uid="{5635B9DE-568B-46B8-BA6C-A55E34817028}"/>
    <cellStyle name="Normal 1093 3 2 2" xfId="40875" xr:uid="{5CDF683A-06C3-4E87-A820-1C8A09B77892}"/>
    <cellStyle name="Normal 1093 3 3" xfId="32770" xr:uid="{8B607415-F927-4CA0-BD30-D24E34F2136F}"/>
    <cellStyle name="Normal 1093 4" xfId="20672" xr:uid="{5D14DA3F-BAC2-49BF-B4AB-C338D0FC5297}"/>
    <cellStyle name="Normal 1093 4 2" xfId="36844" xr:uid="{F4786F5F-BDED-4822-B33F-8610B658C67A}"/>
    <cellStyle name="Normal 1093 5" xfId="28739" xr:uid="{1A015397-8E17-4539-804E-D8B532819E00}"/>
    <cellStyle name="Normal 1094" xfId="480" xr:uid="{00000000-0005-0000-0000-0000D9260000}"/>
    <cellStyle name="Normal 1094 2" xfId="2569" xr:uid="{00000000-0005-0000-0000-0000DA260000}"/>
    <cellStyle name="Normal 1094 2 2" xfId="18251" xr:uid="{B6DB828C-C1E7-4065-83EC-DDF47DEA5832}"/>
    <cellStyle name="Normal 1094 2 2 2" xfId="26623" xr:uid="{7F934A12-DB09-4ADF-9266-30531B919BFA}"/>
    <cellStyle name="Normal 1094 2 2 2 2" xfId="42795" xr:uid="{2920C0CA-E388-4123-A3B2-87F2B662166A}"/>
    <cellStyle name="Normal 1094 2 2 3" xfId="34690" xr:uid="{DB800BEF-3D43-413E-BB05-8C505D115E72}"/>
    <cellStyle name="Normal 1094 2 3" xfId="22592" xr:uid="{16DCA5B1-D81F-4655-B511-9B48B5BB2DFD}"/>
    <cellStyle name="Normal 1094 2 3 2" xfId="38764" xr:uid="{2AB4C0B5-6215-4457-BAA5-1275536A7CA5}"/>
    <cellStyle name="Normal 1094 2 4" xfId="30659" xr:uid="{A198C5AB-A7C2-449B-985B-50DF05D4A49B}"/>
    <cellStyle name="Normal 1094 3" xfId="16332" xr:uid="{3A37FB8A-33F3-4830-86D7-351FD996352B}"/>
    <cellStyle name="Normal 1094 3 2" xfId="24704" xr:uid="{3D0C75CE-3A25-4C3F-83BE-45BAD19938BA}"/>
    <cellStyle name="Normal 1094 3 2 2" xfId="40876" xr:uid="{EFFC3142-3A30-4375-9488-029954912C4C}"/>
    <cellStyle name="Normal 1094 3 3" xfId="32771" xr:uid="{F1EF00F5-5F81-422E-BEE6-48BFCDBCDDEC}"/>
    <cellStyle name="Normal 1094 4" xfId="20673" xr:uid="{7C8EAC36-C6F9-424E-86E7-CF0AAD2D98C5}"/>
    <cellStyle name="Normal 1094 4 2" xfId="36845" xr:uid="{FD5AA714-A5BC-4B89-8B2A-D9FED111B953}"/>
    <cellStyle name="Normal 1094 5" xfId="28740" xr:uid="{53540FED-15CE-4B8A-821E-0997A06EA8AA}"/>
    <cellStyle name="Normal 1095" xfId="481" xr:uid="{00000000-0005-0000-0000-0000DB260000}"/>
    <cellStyle name="Normal 1095 2" xfId="4732" xr:uid="{00000000-0005-0000-0000-0000DC260000}"/>
    <cellStyle name="Normal 1095 3" xfId="4561" xr:uid="{00000000-0005-0000-0000-0000DD260000}"/>
    <cellStyle name="Normal 1095 3 2" xfId="20110" xr:uid="{FF16E174-5DA4-4F8D-B6CA-4CCB2EDB5D20}"/>
    <cellStyle name="Normal 1095 3 2 2" xfId="28481" xr:uid="{41972713-90AE-4529-B5DA-6DA41C303A1C}"/>
    <cellStyle name="Normal 1095 3 2 2 2" xfId="44653" xr:uid="{D632124E-F759-474C-9BEE-8FB5DE56481C}"/>
    <cellStyle name="Normal 1095 3 2 3" xfId="36548" xr:uid="{061D5E97-B768-4C88-9AE6-E0F738DD58BE}"/>
    <cellStyle name="Normal 1095 3 3" xfId="24450" xr:uid="{75AC99B9-990C-446D-BBCC-59F9F638319E}"/>
    <cellStyle name="Normal 1095 3 3 2" xfId="40622" xr:uid="{E082E9E4-ED33-4906-A07F-9FE16C568CC9}"/>
    <cellStyle name="Normal 1095 3 4" xfId="32517" xr:uid="{4D4EE899-70B5-41A9-90A1-CCBF0E8EB88F}"/>
    <cellStyle name="Normal 1095 4" xfId="16333" xr:uid="{999337FB-69F2-42D8-AB6E-995697F2E17A}"/>
    <cellStyle name="Normal 1095 4 2" xfId="24705" xr:uid="{3E6D2A74-DFBA-4056-B816-B65649A936BA}"/>
    <cellStyle name="Normal 1095 4 2 2" xfId="40877" xr:uid="{EB7A512A-7D18-4227-9A6A-470DAD201AE6}"/>
    <cellStyle name="Normal 1095 4 3" xfId="32772" xr:uid="{4AA845F9-4E90-4B04-A411-B88EE3F8DC74}"/>
    <cellStyle name="Normal 1095 5" xfId="20674" xr:uid="{420CBF90-5784-4E31-A6F1-4DE684E696D2}"/>
    <cellStyle name="Normal 1095 5 2" xfId="36846" xr:uid="{8356F227-AB64-4084-ABD8-25A6CAC48B12}"/>
    <cellStyle name="Normal 1095 6" xfId="28741" xr:uid="{5833D2CE-66BB-4EEE-AE46-5C004090996D}"/>
    <cellStyle name="Normal 1096" xfId="10517" xr:uid="{00000000-0005-0000-0000-0000DE260000}"/>
    <cellStyle name="Normal 1097" xfId="2372" xr:uid="{00000000-0005-0000-0000-0000DF260000}"/>
    <cellStyle name="Normal 1097 2" xfId="18082" xr:uid="{43C05BAD-FB03-4859-BF5C-E535460CEE1E}"/>
    <cellStyle name="Normal 1097 2 2" xfId="26454" xr:uid="{989D8DBA-22BE-4D10-BC5F-98EE35236139}"/>
    <cellStyle name="Normal 1097 2 2 2" xfId="42626" xr:uid="{19C7B5C9-9407-45BF-85AF-E95D6C697649}"/>
    <cellStyle name="Normal 1097 2 3" xfId="34521" xr:uid="{561CC92A-57CE-450E-846C-EAA08DE15BA5}"/>
    <cellStyle name="Normal 1097 3" xfId="22423" xr:uid="{91711B07-2E6E-4111-BBD1-E6B849C768CE}"/>
    <cellStyle name="Normal 1097 3 2" xfId="38595" xr:uid="{1590C108-27B0-4893-871F-448EBA3480DB}"/>
    <cellStyle name="Normal 1097 4" xfId="30490" xr:uid="{9F28A12A-F233-4ED2-8D49-E8D79162D720}"/>
    <cellStyle name="Normal 1098" xfId="16125" xr:uid="{00000000-0005-0000-0000-0000E0260000}"/>
    <cellStyle name="Normal 1098 2" xfId="20463" xr:uid="{DD8D7734-CF0D-4F5C-8CFA-6E5C87A92DCD}"/>
    <cellStyle name="Normal 1098 2 2" xfId="28529" xr:uid="{B0D1A2DC-36DA-4AC3-B7A8-C7F8EEA3EBE8}"/>
    <cellStyle name="Normal 1098 2 2 2" xfId="44701" xr:uid="{9FFD0D1D-3A3A-4084-AE7F-A0A060E098CB}"/>
    <cellStyle name="Normal 1098 2 3" xfId="36635" xr:uid="{B72D5100-CEF8-488A-97C9-7EFF9AF5E901}"/>
    <cellStyle name="Normal 1098 3" xfId="24498" xr:uid="{9893FC4F-C130-4CDF-A9A1-F4500E93FCA9}"/>
    <cellStyle name="Normal 1098 3 2" xfId="40670" xr:uid="{CC55E355-07D0-426F-922B-78F242BAC9E2}"/>
    <cellStyle name="Normal 1098 4" xfId="32565" xr:uid="{5DBB4524-8FE0-4AD2-9F0C-38F834F4DA43}"/>
    <cellStyle name="Normal 1099" xfId="16131" xr:uid="{00000000-0005-0000-0000-0000E1260000}"/>
    <cellStyle name="Normal 11" xfId="121" xr:uid="{00000000-0005-0000-0000-0000E2260000}"/>
    <cellStyle name="Normal 11 10" xfId="28572" xr:uid="{66BCB918-05BE-44E2-B219-895FDE12DF16}"/>
    <cellStyle name="Normal 11 2" xfId="482" xr:uid="{00000000-0005-0000-0000-0000E3260000}"/>
    <cellStyle name="Normal 11 2 2" xfId="2571" xr:uid="{00000000-0005-0000-0000-0000E4260000}"/>
    <cellStyle name="Normal 11 2 2 2" xfId="18253" xr:uid="{58D83392-895E-4599-BD3C-3F38AF9DB468}"/>
    <cellStyle name="Normal 11 2 2 2 2" xfId="26625" xr:uid="{E9BA16B8-D913-491F-B39B-5E028971D241}"/>
    <cellStyle name="Normal 11 2 2 2 2 2" xfId="42797" xr:uid="{F9200E58-E037-4451-9702-D8A8DC264A17}"/>
    <cellStyle name="Normal 11 2 2 2 3" xfId="34692" xr:uid="{519A4FA8-FA4B-4610-872F-D36DA7DDF0E1}"/>
    <cellStyle name="Normal 11 2 2 3" xfId="22594" xr:uid="{DEB80305-7BE3-4CCA-9F5B-0650228F276E}"/>
    <cellStyle name="Normal 11 2 2 3 2" xfId="38766" xr:uid="{513D0A3E-D01B-490F-8D91-1575E0021956}"/>
    <cellStyle name="Normal 11 2 2 4" xfId="30661" xr:uid="{D0CD7951-CBC6-4261-B640-912CA554DA25}"/>
    <cellStyle name="Normal 11 2 3" xfId="16334" xr:uid="{D8B015DB-4FE7-4ADA-84F4-C176B285E6FA}"/>
    <cellStyle name="Normal 11 2 3 2" xfId="24706" xr:uid="{80D81C5C-DD7D-4078-BC3A-D313251851E2}"/>
    <cellStyle name="Normal 11 2 3 2 2" xfId="40878" xr:uid="{892F6831-7B59-4F82-A754-8B9575A9A7A7}"/>
    <cellStyle name="Normal 11 2 3 3" xfId="32773" xr:uid="{B3EB2759-1DD2-4BB6-9D30-46DFFA7E15EA}"/>
    <cellStyle name="Normal 11 2 4" xfId="20675" xr:uid="{385ABBCD-1EC7-4204-91C7-6F7762526D21}"/>
    <cellStyle name="Normal 11 2 4 2" xfId="36847" xr:uid="{2DEF4189-B551-442C-B3DE-C8B2F7CB39A5}"/>
    <cellStyle name="Normal 11 2 5" xfId="28742" xr:uid="{D4ABF037-A043-4E2C-8B44-1BB1E8875BAE}"/>
    <cellStyle name="Normal 11 3" xfId="483" xr:uid="{00000000-0005-0000-0000-0000E5260000}"/>
    <cellStyle name="Normal 11 4" xfId="484" xr:uid="{00000000-0005-0000-0000-0000E6260000}"/>
    <cellStyle name="Normal 11 4 2" xfId="485" xr:uid="{00000000-0005-0000-0000-0000E7260000}"/>
    <cellStyle name="Normal 11 4 3" xfId="4352" xr:uid="{00000000-0005-0000-0000-0000E8260000}"/>
    <cellStyle name="Normal 11 4 3 2" xfId="20019" xr:uid="{6AABA825-AE04-4513-A24A-05738CC0C638}"/>
    <cellStyle name="Normal 11 4 3 2 2" xfId="28391" xr:uid="{9F6AA534-C8DA-4969-B1BD-434E7C16080F}"/>
    <cellStyle name="Normal 11 4 3 2 2 2" xfId="44563" xr:uid="{521BD286-777D-44B2-B9DB-F839FE044366}"/>
    <cellStyle name="Normal 11 4 3 2 3" xfId="36458" xr:uid="{009EA95A-5A1F-4A8E-B09D-7CAE6E16999D}"/>
    <cellStyle name="Normal 11 4 3 3" xfId="24360" xr:uid="{8CCE480E-9DD0-484D-B4B8-282689C666C4}"/>
    <cellStyle name="Normal 11 4 3 3 2" xfId="40532" xr:uid="{8F8E1F86-94E2-4559-B506-A224080D0FDA}"/>
    <cellStyle name="Normal 11 4 3 4" xfId="32427" xr:uid="{44666713-74A0-4707-9F6D-7903C95BE3BB}"/>
    <cellStyle name="Normal 11 4 4" xfId="16335" xr:uid="{45E33614-9033-4C9F-8D02-259730AAA356}"/>
    <cellStyle name="Normal 11 4 4 2" xfId="24707" xr:uid="{115861C7-922B-4EB8-B7F8-0BE669204B1B}"/>
    <cellStyle name="Normal 11 4 4 2 2" xfId="40879" xr:uid="{58CEE3B7-4558-48D4-B9D2-2A12075022E7}"/>
    <cellStyle name="Normal 11 4 4 3" xfId="32774" xr:uid="{282DE953-F612-4929-A12C-7EF298A2B5A6}"/>
    <cellStyle name="Normal 11 4 5" xfId="20676" xr:uid="{83DCDB2D-5A52-4153-968E-268505301313}"/>
    <cellStyle name="Normal 11 4 5 2" xfId="36848" xr:uid="{E843EA5F-7187-418C-803B-479B5872CC05}"/>
    <cellStyle name="Normal 11 4 6" xfId="28743" xr:uid="{04C8079A-37D6-4710-AFD3-B4B97887F1DE}"/>
    <cellStyle name="Normal 11 5" xfId="486" xr:uid="{00000000-0005-0000-0000-0000E9260000}"/>
    <cellStyle name="Normal 11 5 2" xfId="487" xr:uid="{00000000-0005-0000-0000-0000EA260000}"/>
    <cellStyle name="Normal 11 5 3" xfId="4370" xr:uid="{00000000-0005-0000-0000-0000EB260000}"/>
    <cellStyle name="Normal 11 5 3 2" xfId="20037" xr:uid="{B1D9F0AC-645E-4016-9219-A326961568A2}"/>
    <cellStyle name="Normal 11 5 3 2 2" xfId="28409" xr:uid="{49EF79B0-4133-4225-AB48-4F5FCE38E2D1}"/>
    <cellStyle name="Normal 11 5 3 2 2 2" xfId="44581" xr:uid="{F925F5E7-3AC2-4E31-B62E-796EFB58981E}"/>
    <cellStyle name="Normal 11 5 3 2 3" xfId="36476" xr:uid="{980F5C60-9C30-4423-B3BF-14653A45971C}"/>
    <cellStyle name="Normal 11 5 3 3" xfId="24378" xr:uid="{FDB06925-5D7D-4872-95F2-931476FC0A08}"/>
    <cellStyle name="Normal 11 5 3 3 2" xfId="40550" xr:uid="{72C470D9-81A6-4F86-9741-74C208DE69A6}"/>
    <cellStyle name="Normal 11 5 3 4" xfId="32445" xr:uid="{0DC16D11-1305-4650-9B38-DCBCA14B8633}"/>
    <cellStyle name="Normal 11 5 4" xfId="16336" xr:uid="{31A56EBD-B8E5-4F72-B377-03D40A1E46B8}"/>
    <cellStyle name="Normal 11 5 4 2" xfId="24708" xr:uid="{1BEFCF4A-83A0-4AD5-8E85-8DE9ACC29297}"/>
    <cellStyle name="Normal 11 5 4 2 2" xfId="40880" xr:uid="{F30F2A52-FC8F-47A2-80AF-C9890F360CD6}"/>
    <cellStyle name="Normal 11 5 4 3" xfId="32775" xr:uid="{6E819A1A-C0AF-4A03-83C5-48AAD7596CAA}"/>
    <cellStyle name="Normal 11 5 5" xfId="20677" xr:uid="{7A51A53F-6A7F-41F6-824D-32B231046B57}"/>
    <cellStyle name="Normal 11 5 5 2" xfId="36849" xr:uid="{1D16BD8E-6563-475C-BCB5-FAD97D1AA0D4}"/>
    <cellStyle name="Normal 11 5 6" xfId="28744" xr:uid="{BE919473-35DC-402A-80BF-9D15C92DF41E}"/>
    <cellStyle name="Normal 11 6" xfId="488" xr:uid="{00000000-0005-0000-0000-0000EC260000}"/>
    <cellStyle name="Normal 11 6 2" xfId="2570" xr:uid="{00000000-0005-0000-0000-0000ED260000}"/>
    <cellStyle name="Normal 11 6 2 2" xfId="18252" xr:uid="{4017A2CD-DF23-4B3B-8F9D-ACF4EBBE3349}"/>
    <cellStyle name="Normal 11 6 2 2 2" xfId="26624" xr:uid="{FA0ACC23-BFEC-4523-886D-9236A9F804DC}"/>
    <cellStyle name="Normal 11 6 2 2 2 2" xfId="42796" xr:uid="{142F4115-46CE-4534-A20D-02620E04A82E}"/>
    <cellStyle name="Normal 11 6 2 2 3" xfId="34691" xr:uid="{36789EB4-D4A5-474A-A07C-C90FC094E3BE}"/>
    <cellStyle name="Normal 11 6 2 3" xfId="22593" xr:uid="{1CD14E39-7D7F-45DC-9567-E9B2E9AC899C}"/>
    <cellStyle name="Normal 11 6 2 3 2" xfId="38765" xr:uid="{CEE17C0A-A88C-453E-8BDA-A00F26168043}"/>
    <cellStyle name="Normal 11 6 2 4" xfId="30660" xr:uid="{538FC0F8-354B-4B74-BD25-DD9F08B410DD}"/>
    <cellStyle name="Normal 11 6 3" xfId="16337" xr:uid="{68A3008E-0F59-4A62-90C2-B3995F3C714A}"/>
    <cellStyle name="Normal 11 6 3 2" xfId="24709" xr:uid="{E3FE0FD0-16AE-496B-85BF-D21EEC9109F9}"/>
    <cellStyle name="Normal 11 6 3 2 2" xfId="40881" xr:uid="{CE9E6549-019F-458F-BC2B-ABD1EFEEB361}"/>
    <cellStyle name="Normal 11 6 3 3" xfId="32776" xr:uid="{5B557FFA-1719-475C-BE3C-2E253BE8D0C3}"/>
    <cellStyle name="Normal 11 6 4" xfId="20678" xr:uid="{1A17A8C1-4600-4D85-821D-A2DA7C1FC16C}"/>
    <cellStyle name="Normal 11 6 4 2" xfId="36850" xr:uid="{10864BCB-4189-48AE-BEB8-BFAF5CE52FD9}"/>
    <cellStyle name="Normal 11 6 5" xfId="28745" xr:uid="{8D3D146E-BE8C-4F9A-8A6B-E4F5DDC8CE47}"/>
    <cellStyle name="Normal 11 7" xfId="2416" xr:uid="{00000000-0005-0000-0000-0000EE260000}"/>
    <cellStyle name="Normal 11 7 2" xfId="18123" xr:uid="{BE0E36B9-2335-490C-8F64-490A0BEBC568}"/>
    <cellStyle name="Normal 11 7 2 2" xfId="26495" xr:uid="{2ECB0278-0F29-4753-A27F-7F18005CD274}"/>
    <cellStyle name="Normal 11 7 2 2 2" xfId="42667" xr:uid="{E16C227A-301F-465A-9A6D-4BD05B0C106F}"/>
    <cellStyle name="Normal 11 7 2 3" xfId="34562" xr:uid="{6FBF3236-A135-411A-B910-D474916E2BAB}"/>
    <cellStyle name="Normal 11 7 3" xfId="22464" xr:uid="{AF54D475-FFBF-4D5C-9D03-1EDA0EC6227A}"/>
    <cellStyle name="Normal 11 7 3 2" xfId="38636" xr:uid="{37970C31-F848-4589-B4B1-70ED02200F7B}"/>
    <cellStyle name="Normal 11 7 4" xfId="30531" xr:uid="{E2A75CB8-2F17-4C86-93B6-3584C7CCAA7C}"/>
    <cellStyle name="Normal 11 8" xfId="16164" xr:uid="{B01361A7-8368-4CB6-9617-E67CD2F835A4}"/>
    <cellStyle name="Normal 11 8 2" xfId="24536" xr:uid="{20324A11-043A-49FD-AD9A-005B19B3015E}"/>
    <cellStyle name="Normal 11 8 2 2" xfId="40708" xr:uid="{3DFCD7AD-B5AB-4B7B-AD06-DE089EB5784A}"/>
    <cellStyle name="Normal 11 8 3" xfId="32603" xr:uid="{3DBFBADE-C53A-409E-B1F4-1FE3822AB9F3}"/>
    <cellStyle name="Normal 11 9" xfId="20505" xr:uid="{A6FD6AD3-2CA6-48FC-B338-21BC865A7399}"/>
    <cellStyle name="Normal 11 9 2" xfId="36677" xr:uid="{8E1D90B8-C9E0-4423-8E29-5450493239D5}"/>
    <cellStyle name="Normal 110" xfId="489" xr:uid="{00000000-0005-0000-0000-0000EF260000}"/>
    <cellStyle name="Normal 110 2" xfId="490" xr:uid="{00000000-0005-0000-0000-0000F0260000}"/>
    <cellStyle name="Normal 110 2 2" xfId="2573" xr:uid="{00000000-0005-0000-0000-0000F1260000}"/>
    <cellStyle name="Normal 110 2 2 2" xfId="18255" xr:uid="{FDA92C94-BFFD-4688-80EB-C7D3782457E9}"/>
    <cellStyle name="Normal 110 2 2 2 2" xfId="26627" xr:uid="{C3894DBE-358E-4885-AE16-BD0F626A79B5}"/>
    <cellStyle name="Normal 110 2 2 2 2 2" xfId="42799" xr:uid="{6350113E-2D8E-4C22-AAA2-5346F4DC17C0}"/>
    <cellStyle name="Normal 110 2 2 2 3" xfId="34694" xr:uid="{D5AEE6A6-A293-4160-B93E-6583674351E6}"/>
    <cellStyle name="Normal 110 2 2 3" xfId="22596" xr:uid="{E1C4101E-9524-4354-9D28-49E5EB23A2EA}"/>
    <cellStyle name="Normal 110 2 2 3 2" xfId="38768" xr:uid="{0511D81C-F17F-4907-A1E9-B90775DB7D47}"/>
    <cellStyle name="Normal 110 2 2 4" xfId="30663" xr:uid="{4E475B18-3A5C-425B-9F2B-2807DF15BE6C}"/>
    <cellStyle name="Normal 110 2 3" xfId="16339" xr:uid="{CB6C83FE-42AC-48E2-B23B-DFCBD87E8FA6}"/>
    <cellStyle name="Normal 110 2 3 2" xfId="24711" xr:uid="{2CC18F21-779F-4D75-8983-7C7E54B976B7}"/>
    <cellStyle name="Normal 110 2 3 2 2" xfId="40883" xr:uid="{DA2073C7-CCA9-46D3-9723-2241112F56C6}"/>
    <cellStyle name="Normal 110 2 3 3" xfId="32778" xr:uid="{708E2282-B163-4EC0-B308-6CD8D9ABB471}"/>
    <cellStyle name="Normal 110 2 4" xfId="20680" xr:uid="{3F63CB19-D6B3-4974-BE4A-2DAFCFF133AA}"/>
    <cellStyle name="Normal 110 2 4 2" xfId="36852" xr:uid="{3AC0E8B1-5136-4E61-BEE2-032DD8A0D5FE}"/>
    <cellStyle name="Normal 110 2 5" xfId="28747" xr:uid="{5C2A44B7-C344-4FFA-A2AC-CCF7F159A725}"/>
    <cellStyle name="Normal 110 3" xfId="2572" xr:uid="{00000000-0005-0000-0000-0000F2260000}"/>
    <cellStyle name="Normal 110 3 2" xfId="18254" xr:uid="{CDC62FEF-8C34-4C34-B55C-B32CDFABAD04}"/>
    <cellStyle name="Normal 110 3 2 2" xfId="26626" xr:uid="{A36AAE9E-1EB6-44EC-A9D5-F3B7DBDAEBD5}"/>
    <cellStyle name="Normal 110 3 2 2 2" xfId="42798" xr:uid="{A5F9E3F9-6816-4E69-B64A-6596948AC3F9}"/>
    <cellStyle name="Normal 110 3 2 3" xfId="34693" xr:uid="{7F2CFABE-831E-40A8-9732-4ECAD168FAD8}"/>
    <cellStyle name="Normal 110 3 3" xfId="22595" xr:uid="{F587B801-8E93-425C-82B6-B2E473991B5D}"/>
    <cellStyle name="Normal 110 3 3 2" xfId="38767" xr:uid="{24194924-4035-47CE-8CC8-929B1B649DC9}"/>
    <cellStyle name="Normal 110 3 4" xfId="30662" xr:uid="{DCE58A04-CA46-4C38-9606-D6CD3315D177}"/>
    <cellStyle name="Normal 110 4" xfId="16338" xr:uid="{32E682A8-DAC9-453B-A64A-12632D86B272}"/>
    <cellStyle name="Normal 110 4 2" xfId="24710" xr:uid="{B1BBD2DE-6465-4129-8490-1AD2A61AC5C8}"/>
    <cellStyle name="Normal 110 4 2 2" xfId="40882" xr:uid="{D1FEDF1D-B6E3-4D41-8B09-9AF86CF34E02}"/>
    <cellStyle name="Normal 110 4 3" xfId="32777" xr:uid="{CF870845-A25E-4F57-A443-B607D9EB49C5}"/>
    <cellStyle name="Normal 110 5" xfId="20679" xr:uid="{7C76C9D5-936E-46DE-92E5-072E8AF0BA4C}"/>
    <cellStyle name="Normal 110 5 2" xfId="36851" xr:uid="{E71F70A5-0DCE-4DFA-A5CF-0280CECA17B9}"/>
    <cellStyle name="Normal 110 6" xfId="28746" xr:uid="{E412C726-6D56-45F4-A06A-E9449D479B0E}"/>
    <cellStyle name="Normal 1100" xfId="20469" xr:uid="{80FD7361-DACF-4A70-ACC4-E8FA5BBCA9EA}"/>
    <cellStyle name="Normal 1100 2" xfId="28535" xr:uid="{EBCA3BA4-C640-470F-A6AC-6C0286D69523}"/>
    <cellStyle name="Normal 1100 2 2" xfId="44707" xr:uid="{1582D6A7-3798-4133-B5B7-E6B3E4CEA4E4}"/>
    <cellStyle name="Normal 1100 3" xfId="36641" xr:uid="{0E97102F-D508-4BAD-9683-3A7D9C5DE018}"/>
    <cellStyle name="Normal 1101" xfId="28539" xr:uid="{F6BC0F70-D674-4EEB-A20F-6C447F1F17E9}"/>
    <cellStyle name="Normal 1101 2" xfId="44711" xr:uid="{E2578E48-1C42-494C-B296-8577DE240A11}"/>
    <cellStyle name="Normal 111" xfId="491" xr:uid="{00000000-0005-0000-0000-0000F3260000}"/>
    <cellStyle name="Normal 111 2" xfId="492" xr:uid="{00000000-0005-0000-0000-0000F4260000}"/>
    <cellStyle name="Normal 111 2 2" xfId="2575" xr:uid="{00000000-0005-0000-0000-0000F5260000}"/>
    <cellStyle name="Normal 111 2 2 2" xfId="18257" xr:uid="{0D556359-2B45-49E5-8B30-6E5CA85DA73B}"/>
    <cellStyle name="Normal 111 2 2 2 2" xfId="26629" xr:uid="{3EED8192-4870-4C82-9E13-08E141E74417}"/>
    <cellStyle name="Normal 111 2 2 2 2 2" xfId="42801" xr:uid="{64859628-1A8E-4598-AB7A-43DCE411136F}"/>
    <cellStyle name="Normal 111 2 2 2 3" xfId="34696" xr:uid="{5B91CFBD-0AFE-4695-9B56-9A418564DA9D}"/>
    <cellStyle name="Normal 111 2 2 3" xfId="22598" xr:uid="{4C4BFF7A-1469-4C93-B2F8-639D4DBE1EAF}"/>
    <cellStyle name="Normal 111 2 2 3 2" xfId="38770" xr:uid="{55880984-375F-4CB6-9883-2986BE259D93}"/>
    <cellStyle name="Normal 111 2 2 4" xfId="30665" xr:uid="{A895AF54-A6AA-45D6-B309-C0A9F8292FE1}"/>
    <cellStyle name="Normal 111 2 3" xfId="16341" xr:uid="{7B6A7844-84B0-4C78-BF06-02B2100E87D4}"/>
    <cellStyle name="Normal 111 2 3 2" xfId="24713" xr:uid="{98E15EA9-920B-44DF-9C84-D4D8994C1E6F}"/>
    <cellStyle name="Normal 111 2 3 2 2" xfId="40885" xr:uid="{2ADF7998-57D5-41FF-9859-CA290169ECD6}"/>
    <cellStyle name="Normal 111 2 3 3" xfId="32780" xr:uid="{684166F4-4BC5-489B-BD80-E7B81F79B6A8}"/>
    <cellStyle name="Normal 111 2 4" xfId="20682" xr:uid="{E826D8CD-8623-45FE-BC6A-88BF6E4946B9}"/>
    <cellStyle name="Normal 111 2 4 2" xfId="36854" xr:uid="{1171EE77-4A25-4323-8EC5-84E6B1C38E38}"/>
    <cellStyle name="Normal 111 2 5" xfId="28749" xr:uid="{6A005FF4-4E9C-401A-BECE-3B81775A7643}"/>
    <cellStyle name="Normal 111 3" xfId="2574" xr:uid="{00000000-0005-0000-0000-0000F6260000}"/>
    <cellStyle name="Normal 111 3 2" xfId="18256" xr:uid="{6E7874A4-C174-4EDB-B430-878A6C72819F}"/>
    <cellStyle name="Normal 111 3 2 2" xfId="26628" xr:uid="{F3DDBC47-02C3-4DEF-B5C5-222253444902}"/>
    <cellStyle name="Normal 111 3 2 2 2" xfId="42800" xr:uid="{3AC34C7D-DD4C-4FA2-BA76-68BE98DC5A9C}"/>
    <cellStyle name="Normal 111 3 2 3" xfId="34695" xr:uid="{41986B0E-C67C-4F78-861C-CE98C8283CA0}"/>
    <cellStyle name="Normal 111 3 3" xfId="22597" xr:uid="{C598A613-ED21-4520-A307-912737E6B78E}"/>
    <cellStyle name="Normal 111 3 3 2" xfId="38769" xr:uid="{6D29B2E0-83A1-4F78-8ECE-093C86C0AC2A}"/>
    <cellStyle name="Normal 111 3 4" xfId="30664" xr:uid="{FF7D9AAA-A309-4DDE-97C3-2AD1304C2CDB}"/>
    <cellStyle name="Normal 111 4" xfId="16340" xr:uid="{456D1398-D122-4FB8-A38E-ED2ABE0F00F1}"/>
    <cellStyle name="Normal 111 4 2" xfId="24712" xr:uid="{89A06EDE-FB49-4815-B915-69C91C2D6F34}"/>
    <cellStyle name="Normal 111 4 2 2" xfId="40884" xr:uid="{A54A1790-2447-4D32-A5BC-1B8191457DB5}"/>
    <cellStyle name="Normal 111 4 3" xfId="32779" xr:uid="{52995270-F6F0-4DD1-B788-FA66707A4CE6}"/>
    <cellStyle name="Normal 111 5" xfId="20681" xr:uid="{C81A4A74-74F1-405B-BBA0-24CF73EFF1E7}"/>
    <cellStyle name="Normal 111 5 2" xfId="36853" xr:uid="{8B28008F-F82A-4F30-A0CF-B014AE129E5F}"/>
    <cellStyle name="Normal 111 6" xfId="28748" xr:uid="{6CEB7341-CC73-4BD5-BC3E-87C51C58D58B}"/>
    <cellStyle name="Normal 112" xfId="493" xr:uid="{00000000-0005-0000-0000-0000F7260000}"/>
    <cellStyle name="Normal 112 2" xfId="494" xr:uid="{00000000-0005-0000-0000-0000F8260000}"/>
    <cellStyle name="Normal 112 2 2" xfId="2577" xr:uid="{00000000-0005-0000-0000-0000F9260000}"/>
    <cellStyle name="Normal 112 2 2 2" xfId="18259" xr:uid="{24B63D83-AAE0-45A2-BFDD-86F8578276F3}"/>
    <cellStyle name="Normal 112 2 2 2 2" xfId="26631" xr:uid="{A0EF2E67-766E-4120-903D-3CE08DED4E25}"/>
    <cellStyle name="Normal 112 2 2 2 2 2" xfId="42803" xr:uid="{C9A718AE-AB32-4297-9864-6AFC0DD768E3}"/>
    <cellStyle name="Normal 112 2 2 2 3" xfId="34698" xr:uid="{BCF8F17A-F6F9-424D-9981-E7B6C9F81D03}"/>
    <cellStyle name="Normal 112 2 2 3" xfId="22600" xr:uid="{1DE38C21-84AF-46DA-9B83-749CACD1D103}"/>
    <cellStyle name="Normal 112 2 2 3 2" xfId="38772" xr:uid="{20985140-EB6A-47C1-9741-F15CD22F3B1A}"/>
    <cellStyle name="Normal 112 2 2 4" xfId="30667" xr:uid="{9079A44B-283C-4D56-B5F2-E44FC0B80F44}"/>
    <cellStyle name="Normal 112 2 3" xfId="16343" xr:uid="{E835446E-2A8C-4150-BC67-239119DD558A}"/>
    <cellStyle name="Normal 112 2 3 2" xfId="24715" xr:uid="{34FAE946-2964-41B5-82D8-A8C99D8AC327}"/>
    <cellStyle name="Normal 112 2 3 2 2" xfId="40887" xr:uid="{0C56107D-B9E6-489B-99F7-32EEE038C813}"/>
    <cellStyle name="Normal 112 2 3 3" xfId="32782" xr:uid="{D16B2DF2-31F1-412A-BCAB-8597A8EEB6BF}"/>
    <cellStyle name="Normal 112 2 4" xfId="20684" xr:uid="{53AAFC48-54B8-4D5D-9A8B-536E34EB2F21}"/>
    <cellStyle name="Normal 112 2 4 2" xfId="36856" xr:uid="{05C048A4-1709-48C9-B421-2B76CAE6CB22}"/>
    <cellStyle name="Normal 112 2 5" xfId="28751" xr:uid="{B4E1247C-7A53-4BC5-B52A-8DD80CAA8D22}"/>
    <cellStyle name="Normal 112 3" xfId="2576" xr:uid="{00000000-0005-0000-0000-0000FA260000}"/>
    <cellStyle name="Normal 112 3 2" xfId="18258" xr:uid="{89013D84-9EB2-4828-BD2F-0832DF0953FD}"/>
    <cellStyle name="Normal 112 3 2 2" xfId="26630" xr:uid="{9AC9364B-2625-4802-9DE0-550351EDB2E0}"/>
    <cellStyle name="Normal 112 3 2 2 2" xfId="42802" xr:uid="{48CCABC2-C775-452F-A8D6-187722DD8821}"/>
    <cellStyle name="Normal 112 3 2 3" xfId="34697" xr:uid="{C1059D19-D776-451B-93F7-39EE4CCB5FF6}"/>
    <cellStyle name="Normal 112 3 3" xfId="22599" xr:uid="{3C5FBF85-7114-44D3-BC21-76EF8B7B91CB}"/>
    <cellStyle name="Normal 112 3 3 2" xfId="38771" xr:uid="{9E248765-A428-4343-984F-78D81358B270}"/>
    <cellStyle name="Normal 112 3 4" xfId="30666" xr:uid="{29EA9872-8F44-4A54-82EF-B407918AEE35}"/>
    <cellStyle name="Normal 112 4" xfId="16342" xr:uid="{166CD13A-A44B-42F7-AA0E-E548E0BDD451}"/>
    <cellStyle name="Normal 112 4 2" xfId="24714" xr:uid="{4A9A404D-228A-44BF-8CD4-FB795BA7CA48}"/>
    <cellStyle name="Normal 112 4 2 2" xfId="40886" xr:uid="{DC1A3608-CF12-4147-B17D-4E41FC903EF2}"/>
    <cellStyle name="Normal 112 4 3" xfId="32781" xr:uid="{69AC1065-2675-4827-9116-250A8F594589}"/>
    <cellStyle name="Normal 112 5" xfId="20683" xr:uid="{751BE8EF-5EA8-4105-A043-F853E79E6B74}"/>
    <cellStyle name="Normal 112 5 2" xfId="36855" xr:uid="{C29119BF-A2E8-4564-AA04-5E9AE4882E7A}"/>
    <cellStyle name="Normal 112 6" xfId="28750" xr:uid="{6E2D4A98-5243-44FF-8B27-BEA47A11C28C}"/>
    <cellStyle name="Normal 113" xfId="495" xr:uid="{00000000-0005-0000-0000-0000FB260000}"/>
    <cellStyle name="Normal 113 2" xfId="496" xr:uid="{00000000-0005-0000-0000-0000FC260000}"/>
    <cellStyle name="Normal 113 2 2" xfId="2579" xr:uid="{00000000-0005-0000-0000-0000FD260000}"/>
    <cellStyle name="Normal 113 2 2 2" xfId="18261" xr:uid="{3736176C-4537-4E05-8B51-35A4F4177535}"/>
    <cellStyle name="Normal 113 2 2 2 2" xfId="26633" xr:uid="{89CF7645-C90A-4CD5-BF05-64FDD0FCEF9C}"/>
    <cellStyle name="Normal 113 2 2 2 2 2" xfId="42805" xr:uid="{DF4BB63E-4852-4817-A1F5-2E251D3D7566}"/>
    <cellStyle name="Normal 113 2 2 2 3" xfId="34700" xr:uid="{549A1D15-D783-4BC0-B378-1572F6892500}"/>
    <cellStyle name="Normal 113 2 2 3" xfId="22602" xr:uid="{73698E92-EF25-467E-A59E-09C84BC460B5}"/>
    <cellStyle name="Normal 113 2 2 3 2" xfId="38774" xr:uid="{3A283B3C-5951-4345-B694-663A261582FB}"/>
    <cellStyle name="Normal 113 2 2 4" xfId="30669" xr:uid="{D96C6959-85C1-4BA3-8A4D-4EDE1DA0EC44}"/>
    <cellStyle name="Normal 113 2 3" xfId="16345" xr:uid="{F81989CC-4FB0-4964-9E11-93299BFC3582}"/>
    <cellStyle name="Normal 113 2 3 2" xfId="24717" xr:uid="{A4BE2E34-6D85-4B32-9830-E8FBEE162C3D}"/>
    <cellStyle name="Normal 113 2 3 2 2" xfId="40889" xr:uid="{88BB7888-0159-46CB-BF6A-0F0982C5E675}"/>
    <cellStyle name="Normal 113 2 3 3" xfId="32784" xr:uid="{ED19531D-13BC-499D-B5AA-900F4287A7CE}"/>
    <cellStyle name="Normal 113 2 4" xfId="20686" xr:uid="{767E9DAE-0F8F-4A05-89F7-26E7ADCA7A9E}"/>
    <cellStyle name="Normal 113 2 4 2" xfId="36858" xr:uid="{D744D52A-967B-47A5-A943-323C01A2D9BE}"/>
    <cellStyle name="Normal 113 2 5" xfId="28753" xr:uid="{BD7AA705-D4B7-4EB5-823F-1A8F8D74E926}"/>
    <cellStyle name="Normal 113 3" xfId="2578" xr:uid="{00000000-0005-0000-0000-0000FE260000}"/>
    <cellStyle name="Normal 113 3 2" xfId="18260" xr:uid="{C9E65012-5061-4CD8-BE15-36C755681407}"/>
    <cellStyle name="Normal 113 3 2 2" xfId="26632" xr:uid="{40EA3967-8E89-4DC3-AB5D-00B18B64FA73}"/>
    <cellStyle name="Normal 113 3 2 2 2" xfId="42804" xr:uid="{30131B90-7C36-4DA0-9AEC-001EE3F6E7A0}"/>
    <cellStyle name="Normal 113 3 2 3" xfId="34699" xr:uid="{B4A0A4CE-F6D6-49F9-8415-1B338F8A11FD}"/>
    <cellStyle name="Normal 113 3 3" xfId="22601" xr:uid="{D020FDA5-5783-4888-98B7-196CE99C023A}"/>
    <cellStyle name="Normal 113 3 3 2" xfId="38773" xr:uid="{66B5DFCD-93FD-4C9E-84C4-2EA5CE07B182}"/>
    <cellStyle name="Normal 113 3 4" xfId="30668" xr:uid="{78C7EC5A-93A4-40C8-AC82-9268368A3230}"/>
    <cellStyle name="Normal 113 4" xfId="16344" xr:uid="{513924C2-29F4-44F8-87CD-DA6849E64668}"/>
    <cellStyle name="Normal 113 4 2" xfId="24716" xr:uid="{16417FA1-5F31-4480-835B-E805598DFDD1}"/>
    <cellStyle name="Normal 113 4 2 2" xfId="40888" xr:uid="{22C7716D-1695-4952-9397-9CEA7AA2A332}"/>
    <cellStyle name="Normal 113 4 3" xfId="32783" xr:uid="{5CB0531D-7B02-49D6-91E4-13109CD86443}"/>
    <cellStyle name="Normal 113 5" xfId="20685" xr:uid="{453C0354-8FAE-4FA1-9515-A5E49265DB28}"/>
    <cellStyle name="Normal 113 5 2" xfId="36857" xr:uid="{F422394F-9364-4D08-9859-DBFEF1137517}"/>
    <cellStyle name="Normal 113 6" xfId="28752" xr:uid="{1792C72D-010D-4A23-B9DF-84DF5344575C}"/>
    <cellStyle name="Normal 114" xfId="497" xr:uid="{00000000-0005-0000-0000-0000FF260000}"/>
    <cellStyle name="Normal 114 2" xfId="498" xr:uid="{00000000-0005-0000-0000-000000270000}"/>
    <cellStyle name="Normal 114 2 2" xfId="2581" xr:uid="{00000000-0005-0000-0000-000001270000}"/>
    <cellStyle name="Normal 114 2 2 2" xfId="18263" xr:uid="{ECC8FFE4-F866-4B37-BEDD-67DB9D948664}"/>
    <cellStyle name="Normal 114 2 2 2 2" xfId="26635" xr:uid="{348D4E2A-225F-4CF2-AE25-86AD7F95F061}"/>
    <cellStyle name="Normal 114 2 2 2 2 2" xfId="42807" xr:uid="{070DEA9F-BCB1-48E8-87FE-929181ABA566}"/>
    <cellStyle name="Normal 114 2 2 2 3" xfId="34702" xr:uid="{32DA7933-7F6C-4B93-8164-E3C62175E464}"/>
    <cellStyle name="Normal 114 2 2 3" xfId="22604" xr:uid="{8A1A90BA-FD0A-44CE-9FC0-F4175D6263A2}"/>
    <cellStyle name="Normal 114 2 2 3 2" xfId="38776" xr:uid="{A55D83B6-3F9D-4D0C-943E-BE33F0C07C52}"/>
    <cellStyle name="Normal 114 2 2 4" xfId="30671" xr:uid="{5FDA6757-3AB2-414D-9414-5E0778FFEE9F}"/>
    <cellStyle name="Normal 114 2 3" xfId="16347" xr:uid="{8A5DD6B1-DFD5-4A98-AF3E-05B6E3679DC2}"/>
    <cellStyle name="Normal 114 2 3 2" xfId="24719" xr:uid="{C1C319E6-DE39-4F31-BDD1-B2CEE834DCF8}"/>
    <cellStyle name="Normal 114 2 3 2 2" xfId="40891" xr:uid="{B25028E2-2F76-42FC-BFD3-575F5642B4C4}"/>
    <cellStyle name="Normal 114 2 3 3" xfId="32786" xr:uid="{D12444C7-19AB-46B7-850B-EF9063352127}"/>
    <cellStyle name="Normal 114 2 4" xfId="20688" xr:uid="{0B86D3A7-CD4B-4F27-A786-FA5A33CD4B9D}"/>
    <cellStyle name="Normal 114 2 4 2" xfId="36860" xr:uid="{0BCFA637-C285-468D-AFA3-86348775BE50}"/>
    <cellStyle name="Normal 114 2 5" xfId="28755" xr:uid="{3FEE98B1-43EA-4991-B44E-E72683BAA4CA}"/>
    <cellStyle name="Normal 114 3" xfId="2580" xr:uid="{00000000-0005-0000-0000-000002270000}"/>
    <cellStyle name="Normal 114 3 2" xfId="18262" xr:uid="{EBA52622-DA57-4FDB-A2B0-CD012F4C2897}"/>
    <cellStyle name="Normal 114 3 2 2" xfId="26634" xr:uid="{ED82C7FA-C4F4-49EB-8768-8EFDDFAA0660}"/>
    <cellStyle name="Normal 114 3 2 2 2" xfId="42806" xr:uid="{EE3E32E7-0055-47AD-902B-1FD764DB4F00}"/>
    <cellStyle name="Normal 114 3 2 3" xfId="34701" xr:uid="{2D6B579D-C442-4F07-9E0B-3870927D110E}"/>
    <cellStyle name="Normal 114 3 3" xfId="22603" xr:uid="{284D24E1-CF1F-4976-99D7-8E1A26B55EBF}"/>
    <cellStyle name="Normal 114 3 3 2" xfId="38775" xr:uid="{CD9DD3D4-AE39-4E7F-B96C-F51DA99782C9}"/>
    <cellStyle name="Normal 114 3 4" xfId="30670" xr:uid="{064A56CC-E0B6-4922-AF48-CF4CA3BAE6DC}"/>
    <cellStyle name="Normal 114 4" xfId="16346" xr:uid="{75DBC327-7312-444F-8811-2F153917A054}"/>
    <cellStyle name="Normal 114 4 2" xfId="24718" xr:uid="{6BD00A56-AE16-458D-94B9-66757C0E7D20}"/>
    <cellStyle name="Normal 114 4 2 2" xfId="40890" xr:uid="{1FE9712F-A8E5-4336-966F-891CD873A306}"/>
    <cellStyle name="Normal 114 4 3" xfId="32785" xr:uid="{50B625B7-06BC-4F30-A3CC-4DB40C17C57D}"/>
    <cellStyle name="Normal 114 5" xfId="20687" xr:uid="{2CA90DA1-A0C5-40C8-8149-7F954DB6B303}"/>
    <cellStyle name="Normal 114 5 2" xfId="36859" xr:uid="{7C7D5506-CE8B-43F5-B10A-13808E9903C8}"/>
    <cellStyle name="Normal 114 6" xfId="28754" xr:uid="{04F984BA-D99C-4217-9262-2B96C0384B28}"/>
    <cellStyle name="Normal 115" xfId="499" xr:uid="{00000000-0005-0000-0000-000003270000}"/>
    <cellStyle name="Normal 115 2" xfId="500" xr:uid="{00000000-0005-0000-0000-000004270000}"/>
    <cellStyle name="Normal 115 2 2" xfId="2583" xr:uid="{00000000-0005-0000-0000-000005270000}"/>
    <cellStyle name="Normal 115 2 2 2" xfId="18265" xr:uid="{118D5E0F-3BF2-442E-B38B-E207554ABF5A}"/>
    <cellStyle name="Normal 115 2 2 2 2" xfId="26637" xr:uid="{CFDBFA81-86A8-4153-9A01-AADC32F5D8B7}"/>
    <cellStyle name="Normal 115 2 2 2 2 2" xfId="42809" xr:uid="{28232B4D-49AD-4017-AC88-14DF85DD41EE}"/>
    <cellStyle name="Normal 115 2 2 2 3" xfId="34704" xr:uid="{F04A558A-883D-4DD1-A95F-026C7AEA8FB6}"/>
    <cellStyle name="Normal 115 2 2 3" xfId="22606" xr:uid="{9792A9C8-C3FA-4AC4-A6D9-CB5E645AEBB6}"/>
    <cellStyle name="Normal 115 2 2 3 2" xfId="38778" xr:uid="{086FB373-01EE-4585-88BD-AE6FD60D4DD1}"/>
    <cellStyle name="Normal 115 2 2 4" xfId="30673" xr:uid="{D956B219-7DB5-4306-9894-A9B9C80E9FCC}"/>
    <cellStyle name="Normal 115 2 3" xfId="16349" xr:uid="{98249218-D606-4D6B-BD0E-3DE18299079F}"/>
    <cellStyle name="Normal 115 2 3 2" xfId="24721" xr:uid="{2AAD33F2-CDBC-4126-87BF-BF99EB25B98F}"/>
    <cellStyle name="Normal 115 2 3 2 2" xfId="40893" xr:uid="{99D3603F-CAF0-4F56-A8C7-EFBDA5E35508}"/>
    <cellStyle name="Normal 115 2 3 3" xfId="32788" xr:uid="{E86F452B-4C1F-45CC-B719-99DC7CF9363B}"/>
    <cellStyle name="Normal 115 2 4" xfId="20690" xr:uid="{15B89E5C-74B1-4578-A54E-87097F01E5BA}"/>
    <cellStyle name="Normal 115 2 4 2" xfId="36862" xr:uid="{F663BBE8-84DB-4C92-8499-416139996329}"/>
    <cellStyle name="Normal 115 2 5" xfId="28757" xr:uid="{1A8EF24C-2B45-4B01-8FF5-956B6594B69D}"/>
    <cellStyle name="Normal 115 3" xfId="2582" xr:uid="{00000000-0005-0000-0000-000006270000}"/>
    <cellStyle name="Normal 115 3 2" xfId="18264" xr:uid="{30904FBD-17FA-4ADD-8293-9D56E835C23A}"/>
    <cellStyle name="Normal 115 3 2 2" xfId="26636" xr:uid="{1E630FE1-7AAD-42E1-AB56-CF479BBA8129}"/>
    <cellStyle name="Normal 115 3 2 2 2" xfId="42808" xr:uid="{87A20106-1349-4BA3-A620-39EEC8A0BFF8}"/>
    <cellStyle name="Normal 115 3 2 3" xfId="34703" xr:uid="{6F3FE191-B296-4358-AF19-246012AEB116}"/>
    <cellStyle name="Normal 115 3 3" xfId="22605" xr:uid="{FA9BF689-BACA-48C9-AEC4-8668D7559C0A}"/>
    <cellStyle name="Normal 115 3 3 2" xfId="38777" xr:uid="{D1BB80E7-BAA0-4590-AF6E-2D8B8C4B0AEF}"/>
    <cellStyle name="Normal 115 3 4" xfId="30672" xr:uid="{4D968F3F-D3AD-4C4E-A22E-690B33C2F1D9}"/>
    <cellStyle name="Normal 115 4" xfId="16348" xr:uid="{AA507134-0E96-4514-9C2B-4EAA8CA34153}"/>
    <cellStyle name="Normal 115 4 2" xfId="24720" xr:uid="{1EDB05C5-BF87-4791-A31D-6F50282DCD36}"/>
    <cellStyle name="Normal 115 4 2 2" xfId="40892" xr:uid="{9FD167CE-3F0F-436F-B527-17D7EABD28C7}"/>
    <cellStyle name="Normal 115 4 3" xfId="32787" xr:uid="{5B270E5A-EE5C-4BC9-8E4C-4B4DD499E0CC}"/>
    <cellStyle name="Normal 115 5" xfId="20689" xr:uid="{DC1AD08F-CC67-4169-BF72-3852CEA19BFA}"/>
    <cellStyle name="Normal 115 5 2" xfId="36861" xr:uid="{53E27125-1DC1-4FD2-A2CD-09976F1C805E}"/>
    <cellStyle name="Normal 115 6" xfId="28756" xr:uid="{C8494181-20C0-4752-815C-613EA6DA4165}"/>
    <cellStyle name="Normal 116" xfId="501" xr:uid="{00000000-0005-0000-0000-000007270000}"/>
    <cellStyle name="Normal 116 2" xfId="502" xr:uid="{00000000-0005-0000-0000-000008270000}"/>
    <cellStyle name="Normal 116 2 2" xfId="2585" xr:uid="{00000000-0005-0000-0000-000009270000}"/>
    <cellStyle name="Normal 116 2 2 2" xfId="18267" xr:uid="{763AC7DB-0605-4C55-AC34-4A0AF3A7DD15}"/>
    <cellStyle name="Normal 116 2 2 2 2" xfId="26639" xr:uid="{B2E804BF-7DD4-4791-9AA3-C259091B0FAB}"/>
    <cellStyle name="Normal 116 2 2 2 2 2" xfId="42811" xr:uid="{F071ADA1-F158-4BD7-A001-E17500010BB9}"/>
    <cellStyle name="Normal 116 2 2 2 3" xfId="34706" xr:uid="{A13B73A8-A3D4-406D-BC4C-A5DBE54CA6E6}"/>
    <cellStyle name="Normal 116 2 2 3" xfId="22608" xr:uid="{8B1EE8C0-EEDC-4727-B162-5F9810F12B39}"/>
    <cellStyle name="Normal 116 2 2 3 2" xfId="38780" xr:uid="{8BD0A016-99BD-4C91-83AD-99F810CDFCA8}"/>
    <cellStyle name="Normal 116 2 2 4" xfId="30675" xr:uid="{C54BDA91-0B70-4015-B55A-CACBCEA4B03B}"/>
    <cellStyle name="Normal 116 2 3" xfId="16351" xr:uid="{7D74FD3B-9EA2-4F86-A238-24DFC6C1A823}"/>
    <cellStyle name="Normal 116 2 3 2" xfId="24723" xr:uid="{8D53CA8F-8F2A-4477-8106-FCE779A75B51}"/>
    <cellStyle name="Normal 116 2 3 2 2" xfId="40895" xr:uid="{92696C55-DE1B-4E92-B19C-C46AD9E911E4}"/>
    <cellStyle name="Normal 116 2 3 3" xfId="32790" xr:uid="{B47245AE-78E0-4897-B92E-59E644007198}"/>
    <cellStyle name="Normal 116 2 4" xfId="20692" xr:uid="{024291A1-1C3F-4491-9E34-AC6246B4CEF1}"/>
    <cellStyle name="Normal 116 2 4 2" xfId="36864" xr:uid="{5444C27F-A324-4156-A6F1-B8DB393DF1D8}"/>
    <cellStyle name="Normal 116 2 5" xfId="28759" xr:uid="{D4168EA7-F502-409E-853C-9F4BC519A7AC}"/>
    <cellStyle name="Normal 116 3" xfId="2584" xr:uid="{00000000-0005-0000-0000-00000A270000}"/>
    <cellStyle name="Normal 116 3 2" xfId="18266" xr:uid="{BBE563F5-543E-45DD-A32E-E3E35DA40F46}"/>
    <cellStyle name="Normal 116 3 2 2" xfId="26638" xr:uid="{B5921E25-7CB8-4E6C-A061-D614C062DB74}"/>
    <cellStyle name="Normal 116 3 2 2 2" xfId="42810" xr:uid="{B59292C0-AA85-4DCD-99B2-2861A12AD5AA}"/>
    <cellStyle name="Normal 116 3 2 3" xfId="34705" xr:uid="{72EFFF83-9F71-43E7-A03F-EFE0460AD2B3}"/>
    <cellStyle name="Normal 116 3 3" xfId="22607" xr:uid="{CE962917-E760-4564-BE3D-4F509F5A7ECC}"/>
    <cellStyle name="Normal 116 3 3 2" xfId="38779" xr:uid="{F72E1A1E-5561-4212-870F-C4CD27569EEA}"/>
    <cellStyle name="Normal 116 3 4" xfId="30674" xr:uid="{20E9DFAA-BDF4-48E5-8C2E-702AA8ACD15B}"/>
    <cellStyle name="Normal 116 4" xfId="16350" xr:uid="{7247FCAC-DADB-44A8-9A74-26A371749737}"/>
    <cellStyle name="Normal 116 4 2" xfId="24722" xr:uid="{36276B51-ABA3-4402-8973-A7FB1F4D3227}"/>
    <cellStyle name="Normal 116 4 2 2" xfId="40894" xr:uid="{A6EB514B-7C9A-43F4-914B-B880EDCB93ED}"/>
    <cellStyle name="Normal 116 4 3" xfId="32789" xr:uid="{1945F3EC-0ABD-44F3-912C-52640A9B95ED}"/>
    <cellStyle name="Normal 116 5" xfId="20691" xr:uid="{FD98237C-5CCC-4556-B92B-82DACF1917A3}"/>
    <cellStyle name="Normal 116 5 2" xfId="36863" xr:uid="{14C72AFE-284C-4A09-8F74-2CACA2612E0A}"/>
    <cellStyle name="Normal 116 6" xfId="28758" xr:uid="{51B4317A-9959-4A88-9B35-3F93037B6C3F}"/>
    <cellStyle name="Normal 117" xfId="503" xr:uid="{00000000-0005-0000-0000-00000B270000}"/>
    <cellStyle name="Normal 117 2" xfId="504" xr:uid="{00000000-0005-0000-0000-00000C270000}"/>
    <cellStyle name="Normal 117 2 2" xfId="2587" xr:uid="{00000000-0005-0000-0000-00000D270000}"/>
    <cellStyle name="Normal 117 2 2 2" xfId="18269" xr:uid="{DF5F0F7D-606F-4B77-B6CC-31451A599450}"/>
    <cellStyle name="Normal 117 2 2 2 2" xfId="26641" xr:uid="{F2A4335E-C487-4058-9850-086DC8E454C7}"/>
    <cellStyle name="Normal 117 2 2 2 2 2" xfId="42813" xr:uid="{398483AD-AFA6-47E5-A72C-9374EC1B4768}"/>
    <cellStyle name="Normal 117 2 2 2 3" xfId="34708" xr:uid="{1D33C751-486C-4140-8187-7F4306DBD6BB}"/>
    <cellStyle name="Normal 117 2 2 3" xfId="22610" xr:uid="{E9298B52-6170-4B81-B336-4B4019F9E242}"/>
    <cellStyle name="Normal 117 2 2 3 2" xfId="38782" xr:uid="{8C498CD1-7424-4A72-888C-CCA06A28DEA1}"/>
    <cellStyle name="Normal 117 2 2 4" xfId="30677" xr:uid="{DEE12F21-AE28-4773-BFC3-0768C9C447EF}"/>
    <cellStyle name="Normal 117 2 3" xfId="16353" xr:uid="{81F07766-59FC-4FB3-A6EC-8AA29514DE70}"/>
    <cellStyle name="Normal 117 2 3 2" xfId="24725" xr:uid="{2C4F67CA-7D55-4F55-AFAB-268AB423368E}"/>
    <cellStyle name="Normal 117 2 3 2 2" xfId="40897" xr:uid="{F145EC70-0B03-42AE-8725-9D53D5B48F28}"/>
    <cellStyle name="Normal 117 2 3 3" xfId="32792" xr:uid="{CD576F1C-F8F4-4137-BEEB-AE305341FE39}"/>
    <cellStyle name="Normal 117 2 4" xfId="20694" xr:uid="{5DCEFB8D-89D7-4A57-962B-35F38E1ED3B5}"/>
    <cellStyle name="Normal 117 2 4 2" xfId="36866" xr:uid="{64F4702A-2D66-406F-BF82-EE636FE442BC}"/>
    <cellStyle name="Normal 117 2 5" xfId="28761" xr:uid="{AE9DADE4-B488-4C5E-9B53-DF3B2CE5A2F2}"/>
    <cellStyle name="Normal 117 3" xfId="2586" xr:uid="{00000000-0005-0000-0000-00000E270000}"/>
    <cellStyle name="Normal 117 3 2" xfId="18268" xr:uid="{91AFD317-06E2-49B1-BD3A-5D75C6729550}"/>
    <cellStyle name="Normal 117 3 2 2" xfId="26640" xr:uid="{12D86843-BD24-416A-931A-45E1398A98E5}"/>
    <cellStyle name="Normal 117 3 2 2 2" xfId="42812" xr:uid="{451F68CF-62CC-4160-A823-90B11420142B}"/>
    <cellStyle name="Normal 117 3 2 3" xfId="34707" xr:uid="{3C1D042F-5F26-4F6A-AEFA-872554FB903D}"/>
    <cellStyle name="Normal 117 3 3" xfId="22609" xr:uid="{1A88574B-746B-4977-A4A0-07AD9A9F2307}"/>
    <cellStyle name="Normal 117 3 3 2" xfId="38781" xr:uid="{22EFDB69-496C-440E-8CD9-51B20C3D3B9D}"/>
    <cellStyle name="Normal 117 3 4" xfId="30676" xr:uid="{78624107-1A63-482D-B8B9-DAF3CA3FFE37}"/>
    <cellStyle name="Normal 117 4" xfId="16352" xr:uid="{58A88A1C-3769-4EBC-927B-75BCC64FBDA7}"/>
    <cellStyle name="Normal 117 4 2" xfId="24724" xr:uid="{FAC62CA0-E29B-42C4-ADEB-BC163A6667A5}"/>
    <cellStyle name="Normal 117 4 2 2" xfId="40896" xr:uid="{73FC903B-0E48-468B-AD6B-AB9D498CA8F0}"/>
    <cellStyle name="Normal 117 4 3" xfId="32791" xr:uid="{A4F32517-0124-4697-A507-1BF2B54433B7}"/>
    <cellStyle name="Normal 117 5" xfId="20693" xr:uid="{DAD832EF-7010-49F1-ADD4-AD186CBC3132}"/>
    <cellStyle name="Normal 117 5 2" xfId="36865" xr:uid="{0B3FD9C1-1CAE-4C50-9E5D-71FADDDBBBC3}"/>
    <cellStyle name="Normal 117 6" xfId="28760" xr:uid="{6F43E171-46FD-41A1-BA42-30F7C04901C8}"/>
    <cellStyle name="Normal 118" xfId="505" xr:uid="{00000000-0005-0000-0000-00000F270000}"/>
    <cellStyle name="Normal 118 2" xfId="506" xr:uid="{00000000-0005-0000-0000-000010270000}"/>
    <cellStyle name="Normal 118 2 2" xfId="2589" xr:uid="{00000000-0005-0000-0000-000011270000}"/>
    <cellStyle name="Normal 118 2 2 2" xfId="18271" xr:uid="{6C489A7C-003A-4721-B661-A1EEEB99774F}"/>
    <cellStyle name="Normal 118 2 2 2 2" xfId="26643" xr:uid="{9E754108-9023-42E8-9055-DB7A7117D232}"/>
    <cellStyle name="Normal 118 2 2 2 2 2" xfId="42815" xr:uid="{0232E10D-0460-4C7D-8BC8-4535F5D074F4}"/>
    <cellStyle name="Normal 118 2 2 2 3" xfId="34710" xr:uid="{BB96D59D-0C9E-4542-A34C-874C6463793D}"/>
    <cellStyle name="Normal 118 2 2 3" xfId="22612" xr:uid="{0BE8D646-C6B2-4F24-B100-A621BCDFD0C1}"/>
    <cellStyle name="Normal 118 2 2 3 2" xfId="38784" xr:uid="{27B13D03-9AC2-46FC-9B59-B587BAD74103}"/>
    <cellStyle name="Normal 118 2 2 4" xfId="30679" xr:uid="{3ECA194A-CA20-4773-A976-29A778080AC2}"/>
    <cellStyle name="Normal 118 2 3" xfId="16355" xr:uid="{AEFF83F3-643D-42E4-B9DC-6AEA4025B18A}"/>
    <cellStyle name="Normal 118 2 3 2" xfId="24727" xr:uid="{CC6A9B55-CD42-4E77-88A4-1A7382548937}"/>
    <cellStyle name="Normal 118 2 3 2 2" xfId="40899" xr:uid="{A0FEEF6D-0C4B-4BCA-A9EA-D04D11666779}"/>
    <cellStyle name="Normal 118 2 3 3" xfId="32794" xr:uid="{B1A759E1-43EB-4E62-AC7A-4222BEB2BE19}"/>
    <cellStyle name="Normal 118 2 4" xfId="20696" xr:uid="{1C3DBA33-316B-4A85-ABCE-4BD72C0D27EB}"/>
    <cellStyle name="Normal 118 2 4 2" xfId="36868" xr:uid="{F13BE350-09BD-432B-A277-4D4E966678A3}"/>
    <cellStyle name="Normal 118 2 5" xfId="28763" xr:uid="{8F73E4E5-0554-4B5F-9DEF-565D3005BAA2}"/>
    <cellStyle name="Normal 118 3" xfId="2588" xr:uid="{00000000-0005-0000-0000-000012270000}"/>
    <cellStyle name="Normal 118 3 2" xfId="18270" xr:uid="{1E20CC28-5384-419C-A960-4BCECE25055C}"/>
    <cellStyle name="Normal 118 3 2 2" xfId="26642" xr:uid="{C81631B5-00C9-4B96-8C1D-D586768D79E1}"/>
    <cellStyle name="Normal 118 3 2 2 2" xfId="42814" xr:uid="{DD0810ED-8A2F-48D9-A885-DFC1CB044311}"/>
    <cellStyle name="Normal 118 3 2 3" xfId="34709" xr:uid="{0DFB0AD0-F379-4057-8125-B9C8BEB6C67C}"/>
    <cellStyle name="Normal 118 3 3" xfId="22611" xr:uid="{9BAD3360-B2DF-4308-9418-AE94C4CA0A2B}"/>
    <cellStyle name="Normal 118 3 3 2" xfId="38783" xr:uid="{291EA642-FFDF-4CDE-B1CA-6ADB8C012815}"/>
    <cellStyle name="Normal 118 3 4" xfId="30678" xr:uid="{B3AC2B3C-8969-487A-A908-93DBE008766B}"/>
    <cellStyle name="Normal 118 4" xfId="16354" xr:uid="{AA3BFE25-45CD-4C86-A9F6-EF780A72C1EB}"/>
    <cellStyle name="Normal 118 4 2" xfId="24726" xr:uid="{2AC9A40A-C9DF-4071-82BB-0C4D75963290}"/>
    <cellStyle name="Normal 118 4 2 2" xfId="40898" xr:uid="{9093FD7A-6044-40D4-8B4E-C21BD553CC22}"/>
    <cellStyle name="Normal 118 4 3" xfId="32793" xr:uid="{BD8B0813-844A-45CD-B818-43941CB2239D}"/>
    <cellStyle name="Normal 118 5" xfId="20695" xr:uid="{A642886B-2692-4CAA-809B-F74B90DD8972}"/>
    <cellStyle name="Normal 118 5 2" xfId="36867" xr:uid="{0DB41FC4-FD75-41F3-86F5-41FD954A6521}"/>
    <cellStyle name="Normal 118 6" xfId="28762" xr:uid="{F96CE3B0-FDFA-4543-820A-B53AADD499B7}"/>
    <cellStyle name="Normal 119" xfId="507" xr:uid="{00000000-0005-0000-0000-000013270000}"/>
    <cellStyle name="Normal 119 2" xfId="508" xr:uid="{00000000-0005-0000-0000-000014270000}"/>
    <cellStyle name="Normal 119 2 2" xfId="2591" xr:uid="{00000000-0005-0000-0000-000015270000}"/>
    <cellStyle name="Normal 119 2 2 2" xfId="18273" xr:uid="{9C523525-B9F2-45DC-9516-98937033B8A4}"/>
    <cellStyle name="Normal 119 2 2 2 2" xfId="26645" xr:uid="{40162A15-708C-4597-B7D7-E981A42E1CEA}"/>
    <cellStyle name="Normal 119 2 2 2 2 2" xfId="42817" xr:uid="{0FDDB2D1-1640-4354-99B2-7C6166AF1ADC}"/>
    <cellStyle name="Normal 119 2 2 2 3" xfId="34712" xr:uid="{44D0C193-08D1-463A-AA60-D6748F17DE34}"/>
    <cellStyle name="Normal 119 2 2 3" xfId="22614" xr:uid="{594442AF-A71F-4AA9-BF85-688571761250}"/>
    <cellStyle name="Normal 119 2 2 3 2" xfId="38786" xr:uid="{DB4ED109-67E5-4941-B152-CA576F69268B}"/>
    <cellStyle name="Normal 119 2 2 4" xfId="30681" xr:uid="{38650272-8F9E-49B7-8DF2-04E871EE8E95}"/>
    <cellStyle name="Normal 119 2 3" xfId="16357" xr:uid="{C5A181B4-7EC9-4F13-92A8-9A9157A4D626}"/>
    <cellStyle name="Normal 119 2 3 2" xfId="24729" xr:uid="{9D102D09-4486-4D50-82E9-3F16E07844D3}"/>
    <cellStyle name="Normal 119 2 3 2 2" xfId="40901" xr:uid="{5072761F-013C-412C-932E-722A6893400D}"/>
    <cellStyle name="Normal 119 2 3 3" xfId="32796" xr:uid="{893E46B9-9B6F-482E-BFD3-F7F6BACDDC90}"/>
    <cellStyle name="Normal 119 2 4" xfId="20698" xr:uid="{9E21BCEA-2F4A-40B3-85E9-E871DC8AB3D1}"/>
    <cellStyle name="Normal 119 2 4 2" xfId="36870" xr:uid="{3FD42B3D-8D03-4083-A950-ED646A338E2D}"/>
    <cellStyle name="Normal 119 2 5" xfId="28765" xr:uid="{6BEB7B37-13DF-457E-8DD2-C4CC5B431555}"/>
    <cellStyle name="Normal 119 3" xfId="2590" xr:uid="{00000000-0005-0000-0000-000016270000}"/>
    <cellStyle name="Normal 119 3 2" xfId="18272" xr:uid="{420A4250-9607-4BB8-964B-31752F374477}"/>
    <cellStyle name="Normal 119 3 2 2" xfId="26644" xr:uid="{38471ACF-B440-4EFE-9FDD-D70EB399CC3E}"/>
    <cellStyle name="Normal 119 3 2 2 2" xfId="42816" xr:uid="{1CD3B7F0-AEA9-4A54-8EA3-E5541371DC18}"/>
    <cellStyle name="Normal 119 3 2 3" xfId="34711" xr:uid="{6DA08B15-5DF4-43E1-8520-2986AB5AD3B7}"/>
    <cellStyle name="Normal 119 3 3" xfId="22613" xr:uid="{99E36C2C-D491-4183-8EF2-8B2F625CEC05}"/>
    <cellStyle name="Normal 119 3 3 2" xfId="38785" xr:uid="{542D0943-0211-4EA2-9D72-113387611985}"/>
    <cellStyle name="Normal 119 3 4" xfId="30680" xr:uid="{AB995178-F43F-4F18-85E4-130560399B14}"/>
    <cellStyle name="Normal 119 4" xfId="16356" xr:uid="{47597801-64B2-4DBD-8DA2-7EA8B8FB8001}"/>
    <cellStyle name="Normal 119 4 2" xfId="24728" xr:uid="{077C89D6-BCB0-4A2C-9ADB-74824D57DF3E}"/>
    <cellStyle name="Normal 119 4 2 2" xfId="40900" xr:uid="{5534878B-06DC-4B61-80B0-C45FE75B9425}"/>
    <cellStyle name="Normal 119 4 3" xfId="32795" xr:uid="{5AEBD8F5-6293-4789-B6A2-65876FB8E169}"/>
    <cellStyle name="Normal 119 5" xfId="20697" xr:uid="{717707EB-E5EA-431B-AB32-C201F94A8014}"/>
    <cellStyle name="Normal 119 5 2" xfId="36869" xr:uid="{D86BD810-B728-41A1-8215-0D46C7D82D7A}"/>
    <cellStyle name="Normal 119 6" xfId="28764" xr:uid="{7AEABCFA-C1C9-4489-A5F3-B340FAA33A23}"/>
    <cellStyle name="Normal 12" xfId="119" xr:uid="{00000000-0005-0000-0000-000017270000}"/>
    <cellStyle name="Normal 12 10" xfId="28570" xr:uid="{CACFC26C-B2EE-4B39-842C-8798FEB11730}"/>
    <cellStyle name="Normal 12 2" xfId="509" xr:uid="{00000000-0005-0000-0000-000018270000}"/>
    <cellStyle name="Normal 12 2 2" xfId="2593" xr:uid="{00000000-0005-0000-0000-000019270000}"/>
    <cellStyle name="Normal 12 2 2 2" xfId="18275" xr:uid="{F88F8412-0182-4673-A5EC-8083C89AE78E}"/>
    <cellStyle name="Normal 12 2 2 2 2" xfId="26647" xr:uid="{FD92569A-F595-4F8F-9CBA-75C7E004EBA6}"/>
    <cellStyle name="Normal 12 2 2 2 2 2" xfId="42819" xr:uid="{1455B091-F570-4C89-B7DC-0870B7A33875}"/>
    <cellStyle name="Normal 12 2 2 2 3" xfId="34714" xr:uid="{BDEF4161-79C5-46E9-8D85-FDF3702E83FB}"/>
    <cellStyle name="Normal 12 2 2 3" xfId="22616" xr:uid="{84EEE1C6-0EC8-405E-AB8D-23A3AEB0381C}"/>
    <cellStyle name="Normal 12 2 2 3 2" xfId="38788" xr:uid="{818EB2C7-B773-4AB7-87DB-69B0E8A94C20}"/>
    <cellStyle name="Normal 12 2 2 4" xfId="30683" xr:uid="{F5E25CA6-EF2A-4141-88AE-54A116C4F3FD}"/>
    <cellStyle name="Normal 12 2 3" xfId="16358" xr:uid="{C4C91072-485A-47FF-BEAF-B17C983FD89F}"/>
    <cellStyle name="Normal 12 2 3 2" xfId="24730" xr:uid="{E48470F7-D2C6-40BA-80DE-D1E15C510D41}"/>
    <cellStyle name="Normal 12 2 3 2 2" xfId="40902" xr:uid="{F0F81D8C-E68B-4C35-9E03-D906D765B1AF}"/>
    <cellStyle name="Normal 12 2 3 3" xfId="32797" xr:uid="{08E979CF-6C93-4B6D-9326-57FB5D023CAC}"/>
    <cellStyle name="Normal 12 2 4" xfId="20699" xr:uid="{8C7C160E-C0E7-4FC6-A612-0D4D00E21222}"/>
    <cellStyle name="Normal 12 2 4 2" xfId="36871" xr:uid="{60887CEF-D7BB-432C-AADD-EF7A7EA756EA}"/>
    <cellStyle name="Normal 12 2 5" xfId="28766" xr:uid="{F1404FA2-F5C4-45AF-BE0B-2C5AFEFCEDE8}"/>
    <cellStyle name="Normal 12 3" xfId="510" xr:uid="{00000000-0005-0000-0000-00001A270000}"/>
    <cellStyle name="Normal 12 4" xfId="511" xr:uid="{00000000-0005-0000-0000-00001B270000}"/>
    <cellStyle name="Normal 12 4 2" xfId="512" xr:uid="{00000000-0005-0000-0000-00001C270000}"/>
    <cellStyle name="Normal 12 4 3" xfId="4350" xr:uid="{00000000-0005-0000-0000-00001D270000}"/>
    <cellStyle name="Normal 12 4 3 2" xfId="20017" xr:uid="{0032FA51-5004-4134-8407-79B95694503B}"/>
    <cellStyle name="Normal 12 4 3 2 2" xfId="28389" xr:uid="{C7C98688-58D5-4538-A1AD-F90877DF97F4}"/>
    <cellStyle name="Normal 12 4 3 2 2 2" xfId="44561" xr:uid="{DACF5EC2-67DD-4DAB-A54E-6EA461BA40DC}"/>
    <cellStyle name="Normal 12 4 3 2 3" xfId="36456" xr:uid="{D8EAC68A-4CCF-4230-901F-B91B375CB490}"/>
    <cellStyle name="Normal 12 4 3 3" xfId="24358" xr:uid="{16DDDAA4-38E6-4C15-9C8D-38731F18D4BB}"/>
    <cellStyle name="Normal 12 4 3 3 2" xfId="40530" xr:uid="{1AB41867-3F26-4EAD-B79E-E7ACA56C3B01}"/>
    <cellStyle name="Normal 12 4 3 4" xfId="32425" xr:uid="{4E26BB22-2952-4B3B-8388-8FA9F28151AF}"/>
    <cellStyle name="Normal 12 4 4" xfId="16359" xr:uid="{1717D179-0297-4220-A3C4-34902382DE46}"/>
    <cellStyle name="Normal 12 4 4 2" xfId="24731" xr:uid="{EAEB1BC5-2ED9-4BB1-9742-FF2E86CE0A20}"/>
    <cellStyle name="Normal 12 4 4 2 2" xfId="40903" xr:uid="{F52C61C5-B289-4536-BEE3-6285C659B514}"/>
    <cellStyle name="Normal 12 4 4 3" xfId="32798" xr:uid="{D5D0AC7D-5F20-4C88-BD58-BAA957D8FD46}"/>
    <cellStyle name="Normal 12 4 5" xfId="20700" xr:uid="{62FE18CF-E323-4B2E-B38A-18D1EF9F8FA4}"/>
    <cellStyle name="Normal 12 4 5 2" xfId="36872" xr:uid="{75ED6DF4-BC0F-441E-AB40-2AA451C04D23}"/>
    <cellStyle name="Normal 12 4 6" xfId="28767" xr:uid="{6E973895-21B5-4A4F-8D35-73BC2932CACA}"/>
    <cellStyle name="Normal 12 5" xfId="513" xr:uid="{00000000-0005-0000-0000-00001E270000}"/>
    <cellStyle name="Normal 12 5 2" xfId="514" xr:uid="{00000000-0005-0000-0000-00001F270000}"/>
    <cellStyle name="Normal 12 5 3" xfId="4368" xr:uid="{00000000-0005-0000-0000-000020270000}"/>
    <cellStyle name="Normal 12 5 3 2" xfId="20035" xr:uid="{05661018-50C8-4C50-A680-B616AAFCE8D2}"/>
    <cellStyle name="Normal 12 5 3 2 2" xfId="28407" xr:uid="{22A34576-3015-4A2B-B6DE-CF06636B2159}"/>
    <cellStyle name="Normal 12 5 3 2 2 2" xfId="44579" xr:uid="{09E220E2-48D2-4BAA-9189-2D4CA1B9FB4B}"/>
    <cellStyle name="Normal 12 5 3 2 3" xfId="36474" xr:uid="{78AA0009-E9C8-4EDC-BEBC-42E29DF3CAAD}"/>
    <cellStyle name="Normal 12 5 3 3" xfId="24376" xr:uid="{CE3A894A-31A2-4822-9B28-3D27508A73FA}"/>
    <cellStyle name="Normal 12 5 3 3 2" xfId="40548" xr:uid="{F0FA4454-EB8B-4FE6-958C-E0CB70120AA9}"/>
    <cellStyle name="Normal 12 5 3 4" xfId="32443" xr:uid="{77993007-CB65-4EB3-8FAB-21435CA534DC}"/>
    <cellStyle name="Normal 12 5 4" xfId="16360" xr:uid="{D5A867B5-B1A9-46A2-B3C6-EBABB9C7A289}"/>
    <cellStyle name="Normal 12 5 4 2" xfId="24732" xr:uid="{8898529E-08A1-4DE3-854A-EE4D63B7BFFF}"/>
    <cellStyle name="Normal 12 5 4 2 2" xfId="40904" xr:uid="{1EE984A3-3B8D-4071-923B-86642F6C3232}"/>
    <cellStyle name="Normal 12 5 4 3" xfId="32799" xr:uid="{39246FA8-A126-4BEF-9FF8-282A57E31755}"/>
    <cellStyle name="Normal 12 5 5" xfId="20701" xr:uid="{31617FC6-DABC-4EC4-95CF-DCD22B75680E}"/>
    <cellStyle name="Normal 12 5 5 2" xfId="36873" xr:uid="{1EE1397D-73F3-426D-8AE3-2768DF20156F}"/>
    <cellStyle name="Normal 12 5 6" xfId="28768" xr:uid="{367D7EC3-6D81-430F-9D6F-5E32CCF66BFD}"/>
    <cellStyle name="Normal 12 6" xfId="515" xr:uid="{00000000-0005-0000-0000-000021270000}"/>
    <cellStyle name="Normal 12 6 2" xfId="2592" xr:uid="{00000000-0005-0000-0000-000022270000}"/>
    <cellStyle name="Normal 12 6 2 2" xfId="18274" xr:uid="{B92ED48E-2CFF-426B-B1E3-46A3E2C4DCDC}"/>
    <cellStyle name="Normal 12 6 2 2 2" xfId="26646" xr:uid="{67549E85-4AF6-4D28-A358-656F6049CF5F}"/>
    <cellStyle name="Normal 12 6 2 2 2 2" xfId="42818" xr:uid="{9A776EED-B86F-4500-816A-6BAD892E163C}"/>
    <cellStyle name="Normal 12 6 2 2 3" xfId="34713" xr:uid="{C94AB78D-EE28-4F56-A78E-3DA35216E6BE}"/>
    <cellStyle name="Normal 12 6 2 3" xfId="22615" xr:uid="{2B1C9834-8352-4574-9A9B-D7BB8B52EF0A}"/>
    <cellStyle name="Normal 12 6 2 3 2" xfId="38787" xr:uid="{31C09E9E-C9EE-47B5-9BDD-F63B065F547F}"/>
    <cellStyle name="Normal 12 6 2 4" xfId="30682" xr:uid="{807E7C0D-AD05-42D8-978A-D12326B5B71E}"/>
    <cellStyle name="Normal 12 6 3" xfId="16361" xr:uid="{89A1D8F3-CE8B-4255-A053-706757B91FF0}"/>
    <cellStyle name="Normal 12 6 3 2" xfId="24733" xr:uid="{1692780B-47F2-4408-9A63-A9ABFAB6230B}"/>
    <cellStyle name="Normal 12 6 3 2 2" xfId="40905" xr:uid="{1F67BB2B-5941-4685-BC38-CE59F9EB7DAF}"/>
    <cellStyle name="Normal 12 6 3 3" xfId="32800" xr:uid="{8BA4D707-A9CB-46AA-9EA5-CC90170808D9}"/>
    <cellStyle name="Normal 12 6 4" xfId="20702" xr:uid="{F4137345-D162-4759-B32C-FDA34FB66DE7}"/>
    <cellStyle name="Normal 12 6 4 2" xfId="36874" xr:uid="{5D1CFB47-0145-4B3D-A6E7-14A0BAB10068}"/>
    <cellStyle name="Normal 12 6 5" xfId="28769" xr:uid="{3220CCCD-897B-477E-AF2B-07B8808D1629}"/>
    <cellStyle name="Normal 12 7" xfId="2414" xr:uid="{00000000-0005-0000-0000-000023270000}"/>
    <cellStyle name="Normal 12 7 2" xfId="18121" xr:uid="{4F33B6F0-9FF6-4DC1-A76F-23AC886E1DF9}"/>
    <cellStyle name="Normal 12 7 2 2" xfId="26493" xr:uid="{5CAE77A2-3BAF-449E-B1C4-D73550B3160F}"/>
    <cellStyle name="Normal 12 7 2 2 2" xfId="42665" xr:uid="{0CA9E9B5-71DB-4902-94EF-E3CEE9FE4DA3}"/>
    <cellStyle name="Normal 12 7 2 3" xfId="34560" xr:uid="{F3CB4514-0175-4EAE-A3E7-1A15FAF99F08}"/>
    <cellStyle name="Normal 12 7 3" xfId="22462" xr:uid="{62C695AD-B5ED-4B25-A856-74A949188EFD}"/>
    <cellStyle name="Normal 12 7 3 2" xfId="38634" xr:uid="{72EA8E04-ABE9-4861-8C59-B93278DC1249}"/>
    <cellStyle name="Normal 12 7 4" xfId="30529" xr:uid="{50BE99D9-8410-47FB-967D-ADE9D865A6A1}"/>
    <cellStyle name="Normal 12 8" xfId="16162" xr:uid="{8BA11577-B349-406C-97BB-13F7CD078A55}"/>
    <cellStyle name="Normal 12 8 2" xfId="24534" xr:uid="{C3CE0BA3-9792-4437-9402-5E01ED633B37}"/>
    <cellStyle name="Normal 12 8 2 2" xfId="40706" xr:uid="{D1DBB79A-159E-4E80-B7BD-72919A53A4BF}"/>
    <cellStyle name="Normal 12 8 3" xfId="32601" xr:uid="{8AECFD80-4C69-4E0D-9D3D-B9B8EB526CB6}"/>
    <cellStyle name="Normal 12 9" xfId="20503" xr:uid="{29A3BB2E-3D87-49CB-A46C-00DE992045EC}"/>
    <cellStyle name="Normal 12 9 2" xfId="36675" xr:uid="{B9426703-875C-4DDB-907F-0280DB41B2E5}"/>
    <cellStyle name="Normal 120" xfId="516" xr:uid="{00000000-0005-0000-0000-000024270000}"/>
    <cellStyle name="Normal 120 2" xfId="517" xr:uid="{00000000-0005-0000-0000-000025270000}"/>
    <cellStyle name="Normal 120 2 2" xfId="2595" xr:uid="{00000000-0005-0000-0000-000026270000}"/>
    <cellStyle name="Normal 120 2 2 2" xfId="18277" xr:uid="{A396A1A5-4B5F-4531-A9AD-1F0CEE131E0C}"/>
    <cellStyle name="Normal 120 2 2 2 2" xfId="26649" xr:uid="{E81A6088-9D39-48CB-B05A-04DBF38EBA10}"/>
    <cellStyle name="Normal 120 2 2 2 2 2" xfId="42821" xr:uid="{53D52B7B-3F45-4066-B99D-3D9A957B96F9}"/>
    <cellStyle name="Normal 120 2 2 2 3" xfId="34716" xr:uid="{DE113B7F-6260-4717-9492-832DEA76CFBA}"/>
    <cellStyle name="Normal 120 2 2 3" xfId="22618" xr:uid="{E697A941-61FA-49B8-88BA-81C48F3AB0F2}"/>
    <cellStyle name="Normal 120 2 2 3 2" xfId="38790" xr:uid="{1C5A9350-2B63-40CF-BFAF-A6F6C51615D4}"/>
    <cellStyle name="Normal 120 2 2 4" xfId="30685" xr:uid="{6A96F285-56D5-45C4-8287-46709ABFC1CF}"/>
    <cellStyle name="Normal 120 2 3" xfId="16363" xr:uid="{8923DCC4-300E-42E2-9B8E-34690DD0B22A}"/>
    <cellStyle name="Normal 120 2 3 2" xfId="24735" xr:uid="{38AB1B00-B2B6-4377-80CB-5D7511958FE0}"/>
    <cellStyle name="Normal 120 2 3 2 2" xfId="40907" xr:uid="{C405546D-D03E-41DD-8C36-99619BB17AD3}"/>
    <cellStyle name="Normal 120 2 3 3" xfId="32802" xr:uid="{0A1F9E83-EE9F-4F1A-B05E-CCB42BDC28F5}"/>
    <cellStyle name="Normal 120 2 4" xfId="20704" xr:uid="{D419A394-6167-4354-AD3E-7FA5A6505728}"/>
    <cellStyle name="Normal 120 2 4 2" xfId="36876" xr:uid="{D858E066-3426-4A00-AB88-0B0EFBE52F8D}"/>
    <cellStyle name="Normal 120 2 5" xfId="28771" xr:uid="{E66A9DE6-556C-4AE0-BC4C-79B830E8AD9F}"/>
    <cellStyle name="Normal 120 3" xfId="2594" xr:uid="{00000000-0005-0000-0000-000027270000}"/>
    <cellStyle name="Normal 120 3 2" xfId="18276" xr:uid="{75D50ED4-8EFB-4A03-BE9C-1AFDFE8BD973}"/>
    <cellStyle name="Normal 120 3 2 2" xfId="26648" xr:uid="{B11F6D70-6D37-4A30-B642-64CFC0633342}"/>
    <cellStyle name="Normal 120 3 2 2 2" xfId="42820" xr:uid="{6600DFF7-EE6B-426F-B1C1-6C7A82971BF5}"/>
    <cellStyle name="Normal 120 3 2 3" xfId="34715" xr:uid="{D9A98EBC-FBAB-451F-831D-C140CF5464D7}"/>
    <cellStyle name="Normal 120 3 3" xfId="22617" xr:uid="{7DDBE55E-295C-4532-85F5-561E8A06540F}"/>
    <cellStyle name="Normal 120 3 3 2" xfId="38789" xr:uid="{35165C2B-5DB2-45F7-A078-33D82A28AF23}"/>
    <cellStyle name="Normal 120 3 4" xfId="30684" xr:uid="{424718F7-C2B1-418A-A95E-F7D293E837E6}"/>
    <cellStyle name="Normal 120 4" xfId="16362" xr:uid="{07BD9F14-2D09-4B5E-9A42-225F4F7679EE}"/>
    <cellStyle name="Normal 120 4 2" xfId="24734" xr:uid="{A98D4B51-8E26-4B19-898B-A8B22067BC02}"/>
    <cellStyle name="Normal 120 4 2 2" xfId="40906" xr:uid="{21D9287F-3258-461F-9193-D6192BB39BD8}"/>
    <cellStyle name="Normal 120 4 3" xfId="32801" xr:uid="{DFE1F126-B552-4882-8AAE-36BA63FABB68}"/>
    <cellStyle name="Normal 120 5" xfId="20703" xr:uid="{C60D8A05-E00C-4060-9891-E579ABB3E8C2}"/>
    <cellStyle name="Normal 120 5 2" xfId="36875" xr:uid="{30D2BBED-E3A0-4344-BF82-36B04B5B37E0}"/>
    <cellStyle name="Normal 120 6" xfId="28770" xr:uid="{271044CC-62F2-478D-8944-08349181652B}"/>
    <cellStyle name="Normal 121" xfId="518" xr:uid="{00000000-0005-0000-0000-000028270000}"/>
    <cellStyle name="Normal 121 2" xfId="519" xr:uid="{00000000-0005-0000-0000-000029270000}"/>
    <cellStyle name="Normal 121 2 2" xfId="2597" xr:uid="{00000000-0005-0000-0000-00002A270000}"/>
    <cellStyle name="Normal 121 2 2 2" xfId="18279" xr:uid="{D49FB7DE-4210-43B9-84F6-39AA0C6C5A48}"/>
    <cellStyle name="Normal 121 2 2 2 2" xfId="26651" xr:uid="{E76924D9-309A-4611-9AA1-E8D059C6FAF0}"/>
    <cellStyle name="Normal 121 2 2 2 2 2" xfId="42823" xr:uid="{2FA1AB49-6D16-4709-BE56-7AEC51CCE415}"/>
    <cellStyle name="Normal 121 2 2 2 3" xfId="34718" xr:uid="{0992D276-F33C-4854-888E-AFCA4C2E3A5D}"/>
    <cellStyle name="Normal 121 2 2 3" xfId="22620" xr:uid="{1D8305C0-45AA-4460-AD4C-503C984C1EE3}"/>
    <cellStyle name="Normal 121 2 2 3 2" xfId="38792" xr:uid="{E833A85F-0D66-4B23-86D0-B963B7250612}"/>
    <cellStyle name="Normal 121 2 2 4" xfId="30687" xr:uid="{14752280-F1F8-44B8-9A81-02D5735E5BB5}"/>
    <cellStyle name="Normal 121 2 3" xfId="16365" xr:uid="{1D48356F-8762-4B87-9297-8BD15499E91F}"/>
    <cellStyle name="Normal 121 2 3 2" xfId="24737" xr:uid="{5C7C8830-B2A4-491B-89DE-1E4493E6841A}"/>
    <cellStyle name="Normal 121 2 3 2 2" xfId="40909" xr:uid="{92C90993-B124-4674-BF59-6EBEE54F92FF}"/>
    <cellStyle name="Normal 121 2 3 3" xfId="32804" xr:uid="{4603FC30-C7C1-4969-9B99-298396B9D404}"/>
    <cellStyle name="Normal 121 2 4" xfId="20706" xr:uid="{9C0E24F3-0DAE-4C66-99BC-E7BEEDE8F774}"/>
    <cellStyle name="Normal 121 2 4 2" xfId="36878" xr:uid="{22FCF798-CF5D-4FDE-B93C-99C7F0B8168E}"/>
    <cellStyle name="Normal 121 2 5" xfId="28773" xr:uid="{67FAE2DF-8BDA-4DD8-9AA6-EABE71111F85}"/>
    <cellStyle name="Normal 121 3" xfId="2596" xr:uid="{00000000-0005-0000-0000-00002B270000}"/>
    <cellStyle name="Normal 121 3 2" xfId="18278" xr:uid="{F06487A7-8AA4-4C3F-ACB6-50FE574A0E9F}"/>
    <cellStyle name="Normal 121 3 2 2" xfId="26650" xr:uid="{097DC16B-BE19-485F-9A5B-338920312E63}"/>
    <cellStyle name="Normal 121 3 2 2 2" xfId="42822" xr:uid="{80D60E03-B865-4306-AAF5-353215998565}"/>
    <cellStyle name="Normal 121 3 2 3" xfId="34717" xr:uid="{DE9BAD11-B5B4-4AEC-867A-9E9ED4EE48C3}"/>
    <cellStyle name="Normal 121 3 3" xfId="22619" xr:uid="{5FB44545-9B88-469C-A4B9-258919E61CB8}"/>
    <cellStyle name="Normal 121 3 3 2" xfId="38791" xr:uid="{181D9143-760E-47DD-83CD-E992BFD46602}"/>
    <cellStyle name="Normal 121 3 4" xfId="30686" xr:uid="{33638A9D-515F-45FD-8E8C-696AD5147439}"/>
    <cellStyle name="Normal 121 4" xfId="16364" xr:uid="{3CD1DA28-DAA1-49B8-B646-B367A2BECC00}"/>
    <cellStyle name="Normal 121 4 2" xfId="24736" xr:uid="{2C16E678-6F0D-46CA-84B7-B8783E324EE6}"/>
    <cellStyle name="Normal 121 4 2 2" xfId="40908" xr:uid="{0400AE94-A3A0-49B5-80CB-BC1C197D9CA3}"/>
    <cellStyle name="Normal 121 4 3" xfId="32803" xr:uid="{645DD445-C2FF-4F5F-9026-7253EFC6050D}"/>
    <cellStyle name="Normal 121 5" xfId="20705" xr:uid="{8F6264B1-E871-47E1-9EB9-C6D74E9C6BAC}"/>
    <cellStyle name="Normal 121 5 2" xfId="36877" xr:uid="{3042C846-C32D-4D01-8BE6-C07FBC833A6E}"/>
    <cellStyle name="Normal 121 6" xfId="28772" xr:uid="{4A0BDFAE-1BE2-4C0E-9F88-67F6D09EB7D4}"/>
    <cellStyle name="Normal 122" xfId="520" xr:uid="{00000000-0005-0000-0000-00002C270000}"/>
    <cellStyle name="Normal 122 2" xfId="521" xr:uid="{00000000-0005-0000-0000-00002D270000}"/>
    <cellStyle name="Normal 122 2 2" xfId="2599" xr:uid="{00000000-0005-0000-0000-00002E270000}"/>
    <cellStyle name="Normal 122 2 2 2" xfId="18281" xr:uid="{97BC6D40-847A-40EE-B94E-78C2BC7E9D44}"/>
    <cellStyle name="Normal 122 2 2 2 2" xfId="26653" xr:uid="{2FFF858E-AC53-4ABB-89A5-6EE348E0D303}"/>
    <cellStyle name="Normal 122 2 2 2 2 2" xfId="42825" xr:uid="{D3C62CBE-5E88-470D-9376-06533273D178}"/>
    <cellStyle name="Normal 122 2 2 2 3" xfId="34720" xr:uid="{A031DECB-E685-4AA5-A222-964BBB2FC6A4}"/>
    <cellStyle name="Normal 122 2 2 3" xfId="22622" xr:uid="{E6D0D1BF-D0A7-4D94-B6F9-29F6E3B50BA5}"/>
    <cellStyle name="Normal 122 2 2 3 2" xfId="38794" xr:uid="{8DC820F0-443D-4F5B-A8FC-E5F8FA6DF0C8}"/>
    <cellStyle name="Normal 122 2 2 4" xfId="30689" xr:uid="{6EC8B8AB-FD38-482E-BC58-F4BBCC8029D4}"/>
    <cellStyle name="Normal 122 2 3" xfId="16367" xr:uid="{5324CB39-B6A3-478D-8F27-5B60363C01CB}"/>
    <cellStyle name="Normal 122 2 3 2" xfId="24739" xr:uid="{21EF14F7-1B50-4E50-9DC6-84729C92F642}"/>
    <cellStyle name="Normal 122 2 3 2 2" xfId="40911" xr:uid="{1E50CA52-62CE-4775-9B14-EC1C275EC020}"/>
    <cellStyle name="Normal 122 2 3 3" xfId="32806" xr:uid="{21E73A82-DCF4-4BBB-B790-979AA6F7C9AF}"/>
    <cellStyle name="Normal 122 2 4" xfId="20708" xr:uid="{099DCAEA-53A3-4242-A59F-5CB75F54DD48}"/>
    <cellStyle name="Normal 122 2 4 2" xfId="36880" xr:uid="{93A687F4-7F20-4493-8CD4-00CB80CE9586}"/>
    <cellStyle name="Normal 122 2 5" xfId="28775" xr:uid="{CED8CC91-67C1-4662-B92A-FCF04D38772C}"/>
    <cellStyle name="Normal 122 3" xfId="2598" xr:uid="{00000000-0005-0000-0000-00002F270000}"/>
    <cellStyle name="Normal 122 3 2" xfId="18280" xr:uid="{52630DA6-8119-40F0-8EEC-DE31A4BB2BCA}"/>
    <cellStyle name="Normal 122 3 2 2" xfId="26652" xr:uid="{854B5CAF-731B-42B9-A533-2AE45688A25B}"/>
    <cellStyle name="Normal 122 3 2 2 2" xfId="42824" xr:uid="{6123F0B1-429A-49E5-8E00-FEBF2393CE8E}"/>
    <cellStyle name="Normal 122 3 2 3" xfId="34719" xr:uid="{31B3FA2D-2893-4CE9-A88D-CB2BFA015DF8}"/>
    <cellStyle name="Normal 122 3 3" xfId="22621" xr:uid="{54D18721-BE85-4C2D-B50D-9480B7F8FABF}"/>
    <cellStyle name="Normal 122 3 3 2" xfId="38793" xr:uid="{44FFCF71-F73B-497B-B0D9-CE8FF2ECFF9C}"/>
    <cellStyle name="Normal 122 3 4" xfId="30688" xr:uid="{C251E522-43B9-4A49-B9BF-9E6DF20B24E3}"/>
    <cellStyle name="Normal 122 4" xfId="16366" xr:uid="{29C9DBC1-087E-41DC-859A-7906D441AAEF}"/>
    <cellStyle name="Normal 122 4 2" xfId="24738" xr:uid="{6EB340D6-B091-4696-AB7D-6EF6AC5904A9}"/>
    <cellStyle name="Normal 122 4 2 2" xfId="40910" xr:uid="{80F3F194-6259-44BC-AAE8-2D716F7D62C3}"/>
    <cellStyle name="Normal 122 4 3" xfId="32805" xr:uid="{04866C9F-4F6A-484C-BF7D-F1E662DA32EA}"/>
    <cellStyle name="Normal 122 5" xfId="20707" xr:uid="{8D67C842-2ED9-4629-8803-0CCB10FDEE15}"/>
    <cellStyle name="Normal 122 5 2" xfId="36879" xr:uid="{5FE3A9A9-BC8C-4D5D-A4CA-59A609427DFA}"/>
    <cellStyle name="Normal 122 6" xfId="28774" xr:uid="{953D7467-AC3F-47DD-BF48-C71224FC4D48}"/>
    <cellStyle name="Normal 123" xfId="522" xr:uid="{00000000-0005-0000-0000-000030270000}"/>
    <cellStyle name="Normal 123 2" xfId="523" xr:uid="{00000000-0005-0000-0000-000031270000}"/>
    <cellStyle name="Normal 123 2 2" xfId="2601" xr:uid="{00000000-0005-0000-0000-000032270000}"/>
    <cellStyle name="Normal 123 2 2 2" xfId="18283" xr:uid="{259C6BFC-32A5-4936-B511-B040CF69F298}"/>
    <cellStyle name="Normal 123 2 2 2 2" xfId="26655" xr:uid="{DF97E8D9-E5E8-4348-8278-9FB20FC7ED24}"/>
    <cellStyle name="Normal 123 2 2 2 2 2" xfId="42827" xr:uid="{46F02DB3-E0C4-44B3-BF48-D8684994916A}"/>
    <cellStyle name="Normal 123 2 2 2 3" xfId="34722" xr:uid="{018E7D2B-B2C1-4863-BB7E-EC27BDD7E4EF}"/>
    <cellStyle name="Normal 123 2 2 3" xfId="22624" xr:uid="{32583665-ABB3-4BB4-9E61-C51A84D2715A}"/>
    <cellStyle name="Normal 123 2 2 3 2" xfId="38796" xr:uid="{D2D1153D-BAB5-4492-BFCB-D2284219919A}"/>
    <cellStyle name="Normal 123 2 2 4" xfId="30691" xr:uid="{C79EBF71-CBFD-4027-AD3F-BD3D23E66A69}"/>
    <cellStyle name="Normal 123 2 3" xfId="16369" xr:uid="{BDA332D8-8AD8-43D6-85FF-89E5834FB3BB}"/>
    <cellStyle name="Normal 123 2 3 2" xfId="24741" xr:uid="{9A7795CE-B8A9-496E-83C3-591F7F7F8EEF}"/>
    <cellStyle name="Normal 123 2 3 2 2" xfId="40913" xr:uid="{6F6A7E5B-5544-4D02-B92E-0D4DAAA70A75}"/>
    <cellStyle name="Normal 123 2 3 3" xfId="32808" xr:uid="{673B7696-8E2B-4AA4-A757-6DA894235E60}"/>
    <cellStyle name="Normal 123 2 4" xfId="20710" xr:uid="{5222D9EA-D1EC-407C-A131-1D968B46AD2B}"/>
    <cellStyle name="Normal 123 2 4 2" xfId="36882" xr:uid="{D9F64E2D-8207-4311-BB13-9165A23C1BD6}"/>
    <cellStyle name="Normal 123 2 5" xfId="28777" xr:uid="{557A1214-79D3-4A45-90B8-E80D3441AEAD}"/>
    <cellStyle name="Normal 123 3" xfId="2600" xr:uid="{00000000-0005-0000-0000-000033270000}"/>
    <cellStyle name="Normal 123 3 2" xfId="18282" xr:uid="{1FA46A96-5BF2-4E86-9522-1290AD2EF3AB}"/>
    <cellStyle name="Normal 123 3 2 2" xfId="26654" xr:uid="{37F3D817-53FA-4732-9D33-08995D133C38}"/>
    <cellStyle name="Normal 123 3 2 2 2" xfId="42826" xr:uid="{1BD22B1F-8462-4C96-AA78-DFDD0D5E04BA}"/>
    <cellStyle name="Normal 123 3 2 3" xfId="34721" xr:uid="{22628F70-BF29-431F-99A5-072518331239}"/>
    <cellStyle name="Normal 123 3 3" xfId="22623" xr:uid="{4EE6D994-6533-4F2B-8A67-F08446FF4A31}"/>
    <cellStyle name="Normal 123 3 3 2" xfId="38795" xr:uid="{C9F68232-6720-4181-8A1A-004D2A496E0C}"/>
    <cellStyle name="Normal 123 3 4" xfId="30690" xr:uid="{1019FEE0-A65A-45B6-8911-0D1C6313C038}"/>
    <cellStyle name="Normal 123 4" xfId="16368" xr:uid="{920D7307-AD8E-4E14-8069-A5A63595DD5C}"/>
    <cellStyle name="Normal 123 4 2" xfId="24740" xr:uid="{D9A8C3CC-4696-4C93-BC66-41DE462A0948}"/>
    <cellStyle name="Normal 123 4 2 2" xfId="40912" xr:uid="{DE421113-24FB-4743-8486-A2467A374B7B}"/>
    <cellStyle name="Normal 123 4 3" xfId="32807" xr:uid="{5DAB0E01-BA20-49FE-AC04-632EF4A60D6F}"/>
    <cellStyle name="Normal 123 5" xfId="20709" xr:uid="{936E15BB-173F-4206-BC36-BF5DAF759223}"/>
    <cellStyle name="Normal 123 5 2" xfId="36881" xr:uid="{155D3ED3-EEDE-4B4E-BE1E-7847E54435FD}"/>
    <cellStyle name="Normal 123 6" xfId="28776" xr:uid="{14B50A08-6C79-4ECE-99BC-662A45CDE480}"/>
    <cellStyle name="Normal 124" xfId="524" xr:uid="{00000000-0005-0000-0000-000034270000}"/>
    <cellStyle name="Normal 124 2" xfId="525" xr:uid="{00000000-0005-0000-0000-000035270000}"/>
    <cellStyle name="Normal 124 2 2" xfId="2603" xr:uid="{00000000-0005-0000-0000-000036270000}"/>
    <cellStyle name="Normal 124 2 2 2" xfId="18285" xr:uid="{B0783563-EF61-4525-AEA8-E2CB59E74803}"/>
    <cellStyle name="Normal 124 2 2 2 2" xfId="26657" xr:uid="{A3E381F5-2349-4FC1-8010-02BABA22029A}"/>
    <cellStyle name="Normal 124 2 2 2 2 2" xfId="42829" xr:uid="{3431A6CE-E490-4890-B4BF-62AD83373CFD}"/>
    <cellStyle name="Normal 124 2 2 2 3" xfId="34724" xr:uid="{5A6553A3-940C-4DAF-98AA-4AC48EE9F1E1}"/>
    <cellStyle name="Normal 124 2 2 3" xfId="22626" xr:uid="{AECFB4DE-7F05-49FD-AFDC-1631CDC0DC22}"/>
    <cellStyle name="Normal 124 2 2 3 2" xfId="38798" xr:uid="{EB375C49-8A71-4917-B38D-C383C0187248}"/>
    <cellStyle name="Normal 124 2 2 4" xfId="30693" xr:uid="{F9463379-BA76-481D-B90B-11C1B9FC6948}"/>
    <cellStyle name="Normal 124 2 3" xfId="16371" xr:uid="{3271A2B7-1B50-4D42-B2E0-C50C12A52C44}"/>
    <cellStyle name="Normal 124 2 3 2" xfId="24743" xr:uid="{ACD8BCC9-0A20-4B6B-8A28-D05E61A13747}"/>
    <cellStyle name="Normal 124 2 3 2 2" xfId="40915" xr:uid="{6FC5C0B6-ED6D-4966-8C9A-C3D963B936EE}"/>
    <cellStyle name="Normal 124 2 3 3" xfId="32810" xr:uid="{556B35B2-B282-4335-88B7-4729F4C425E5}"/>
    <cellStyle name="Normal 124 2 4" xfId="20712" xr:uid="{8E48B8A5-20D1-42E0-BF3D-9B8A51BD7E3A}"/>
    <cellStyle name="Normal 124 2 4 2" xfId="36884" xr:uid="{C551EE05-C392-4F89-92B5-D06622FB15CC}"/>
    <cellStyle name="Normal 124 2 5" xfId="28779" xr:uid="{71ED442F-65BD-4526-B9D1-BE7C24A0F8DE}"/>
    <cellStyle name="Normal 124 3" xfId="2602" xr:uid="{00000000-0005-0000-0000-000037270000}"/>
    <cellStyle name="Normal 124 3 2" xfId="18284" xr:uid="{DA22C45D-B880-4E02-9F72-6D1C943CDE54}"/>
    <cellStyle name="Normal 124 3 2 2" xfId="26656" xr:uid="{1E6B53A0-690C-4A73-BE2B-7AF781B0D07A}"/>
    <cellStyle name="Normal 124 3 2 2 2" xfId="42828" xr:uid="{3109BC22-ABF4-4628-BF16-32D360DF87AC}"/>
    <cellStyle name="Normal 124 3 2 3" xfId="34723" xr:uid="{9BD13027-7E5A-40A4-96D0-825D98365F77}"/>
    <cellStyle name="Normal 124 3 3" xfId="22625" xr:uid="{A11971E7-C113-41E1-B161-0F22876951B9}"/>
    <cellStyle name="Normal 124 3 3 2" xfId="38797" xr:uid="{78228E63-EB13-46CC-8C9D-A737C9633A5F}"/>
    <cellStyle name="Normal 124 3 4" xfId="30692" xr:uid="{34A0CCB8-F82D-41C7-BB53-3F23D56940C2}"/>
    <cellStyle name="Normal 124 4" xfId="16370" xr:uid="{A034CCD5-6A25-4D81-8C79-9BA18C207E7F}"/>
    <cellStyle name="Normal 124 4 2" xfId="24742" xr:uid="{1F99D97D-4321-402D-A007-AA94DB2A8699}"/>
    <cellStyle name="Normal 124 4 2 2" xfId="40914" xr:uid="{4A687B93-38EF-4BA3-8FC4-1DB9574084B3}"/>
    <cellStyle name="Normal 124 4 3" xfId="32809" xr:uid="{0F367D5C-FDB1-46DB-8634-72E995C56519}"/>
    <cellStyle name="Normal 124 5" xfId="20711" xr:uid="{34ECCEEA-B952-48A6-BCE4-173B3348CA4F}"/>
    <cellStyle name="Normal 124 5 2" xfId="36883" xr:uid="{BCDD6737-12F5-4D6C-9B5D-50F47173BC3B}"/>
    <cellStyle name="Normal 124 6" xfId="28778" xr:uid="{ECF8FCA4-F172-4632-95F9-9EA7B0CDEF19}"/>
    <cellStyle name="Normal 125" xfId="526" xr:uid="{00000000-0005-0000-0000-000038270000}"/>
    <cellStyle name="Normal 125 2" xfId="527" xr:uid="{00000000-0005-0000-0000-000039270000}"/>
    <cellStyle name="Normal 125 2 2" xfId="2605" xr:uid="{00000000-0005-0000-0000-00003A270000}"/>
    <cellStyle name="Normal 125 2 2 2" xfId="18287" xr:uid="{8D0206EC-CE32-4120-B649-1D6B6FCAB2D7}"/>
    <cellStyle name="Normal 125 2 2 2 2" xfId="26659" xr:uid="{8E42D0BB-F319-4816-8219-2894F438C932}"/>
    <cellStyle name="Normal 125 2 2 2 2 2" xfId="42831" xr:uid="{74604F8E-E60F-4DC1-BABE-BF1BBF8BAE0B}"/>
    <cellStyle name="Normal 125 2 2 2 3" xfId="34726" xr:uid="{3CA6F95B-17B2-48B0-B6A4-27B61F12F25C}"/>
    <cellStyle name="Normal 125 2 2 3" xfId="22628" xr:uid="{55D0FA0C-7821-4D19-B78D-D8905683B51C}"/>
    <cellStyle name="Normal 125 2 2 3 2" xfId="38800" xr:uid="{167E6B73-D054-4825-8A7C-C5695A307246}"/>
    <cellStyle name="Normal 125 2 2 4" xfId="30695" xr:uid="{BB92EA84-A2D2-482C-B349-F3A73B0A3316}"/>
    <cellStyle name="Normal 125 2 3" xfId="16373" xr:uid="{74C24F7B-A54D-4813-A585-ADAF539385A9}"/>
    <cellStyle name="Normal 125 2 3 2" xfId="24745" xr:uid="{6BD65C3A-4921-4553-90D1-5EEC5CFC2F45}"/>
    <cellStyle name="Normal 125 2 3 2 2" xfId="40917" xr:uid="{01FFCCA8-A595-4EAC-8CFD-2F3C5395686D}"/>
    <cellStyle name="Normal 125 2 3 3" xfId="32812" xr:uid="{50F3C83C-3421-4446-A5E5-5F7A00832BE4}"/>
    <cellStyle name="Normal 125 2 4" xfId="20714" xr:uid="{44B591B2-553B-418C-BAB9-29B36CB3CD67}"/>
    <cellStyle name="Normal 125 2 4 2" xfId="36886" xr:uid="{95F9EDEF-806E-48A1-A56D-D2A26F1DC46A}"/>
    <cellStyle name="Normal 125 2 5" xfId="28781" xr:uid="{64405B96-8B3A-4BE4-938E-574121720B12}"/>
    <cellStyle name="Normal 125 3" xfId="2604" xr:uid="{00000000-0005-0000-0000-00003B270000}"/>
    <cellStyle name="Normal 125 3 2" xfId="18286" xr:uid="{FC86E8FD-916D-43D9-AE64-998E37D3DD95}"/>
    <cellStyle name="Normal 125 3 2 2" xfId="26658" xr:uid="{5050121E-0CCE-4218-B930-DE2CBAD3D494}"/>
    <cellStyle name="Normal 125 3 2 2 2" xfId="42830" xr:uid="{C3C692A0-8354-442B-9C46-7181D919FA77}"/>
    <cellStyle name="Normal 125 3 2 3" xfId="34725" xr:uid="{4FE9B36F-AC03-4F1D-8FE2-4E1E8360281C}"/>
    <cellStyle name="Normal 125 3 3" xfId="22627" xr:uid="{675BB7B3-9874-4FC7-B108-EEC7C6B1BA97}"/>
    <cellStyle name="Normal 125 3 3 2" xfId="38799" xr:uid="{5E8F0D1B-B43E-4AFD-8EBB-52A095FB7DE2}"/>
    <cellStyle name="Normal 125 3 4" xfId="30694" xr:uid="{817AF171-BC48-4557-9C7A-78E01008211A}"/>
    <cellStyle name="Normal 125 4" xfId="16372" xr:uid="{CCF01B52-0DBF-4B70-B0F4-7792311B3C98}"/>
    <cellStyle name="Normal 125 4 2" xfId="24744" xr:uid="{8DBEC182-782D-4128-978B-688506BB43FC}"/>
    <cellStyle name="Normal 125 4 2 2" xfId="40916" xr:uid="{DCBFAA97-7A5A-4944-AE4B-5F0DE7D2E1F7}"/>
    <cellStyle name="Normal 125 4 3" xfId="32811" xr:uid="{2FA882AC-EC4F-4B79-AAFF-F202A48089EE}"/>
    <cellStyle name="Normal 125 5" xfId="20713" xr:uid="{B4B2D99F-9023-4525-8612-A62A099AE3F9}"/>
    <cellStyle name="Normal 125 5 2" xfId="36885" xr:uid="{72A14D29-3BB1-43E6-A9E9-77BFEEFB17D2}"/>
    <cellStyle name="Normal 125 6" xfId="28780" xr:uid="{0F238A9A-6D8A-46EC-A200-6B679795AEBE}"/>
    <cellStyle name="Normal 126" xfId="528" xr:uid="{00000000-0005-0000-0000-00003C270000}"/>
    <cellStyle name="Normal 126 2" xfId="529" xr:uid="{00000000-0005-0000-0000-00003D270000}"/>
    <cellStyle name="Normal 126 2 2" xfId="2607" xr:uid="{00000000-0005-0000-0000-00003E270000}"/>
    <cellStyle name="Normal 126 2 2 2" xfId="18289" xr:uid="{8E8A2E72-FC9B-4B43-8DFD-EC4BAFF4AAC5}"/>
    <cellStyle name="Normal 126 2 2 2 2" xfId="26661" xr:uid="{4742A49D-9EB0-4FD7-81C1-AFBE0355FB1E}"/>
    <cellStyle name="Normal 126 2 2 2 2 2" xfId="42833" xr:uid="{1EC5CED4-E1AB-4882-B958-CA25BC71FA6B}"/>
    <cellStyle name="Normal 126 2 2 2 3" xfId="34728" xr:uid="{99D58E1F-E014-4641-B4BF-CC45848B9B96}"/>
    <cellStyle name="Normal 126 2 2 3" xfId="22630" xr:uid="{08468ADE-85BA-412A-B2C3-513B9789425F}"/>
    <cellStyle name="Normal 126 2 2 3 2" xfId="38802" xr:uid="{B91670DF-D3B8-4DC4-A9AA-5DC058BC7FB3}"/>
    <cellStyle name="Normal 126 2 2 4" xfId="30697" xr:uid="{DD767609-CB92-4D37-A6FB-B5683D136866}"/>
    <cellStyle name="Normal 126 2 3" xfId="16375" xr:uid="{754188B9-38D5-472D-BA92-17B5925D64E7}"/>
    <cellStyle name="Normal 126 2 3 2" xfId="24747" xr:uid="{43FCDE5E-AF58-4764-919F-2B029544EDFF}"/>
    <cellStyle name="Normal 126 2 3 2 2" xfId="40919" xr:uid="{C9E8D611-23E1-45C6-BD1E-97823EC29015}"/>
    <cellStyle name="Normal 126 2 3 3" xfId="32814" xr:uid="{D3F56715-D307-4B33-8BAD-437331192F23}"/>
    <cellStyle name="Normal 126 2 4" xfId="20716" xr:uid="{378B32A0-9CD8-41B9-A0EC-48CEB4DB102B}"/>
    <cellStyle name="Normal 126 2 4 2" xfId="36888" xr:uid="{AF2D28DB-9A56-4626-BFB2-46CE16A014EB}"/>
    <cellStyle name="Normal 126 2 5" xfId="28783" xr:uid="{882240A4-3306-4611-827D-DFC98A185956}"/>
    <cellStyle name="Normal 126 3" xfId="2606" xr:uid="{00000000-0005-0000-0000-00003F270000}"/>
    <cellStyle name="Normal 126 3 2" xfId="18288" xr:uid="{010CD74F-E742-467A-B943-ECEBC9F96F44}"/>
    <cellStyle name="Normal 126 3 2 2" xfId="26660" xr:uid="{1CD78C0E-5C5F-4B82-B7D2-78A1C7B7E1E6}"/>
    <cellStyle name="Normal 126 3 2 2 2" xfId="42832" xr:uid="{0DD0D940-6E7E-4593-994B-73FCDFB2C050}"/>
    <cellStyle name="Normal 126 3 2 3" xfId="34727" xr:uid="{BBC77A32-6452-400F-BD5B-47B4416312D5}"/>
    <cellStyle name="Normal 126 3 3" xfId="22629" xr:uid="{316BF1F7-3F90-4588-ADDE-C599E0E6902A}"/>
    <cellStyle name="Normal 126 3 3 2" xfId="38801" xr:uid="{C9379553-D61A-4BAF-89E4-4C20B69BA6E0}"/>
    <cellStyle name="Normal 126 3 4" xfId="30696" xr:uid="{99439CDB-1E48-4AB4-82F7-9BE4AC6D58E6}"/>
    <cellStyle name="Normal 126 4" xfId="16374" xr:uid="{EEC249BF-E0CB-4C4E-A831-9737C48D4CCB}"/>
    <cellStyle name="Normal 126 4 2" xfId="24746" xr:uid="{23EF53BE-0228-429E-96A2-A0E91C25902C}"/>
    <cellStyle name="Normal 126 4 2 2" xfId="40918" xr:uid="{871F17E9-61B2-48BD-9C76-09DC33840831}"/>
    <cellStyle name="Normal 126 4 3" xfId="32813" xr:uid="{3633F482-D240-4882-BC0D-5DE7EA20B39D}"/>
    <cellStyle name="Normal 126 5" xfId="20715" xr:uid="{A5674221-D123-4ECD-9A34-A33C5884FFCB}"/>
    <cellStyle name="Normal 126 5 2" xfId="36887" xr:uid="{52915379-7FE8-460E-B231-C2DFF7871C41}"/>
    <cellStyle name="Normal 126 6" xfId="28782" xr:uid="{9F986467-383D-4A53-B46F-C9FAA8C34F84}"/>
    <cellStyle name="Normal 127" xfId="530" xr:uid="{00000000-0005-0000-0000-000040270000}"/>
    <cellStyle name="Normal 127 2" xfId="531" xr:uid="{00000000-0005-0000-0000-000041270000}"/>
    <cellStyle name="Normal 127 2 2" xfId="2609" xr:uid="{00000000-0005-0000-0000-000042270000}"/>
    <cellStyle name="Normal 127 2 2 2" xfId="18291" xr:uid="{F9706613-FDAC-4C07-9294-6E245C26E53E}"/>
    <cellStyle name="Normal 127 2 2 2 2" xfId="26663" xr:uid="{8B9BD9C0-323E-4A93-AFDD-E6A766977402}"/>
    <cellStyle name="Normal 127 2 2 2 2 2" xfId="42835" xr:uid="{11598400-7F79-47AB-9FA9-9B998C235CCE}"/>
    <cellStyle name="Normal 127 2 2 2 3" xfId="34730" xr:uid="{0029F5FA-D2AA-4900-8E93-502071A7BF84}"/>
    <cellStyle name="Normal 127 2 2 3" xfId="22632" xr:uid="{A40E9861-706F-42C9-836C-0102612FC28E}"/>
    <cellStyle name="Normal 127 2 2 3 2" xfId="38804" xr:uid="{D10B2BFF-4A17-4916-82B2-40EF7040C057}"/>
    <cellStyle name="Normal 127 2 2 4" xfId="30699" xr:uid="{1E54638F-7063-4BA7-B48D-CDBC19361C42}"/>
    <cellStyle name="Normal 127 2 3" xfId="16377" xr:uid="{BB9D6A65-D230-4D68-BBAB-D72804713123}"/>
    <cellStyle name="Normal 127 2 3 2" xfId="24749" xr:uid="{97F4A3D6-3482-4B38-827B-156C421FFFD9}"/>
    <cellStyle name="Normal 127 2 3 2 2" xfId="40921" xr:uid="{58B78DD4-4BEE-43E2-A195-DEDE6F8F3511}"/>
    <cellStyle name="Normal 127 2 3 3" xfId="32816" xr:uid="{E72017E1-CAC0-4062-95E7-08ADA2A3F643}"/>
    <cellStyle name="Normal 127 2 4" xfId="20718" xr:uid="{621BE56D-A04E-4C1F-A4E7-AF70A5CB7F02}"/>
    <cellStyle name="Normal 127 2 4 2" xfId="36890" xr:uid="{442215A0-E7E8-454E-BBA6-E639232B8573}"/>
    <cellStyle name="Normal 127 2 5" xfId="28785" xr:uid="{355DF6F8-EDE5-4AE8-9F61-DF513AA49C1D}"/>
    <cellStyle name="Normal 127 3" xfId="2608" xr:uid="{00000000-0005-0000-0000-000043270000}"/>
    <cellStyle name="Normal 127 3 2" xfId="18290" xr:uid="{99FC914C-1331-49C6-8753-E5ABD564B93E}"/>
    <cellStyle name="Normal 127 3 2 2" xfId="26662" xr:uid="{5422F01A-E5AC-40A6-A776-8DFFA8291E7C}"/>
    <cellStyle name="Normal 127 3 2 2 2" xfId="42834" xr:uid="{F378DFC6-0E09-4087-9A96-141F6791D268}"/>
    <cellStyle name="Normal 127 3 2 3" xfId="34729" xr:uid="{74293E0B-1396-49AC-A941-6A71C395C19C}"/>
    <cellStyle name="Normal 127 3 3" xfId="22631" xr:uid="{3FBAC88C-1703-4646-8048-DAB77BD10A45}"/>
    <cellStyle name="Normal 127 3 3 2" xfId="38803" xr:uid="{82CED733-6E09-4424-86D2-2702AD04B296}"/>
    <cellStyle name="Normal 127 3 4" xfId="30698" xr:uid="{32EA8932-4D10-4CDE-817E-8E4C9356EB7B}"/>
    <cellStyle name="Normal 127 4" xfId="16376" xr:uid="{DA4B378F-2BE4-4AE0-8092-92C98A205112}"/>
    <cellStyle name="Normal 127 4 2" xfId="24748" xr:uid="{8BDDAD03-F005-4DC0-8F6E-9E487393F17B}"/>
    <cellStyle name="Normal 127 4 2 2" xfId="40920" xr:uid="{97599872-1692-43D3-8537-BD84BFD915DA}"/>
    <cellStyle name="Normal 127 4 3" xfId="32815" xr:uid="{4666812C-C10E-4F32-BFB5-93682E1C9B34}"/>
    <cellStyle name="Normal 127 5" xfId="20717" xr:uid="{3332636C-7F8B-4F00-BDB3-B97F9F5AC769}"/>
    <cellStyle name="Normal 127 5 2" xfId="36889" xr:uid="{A6E278E0-3081-4DD0-B87B-2722B752A678}"/>
    <cellStyle name="Normal 127 6" xfId="28784" xr:uid="{08A174B4-A037-4E79-A311-FA1D577E5289}"/>
    <cellStyle name="Normal 128" xfId="532" xr:uid="{00000000-0005-0000-0000-000044270000}"/>
    <cellStyle name="Normal 128 2" xfId="533" xr:uid="{00000000-0005-0000-0000-000045270000}"/>
    <cellStyle name="Normal 128 2 2" xfId="2611" xr:uid="{00000000-0005-0000-0000-000046270000}"/>
    <cellStyle name="Normal 128 2 2 2" xfId="18293" xr:uid="{950D924A-192E-4BDC-BDC3-9E77C1E75447}"/>
    <cellStyle name="Normal 128 2 2 2 2" xfId="26665" xr:uid="{185B809E-395B-4FB2-8E77-05FECD5A189C}"/>
    <cellStyle name="Normal 128 2 2 2 2 2" xfId="42837" xr:uid="{269DE142-FACC-42DA-9C15-57A7051B41AB}"/>
    <cellStyle name="Normal 128 2 2 2 3" xfId="34732" xr:uid="{FFF89CA6-6F57-405F-9E35-061308FECB7F}"/>
    <cellStyle name="Normal 128 2 2 3" xfId="22634" xr:uid="{F984EB9C-9200-4500-ADA2-2C09E438792A}"/>
    <cellStyle name="Normal 128 2 2 3 2" xfId="38806" xr:uid="{BB0F94F1-91DA-4BAF-8D2A-B30ABCE812EC}"/>
    <cellStyle name="Normal 128 2 2 4" xfId="30701" xr:uid="{413496B7-7A94-469C-98FA-181128C384E5}"/>
    <cellStyle name="Normal 128 2 3" xfId="16379" xr:uid="{AF7ABBA5-F2EF-4E6E-8CF3-7B38D71B2EFE}"/>
    <cellStyle name="Normal 128 2 3 2" xfId="24751" xr:uid="{AC3643BD-F4BA-45DB-8A00-80E20C9F4596}"/>
    <cellStyle name="Normal 128 2 3 2 2" xfId="40923" xr:uid="{1CC0C379-6675-4244-94F5-38429522D851}"/>
    <cellStyle name="Normal 128 2 3 3" xfId="32818" xr:uid="{FC991562-548C-4B1C-9D6D-EABAF2230FC1}"/>
    <cellStyle name="Normal 128 2 4" xfId="20720" xr:uid="{EA58CBC4-82E6-4755-AF40-375D0035610C}"/>
    <cellStyle name="Normal 128 2 4 2" xfId="36892" xr:uid="{C2DD6628-6A6A-48FA-A57A-DC64B8AE1A52}"/>
    <cellStyle name="Normal 128 2 5" xfId="28787" xr:uid="{0E82427F-A5CF-41DD-AB75-FE173031BF50}"/>
    <cellStyle name="Normal 128 3" xfId="2610" xr:uid="{00000000-0005-0000-0000-000047270000}"/>
    <cellStyle name="Normal 128 3 2" xfId="18292" xr:uid="{450D0107-92EF-402F-BAC9-89D9ECAC7667}"/>
    <cellStyle name="Normal 128 3 2 2" xfId="26664" xr:uid="{7C0E2909-92FD-4497-82A9-9485D20D7934}"/>
    <cellStyle name="Normal 128 3 2 2 2" xfId="42836" xr:uid="{9BB8B52B-D9F9-4AD0-B9F2-259CA201919B}"/>
    <cellStyle name="Normal 128 3 2 3" xfId="34731" xr:uid="{51064818-19D1-4A2D-A705-F4C721B62528}"/>
    <cellStyle name="Normal 128 3 3" xfId="22633" xr:uid="{ACE9A2DF-142B-4162-AA14-51F0A54DC181}"/>
    <cellStyle name="Normal 128 3 3 2" xfId="38805" xr:uid="{7B34138B-6207-4D9C-814B-9B83AC65623E}"/>
    <cellStyle name="Normal 128 3 4" xfId="30700" xr:uid="{C4C3A527-FB38-49BC-8E89-9C349BE4AD38}"/>
    <cellStyle name="Normal 128 4" xfId="16378" xr:uid="{EB85C4A3-1161-4253-9605-1FBF2990EC84}"/>
    <cellStyle name="Normal 128 4 2" xfId="24750" xr:uid="{BF0D4979-4B9A-4F17-B78C-9D9373EF74B2}"/>
    <cellStyle name="Normal 128 4 2 2" xfId="40922" xr:uid="{0E685864-94DB-4663-98C8-78C90F740BF6}"/>
    <cellStyle name="Normal 128 4 3" xfId="32817" xr:uid="{58E28613-7B3B-4EA5-AEC2-1BBAC5245AEF}"/>
    <cellStyle name="Normal 128 5" xfId="20719" xr:uid="{88FFAA2D-352A-4F2A-A353-A133DBF16ED0}"/>
    <cellStyle name="Normal 128 5 2" xfId="36891" xr:uid="{840CD861-0ECB-4391-A7CC-135F4CEA8390}"/>
    <cellStyle name="Normal 128 6" xfId="28786" xr:uid="{14BEE930-8A54-414C-A3E0-AD02A661832C}"/>
    <cellStyle name="Normal 129" xfId="534" xr:uid="{00000000-0005-0000-0000-000048270000}"/>
    <cellStyle name="Normal 129 2" xfId="535" xr:uid="{00000000-0005-0000-0000-000049270000}"/>
    <cellStyle name="Normal 129 2 2" xfId="2613" xr:uid="{00000000-0005-0000-0000-00004A270000}"/>
    <cellStyle name="Normal 129 2 2 2" xfId="18295" xr:uid="{B0CDA31C-3A8D-4F37-BC27-5B83825F3480}"/>
    <cellStyle name="Normal 129 2 2 2 2" xfId="26667" xr:uid="{55DECCD4-9C89-406E-99A3-48BAF663725F}"/>
    <cellStyle name="Normal 129 2 2 2 2 2" xfId="42839" xr:uid="{C29A161F-5B7B-4807-8857-C20F22BE216D}"/>
    <cellStyle name="Normal 129 2 2 2 3" xfId="34734" xr:uid="{A65E55BE-16FE-4FD6-9F41-B91F74DDBD36}"/>
    <cellStyle name="Normal 129 2 2 3" xfId="22636" xr:uid="{415D1247-8158-428A-8EB9-BABC6D84D646}"/>
    <cellStyle name="Normal 129 2 2 3 2" xfId="38808" xr:uid="{19626B02-6235-4F97-AA8D-40A59FBF318C}"/>
    <cellStyle name="Normal 129 2 2 4" xfId="30703" xr:uid="{E4F2EE16-160A-4F79-8D36-A1C4F40B78E0}"/>
    <cellStyle name="Normal 129 2 3" xfId="16381" xr:uid="{0042E113-F12A-415E-975A-BC059956DAFE}"/>
    <cellStyle name="Normal 129 2 3 2" xfId="24753" xr:uid="{4068B678-DCED-492C-880C-52E40B1EA960}"/>
    <cellStyle name="Normal 129 2 3 2 2" xfId="40925" xr:uid="{E4E1C100-F8C2-429C-9E00-A52A57FA7C0C}"/>
    <cellStyle name="Normal 129 2 3 3" xfId="32820" xr:uid="{8B2DC57F-2DF9-4963-A399-C03848044302}"/>
    <cellStyle name="Normal 129 2 4" xfId="20722" xr:uid="{805A8D2C-182E-4CFF-94EB-012A2690717E}"/>
    <cellStyle name="Normal 129 2 4 2" xfId="36894" xr:uid="{ED1FD117-1C37-40D7-8C78-55114AA33925}"/>
    <cellStyle name="Normal 129 2 5" xfId="28789" xr:uid="{BB0AEEA7-2181-4F2B-9C04-84697C65048E}"/>
    <cellStyle name="Normal 129 3" xfId="2612" xr:uid="{00000000-0005-0000-0000-00004B270000}"/>
    <cellStyle name="Normal 129 3 2" xfId="18294" xr:uid="{C6E849A4-65FC-48AB-8CE4-BC64CBB183B3}"/>
    <cellStyle name="Normal 129 3 2 2" xfId="26666" xr:uid="{37FFAA98-4D64-4FF2-9BC2-54C90E49FFAA}"/>
    <cellStyle name="Normal 129 3 2 2 2" xfId="42838" xr:uid="{01C9D35F-0141-4CA5-8C86-65FE595BC328}"/>
    <cellStyle name="Normal 129 3 2 3" xfId="34733" xr:uid="{F69521A7-926B-48C0-AEC8-33CEAE63420E}"/>
    <cellStyle name="Normal 129 3 3" xfId="22635" xr:uid="{08587A32-2382-40BC-B4D0-2E0AA1B83572}"/>
    <cellStyle name="Normal 129 3 3 2" xfId="38807" xr:uid="{0E7DD5AD-6997-473A-A8B6-86D33E5129C9}"/>
    <cellStyle name="Normal 129 3 4" xfId="30702" xr:uid="{C3A96459-F844-4863-948E-04EDC913A252}"/>
    <cellStyle name="Normal 129 4" xfId="16380" xr:uid="{55129564-FCCD-4CE5-8757-5BB103B36689}"/>
    <cellStyle name="Normal 129 4 2" xfId="24752" xr:uid="{88C518EB-E6D3-4D14-827A-5C46C6C64082}"/>
    <cellStyle name="Normal 129 4 2 2" xfId="40924" xr:uid="{EC18B5F1-52C6-4B43-957D-5D8D2D32A94F}"/>
    <cellStyle name="Normal 129 4 3" xfId="32819" xr:uid="{3875DD1D-036E-4B0B-B350-754AD9DEEEC5}"/>
    <cellStyle name="Normal 129 5" xfId="20721" xr:uid="{93303D23-0E1C-4C10-A728-272E12CC9A45}"/>
    <cellStyle name="Normal 129 5 2" xfId="36893" xr:uid="{6C3FDF30-B0AF-4DB5-BA91-55AF7593495D}"/>
    <cellStyle name="Normal 129 6" xfId="28788" xr:uid="{1DC20032-E0AB-4071-8452-96B5539608A9}"/>
    <cellStyle name="Normal 13" xfId="120" xr:uid="{00000000-0005-0000-0000-00004C270000}"/>
    <cellStyle name="Normal 13 10" xfId="28571" xr:uid="{6EBB76D7-C927-4697-81A4-3FFB0053BB02}"/>
    <cellStyle name="Normal 13 2" xfId="536" xr:uid="{00000000-0005-0000-0000-00004D270000}"/>
    <cellStyle name="Normal 13 2 2" xfId="2615" xr:uid="{00000000-0005-0000-0000-00004E270000}"/>
    <cellStyle name="Normal 13 2 2 2" xfId="18297" xr:uid="{3426AA32-9A57-4623-8A25-3F971540DE32}"/>
    <cellStyle name="Normal 13 2 2 2 2" xfId="26669" xr:uid="{440F95D1-0288-41A7-B595-CFABD513F94B}"/>
    <cellStyle name="Normal 13 2 2 2 2 2" xfId="42841" xr:uid="{1082E3CB-058F-4C21-9B8D-C48872DB4379}"/>
    <cellStyle name="Normal 13 2 2 2 3" xfId="34736" xr:uid="{6908C9C7-0BEC-43AD-8EE8-629B2B1F47B7}"/>
    <cellStyle name="Normal 13 2 2 3" xfId="22638" xr:uid="{6372C936-2651-4611-BA31-AA2CF0CD012C}"/>
    <cellStyle name="Normal 13 2 2 3 2" xfId="38810" xr:uid="{CA167897-21A2-4101-B3CD-36CEEFFD0E4B}"/>
    <cellStyle name="Normal 13 2 2 4" xfId="30705" xr:uid="{49578F7D-4E03-4C95-82C1-EC5790B6ED0E}"/>
    <cellStyle name="Normal 13 2 3" xfId="16382" xr:uid="{B0B64602-AB86-4202-AB3D-34EEE4A06885}"/>
    <cellStyle name="Normal 13 2 3 2" xfId="24754" xr:uid="{999543E2-B511-4C73-9B14-E3EC9AFF58C1}"/>
    <cellStyle name="Normal 13 2 3 2 2" xfId="40926" xr:uid="{A6B0F418-5996-4FE6-8512-E71CDF44C362}"/>
    <cellStyle name="Normal 13 2 3 3" xfId="32821" xr:uid="{DE76C1BB-21FF-4BA5-B72E-FA51B3913165}"/>
    <cellStyle name="Normal 13 2 4" xfId="20723" xr:uid="{B528A39D-FF35-4177-ADE8-D7B9433DE47B}"/>
    <cellStyle name="Normal 13 2 4 2" xfId="36895" xr:uid="{4F09C708-08C2-409A-ABEA-A74ED8F535FA}"/>
    <cellStyle name="Normal 13 2 5" xfId="28790" xr:uid="{31D54169-E92B-42DA-81DA-E5C3178E37B8}"/>
    <cellStyle name="Normal 13 3" xfId="537" xr:uid="{00000000-0005-0000-0000-00004F270000}"/>
    <cellStyle name="Normal 13 4" xfId="538" xr:uid="{00000000-0005-0000-0000-000050270000}"/>
    <cellStyle name="Normal 13 4 2" xfId="539" xr:uid="{00000000-0005-0000-0000-000051270000}"/>
    <cellStyle name="Normal 13 4 3" xfId="4351" xr:uid="{00000000-0005-0000-0000-000052270000}"/>
    <cellStyle name="Normal 13 4 3 2" xfId="20018" xr:uid="{3E2535B3-D26F-410C-B4FB-30DFFFB20BD0}"/>
    <cellStyle name="Normal 13 4 3 2 2" xfId="28390" xr:uid="{CC81E388-29A5-4549-AAD7-2E39B07EA01F}"/>
    <cellStyle name="Normal 13 4 3 2 2 2" xfId="44562" xr:uid="{CB67C2DF-7A48-4D64-B2E1-815D413159E3}"/>
    <cellStyle name="Normal 13 4 3 2 3" xfId="36457" xr:uid="{408275A2-0FD2-4CC3-BD0B-63C6B1F81388}"/>
    <cellStyle name="Normal 13 4 3 3" xfId="24359" xr:uid="{375872B7-B380-4201-8082-A12C1AB495CA}"/>
    <cellStyle name="Normal 13 4 3 3 2" xfId="40531" xr:uid="{E35E8856-1FDF-4EA0-B9EF-D681DC323D66}"/>
    <cellStyle name="Normal 13 4 3 4" xfId="32426" xr:uid="{2C93AC86-9BF2-44D2-ABC7-B81658BAE2C1}"/>
    <cellStyle name="Normal 13 4 4" xfId="16383" xr:uid="{0791B0CB-9396-4CA5-BA22-CFE90EA378AC}"/>
    <cellStyle name="Normal 13 4 4 2" xfId="24755" xr:uid="{15239585-07D7-4DCA-9541-CA0D43B798FE}"/>
    <cellStyle name="Normal 13 4 4 2 2" xfId="40927" xr:uid="{2FB16E38-3FD4-4651-B211-909F519FCC43}"/>
    <cellStyle name="Normal 13 4 4 3" xfId="32822" xr:uid="{F0CF18C9-8098-4054-93EB-E41BEAF6E688}"/>
    <cellStyle name="Normal 13 4 5" xfId="20724" xr:uid="{FF69FBA9-0223-4EAC-84C9-33A517F33BD6}"/>
    <cellStyle name="Normal 13 4 5 2" xfId="36896" xr:uid="{CED1FFAC-6415-490E-9837-123C8E78A06B}"/>
    <cellStyle name="Normal 13 4 6" xfId="28791" xr:uid="{CEAB5941-351A-4355-B286-A5AAC68C02E0}"/>
    <cellStyle name="Normal 13 5" xfId="540" xr:uid="{00000000-0005-0000-0000-000053270000}"/>
    <cellStyle name="Normal 13 5 2" xfId="541" xr:uid="{00000000-0005-0000-0000-000054270000}"/>
    <cellStyle name="Normal 13 5 3" xfId="4369" xr:uid="{00000000-0005-0000-0000-000055270000}"/>
    <cellStyle name="Normal 13 5 3 2" xfId="20036" xr:uid="{553991AC-3B93-4CF0-AE42-0C6E25405FE4}"/>
    <cellStyle name="Normal 13 5 3 2 2" xfId="28408" xr:uid="{31E636FB-4E0B-4768-907B-68043120E243}"/>
    <cellStyle name="Normal 13 5 3 2 2 2" xfId="44580" xr:uid="{32F78411-55C3-406D-9F63-B979CD11D360}"/>
    <cellStyle name="Normal 13 5 3 2 3" xfId="36475" xr:uid="{3AE839BD-BCDD-46B8-ACCE-472BCC2BB60D}"/>
    <cellStyle name="Normal 13 5 3 3" xfId="24377" xr:uid="{6273D97A-90EF-40CC-9E9D-7431E6763315}"/>
    <cellStyle name="Normal 13 5 3 3 2" xfId="40549" xr:uid="{7D161C74-9E44-4188-A020-EA00E347629B}"/>
    <cellStyle name="Normal 13 5 3 4" xfId="32444" xr:uid="{171C1132-AE9D-40C1-9B6F-CED34DEC496C}"/>
    <cellStyle name="Normal 13 5 4" xfId="16384" xr:uid="{67B97ABC-0BA6-4717-850D-F0FD9807802A}"/>
    <cellStyle name="Normal 13 5 4 2" xfId="24756" xr:uid="{83EB7329-4D2D-4346-9583-BA2917925E11}"/>
    <cellStyle name="Normal 13 5 4 2 2" xfId="40928" xr:uid="{A5067875-8E1A-433D-9A17-1774D6622151}"/>
    <cellStyle name="Normal 13 5 4 3" xfId="32823" xr:uid="{BEB63232-BE3A-419F-851A-EE20211781C8}"/>
    <cellStyle name="Normal 13 5 5" xfId="20725" xr:uid="{C7AF9C27-E11E-45B9-9520-13A48E71FB6E}"/>
    <cellStyle name="Normal 13 5 5 2" xfId="36897" xr:uid="{DA50C936-05B1-4A19-9905-01B67A0B6E45}"/>
    <cellStyle name="Normal 13 5 6" xfId="28792" xr:uid="{2A9F8221-A141-4176-9974-9290F0932BA7}"/>
    <cellStyle name="Normal 13 6" xfId="542" xr:uid="{00000000-0005-0000-0000-000056270000}"/>
    <cellStyle name="Normal 13 6 2" xfId="2614" xr:uid="{00000000-0005-0000-0000-000057270000}"/>
    <cellStyle name="Normal 13 6 2 2" xfId="18296" xr:uid="{62D41987-EC58-4E4B-B761-8D092E5AB634}"/>
    <cellStyle name="Normal 13 6 2 2 2" xfId="26668" xr:uid="{117F4C0E-AD87-4609-ABD6-BA8678FD1EFE}"/>
    <cellStyle name="Normal 13 6 2 2 2 2" xfId="42840" xr:uid="{A9A00E72-7DD1-4AA8-B821-7E2C83C78EE5}"/>
    <cellStyle name="Normal 13 6 2 2 3" xfId="34735" xr:uid="{784A8A73-4AA7-4270-9C5C-1C9573632FE7}"/>
    <cellStyle name="Normal 13 6 2 3" xfId="22637" xr:uid="{EE548008-0C83-43BB-BDEA-05B568A8E0BD}"/>
    <cellStyle name="Normal 13 6 2 3 2" xfId="38809" xr:uid="{734AD794-4E3C-4F34-BCA5-7C68C5E3B856}"/>
    <cellStyle name="Normal 13 6 2 4" xfId="30704" xr:uid="{92319A8D-CB98-467E-B014-D612811EC126}"/>
    <cellStyle name="Normal 13 6 3" xfId="16385" xr:uid="{599E933B-B29F-45BE-9D7B-E87AE39744C1}"/>
    <cellStyle name="Normal 13 6 3 2" xfId="24757" xr:uid="{58D10BF6-A00A-4B50-888D-0B4D1C1F3362}"/>
    <cellStyle name="Normal 13 6 3 2 2" xfId="40929" xr:uid="{45C083F1-FE31-4B42-9381-D9DFD0663956}"/>
    <cellStyle name="Normal 13 6 3 3" xfId="32824" xr:uid="{E89FFFAA-10B3-4D05-80B6-E4421DCDCE47}"/>
    <cellStyle name="Normal 13 6 4" xfId="20726" xr:uid="{0924BA34-921A-43F7-B331-0071E92F657D}"/>
    <cellStyle name="Normal 13 6 4 2" xfId="36898" xr:uid="{27558436-5F67-4B83-B4E9-76789CC5EED5}"/>
    <cellStyle name="Normal 13 6 5" xfId="28793" xr:uid="{A6C856DF-1D7C-4205-AC5C-547CAB586403}"/>
    <cellStyle name="Normal 13 7" xfId="2415" xr:uid="{00000000-0005-0000-0000-000058270000}"/>
    <cellStyle name="Normal 13 7 2" xfId="18122" xr:uid="{E29D8979-58E3-4011-8664-823C07BED780}"/>
    <cellStyle name="Normal 13 7 2 2" xfId="26494" xr:uid="{7C76E9E9-BB23-4D23-BB53-E131B12289CA}"/>
    <cellStyle name="Normal 13 7 2 2 2" xfId="42666" xr:uid="{75F57D99-B079-4270-91C5-ABD240BA9941}"/>
    <cellStyle name="Normal 13 7 2 3" xfId="34561" xr:uid="{BFD00665-89FB-4809-8BA2-9474F5E030F3}"/>
    <cellStyle name="Normal 13 7 3" xfId="22463" xr:uid="{79360FAC-2F58-4D18-9AA9-EA9C042668E8}"/>
    <cellStyle name="Normal 13 7 3 2" xfId="38635" xr:uid="{150BD539-A2E6-4AF1-8859-F514A2D59815}"/>
    <cellStyle name="Normal 13 7 4" xfId="30530" xr:uid="{A6C21AF2-BEFF-45EC-BD6B-66CB8A2E9078}"/>
    <cellStyle name="Normal 13 8" xfId="16163" xr:uid="{8B81779C-70B7-4CA0-A833-85AA7D5973F2}"/>
    <cellStyle name="Normal 13 8 2" xfId="24535" xr:uid="{D2D6F083-3BD9-4EC3-A5D0-40D4190D2C8D}"/>
    <cellStyle name="Normal 13 8 2 2" xfId="40707" xr:uid="{52510811-FE71-4323-AA5C-27CC1E44ED6E}"/>
    <cellStyle name="Normal 13 8 3" xfId="32602" xr:uid="{0A767F14-9DC0-4A85-A29A-906747B21A9F}"/>
    <cellStyle name="Normal 13 9" xfId="20504" xr:uid="{30094348-3E14-4F5C-9136-45A13EBFD840}"/>
    <cellStyle name="Normal 13 9 2" xfId="36676" xr:uid="{6FC5A054-16CC-4BF6-B019-3C5F4BA468BF}"/>
    <cellStyle name="Normal 130" xfId="543" xr:uid="{00000000-0005-0000-0000-000059270000}"/>
    <cellStyle name="Normal 130 2" xfId="544" xr:uid="{00000000-0005-0000-0000-00005A270000}"/>
    <cellStyle name="Normal 130 2 2" xfId="2617" xr:uid="{00000000-0005-0000-0000-00005B270000}"/>
    <cellStyle name="Normal 130 2 2 2" xfId="18299" xr:uid="{C87C87BF-2D65-4B09-A72B-8BB7A1D809E9}"/>
    <cellStyle name="Normal 130 2 2 2 2" xfId="26671" xr:uid="{A2158245-F25E-458A-AA44-C9F754010272}"/>
    <cellStyle name="Normal 130 2 2 2 2 2" xfId="42843" xr:uid="{13B48EB4-9E77-406C-86CA-7BE951A77C01}"/>
    <cellStyle name="Normal 130 2 2 2 3" xfId="34738" xr:uid="{4AB15A0F-AD6B-4C25-B861-5A0FD7E7DCF0}"/>
    <cellStyle name="Normal 130 2 2 3" xfId="22640" xr:uid="{A52A37DC-DCB4-496E-9E35-EAEC237A40A0}"/>
    <cellStyle name="Normal 130 2 2 3 2" xfId="38812" xr:uid="{00D237FD-4D27-4CC1-B967-BA6A9CE29701}"/>
    <cellStyle name="Normal 130 2 2 4" xfId="30707" xr:uid="{8597B148-749E-4F3A-8413-4E51F8F7EF82}"/>
    <cellStyle name="Normal 130 2 3" xfId="16387" xr:uid="{3F5B98DB-FB79-48E3-BD51-13CA647F1223}"/>
    <cellStyle name="Normal 130 2 3 2" xfId="24759" xr:uid="{8C0E0FF3-8FDB-401A-A8FD-0153CFB7FE5A}"/>
    <cellStyle name="Normal 130 2 3 2 2" xfId="40931" xr:uid="{BF6FA4AE-1E1D-4919-9267-1F07A300FD93}"/>
    <cellStyle name="Normal 130 2 3 3" xfId="32826" xr:uid="{2086C7EF-6145-4278-9A4E-475F298282AE}"/>
    <cellStyle name="Normal 130 2 4" xfId="20728" xr:uid="{029B38DF-6AEC-46CE-A28A-EE3ECAD65D52}"/>
    <cellStyle name="Normal 130 2 4 2" xfId="36900" xr:uid="{42BFAB85-6494-4D28-B478-FC60D0DF73A0}"/>
    <cellStyle name="Normal 130 2 5" xfId="28795" xr:uid="{8F4A9851-5773-48BD-9682-054F2BCF6268}"/>
    <cellStyle name="Normal 130 3" xfId="2616" xr:uid="{00000000-0005-0000-0000-00005C270000}"/>
    <cellStyle name="Normal 130 3 2" xfId="18298" xr:uid="{41540D5D-A11D-441B-9EB7-84A5204F8E49}"/>
    <cellStyle name="Normal 130 3 2 2" xfId="26670" xr:uid="{B536F25D-250C-46BF-BB3A-4D8775507D9A}"/>
    <cellStyle name="Normal 130 3 2 2 2" xfId="42842" xr:uid="{28C97946-C0F7-4BFF-A334-3FE8A7D04C42}"/>
    <cellStyle name="Normal 130 3 2 3" xfId="34737" xr:uid="{98B671F1-76EC-458E-850C-984012813954}"/>
    <cellStyle name="Normal 130 3 3" xfId="22639" xr:uid="{920FF320-5D50-4511-AD1A-ACFE86D9FE56}"/>
    <cellStyle name="Normal 130 3 3 2" xfId="38811" xr:uid="{521E22CA-F00F-47A4-AE1E-3A3B11EDAE52}"/>
    <cellStyle name="Normal 130 3 4" xfId="30706" xr:uid="{39E58C20-03BD-44E8-B056-FF2DAC296BBE}"/>
    <cellStyle name="Normal 130 4" xfId="16386" xr:uid="{B30E1643-33EA-45F2-8CDC-E4155096F836}"/>
    <cellStyle name="Normal 130 4 2" xfId="24758" xr:uid="{78616A83-D929-4B79-BCEB-E7D7D566A476}"/>
    <cellStyle name="Normal 130 4 2 2" xfId="40930" xr:uid="{0DE682CA-7CC4-48CE-B6CD-08ACFCDDD0C6}"/>
    <cellStyle name="Normal 130 4 3" xfId="32825" xr:uid="{5B19F592-98F3-41D6-8424-9CFAFBF4AEFA}"/>
    <cellStyle name="Normal 130 5" xfId="20727" xr:uid="{789382E9-84EC-48C2-AC8C-06B8E5ACBF3B}"/>
    <cellStyle name="Normal 130 5 2" xfId="36899" xr:uid="{3EDB5922-EB8D-4626-B25A-2E3B9C4CF5C7}"/>
    <cellStyle name="Normal 130 6" xfId="28794" xr:uid="{87E7315C-4A9A-438D-AE11-F94F137B06E0}"/>
    <cellStyle name="Normal 131" xfId="545" xr:uid="{00000000-0005-0000-0000-00005D270000}"/>
    <cellStyle name="Normal 131 2" xfId="546" xr:uid="{00000000-0005-0000-0000-00005E270000}"/>
    <cellStyle name="Normal 131 2 2" xfId="2619" xr:uid="{00000000-0005-0000-0000-00005F270000}"/>
    <cellStyle name="Normal 131 2 2 2" xfId="18301" xr:uid="{EC644692-73FB-4C45-9A21-0B6523A690F3}"/>
    <cellStyle name="Normal 131 2 2 2 2" xfId="26673" xr:uid="{F67910F9-C41F-4BB3-8E03-9CEB9F416BF3}"/>
    <cellStyle name="Normal 131 2 2 2 2 2" xfId="42845" xr:uid="{3645A561-E926-4A83-8A5B-58822D9144FD}"/>
    <cellStyle name="Normal 131 2 2 2 3" xfId="34740" xr:uid="{9C33B42F-29C3-4652-B2DF-88DC3B3231B4}"/>
    <cellStyle name="Normal 131 2 2 3" xfId="22642" xr:uid="{4E72EBBA-3006-4031-B69E-C517234EAB43}"/>
    <cellStyle name="Normal 131 2 2 3 2" xfId="38814" xr:uid="{D72AB04E-AD37-48AD-9D03-BE54C3F6C59A}"/>
    <cellStyle name="Normal 131 2 2 4" xfId="30709" xr:uid="{919BD950-2E9D-4D1A-A355-66D59D847FC7}"/>
    <cellStyle name="Normal 131 2 3" xfId="16389" xr:uid="{27F8DA15-DECC-46C6-B5E2-AA66B566C177}"/>
    <cellStyle name="Normal 131 2 3 2" xfId="24761" xr:uid="{298F31E2-B0B0-4B75-B296-0ED5AF1E1266}"/>
    <cellStyle name="Normal 131 2 3 2 2" xfId="40933" xr:uid="{F3AACAA1-7A34-4639-BFAA-27383B11A017}"/>
    <cellStyle name="Normal 131 2 3 3" xfId="32828" xr:uid="{64436B8E-B0C2-4D71-9A3B-94653454DC63}"/>
    <cellStyle name="Normal 131 2 4" xfId="20730" xr:uid="{32AEBE09-0EE9-4560-850C-0554268A9D88}"/>
    <cellStyle name="Normal 131 2 4 2" xfId="36902" xr:uid="{B2B4E4C4-42B9-4D77-99D1-BE7EA2F39CEA}"/>
    <cellStyle name="Normal 131 2 5" xfId="28797" xr:uid="{5B93FDA2-A21F-44BB-B516-1B5509ABE9A9}"/>
    <cellStyle name="Normal 131 3" xfId="2618" xr:uid="{00000000-0005-0000-0000-000060270000}"/>
    <cellStyle name="Normal 131 3 2" xfId="18300" xr:uid="{695F6597-5B2E-4855-8836-25922D31E6D8}"/>
    <cellStyle name="Normal 131 3 2 2" xfId="26672" xr:uid="{5AE552B7-2093-4499-9FC8-75F7F59E2FB0}"/>
    <cellStyle name="Normal 131 3 2 2 2" xfId="42844" xr:uid="{C0E22DCB-9C0B-4128-8482-64EE3BE9C4FC}"/>
    <cellStyle name="Normal 131 3 2 3" xfId="34739" xr:uid="{75A610CC-48CF-4DD9-A5DF-36BE05244D4B}"/>
    <cellStyle name="Normal 131 3 3" xfId="22641" xr:uid="{5E93FEB7-EA61-4C79-932A-3FC1EDCBF803}"/>
    <cellStyle name="Normal 131 3 3 2" xfId="38813" xr:uid="{6E8D91E6-50E3-492B-8950-8943811C4CE0}"/>
    <cellStyle name="Normal 131 3 4" xfId="30708" xr:uid="{A7B08255-865E-4989-AB1D-4BEEBE78951D}"/>
    <cellStyle name="Normal 131 4" xfId="16388" xr:uid="{797C1F51-F75C-4941-A6B8-6735FCC956B7}"/>
    <cellStyle name="Normal 131 4 2" xfId="24760" xr:uid="{064269A5-6CCC-4FC9-A83E-AC76BC327D86}"/>
    <cellStyle name="Normal 131 4 2 2" xfId="40932" xr:uid="{5608F5FE-0B4E-4E1E-9F53-314E7FEECAF3}"/>
    <cellStyle name="Normal 131 4 3" xfId="32827" xr:uid="{40CF5B44-3DC3-457E-9498-D7400EB63739}"/>
    <cellStyle name="Normal 131 5" xfId="20729" xr:uid="{BE56CEFC-39AC-4381-8CCB-8FE202A260F6}"/>
    <cellStyle name="Normal 131 5 2" xfId="36901" xr:uid="{D4997EAE-0C6A-42D3-9BF8-C3939F9B80DB}"/>
    <cellStyle name="Normal 131 6" xfId="28796" xr:uid="{9DCF045D-0564-4FA0-BFA3-02FEC9869E29}"/>
    <cellStyle name="Normal 132" xfId="547" xr:uid="{00000000-0005-0000-0000-000061270000}"/>
    <cellStyle name="Normal 132 2" xfId="548" xr:uid="{00000000-0005-0000-0000-000062270000}"/>
    <cellStyle name="Normal 132 2 2" xfId="2621" xr:uid="{00000000-0005-0000-0000-000063270000}"/>
    <cellStyle name="Normal 132 2 2 2" xfId="18303" xr:uid="{0B28A4FE-5933-41C0-8FF3-080D56FA0531}"/>
    <cellStyle name="Normal 132 2 2 2 2" xfId="26675" xr:uid="{221095F7-8840-4512-9984-76F0771501DB}"/>
    <cellStyle name="Normal 132 2 2 2 2 2" xfId="42847" xr:uid="{7A83D54F-B9DD-44A9-A0A7-354E3A569162}"/>
    <cellStyle name="Normal 132 2 2 2 3" xfId="34742" xr:uid="{615D78B4-1BB6-460E-9115-B18833DF9065}"/>
    <cellStyle name="Normal 132 2 2 3" xfId="22644" xr:uid="{12F19184-94DB-426A-B2EE-70ED8C25769D}"/>
    <cellStyle name="Normal 132 2 2 3 2" xfId="38816" xr:uid="{764524F6-F0F3-48CB-B493-9B2263CD132D}"/>
    <cellStyle name="Normal 132 2 2 4" xfId="30711" xr:uid="{73BDD1F0-6C2F-4AB5-B1A3-1A941D1095A7}"/>
    <cellStyle name="Normal 132 2 3" xfId="16391" xr:uid="{4DAD547A-FC74-4CA3-B55B-38593214F71B}"/>
    <cellStyle name="Normal 132 2 3 2" xfId="24763" xr:uid="{ACD731F2-2ED0-42A0-858E-0E99A19E2E2E}"/>
    <cellStyle name="Normal 132 2 3 2 2" xfId="40935" xr:uid="{EFA6EA00-7929-4281-B237-3798DAB4DBC0}"/>
    <cellStyle name="Normal 132 2 3 3" xfId="32830" xr:uid="{99AFB7F5-E28C-4563-A55A-C4BA023256F3}"/>
    <cellStyle name="Normal 132 2 4" xfId="20732" xr:uid="{AD101011-00FB-42D9-ADC4-4B35F9C09639}"/>
    <cellStyle name="Normal 132 2 4 2" xfId="36904" xr:uid="{406DBAAA-E94E-404D-A1D9-96136403917B}"/>
    <cellStyle name="Normal 132 2 5" xfId="28799" xr:uid="{F9C87CFC-5B4D-4285-9FB1-D1C04AB262E2}"/>
    <cellStyle name="Normal 132 3" xfId="2620" xr:uid="{00000000-0005-0000-0000-000064270000}"/>
    <cellStyle name="Normal 132 3 2" xfId="18302" xr:uid="{8CA27141-BF63-4779-914A-6506AD78CBC7}"/>
    <cellStyle name="Normal 132 3 2 2" xfId="26674" xr:uid="{48D7F88B-5262-4A81-814E-A96DCFBE0B86}"/>
    <cellStyle name="Normal 132 3 2 2 2" xfId="42846" xr:uid="{02B57852-A7B3-4160-993C-A83EEEAC3911}"/>
    <cellStyle name="Normal 132 3 2 3" xfId="34741" xr:uid="{B11EE576-9D27-4214-9297-B26510A8FB6E}"/>
    <cellStyle name="Normal 132 3 3" xfId="22643" xr:uid="{F687A0FD-7083-4D54-8325-980809506FBF}"/>
    <cellStyle name="Normal 132 3 3 2" xfId="38815" xr:uid="{30987613-6A15-4023-BAED-011876CBD6D7}"/>
    <cellStyle name="Normal 132 3 4" xfId="30710" xr:uid="{10956A14-4F8D-46E5-B4D1-2544903D84A4}"/>
    <cellStyle name="Normal 132 4" xfId="16390" xr:uid="{98E17754-FA30-4DF2-B3CA-0DA4CAFBA897}"/>
    <cellStyle name="Normal 132 4 2" xfId="24762" xr:uid="{F9E412A2-D10D-4AC2-B543-D5BFC4B08AD8}"/>
    <cellStyle name="Normal 132 4 2 2" xfId="40934" xr:uid="{C960F53C-1556-47F0-AD38-BCAEE654F9CC}"/>
    <cellStyle name="Normal 132 4 3" xfId="32829" xr:uid="{8398CFEB-8398-475C-985B-5DD0BF800F01}"/>
    <cellStyle name="Normal 132 5" xfId="20731" xr:uid="{EE4ED1FA-B4BC-485D-B7D8-7FF8A60AF463}"/>
    <cellStyle name="Normal 132 5 2" xfId="36903" xr:uid="{222040FA-3662-4B4E-A1C4-8FC71BC4307A}"/>
    <cellStyle name="Normal 132 6" xfId="28798" xr:uid="{94B2D8AC-1590-4D17-9D04-7C676AC67528}"/>
    <cellStyle name="Normal 133" xfId="549" xr:uid="{00000000-0005-0000-0000-000065270000}"/>
    <cellStyle name="Normal 133 2" xfId="550" xr:uid="{00000000-0005-0000-0000-000066270000}"/>
    <cellStyle name="Normal 133 2 2" xfId="2623" xr:uid="{00000000-0005-0000-0000-000067270000}"/>
    <cellStyle name="Normal 133 2 2 2" xfId="18305" xr:uid="{3CD05B86-A85E-4022-A61F-35A221C754B3}"/>
    <cellStyle name="Normal 133 2 2 2 2" xfId="26677" xr:uid="{D47DA504-9210-41CB-8AB0-8F921DB4012A}"/>
    <cellStyle name="Normal 133 2 2 2 2 2" xfId="42849" xr:uid="{1A2C9352-5885-429D-853D-B726E9392362}"/>
    <cellStyle name="Normal 133 2 2 2 3" xfId="34744" xr:uid="{0EFEF2D5-C243-485B-8C38-7481751869F9}"/>
    <cellStyle name="Normal 133 2 2 3" xfId="22646" xr:uid="{A88921EE-9243-4200-8315-7A2AEF37CD9D}"/>
    <cellStyle name="Normal 133 2 2 3 2" xfId="38818" xr:uid="{01290576-6351-4F40-BA82-8FDD0863EA5C}"/>
    <cellStyle name="Normal 133 2 2 4" xfId="30713" xr:uid="{5866E3EF-CDA2-4445-838C-441A047252FE}"/>
    <cellStyle name="Normal 133 2 3" xfId="16393" xr:uid="{986C6B74-396D-4B9C-8369-E876CFC70109}"/>
    <cellStyle name="Normal 133 2 3 2" xfId="24765" xr:uid="{2AD9122E-6924-43FF-9D9F-4DB27E5017B8}"/>
    <cellStyle name="Normal 133 2 3 2 2" xfId="40937" xr:uid="{C746299A-4055-4270-A431-23980C808F95}"/>
    <cellStyle name="Normal 133 2 3 3" xfId="32832" xr:uid="{DE324620-BF4D-4C71-8071-970C9171C63F}"/>
    <cellStyle name="Normal 133 2 4" xfId="20734" xr:uid="{09CA64D1-D75E-47A5-9466-E63443DF0CD5}"/>
    <cellStyle name="Normal 133 2 4 2" xfId="36906" xr:uid="{1D1B94DF-AD92-4F01-BAF4-3EFA4E242918}"/>
    <cellStyle name="Normal 133 2 5" xfId="28801" xr:uid="{0D6DF2CC-A551-44D1-8C92-9BA8B68E82D4}"/>
    <cellStyle name="Normal 133 3" xfId="2622" xr:uid="{00000000-0005-0000-0000-000068270000}"/>
    <cellStyle name="Normal 133 3 2" xfId="18304" xr:uid="{FF91D799-1EA3-4088-9C32-9F31AE850FCB}"/>
    <cellStyle name="Normal 133 3 2 2" xfId="26676" xr:uid="{90064AFD-8196-496C-94C8-A5A44E0F35F8}"/>
    <cellStyle name="Normal 133 3 2 2 2" xfId="42848" xr:uid="{17575233-3530-444E-8E5C-316A55F61FF5}"/>
    <cellStyle name="Normal 133 3 2 3" xfId="34743" xr:uid="{A9A906BC-0B37-41D7-9A3C-8AF1A7BB780D}"/>
    <cellStyle name="Normal 133 3 3" xfId="22645" xr:uid="{86B1AB1A-3169-4B87-A53C-04368B018B4C}"/>
    <cellStyle name="Normal 133 3 3 2" xfId="38817" xr:uid="{AA8DE13E-3B66-43C8-AE26-21492E7F541D}"/>
    <cellStyle name="Normal 133 3 4" xfId="30712" xr:uid="{DC057E81-F769-4FB1-9866-B566B9EF3493}"/>
    <cellStyle name="Normal 133 4" xfId="16392" xr:uid="{8329E865-B3AD-4A67-BB70-BD93EAE1C145}"/>
    <cellStyle name="Normal 133 4 2" xfId="24764" xr:uid="{FBD85D80-C250-4648-9929-5405C3DB1F10}"/>
    <cellStyle name="Normal 133 4 2 2" xfId="40936" xr:uid="{DAD3BDE3-D935-476B-86D6-A444E27B5973}"/>
    <cellStyle name="Normal 133 4 3" xfId="32831" xr:uid="{ABE0493F-ECB9-4936-A005-79E25B128524}"/>
    <cellStyle name="Normal 133 5" xfId="20733" xr:uid="{1917114B-1C88-459B-9810-43C8D5D5A84A}"/>
    <cellStyle name="Normal 133 5 2" xfId="36905" xr:uid="{BCA90DC2-AEBA-4879-AB59-3F6E207A1F01}"/>
    <cellStyle name="Normal 133 6" xfId="28800" xr:uid="{695E2CA5-CB16-40F8-92BE-E0AAF0D1B9F0}"/>
    <cellStyle name="Normal 134" xfId="551" xr:uid="{00000000-0005-0000-0000-000069270000}"/>
    <cellStyle name="Normal 134 2" xfId="552" xr:uid="{00000000-0005-0000-0000-00006A270000}"/>
    <cellStyle name="Normal 134 2 2" xfId="2625" xr:uid="{00000000-0005-0000-0000-00006B270000}"/>
    <cellStyle name="Normal 134 2 2 2" xfId="18307" xr:uid="{D1AB0884-6599-46FD-A6C2-B342750B9786}"/>
    <cellStyle name="Normal 134 2 2 2 2" xfId="26679" xr:uid="{84B79F2A-C6D2-48E2-9C85-DB7FF1A00568}"/>
    <cellStyle name="Normal 134 2 2 2 2 2" xfId="42851" xr:uid="{89116575-3011-4D03-A779-00FF3BA3BB1C}"/>
    <cellStyle name="Normal 134 2 2 2 3" xfId="34746" xr:uid="{CFD81477-84BA-424F-9C25-3D62BA50FF0E}"/>
    <cellStyle name="Normal 134 2 2 3" xfId="22648" xr:uid="{196B457B-EAF9-4280-9D24-24D5C38EB556}"/>
    <cellStyle name="Normal 134 2 2 3 2" xfId="38820" xr:uid="{862916AB-1D4C-4A82-A4B9-1719CF3B7DEE}"/>
    <cellStyle name="Normal 134 2 2 4" xfId="30715" xr:uid="{196F196F-5A67-4418-B686-C9FC0CF5B36F}"/>
    <cellStyle name="Normal 134 2 3" xfId="16395" xr:uid="{9CE697C0-2AD6-4AAF-9CDE-695311A4AE80}"/>
    <cellStyle name="Normal 134 2 3 2" xfId="24767" xr:uid="{0D2BBA4F-9AAA-403D-85F9-1C975B420A58}"/>
    <cellStyle name="Normal 134 2 3 2 2" xfId="40939" xr:uid="{35EBC815-BEBB-45D6-A0A6-E93829250AB5}"/>
    <cellStyle name="Normal 134 2 3 3" xfId="32834" xr:uid="{4F6F862D-4D68-47A8-9000-76A0D2B8063D}"/>
    <cellStyle name="Normal 134 2 4" xfId="20736" xr:uid="{11FEB1E8-BF6B-4F0C-AC2C-9333DDFDEBB4}"/>
    <cellStyle name="Normal 134 2 4 2" xfId="36908" xr:uid="{FE053805-95EA-4774-ABDB-2224CB0F2BAE}"/>
    <cellStyle name="Normal 134 2 5" xfId="28803" xr:uid="{873E8306-874E-4C22-ACBE-62F4B5555341}"/>
    <cellStyle name="Normal 134 3" xfId="2624" xr:uid="{00000000-0005-0000-0000-00006C270000}"/>
    <cellStyle name="Normal 134 3 2" xfId="18306" xr:uid="{ED48EF72-CAF2-4133-9C1A-DC7C690FD60C}"/>
    <cellStyle name="Normal 134 3 2 2" xfId="26678" xr:uid="{397A3E56-56FB-4BFE-B609-5A50DDD09732}"/>
    <cellStyle name="Normal 134 3 2 2 2" xfId="42850" xr:uid="{9DBA483A-D74F-4A85-903C-E999E12CBAAF}"/>
    <cellStyle name="Normal 134 3 2 3" xfId="34745" xr:uid="{C6C5E589-1780-46ED-9DBE-5A44310E8683}"/>
    <cellStyle name="Normal 134 3 3" xfId="22647" xr:uid="{8B423686-D73D-4F2F-B688-5A3012217AF4}"/>
    <cellStyle name="Normal 134 3 3 2" xfId="38819" xr:uid="{F5FECEE6-A4CE-4B12-934B-204146145A3C}"/>
    <cellStyle name="Normal 134 3 4" xfId="30714" xr:uid="{01F7E3E9-7543-4204-A351-069661299716}"/>
    <cellStyle name="Normal 134 4" xfId="16394" xr:uid="{5C36D42A-2A57-4DBE-B405-1C380582518D}"/>
    <cellStyle name="Normal 134 4 2" xfId="24766" xr:uid="{58725A4F-9C26-4B0E-8C0C-9BB3AD93D9DD}"/>
    <cellStyle name="Normal 134 4 2 2" xfId="40938" xr:uid="{CE423F94-A090-4A62-A26E-80E685320E88}"/>
    <cellStyle name="Normal 134 4 3" xfId="32833" xr:uid="{0CA4F89B-DE39-47A1-9028-B442DD5C2137}"/>
    <cellStyle name="Normal 134 5" xfId="20735" xr:uid="{9379075D-7B1B-4BCD-89EC-D707F474CEAE}"/>
    <cellStyle name="Normal 134 5 2" xfId="36907" xr:uid="{3022B325-6F99-41EF-AC14-5C49ADDC6372}"/>
    <cellStyle name="Normal 134 6" xfId="28802" xr:uid="{3612933F-68C5-42D9-9D03-93CC1151456F}"/>
    <cellStyle name="Normal 135" xfId="553" xr:uid="{00000000-0005-0000-0000-00006D270000}"/>
    <cellStyle name="Normal 135 2" xfId="554" xr:uid="{00000000-0005-0000-0000-00006E270000}"/>
    <cellStyle name="Normal 135 2 2" xfId="2627" xr:uid="{00000000-0005-0000-0000-00006F270000}"/>
    <cellStyle name="Normal 135 2 2 2" xfId="18309" xr:uid="{097AC77F-5CA8-488E-A5C7-B184B4904DD9}"/>
    <cellStyle name="Normal 135 2 2 2 2" xfId="26681" xr:uid="{1FD47CED-7628-4DC5-8B08-1A59427F271E}"/>
    <cellStyle name="Normal 135 2 2 2 2 2" xfId="42853" xr:uid="{5379EBF2-D9E3-4C3D-81AE-A46FB72073E7}"/>
    <cellStyle name="Normal 135 2 2 2 3" xfId="34748" xr:uid="{3F832DEB-1745-423F-A6DE-75E760B863CA}"/>
    <cellStyle name="Normal 135 2 2 3" xfId="22650" xr:uid="{8EF49F68-3586-4D64-9EFB-70EEEFF1F0F8}"/>
    <cellStyle name="Normal 135 2 2 3 2" xfId="38822" xr:uid="{1458D02E-410D-4E80-83F7-4E63E5958545}"/>
    <cellStyle name="Normal 135 2 2 4" xfId="30717" xr:uid="{0AE564A2-51A8-4817-A966-06BE803C1E6D}"/>
    <cellStyle name="Normal 135 2 3" xfId="16397" xr:uid="{3D0D733F-F4DE-4301-B156-5D554513800B}"/>
    <cellStyle name="Normal 135 2 3 2" xfId="24769" xr:uid="{EFCF38CA-4627-46AA-9B89-FE3180871E74}"/>
    <cellStyle name="Normal 135 2 3 2 2" xfId="40941" xr:uid="{FB9D6637-19DF-43E0-9C09-ADA1A3CCC3EA}"/>
    <cellStyle name="Normal 135 2 3 3" xfId="32836" xr:uid="{0ED6AF39-A3D5-457F-9B01-8DAA4EB70C4C}"/>
    <cellStyle name="Normal 135 2 4" xfId="20738" xr:uid="{E5C215B8-CB6A-4F5C-96F6-356637153BDB}"/>
    <cellStyle name="Normal 135 2 4 2" xfId="36910" xr:uid="{B21C10F1-F56E-495B-95FC-255D3F7D38C1}"/>
    <cellStyle name="Normal 135 2 5" xfId="28805" xr:uid="{399BEBA4-4B4A-4B3E-A0BF-39B0D27F9E58}"/>
    <cellStyle name="Normal 135 3" xfId="2626" xr:uid="{00000000-0005-0000-0000-000070270000}"/>
    <cellStyle name="Normal 135 3 2" xfId="18308" xr:uid="{E810D820-367B-4155-BDDB-05416845F26F}"/>
    <cellStyle name="Normal 135 3 2 2" xfId="26680" xr:uid="{18A74C5F-D341-48A5-A2D3-7EAC35C1728A}"/>
    <cellStyle name="Normal 135 3 2 2 2" xfId="42852" xr:uid="{6CE0EEFD-F2B2-4E87-8F4E-CCD0FCF18314}"/>
    <cellStyle name="Normal 135 3 2 3" xfId="34747" xr:uid="{39C7123E-698B-436D-A7C7-8163BCD37213}"/>
    <cellStyle name="Normal 135 3 3" xfId="22649" xr:uid="{F7F821B6-8D91-4444-95CD-F9737BCA23B7}"/>
    <cellStyle name="Normal 135 3 3 2" xfId="38821" xr:uid="{F4BFDCDD-1D89-481C-A50B-E10F367F0B0F}"/>
    <cellStyle name="Normal 135 3 4" xfId="30716" xr:uid="{B88DF11E-79CD-4366-BD6B-C6037179264C}"/>
    <cellStyle name="Normal 135 4" xfId="16396" xr:uid="{4EBB401C-9E83-4ED2-9913-5945B8B99EC8}"/>
    <cellStyle name="Normal 135 4 2" xfId="24768" xr:uid="{562806DD-FA1F-441C-B0A3-C6ED641E7389}"/>
    <cellStyle name="Normal 135 4 2 2" xfId="40940" xr:uid="{F7697882-0241-48C2-B0CA-8BDCCA0B35E7}"/>
    <cellStyle name="Normal 135 4 3" xfId="32835" xr:uid="{46992C39-7857-4BE3-AC09-C99B19603FA5}"/>
    <cellStyle name="Normal 135 5" xfId="20737" xr:uid="{15C1249D-CA5B-4604-99D2-0C8C29483619}"/>
    <cellStyle name="Normal 135 5 2" xfId="36909" xr:uid="{D36226E1-21CF-4E62-96FE-A5CADF04A16D}"/>
    <cellStyle name="Normal 135 6" xfId="28804" xr:uid="{CC5463F3-159C-4DE3-AE4A-6D87A4CB0677}"/>
    <cellStyle name="Normal 136" xfId="555" xr:uid="{00000000-0005-0000-0000-000071270000}"/>
    <cellStyle name="Normal 136 2" xfId="556" xr:uid="{00000000-0005-0000-0000-000072270000}"/>
    <cellStyle name="Normal 136 2 2" xfId="2629" xr:uid="{00000000-0005-0000-0000-000073270000}"/>
    <cellStyle name="Normal 136 2 2 2" xfId="18311" xr:uid="{FBD8F5AF-ED88-4AFC-8E34-371EA17F2ABD}"/>
    <cellStyle name="Normal 136 2 2 2 2" xfId="26683" xr:uid="{72DA3860-6535-4CC5-9F4E-968125AA81ED}"/>
    <cellStyle name="Normal 136 2 2 2 2 2" xfId="42855" xr:uid="{8023199E-13EF-4740-A539-4F9679928275}"/>
    <cellStyle name="Normal 136 2 2 2 3" xfId="34750" xr:uid="{CED398FD-07C3-4776-9E09-5C2D4FB42630}"/>
    <cellStyle name="Normal 136 2 2 3" xfId="22652" xr:uid="{E8373366-E1F7-4CE4-9003-7A8521A12D1B}"/>
    <cellStyle name="Normal 136 2 2 3 2" xfId="38824" xr:uid="{645CCF0C-8BB4-48F7-9B83-980992EE4EBB}"/>
    <cellStyle name="Normal 136 2 2 4" xfId="30719" xr:uid="{D928FBE8-3256-4325-AFDE-25481A113B7A}"/>
    <cellStyle name="Normal 136 2 3" xfId="16399" xr:uid="{445510B6-3EC9-428B-9D54-DFDF2AACC914}"/>
    <cellStyle name="Normal 136 2 3 2" xfId="24771" xr:uid="{E99738C8-AF91-4710-976A-AF691884C5B7}"/>
    <cellStyle name="Normal 136 2 3 2 2" xfId="40943" xr:uid="{A234D42A-8E27-4534-8586-B99190B50EFD}"/>
    <cellStyle name="Normal 136 2 3 3" xfId="32838" xr:uid="{9D303FAB-75B5-4351-AD5D-DE66E495619E}"/>
    <cellStyle name="Normal 136 2 4" xfId="20740" xr:uid="{0D8BFF9A-A8F9-4861-8C26-65F3FC74DB16}"/>
    <cellStyle name="Normal 136 2 4 2" xfId="36912" xr:uid="{551618C7-06D8-4404-ABD8-9CB98CB31471}"/>
    <cellStyle name="Normal 136 2 5" xfId="28807" xr:uid="{508641BC-4161-4B71-93A1-5C97B48BB8D3}"/>
    <cellStyle name="Normal 136 3" xfId="2628" xr:uid="{00000000-0005-0000-0000-000074270000}"/>
    <cellStyle name="Normal 136 3 2" xfId="18310" xr:uid="{C8B7E9DF-A2E7-4177-9569-5E4EC69AE656}"/>
    <cellStyle name="Normal 136 3 2 2" xfId="26682" xr:uid="{87B06C1E-0161-4D8B-A0C5-4461C17C0E47}"/>
    <cellStyle name="Normal 136 3 2 2 2" xfId="42854" xr:uid="{85C19C98-FEB4-4E66-AE03-0AB69665B809}"/>
    <cellStyle name="Normal 136 3 2 3" xfId="34749" xr:uid="{78972986-73AC-492D-814C-9B22EA69E097}"/>
    <cellStyle name="Normal 136 3 3" xfId="22651" xr:uid="{44D11E51-4E18-4D91-B2C5-3530240928B2}"/>
    <cellStyle name="Normal 136 3 3 2" xfId="38823" xr:uid="{C06A94E8-C8C6-4D8C-AC45-87C430EBD8AE}"/>
    <cellStyle name="Normal 136 3 4" xfId="30718" xr:uid="{48DE6E1F-07E2-4606-A82C-3E9C22BE9629}"/>
    <cellStyle name="Normal 136 4" xfId="16398" xr:uid="{458AF30F-3DC0-440A-A686-07101ED5F0C0}"/>
    <cellStyle name="Normal 136 4 2" xfId="24770" xr:uid="{F5A9759D-9220-4DB8-B168-268111099FCF}"/>
    <cellStyle name="Normal 136 4 2 2" xfId="40942" xr:uid="{A0C1A0F3-29A9-4F90-8398-D05C24E1E239}"/>
    <cellStyle name="Normal 136 4 3" xfId="32837" xr:uid="{2D64C34E-DDA8-4BC7-B054-521030CA63D1}"/>
    <cellStyle name="Normal 136 5" xfId="20739" xr:uid="{98AE2BA6-D574-4907-8A44-B2392DD5D9EC}"/>
    <cellStyle name="Normal 136 5 2" xfId="36911" xr:uid="{34931780-0E4A-4C6E-ADB6-E7037F44AD3E}"/>
    <cellStyle name="Normal 136 6" xfId="28806" xr:uid="{44516ABA-AD64-47AE-844D-F9A7077E02BA}"/>
    <cellStyle name="Normal 137" xfId="557" xr:uid="{00000000-0005-0000-0000-000075270000}"/>
    <cellStyle name="Normal 137 2" xfId="558" xr:uid="{00000000-0005-0000-0000-000076270000}"/>
    <cellStyle name="Normal 137 2 2" xfId="2631" xr:uid="{00000000-0005-0000-0000-000077270000}"/>
    <cellStyle name="Normal 137 2 2 2" xfId="18313" xr:uid="{8530BD44-0339-4221-9170-8195D1D2FD7A}"/>
    <cellStyle name="Normal 137 2 2 2 2" xfId="26685" xr:uid="{5096E404-88BD-4F8E-A465-DBBA8337DE1E}"/>
    <cellStyle name="Normal 137 2 2 2 2 2" xfId="42857" xr:uid="{1EE2D8BA-4C6E-485B-BC3C-6E65BFF43C69}"/>
    <cellStyle name="Normal 137 2 2 2 3" xfId="34752" xr:uid="{E543EF86-4244-421A-8E4F-0B1449808146}"/>
    <cellStyle name="Normal 137 2 2 3" xfId="22654" xr:uid="{0F8F3D00-3469-4D43-848E-A86B4BC2ACF2}"/>
    <cellStyle name="Normal 137 2 2 3 2" xfId="38826" xr:uid="{89E0946C-384C-43C8-BA21-5724D6A85F48}"/>
    <cellStyle name="Normal 137 2 2 4" xfId="30721" xr:uid="{2A499532-C750-4FF4-B5AC-DA3AF4AF0173}"/>
    <cellStyle name="Normal 137 2 3" xfId="16401" xr:uid="{61529FF2-AD2B-4D45-9DFF-C90EDAF2A832}"/>
    <cellStyle name="Normal 137 2 3 2" xfId="24773" xr:uid="{0064B771-CA28-4463-82DE-BBCDD6DB2067}"/>
    <cellStyle name="Normal 137 2 3 2 2" xfId="40945" xr:uid="{1AD660AC-63AE-49C6-938A-1730AFB8B049}"/>
    <cellStyle name="Normal 137 2 3 3" xfId="32840" xr:uid="{F42AA1FB-5993-4AEC-AC44-1A4EFF5986AF}"/>
    <cellStyle name="Normal 137 2 4" xfId="20742" xr:uid="{23F3691F-10B5-405C-9493-0BED2F8A2B1B}"/>
    <cellStyle name="Normal 137 2 4 2" xfId="36914" xr:uid="{B42D4FFC-799B-4523-805F-DC321B24F90E}"/>
    <cellStyle name="Normal 137 2 5" xfId="28809" xr:uid="{E96BC0A6-A4D5-45CE-BD91-B4D5EA0320C4}"/>
    <cellStyle name="Normal 137 3" xfId="2630" xr:uid="{00000000-0005-0000-0000-000078270000}"/>
    <cellStyle name="Normal 137 3 2" xfId="18312" xr:uid="{791FC046-990A-47FE-8B9B-5CF6567A24AE}"/>
    <cellStyle name="Normal 137 3 2 2" xfId="26684" xr:uid="{620C205B-6FCA-40F0-B6DF-B5104CF7BB8E}"/>
    <cellStyle name="Normal 137 3 2 2 2" xfId="42856" xr:uid="{772E1E4C-4978-4A10-8D10-3931FAC06085}"/>
    <cellStyle name="Normal 137 3 2 3" xfId="34751" xr:uid="{EA24134C-DC0C-4308-AF86-AE5E49A4F24E}"/>
    <cellStyle name="Normal 137 3 3" xfId="22653" xr:uid="{28D93CE3-EC8D-4FFF-B71E-D898D95AA450}"/>
    <cellStyle name="Normal 137 3 3 2" xfId="38825" xr:uid="{B8EF5E03-F437-4B2C-9259-9BC3905DE615}"/>
    <cellStyle name="Normal 137 3 4" xfId="30720" xr:uid="{70EBC5A0-15FE-4480-8D03-0F997CDA8B39}"/>
    <cellStyle name="Normal 137 4" xfId="16400" xr:uid="{1DAAA777-3A48-4806-9C8C-19B2612F5C5B}"/>
    <cellStyle name="Normal 137 4 2" xfId="24772" xr:uid="{EC7AA3C9-7F73-49FD-A94A-3B93CB999993}"/>
    <cellStyle name="Normal 137 4 2 2" xfId="40944" xr:uid="{C6F6ABB6-1AF2-4D3E-84AD-D300182CD32B}"/>
    <cellStyle name="Normal 137 4 3" xfId="32839" xr:uid="{1F92D250-A18C-47C6-965A-C04793966213}"/>
    <cellStyle name="Normal 137 5" xfId="20741" xr:uid="{E4780133-5814-44C0-A67A-E119696EBD01}"/>
    <cellStyle name="Normal 137 5 2" xfId="36913" xr:uid="{2F9D21C6-7C1C-448B-B411-F7BE3620D586}"/>
    <cellStyle name="Normal 137 6" xfId="28808" xr:uid="{8BC854CA-640A-4912-AE54-4F95CE7B30F6}"/>
    <cellStyle name="Normal 138" xfId="559" xr:uid="{00000000-0005-0000-0000-000079270000}"/>
    <cellStyle name="Normal 138 2" xfId="560" xr:uid="{00000000-0005-0000-0000-00007A270000}"/>
    <cellStyle name="Normal 138 2 2" xfId="2633" xr:uid="{00000000-0005-0000-0000-00007B270000}"/>
    <cellStyle name="Normal 138 2 2 2" xfId="18315" xr:uid="{20387730-B188-4A6E-9AB6-597D7BE3BAA6}"/>
    <cellStyle name="Normal 138 2 2 2 2" xfId="26687" xr:uid="{0AC79B94-022D-4668-A2FA-1EF270BAB30A}"/>
    <cellStyle name="Normal 138 2 2 2 2 2" xfId="42859" xr:uid="{210103C7-2C87-4B4C-BEFB-D1C9D58C417B}"/>
    <cellStyle name="Normal 138 2 2 2 3" xfId="34754" xr:uid="{4C5C5CD0-4EEA-4285-8CC9-B325080FFC48}"/>
    <cellStyle name="Normal 138 2 2 3" xfId="22656" xr:uid="{55DB77FB-03D8-472A-BF86-711521777430}"/>
    <cellStyle name="Normal 138 2 2 3 2" xfId="38828" xr:uid="{7EB23D14-3AE1-4194-A8EF-86E01B324B87}"/>
    <cellStyle name="Normal 138 2 2 4" xfId="30723" xr:uid="{BC490CEC-0A86-4644-BDB2-D7B91A314346}"/>
    <cellStyle name="Normal 138 2 3" xfId="16403" xr:uid="{942DCD1C-F0E2-42AD-B3D6-ACDBB9438402}"/>
    <cellStyle name="Normal 138 2 3 2" xfId="24775" xr:uid="{9F191784-4546-41D6-878A-E6000F4C31C9}"/>
    <cellStyle name="Normal 138 2 3 2 2" xfId="40947" xr:uid="{539870A1-5EBB-4A2E-BCFA-458672A1C029}"/>
    <cellStyle name="Normal 138 2 3 3" xfId="32842" xr:uid="{1E8FED7B-1AED-4EE1-95C4-F6BF13E46055}"/>
    <cellStyle name="Normal 138 2 4" xfId="20744" xr:uid="{A52DF028-59BD-4FE3-BAB8-CC5727754ED2}"/>
    <cellStyle name="Normal 138 2 4 2" xfId="36916" xr:uid="{D2DF5FFC-A571-4019-9C4F-48F369121EED}"/>
    <cellStyle name="Normal 138 2 5" xfId="28811" xr:uid="{FB605B8F-D764-4519-BFC3-DA100B403871}"/>
    <cellStyle name="Normal 138 3" xfId="2632" xr:uid="{00000000-0005-0000-0000-00007C270000}"/>
    <cellStyle name="Normal 138 3 2" xfId="18314" xr:uid="{29C4937E-7A74-49B4-AB8A-07CAD5FFEBFD}"/>
    <cellStyle name="Normal 138 3 2 2" xfId="26686" xr:uid="{AF11E673-2471-4449-8F70-26C248AA76A7}"/>
    <cellStyle name="Normal 138 3 2 2 2" xfId="42858" xr:uid="{09477431-4483-40CB-B057-372B79F21D99}"/>
    <cellStyle name="Normal 138 3 2 3" xfId="34753" xr:uid="{79E32CA6-6932-446F-ADF9-450D644071A4}"/>
    <cellStyle name="Normal 138 3 3" xfId="22655" xr:uid="{4B11A758-61D2-4D28-A72B-D8AC7EAEF7CF}"/>
    <cellStyle name="Normal 138 3 3 2" xfId="38827" xr:uid="{463710E4-2037-431A-8745-E48B9929A3EB}"/>
    <cellStyle name="Normal 138 3 4" xfId="30722" xr:uid="{8A25A735-4023-4935-ACA1-892CAD310E9E}"/>
    <cellStyle name="Normal 138 4" xfId="16402" xr:uid="{517E9FA6-A7F5-47D9-B84A-0E7E4133CF26}"/>
    <cellStyle name="Normal 138 4 2" xfId="24774" xr:uid="{FE68B976-D394-4C8F-9F18-EFB731AE6530}"/>
    <cellStyle name="Normal 138 4 2 2" xfId="40946" xr:uid="{C4956C59-59EE-4231-9CD9-B6B17E73EC2C}"/>
    <cellStyle name="Normal 138 4 3" xfId="32841" xr:uid="{648D9413-ECAF-474C-840D-49AD37337675}"/>
    <cellStyle name="Normal 138 5" xfId="20743" xr:uid="{0FCAB367-DCEC-4BC2-93AF-57961F3D0428}"/>
    <cellStyle name="Normal 138 5 2" xfId="36915" xr:uid="{FA25E968-03A8-473E-A569-32E3455AE8EB}"/>
    <cellStyle name="Normal 138 6" xfId="28810" xr:uid="{97AAAEF2-8948-4956-AB7A-EA43C9F7BDED}"/>
    <cellStyle name="Normal 139" xfId="561" xr:uid="{00000000-0005-0000-0000-00007D270000}"/>
    <cellStyle name="Normal 139 2" xfId="562" xr:uid="{00000000-0005-0000-0000-00007E270000}"/>
    <cellStyle name="Normal 139 2 2" xfId="2635" xr:uid="{00000000-0005-0000-0000-00007F270000}"/>
    <cellStyle name="Normal 139 2 2 2" xfId="18317" xr:uid="{805EA5B4-C1A8-4191-90C5-45A161DF1010}"/>
    <cellStyle name="Normal 139 2 2 2 2" xfId="26689" xr:uid="{C23E3E9D-328C-43F2-87D4-2FF6ED501D2A}"/>
    <cellStyle name="Normal 139 2 2 2 2 2" xfId="42861" xr:uid="{6E632374-B2D9-4AB5-B9A7-E894BBD41973}"/>
    <cellStyle name="Normal 139 2 2 2 3" xfId="34756" xr:uid="{FDBB64EB-11EA-4480-9DA1-6C9859954222}"/>
    <cellStyle name="Normal 139 2 2 3" xfId="22658" xr:uid="{07162FDA-F926-4330-AFDD-5ACD00F89291}"/>
    <cellStyle name="Normal 139 2 2 3 2" xfId="38830" xr:uid="{453C80DF-CD2C-4E34-8C99-910C51F0AF4E}"/>
    <cellStyle name="Normal 139 2 2 4" xfId="30725" xr:uid="{ED273F60-EB11-470B-B06F-3A91A23BA4B4}"/>
    <cellStyle name="Normal 139 2 3" xfId="16405" xr:uid="{1AC2225A-C746-449C-B0DF-E61AECCED09C}"/>
    <cellStyle name="Normal 139 2 3 2" xfId="24777" xr:uid="{36D4EE7E-64B6-48AE-A73D-64039BC44589}"/>
    <cellStyle name="Normal 139 2 3 2 2" xfId="40949" xr:uid="{C1BBAC18-E767-4055-9E11-C8B0938556F2}"/>
    <cellStyle name="Normal 139 2 3 3" xfId="32844" xr:uid="{62D3918D-51A4-4FB2-9BA2-38D4BC75E621}"/>
    <cellStyle name="Normal 139 2 4" xfId="20746" xr:uid="{4C9F153F-C482-4C76-AE1D-6C01EFEF7DA8}"/>
    <cellStyle name="Normal 139 2 4 2" xfId="36918" xr:uid="{57172C33-29F5-4445-8092-903F0DBB290B}"/>
    <cellStyle name="Normal 139 2 5" xfId="28813" xr:uid="{6B20EF4A-F015-40AD-8014-09B9EA14C6CC}"/>
    <cellStyle name="Normal 139 3" xfId="2634" xr:uid="{00000000-0005-0000-0000-000080270000}"/>
    <cellStyle name="Normal 139 3 2" xfId="18316" xr:uid="{CC6187FA-93BB-41A7-B96A-54760865396E}"/>
    <cellStyle name="Normal 139 3 2 2" xfId="26688" xr:uid="{96AFBDF4-B0C1-4242-BCC4-E92C0CAB76D3}"/>
    <cellStyle name="Normal 139 3 2 2 2" xfId="42860" xr:uid="{527F92B3-E742-4CEC-B35F-931CDFD0DA09}"/>
    <cellStyle name="Normal 139 3 2 3" xfId="34755" xr:uid="{906A862F-BA48-417C-96C8-99D48CDE803D}"/>
    <cellStyle name="Normal 139 3 3" xfId="22657" xr:uid="{793660FF-ADEF-4433-9699-FE6A03171F24}"/>
    <cellStyle name="Normal 139 3 3 2" xfId="38829" xr:uid="{7C12E651-D2F9-493A-B548-A014A6F9DBF5}"/>
    <cellStyle name="Normal 139 3 4" xfId="30724" xr:uid="{7888D600-F601-4092-AAC7-0C3178837B15}"/>
    <cellStyle name="Normal 139 4" xfId="16404" xr:uid="{9CF460D9-6765-4573-903F-4A9A1AD42B9E}"/>
    <cellStyle name="Normal 139 4 2" xfId="24776" xr:uid="{5D346541-83A0-44FE-A1A7-A2D81370BD9C}"/>
    <cellStyle name="Normal 139 4 2 2" xfId="40948" xr:uid="{73964731-7B99-4A6A-A8EA-6373A0929692}"/>
    <cellStyle name="Normal 139 4 3" xfId="32843" xr:uid="{BCD57868-C051-49A5-A71F-20D554BA9E26}"/>
    <cellStyle name="Normal 139 5" xfId="20745" xr:uid="{BCD0F150-74D3-460B-857B-BA766644431C}"/>
    <cellStyle name="Normal 139 5 2" xfId="36917" xr:uid="{9227329E-73D7-4645-BD94-EF0283392F33}"/>
    <cellStyle name="Normal 139 6" xfId="28812" xr:uid="{1083B2C3-5911-433A-BA7C-989C7181442E}"/>
    <cellStyle name="Normal 14" xfId="122" xr:uid="{00000000-0005-0000-0000-000081270000}"/>
    <cellStyle name="Normal 14 10" xfId="28573" xr:uid="{4A2263B6-23CA-44F2-A86B-B319E2330955}"/>
    <cellStyle name="Normal 14 2" xfId="563" xr:uid="{00000000-0005-0000-0000-000082270000}"/>
    <cellStyle name="Normal 14 2 2" xfId="2637" xr:uid="{00000000-0005-0000-0000-000083270000}"/>
    <cellStyle name="Normal 14 2 2 2" xfId="18319" xr:uid="{DF02E868-6E11-4356-847B-D06F0EA4C5AA}"/>
    <cellStyle name="Normal 14 2 2 2 2" xfId="26691" xr:uid="{8A69ADC8-AE0D-4855-9EB9-CE5096FB6192}"/>
    <cellStyle name="Normal 14 2 2 2 2 2" xfId="42863" xr:uid="{B3BE942B-A7F7-46FA-B231-C6CE86C29C5D}"/>
    <cellStyle name="Normal 14 2 2 2 3" xfId="34758" xr:uid="{B66E911C-8512-4013-A883-D86B0C9C31EC}"/>
    <cellStyle name="Normal 14 2 2 3" xfId="22660" xr:uid="{921A3A9E-1AAE-431B-99BB-CDD880F2A543}"/>
    <cellStyle name="Normal 14 2 2 3 2" xfId="38832" xr:uid="{6DEFFA89-ABCD-404A-B9B5-46304A976EDB}"/>
    <cellStyle name="Normal 14 2 2 4" xfId="30727" xr:uid="{75874632-F945-4EB4-ADF0-CEC1ED644B97}"/>
    <cellStyle name="Normal 14 2 3" xfId="16406" xr:uid="{71AEB204-FED0-4635-89B3-A0AFF4E3673F}"/>
    <cellStyle name="Normal 14 2 3 2" xfId="24778" xr:uid="{89B0228E-2ECC-45BF-A532-9BCE8B910278}"/>
    <cellStyle name="Normal 14 2 3 2 2" xfId="40950" xr:uid="{945A6191-82A9-42AF-A764-F692C43CBFEB}"/>
    <cellStyle name="Normal 14 2 3 3" xfId="32845" xr:uid="{1C00FAFB-3896-48B5-945C-24DD1F914120}"/>
    <cellStyle name="Normal 14 2 4" xfId="20747" xr:uid="{5E336B58-228D-41A3-B061-139074135CF5}"/>
    <cellStyle name="Normal 14 2 4 2" xfId="36919" xr:uid="{26D0D4B4-F4B6-4B65-B24F-937C2800E05B}"/>
    <cellStyle name="Normal 14 2 5" xfId="28814" xr:uid="{672CB8FD-B4EE-4F91-8A23-B576F99C3FE6}"/>
    <cellStyle name="Normal 14 3" xfId="564" xr:uid="{00000000-0005-0000-0000-000084270000}"/>
    <cellStyle name="Normal 14 4" xfId="565" xr:uid="{00000000-0005-0000-0000-000085270000}"/>
    <cellStyle name="Normal 14 4 2" xfId="566" xr:uid="{00000000-0005-0000-0000-000086270000}"/>
    <cellStyle name="Normal 14 4 3" xfId="4353" xr:uid="{00000000-0005-0000-0000-000087270000}"/>
    <cellStyle name="Normal 14 4 3 2" xfId="20020" xr:uid="{38FA7600-AADD-446D-9A0A-E26F0738D503}"/>
    <cellStyle name="Normal 14 4 3 2 2" xfId="28392" xr:uid="{EBA37EC1-A144-4B4F-95E3-44EC1E6B1A24}"/>
    <cellStyle name="Normal 14 4 3 2 2 2" xfId="44564" xr:uid="{D3359873-D8B2-4C0A-83BC-85266C2790A7}"/>
    <cellStyle name="Normal 14 4 3 2 3" xfId="36459" xr:uid="{4EFCC702-501F-4F87-B234-BC15F4BA1C7E}"/>
    <cellStyle name="Normal 14 4 3 3" xfId="24361" xr:uid="{0DA9A740-D488-4FE0-B7AB-FECB21263D60}"/>
    <cellStyle name="Normal 14 4 3 3 2" xfId="40533" xr:uid="{77F10DE8-568A-424B-ACEA-B1EE8C8741B0}"/>
    <cellStyle name="Normal 14 4 3 4" xfId="32428" xr:uid="{8CD3B925-BA30-41C1-90B5-B261B3D41617}"/>
    <cellStyle name="Normal 14 4 4" xfId="16407" xr:uid="{1EB7E2DD-636F-4398-AFC6-7347A9753F01}"/>
    <cellStyle name="Normal 14 4 4 2" xfId="24779" xr:uid="{8BDBE09A-E128-4475-A974-F5203B256A29}"/>
    <cellStyle name="Normal 14 4 4 2 2" xfId="40951" xr:uid="{717C7079-0A68-4AB3-8B5C-C1D17FAADD2F}"/>
    <cellStyle name="Normal 14 4 4 3" xfId="32846" xr:uid="{DB68202A-D084-4DA2-9EA7-D87618F0AA37}"/>
    <cellStyle name="Normal 14 4 5" xfId="20748" xr:uid="{837126A9-F48E-4338-A74E-B3DEAA2D2713}"/>
    <cellStyle name="Normal 14 4 5 2" xfId="36920" xr:uid="{31BC051D-C509-4361-AA68-856F4F8A28A1}"/>
    <cellStyle name="Normal 14 4 6" xfId="28815" xr:uid="{E2F0812F-0319-40A9-82C4-42D7402076EB}"/>
    <cellStyle name="Normal 14 5" xfId="567" xr:uid="{00000000-0005-0000-0000-000088270000}"/>
    <cellStyle name="Normal 14 5 2" xfId="568" xr:uid="{00000000-0005-0000-0000-000089270000}"/>
    <cellStyle name="Normal 14 5 3" xfId="4371" xr:uid="{00000000-0005-0000-0000-00008A270000}"/>
    <cellStyle name="Normal 14 5 3 2" xfId="20038" xr:uid="{75A59146-93F1-4F45-9F27-6548CB316735}"/>
    <cellStyle name="Normal 14 5 3 2 2" xfId="28410" xr:uid="{4F31E3B4-088E-4430-B6A1-73A08D2F1066}"/>
    <cellStyle name="Normal 14 5 3 2 2 2" xfId="44582" xr:uid="{EF2CB9EB-BF64-4D4B-BD26-C77B3F35D94F}"/>
    <cellStyle name="Normal 14 5 3 2 3" xfId="36477" xr:uid="{CD605698-E297-4AAA-9724-1887A9435BAC}"/>
    <cellStyle name="Normal 14 5 3 3" xfId="24379" xr:uid="{36A12E34-75F9-4FB2-9DEE-F79E413DB1B5}"/>
    <cellStyle name="Normal 14 5 3 3 2" xfId="40551" xr:uid="{B49DC2F1-8B9E-40CC-B1FE-6FA0349A0AB8}"/>
    <cellStyle name="Normal 14 5 3 4" xfId="32446" xr:uid="{C2683998-2429-48A0-9EFA-7604AB04F2C8}"/>
    <cellStyle name="Normal 14 5 4" xfId="16408" xr:uid="{C0DC7260-6E01-4CBD-805A-36A5CE2CB075}"/>
    <cellStyle name="Normal 14 5 4 2" xfId="24780" xr:uid="{8D2B2FAB-1D79-40B3-AB5E-2D170B92C773}"/>
    <cellStyle name="Normal 14 5 4 2 2" xfId="40952" xr:uid="{180C6D5E-31CA-467D-A948-F0B9A022BB42}"/>
    <cellStyle name="Normal 14 5 4 3" xfId="32847" xr:uid="{99E625AF-81D4-43B7-9316-6B184B65D45C}"/>
    <cellStyle name="Normal 14 5 5" xfId="20749" xr:uid="{3700E4EE-16E0-46CD-815A-DD9333437AE1}"/>
    <cellStyle name="Normal 14 5 5 2" xfId="36921" xr:uid="{0CF2CF90-83F0-48E9-964D-D90F41995AC8}"/>
    <cellStyle name="Normal 14 5 6" xfId="28816" xr:uid="{62F90B0D-7060-4795-99E1-41E968FE5BE7}"/>
    <cellStyle name="Normal 14 6" xfId="569" xr:uid="{00000000-0005-0000-0000-00008B270000}"/>
    <cellStyle name="Normal 14 6 2" xfId="2636" xr:uid="{00000000-0005-0000-0000-00008C270000}"/>
    <cellStyle name="Normal 14 6 2 2" xfId="18318" xr:uid="{D43BAA14-2BDA-46FF-BE8D-2C65676BEF8D}"/>
    <cellStyle name="Normal 14 6 2 2 2" xfId="26690" xr:uid="{603AD570-D67A-4DDB-AC11-FF5DAAA87136}"/>
    <cellStyle name="Normal 14 6 2 2 2 2" xfId="42862" xr:uid="{4A90EBE5-5623-4CF5-A70F-B0823690B3F3}"/>
    <cellStyle name="Normal 14 6 2 2 3" xfId="34757" xr:uid="{73B76122-3984-4BA6-B5FE-AEF803F021CF}"/>
    <cellStyle name="Normal 14 6 2 3" xfId="22659" xr:uid="{E799897A-F2D1-4EA7-81F9-26A4F8B3F27B}"/>
    <cellStyle name="Normal 14 6 2 3 2" xfId="38831" xr:uid="{CAD77E83-E8C0-465F-8147-37D43B91D43C}"/>
    <cellStyle name="Normal 14 6 2 4" xfId="30726" xr:uid="{20AB17F6-8759-4882-9311-19C1BFF021F9}"/>
    <cellStyle name="Normal 14 6 3" xfId="16409" xr:uid="{E92273E8-EDB6-4524-8731-5FDDCBC4B20A}"/>
    <cellStyle name="Normal 14 6 3 2" xfId="24781" xr:uid="{7A2BC83E-4658-4812-BB51-5ABF988FF01C}"/>
    <cellStyle name="Normal 14 6 3 2 2" xfId="40953" xr:uid="{904A27DB-AA1D-4C43-AB12-49B7DA217F5D}"/>
    <cellStyle name="Normal 14 6 3 3" xfId="32848" xr:uid="{6089D75E-FF4F-470A-B388-D31792E5C35F}"/>
    <cellStyle name="Normal 14 6 4" xfId="20750" xr:uid="{E1AF11DC-8424-48A7-9694-B18C72174EB8}"/>
    <cellStyle name="Normal 14 6 4 2" xfId="36922" xr:uid="{6378A249-9748-4054-83F3-AC2F286F4ECD}"/>
    <cellStyle name="Normal 14 6 5" xfId="28817" xr:uid="{FC68F574-9126-48EF-B7D2-98F9CBA21C8B}"/>
    <cellStyle name="Normal 14 7" xfId="2417" xr:uid="{00000000-0005-0000-0000-00008D270000}"/>
    <cellStyle name="Normal 14 7 2" xfId="18124" xr:uid="{8A6F80A7-B812-4685-A82F-F506FF37B1C4}"/>
    <cellStyle name="Normal 14 7 2 2" xfId="26496" xr:uid="{6DE2F5F4-F0AB-4171-9FAB-03DD3C00F1F0}"/>
    <cellStyle name="Normal 14 7 2 2 2" xfId="42668" xr:uid="{D9126B68-2835-4D68-8AB1-52DA71B03B66}"/>
    <cellStyle name="Normal 14 7 2 3" xfId="34563" xr:uid="{0073121C-F890-4E81-8885-D7B81E8C2D2C}"/>
    <cellStyle name="Normal 14 7 3" xfId="22465" xr:uid="{39F31AB8-196F-42E2-95C9-2C78F1AED54F}"/>
    <cellStyle name="Normal 14 7 3 2" xfId="38637" xr:uid="{39DEC68B-A175-4288-A12A-49045359741E}"/>
    <cellStyle name="Normal 14 7 4" xfId="30532" xr:uid="{FA1D27EA-8629-42FF-B8A1-133E323BA913}"/>
    <cellStyle name="Normal 14 8" xfId="16165" xr:uid="{6C8AA71D-0D64-4390-8DE7-418008685A8D}"/>
    <cellStyle name="Normal 14 8 2" xfId="24537" xr:uid="{EA8E41A3-567F-4F1C-82CB-F28F227502BB}"/>
    <cellStyle name="Normal 14 8 2 2" xfId="40709" xr:uid="{31BFBBD6-B5A8-4C86-A641-E1C0CA896CC7}"/>
    <cellStyle name="Normal 14 8 3" xfId="32604" xr:uid="{3FBA232C-AAF6-44E5-8CAC-EA041310555D}"/>
    <cellStyle name="Normal 14 9" xfId="20506" xr:uid="{587C028F-811A-4A19-8FCB-F083ADD9B3BC}"/>
    <cellStyle name="Normal 14 9 2" xfId="36678" xr:uid="{E9181DE0-1364-4EE3-A013-F0222B119A40}"/>
    <cellStyle name="Normal 140" xfId="570" xr:uid="{00000000-0005-0000-0000-00008E270000}"/>
    <cellStyle name="Normal 140 2" xfId="571" xr:uid="{00000000-0005-0000-0000-00008F270000}"/>
    <cellStyle name="Normal 140 2 2" xfId="2639" xr:uid="{00000000-0005-0000-0000-000090270000}"/>
    <cellStyle name="Normal 140 2 2 2" xfId="18321" xr:uid="{AAB4BF8B-CF6A-4FD6-BC4A-8B19FB1413D1}"/>
    <cellStyle name="Normal 140 2 2 2 2" xfId="26693" xr:uid="{E614BD51-7CCE-49CB-9729-DD5994632DF3}"/>
    <cellStyle name="Normal 140 2 2 2 2 2" xfId="42865" xr:uid="{90A784E6-34A2-454B-9684-F2893687DEDA}"/>
    <cellStyle name="Normal 140 2 2 2 3" xfId="34760" xr:uid="{53562982-3009-470D-908A-4FF5B9C7AE4D}"/>
    <cellStyle name="Normal 140 2 2 3" xfId="22662" xr:uid="{979A4F41-A72F-4E30-B6C9-76641E9A4B8C}"/>
    <cellStyle name="Normal 140 2 2 3 2" xfId="38834" xr:uid="{4D7BBC42-5422-4947-83DA-682C252441A0}"/>
    <cellStyle name="Normal 140 2 2 4" xfId="30729" xr:uid="{3FD80A81-F29C-489D-889B-F92196647A91}"/>
    <cellStyle name="Normal 140 2 3" xfId="16411" xr:uid="{1D156FCF-2414-467C-A56E-5FEFFAEA763D}"/>
    <cellStyle name="Normal 140 2 3 2" xfId="24783" xr:uid="{449EAC74-4011-4180-871E-7E872A10EAFD}"/>
    <cellStyle name="Normal 140 2 3 2 2" xfId="40955" xr:uid="{1979F5F6-5538-42C5-BFCC-217FD940AE0D}"/>
    <cellStyle name="Normal 140 2 3 3" xfId="32850" xr:uid="{5F61B042-47E6-4D31-A64B-A5209FE73A1A}"/>
    <cellStyle name="Normal 140 2 4" xfId="20752" xr:uid="{6F92A9E3-C520-4203-A4BB-977B3129450A}"/>
    <cellStyle name="Normal 140 2 4 2" xfId="36924" xr:uid="{DA4C60C3-D076-4246-B44A-59EAA6AC985C}"/>
    <cellStyle name="Normal 140 2 5" xfId="28819" xr:uid="{721D9C08-86D9-4302-A477-298CC12DECD4}"/>
    <cellStyle name="Normal 140 3" xfId="2638" xr:uid="{00000000-0005-0000-0000-000091270000}"/>
    <cellStyle name="Normal 140 3 2" xfId="18320" xr:uid="{C4D7F6EF-38F4-4101-AF96-C29632D4DD94}"/>
    <cellStyle name="Normal 140 3 2 2" xfId="26692" xr:uid="{AF7F0AFC-F639-4B43-B151-40DC3A52AC27}"/>
    <cellStyle name="Normal 140 3 2 2 2" xfId="42864" xr:uid="{1E948722-B2A0-4DAD-A132-920B7744FF52}"/>
    <cellStyle name="Normal 140 3 2 3" xfId="34759" xr:uid="{7FF2BB55-1A33-428E-BE71-B248F6C05342}"/>
    <cellStyle name="Normal 140 3 3" xfId="22661" xr:uid="{94DBA782-EED2-4BA6-93F6-AFFB901ADAE6}"/>
    <cellStyle name="Normal 140 3 3 2" xfId="38833" xr:uid="{DD438895-D0C9-4A48-8F53-294147152351}"/>
    <cellStyle name="Normal 140 3 4" xfId="30728" xr:uid="{8EBBA92D-11FC-4E6C-8595-FD1040E5706B}"/>
    <cellStyle name="Normal 140 4" xfId="16410" xr:uid="{06718B52-344A-4D5E-841A-7C312E673E40}"/>
    <cellStyle name="Normal 140 4 2" xfId="24782" xr:uid="{A2092EB2-9CDB-42AA-BC79-DB2C99EA7B90}"/>
    <cellStyle name="Normal 140 4 2 2" xfId="40954" xr:uid="{2FFE56FB-C668-435B-9864-D570D7753970}"/>
    <cellStyle name="Normal 140 4 3" xfId="32849" xr:uid="{C5F3681E-954F-42A8-9B75-3460262C9C5C}"/>
    <cellStyle name="Normal 140 5" xfId="20751" xr:uid="{51A5EE38-0AA0-419A-BEB3-57FA744F18F7}"/>
    <cellStyle name="Normal 140 5 2" xfId="36923" xr:uid="{67C6FEB4-7C86-4327-92DC-2F6CAB2C562E}"/>
    <cellStyle name="Normal 140 6" xfId="28818" xr:uid="{85B351D4-78F5-4DB6-AA18-27FEC217E89F}"/>
    <cellStyle name="Normal 141" xfId="572" xr:uid="{00000000-0005-0000-0000-000092270000}"/>
    <cellStyle name="Normal 141 2" xfId="573" xr:uid="{00000000-0005-0000-0000-000093270000}"/>
    <cellStyle name="Normal 141 2 2" xfId="2641" xr:uid="{00000000-0005-0000-0000-000094270000}"/>
    <cellStyle name="Normal 141 2 2 2" xfId="18323" xr:uid="{38715480-4A56-4A65-B276-2FCA9F420577}"/>
    <cellStyle name="Normal 141 2 2 2 2" xfId="26695" xr:uid="{1354B290-8253-476B-A1C4-3FB20D60414D}"/>
    <cellStyle name="Normal 141 2 2 2 2 2" xfId="42867" xr:uid="{EF2DBACA-5E2E-4B17-8D14-212EE5DE7306}"/>
    <cellStyle name="Normal 141 2 2 2 3" xfId="34762" xr:uid="{27AE8909-5D1D-4D79-B0CC-F3521C9EC851}"/>
    <cellStyle name="Normal 141 2 2 3" xfId="22664" xr:uid="{D305FB0B-40DA-4E14-99F8-253AC4001198}"/>
    <cellStyle name="Normal 141 2 2 3 2" xfId="38836" xr:uid="{216F2896-D4E1-426D-8CD6-EFD1D0BDCFC8}"/>
    <cellStyle name="Normal 141 2 2 4" xfId="30731" xr:uid="{F6DC8E1D-BD4C-4E89-912F-57331EE5A0A1}"/>
    <cellStyle name="Normal 141 2 3" xfId="16413" xr:uid="{2587698C-6820-40C7-8F27-22EE3021CB79}"/>
    <cellStyle name="Normal 141 2 3 2" xfId="24785" xr:uid="{3C978859-022B-4C9C-BA2F-87BCA364FE99}"/>
    <cellStyle name="Normal 141 2 3 2 2" xfId="40957" xr:uid="{981E5A53-E395-454D-A459-68FB2DE92617}"/>
    <cellStyle name="Normal 141 2 3 3" xfId="32852" xr:uid="{81519E11-3AB7-430D-A664-DC06107CBB44}"/>
    <cellStyle name="Normal 141 2 4" xfId="20754" xr:uid="{C3B12A6D-906E-495E-AC39-8ABF6FB09E09}"/>
    <cellStyle name="Normal 141 2 4 2" xfId="36926" xr:uid="{50A9D048-2A49-4B5C-9C52-EC37DFEC67DE}"/>
    <cellStyle name="Normal 141 2 5" xfId="28821" xr:uid="{1BC2691A-FCF9-475A-8740-A449F9C5AFB2}"/>
    <cellStyle name="Normal 141 3" xfId="2640" xr:uid="{00000000-0005-0000-0000-000095270000}"/>
    <cellStyle name="Normal 141 3 2" xfId="18322" xr:uid="{2D733664-B8BF-4BC3-8D6C-5E8C86D51DFA}"/>
    <cellStyle name="Normal 141 3 2 2" xfId="26694" xr:uid="{3BCA561E-8578-43E2-830F-E056DFF0103D}"/>
    <cellStyle name="Normal 141 3 2 2 2" xfId="42866" xr:uid="{F4ADDFC0-1646-4603-8C47-66D46E2D5EC5}"/>
    <cellStyle name="Normal 141 3 2 3" xfId="34761" xr:uid="{99D6B140-0385-4871-A438-4CA7AEF1A6ED}"/>
    <cellStyle name="Normal 141 3 3" xfId="22663" xr:uid="{9A347667-D92C-43F7-950A-4B375A408E39}"/>
    <cellStyle name="Normal 141 3 3 2" xfId="38835" xr:uid="{5CB18FB3-03F6-4004-8645-EF12CD4C9213}"/>
    <cellStyle name="Normal 141 3 4" xfId="30730" xr:uid="{C3C96FDF-A217-4385-81C5-36D554461688}"/>
    <cellStyle name="Normal 141 4" xfId="16412" xr:uid="{9A2F4456-1EBE-4973-8659-E0C1F5394576}"/>
    <cellStyle name="Normal 141 4 2" xfId="24784" xr:uid="{8832528A-76D7-49D3-8B39-7B14ACB5D3A7}"/>
    <cellStyle name="Normal 141 4 2 2" xfId="40956" xr:uid="{1208122B-60C4-46FA-BA41-6D34F64D22F2}"/>
    <cellStyle name="Normal 141 4 3" xfId="32851" xr:uid="{228296C0-CC18-492D-83E4-D9FF081E7614}"/>
    <cellStyle name="Normal 141 5" xfId="20753" xr:uid="{3127F48D-26B5-4BD0-8DF7-612EFED2ACDA}"/>
    <cellStyle name="Normal 141 5 2" xfId="36925" xr:uid="{5771AF07-8A58-426C-A3A4-E011CCE6D0B4}"/>
    <cellStyle name="Normal 141 6" xfId="28820" xr:uid="{37BE01E6-3B23-46B2-A18C-39FE7E020D38}"/>
    <cellStyle name="Normal 142" xfId="574" xr:uid="{00000000-0005-0000-0000-000096270000}"/>
    <cellStyle name="Normal 142 2" xfId="575" xr:uid="{00000000-0005-0000-0000-000097270000}"/>
    <cellStyle name="Normal 142 2 2" xfId="2643" xr:uid="{00000000-0005-0000-0000-000098270000}"/>
    <cellStyle name="Normal 142 2 2 2" xfId="18325" xr:uid="{CE46B411-1B1A-43BF-8AF6-AED84F032648}"/>
    <cellStyle name="Normal 142 2 2 2 2" xfId="26697" xr:uid="{2A981DB6-945F-4E20-B90E-0DEB37203D48}"/>
    <cellStyle name="Normal 142 2 2 2 2 2" xfId="42869" xr:uid="{F2AD0BA6-1058-4736-9CDB-BF5AAD5D7352}"/>
    <cellStyle name="Normal 142 2 2 2 3" xfId="34764" xr:uid="{FB7A7C55-5971-45ED-BFF2-37CC9CDBE959}"/>
    <cellStyle name="Normal 142 2 2 3" xfId="22666" xr:uid="{2EB5C622-EA01-426D-AF43-510BA5FF4543}"/>
    <cellStyle name="Normal 142 2 2 3 2" xfId="38838" xr:uid="{8D2CB56E-DB86-4642-86BA-A451E74AB04A}"/>
    <cellStyle name="Normal 142 2 2 4" xfId="30733" xr:uid="{AEFBABC7-FC58-4D9E-B111-FBF1F992E163}"/>
    <cellStyle name="Normal 142 2 3" xfId="16415" xr:uid="{B44FD970-8412-4553-BBB6-9848CBD963FE}"/>
    <cellStyle name="Normal 142 2 3 2" xfId="24787" xr:uid="{F423737D-5F75-440D-839D-F28E466274E6}"/>
    <cellStyle name="Normal 142 2 3 2 2" xfId="40959" xr:uid="{4DA18FFA-1A23-47E0-B02A-9D6497D0A648}"/>
    <cellStyle name="Normal 142 2 3 3" xfId="32854" xr:uid="{F82FC80F-C13B-4722-A833-EC3E7A093439}"/>
    <cellStyle name="Normal 142 2 4" xfId="20756" xr:uid="{12C56EE9-0AA5-4515-8833-71FB92CAFF8E}"/>
    <cellStyle name="Normal 142 2 4 2" xfId="36928" xr:uid="{FDB771F2-8065-4912-8A5B-CD9AC674E18F}"/>
    <cellStyle name="Normal 142 2 5" xfId="28823" xr:uid="{92E1177D-F784-4312-B719-AF8D6642AF31}"/>
    <cellStyle name="Normal 142 3" xfId="2642" xr:uid="{00000000-0005-0000-0000-000099270000}"/>
    <cellStyle name="Normal 142 3 2" xfId="18324" xr:uid="{DC03E494-65A9-4586-8628-1AE4D5953C2D}"/>
    <cellStyle name="Normal 142 3 2 2" xfId="26696" xr:uid="{57827550-90D3-4B55-863A-E3502F0D5AA3}"/>
    <cellStyle name="Normal 142 3 2 2 2" xfId="42868" xr:uid="{EEF3B517-6B6F-409B-8D64-BFDA4473EEDA}"/>
    <cellStyle name="Normal 142 3 2 3" xfId="34763" xr:uid="{A3F08A51-0127-4279-9C81-39A19CEDC0BE}"/>
    <cellStyle name="Normal 142 3 3" xfId="22665" xr:uid="{64C872CE-2F44-4BF0-B5FC-6189814CE648}"/>
    <cellStyle name="Normal 142 3 3 2" xfId="38837" xr:uid="{6A35697F-EAAC-418F-8465-D76DC19F65FA}"/>
    <cellStyle name="Normal 142 3 4" xfId="30732" xr:uid="{30844A34-8371-4D33-9263-5D6570084406}"/>
    <cellStyle name="Normal 142 4" xfId="16414" xr:uid="{B83769F1-DD9D-466E-9B95-314E00D1DC06}"/>
    <cellStyle name="Normal 142 4 2" xfId="24786" xr:uid="{01E2B88F-34CA-4DEA-91F9-2FFABC1F48A2}"/>
    <cellStyle name="Normal 142 4 2 2" xfId="40958" xr:uid="{71637D59-0A2E-494B-BCCC-93AE5C3F7256}"/>
    <cellStyle name="Normal 142 4 3" xfId="32853" xr:uid="{0A2D4034-5BC2-44A9-B559-0E3034493C54}"/>
    <cellStyle name="Normal 142 5" xfId="20755" xr:uid="{E64F653B-0BB3-40AD-8114-1490AEE1E146}"/>
    <cellStyle name="Normal 142 5 2" xfId="36927" xr:uid="{5A7023E4-975E-42E0-A4AE-921F411E2991}"/>
    <cellStyle name="Normal 142 6" xfId="28822" xr:uid="{906C834D-7467-478C-B3F7-788FE4F3B715}"/>
    <cellStyle name="Normal 143" xfId="576" xr:uid="{00000000-0005-0000-0000-00009A270000}"/>
    <cellStyle name="Normal 143 2" xfId="577" xr:uid="{00000000-0005-0000-0000-00009B270000}"/>
    <cellStyle name="Normal 143 2 2" xfId="2645" xr:uid="{00000000-0005-0000-0000-00009C270000}"/>
    <cellStyle name="Normal 143 2 2 2" xfId="18327" xr:uid="{D528A19C-A73D-41E6-B065-4AFAEC2FD4EC}"/>
    <cellStyle name="Normal 143 2 2 2 2" xfId="26699" xr:uid="{B125233B-2948-4897-8626-C3A4BA91CEA4}"/>
    <cellStyle name="Normal 143 2 2 2 2 2" xfId="42871" xr:uid="{16259970-EBB4-4190-9FD5-E1E35C4B0AD5}"/>
    <cellStyle name="Normal 143 2 2 2 3" xfId="34766" xr:uid="{B784D85F-0BF7-4E97-BCF6-975AFE10B735}"/>
    <cellStyle name="Normal 143 2 2 3" xfId="22668" xr:uid="{8B935BA8-2FC0-42EE-B771-7926EADBB87D}"/>
    <cellStyle name="Normal 143 2 2 3 2" xfId="38840" xr:uid="{2BCC2CA4-F961-4FE8-8BB6-DE0997E20935}"/>
    <cellStyle name="Normal 143 2 2 4" xfId="30735" xr:uid="{800E9F0B-8A46-4F45-8409-47428632E128}"/>
    <cellStyle name="Normal 143 2 3" xfId="16417" xr:uid="{CFDBE7FE-8E53-4A20-B070-D4ABDD343ED8}"/>
    <cellStyle name="Normal 143 2 3 2" xfId="24789" xr:uid="{D013A1D5-F2D1-431A-AA8C-7D4C799C6BA7}"/>
    <cellStyle name="Normal 143 2 3 2 2" xfId="40961" xr:uid="{C826F9C7-5653-40D0-B851-4E2DC1B4A9F6}"/>
    <cellStyle name="Normal 143 2 3 3" xfId="32856" xr:uid="{6F839D24-08E0-4D03-B2C4-8CA5320835C2}"/>
    <cellStyle name="Normal 143 2 4" xfId="20758" xr:uid="{3D7071C8-9988-4288-B715-2F355BE4322A}"/>
    <cellStyle name="Normal 143 2 4 2" xfId="36930" xr:uid="{DA7464B6-A66E-41C3-ADCE-AA91DFC1E8F1}"/>
    <cellStyle name="Normal 143 2 5" xfId="28825" xr:uid="{62929B69-8D07-46F5-AAD0-2FFCEF03A484}"/>
    <cellStyle name="Normal 143 3" xfId="2644" xr:uid="{00000000-0005-0000-0000-00009D270000}"/>
    <cellStyle name="Normal 143 3 2" xfId="18326" xr:uid="{9DE9DA63-5CF0-4F19-81BE-A424C341011B}"/>
    <cellStyle name="Normal 143 3 2 2" xfId="26698" xr:uid="{EF2C5DEA-2CA8-4DFF-8BAC-6117DC8324AD}"/>
    <cellStyle name="Normal 143 3 2 2 2" xfId="42870" xr:uid="{F04E9E09-55EB-4A89-A862-AF54F3B0F59A}"/>
    <cellStyle name="Normal 143 3 2 3" xfId="34765" xr:uid="{40B7CCFD-6050-4F45-A4C3-BD4CC4D73C57}"/>
    <cellStyle name="Normal 143 3 3" xfId="22667" xr:uid="{56FB39FB-D22B-465E-ABBE-2743AE9722FA}"/>
    <cellStyle name="Normal 143 3 3 2" xfId="38839" xr:uid="{EA14CC8C-B85A-4A48-9BE2-8AEB3CB66625}"/>
    <cellStyle name="Normal 143 3 4" xfId="30734" xr:uid="{C8A3E062-503F-4F29-8CE3-B10729555734}"/>
    <cellStyle name="Normal 143 4" xfId="16416" xr:uid="{CA52B1DD-BAB1-4849-9F55-5DC4BB8062AE}"/>
    <cellStyle name="Normal 143 4 2" xfId="24788" xr:uid="{0BECFA48-155F-44FA-96EE-29496920FF01}"/>
    <cellStyle name="Normal 143 4 2 2" xfId="40960" xr:uid="{7D02C2E8-871F-4337-9003-F50FE2963692}"/>
    <cellStyle name="Normal 143 4 3" xfId="32855" xr:uid="{DAD4D4C9-4DB7-4258-B97A-EDCBDCEC5D06}"/>
    <cellStyle name="Normal 143 5" xfId="20757" xr:uid="{79F8D18A-B157-4F58-8C30-FE58D653068D}"/>
    <cellStyle name="Normal 143 5 2" xfId="36929" xr:uid="{5A1E9763-2941-4098-B2BB-F65BD2BED8E6}"/>
    <cellStyle name="Normal 143 6" xfId="28824" xr:uid="{A2514595-8ADB-4C57-A0C7-5130A739AEAF}"/>
    <cellStyle name="Normal 144" xfId="578" xr:uid="{00000000-0005-0000-0000-00009E270000}"/>
    <cellStyle name="Normal 144 2" xfId="579" xr:uid="{00000000-0005-0000-0000-00009F270000}"/>
    <cellStyle name="Normal 144 2 2" xfId="2647" xr:uid="{00000000-0005-0000-0000-0000A0270000}"/>
    <cellStyle name="Normal 144 2 2 2" xfId="18329" xr:uid="{9349F61E-6E84-4ACC-939D-3D7F542B88D2}"/>
    <cellStyle name="Normal 144 2 2 2 2" xfId="26701" xr:uid="{96BF8265-35D1-4B99-850F-7D99CD661DA8}"/>
    <cellStyle name="Normal 144 2 2 2 2 2" xfId="42873" xr:uid="{1313048E-FB33-401D-8762-5379A97409E6}"/>
    <cellStyle name="Normal 144 2 2 2 3" xfId="34768" xr:uid="{5A0E409B-7CAE-4D89-B8BD-5314D9F4A90E}"/>
    <cellStyle name="Normal 144 2 2 3" xfId="22670" xr:uid="{C803A84B-D0DB-4390-8E03-E18D812FE57D}"/>
    <cellStyle name="Normal 144 2 2 3 2" xfId="38842" xr:uid="{5DE56A3D-E1F3-49DA-9B9F-4E174BA95A5C}"/>
    <cellStyle name="Normal 144 2 2 4" xfId="30737" xr:uid="{5FF7CA49-C9CA-48E7-90EA-60EE8FC1B0A7}"/>
    <cellStyle name="Normal 144 2 3" xfId="16419" xr:uid="{0FEBC170-4618-4F21-A3F8-A81688E45837}"/>
    <cellStyle name="Normal 144 2 3 2" xfId="24791" xr:uid="{1511E244-86EC-4E27-940F-8970AC61A4BA}"/>
    <cellStyle name="Normal 144 2 3 2 2" xfId="40963" xr:uid="{EC652C49-4E8D-4559-8720-324114C1E614}"/>
    <cellStyle name="Normal 144 2 3 3" xfId="32858" xr:uid="{776FBCB7-93F3-4759-9C57-30897C485FC2}"/>
    <cellStyle name="Normal 144 2 4" xfId="20760" xr:uid="{F42B6C6F-24A7-4DC5-8478-067839C105D9}"/>
    <cellStyle name="Normal 144 2 4 2" xfId="36932" xr:uid="{7E20BE5C-75AF-4961-A5F5-71B36E2FE174}"/>
    <cellStyle name="Normal 144 2 5" xfId="28827" xr:uid="{CC71E500-5448-41D9-B5A0-32B39754FE6C}"/>
    <cellStyle name="Normal 144 3" xfId="2646" xr:uid="{00000000-0005-0000-0000-0000A1270000}"/>
    <cellStyle name="Normal 144 3 2" xfId="18328" xr:uid="{03E1E080-92EF-4F5B-B7D5-A69A8FAF843A}"/>
    <cellStyle name="Normal 144 3 2 2" xfId="26700" xr:uid="{F29D2074-3EC2-49A8-9AA0-2C15027C5695}"/>
    <cellStyle name="Normal 144 3 2 2 2" xfId="42872" xr:uid="{7FFAE08A-66FE-4BD4-AF46-B1AC0926A863}"/>
    <cellStyle name="Normal 144 3 2 3" xfId="34767" xr:uid="{4960C09E-A4B4-4329-8102-9E28CEEC9D20}"/>
    <cellStyle name="Normal 144 3 3" xfId="22669" xr:uid="{25D21AB3-8DDE-41E7-AB76-84E17279E08E}"/>
    <cellStyle name="Normal 144 3 3 2" xfId="38841" xr:uid="{EAB6B1D1-B35D-48F6-892C-C093AA875B7E}"/>
    <cellStyle name="Normal 144 3 4" xfId="30736" xr:uid="{5050C37A-D9E9-47EF-8CB2-0BAED0B3B636}"/>
    <cellStyle name="Normal 144 4" xfId="16418" xr:uid="{06608E7E-8751-407B-AB27-9E7D77BC569F}"/>
    <cellStyle name="Normal 144 4 2" xfId="24790" xr:uid="{6E22E453-3359-4045-B1B6-E174C2FBF891}"/>
    <cellStyle name="Normal 144 4 2 2" xfId="40962" xr:uid="{E5A0B0D7-A0DD-47E1-B17B-E2433621A8D8}"/>
    <cellStyle name="Normal 144 4 3" xfId="32857" xr:uid="{8F3A2211-3190-411C-B148-38165885380D}"/>
    <cellStyle name="Normal 144 5" xfId="20759" xr:uid="{4D74295A-8D8C-4F4A-AA3D-41CF39EE90B1}"/>
    <cellStyle name="Normal 144 5 2" xfId="36931" xr:uid="{55A6A731-AFE5-4CE8-B609-7694476DD5A0}"/>
    <cellStyle name="Normal 144 6" xfId="28826" xr:uid="{F87A79DA-7DD0-4487-A7B5-51AB36205891}"/>
    <cellStyle name="Normal 145" xfId="580" xr:uid="{00000000-0005-0000-0000-0000A2270000}"/>
    <cellStyle name="Normal 145 2" xfId="581" xr:uid="{00000000-0005-0000-0000-0000A3270000}"/>
    <cellStyle name="Normal 145 2 2" xfId="2649" xr:uid="{00000000-0005-0000-0000-0000A4270000}"/>
    <cellStyle name="Normal 145 2 2 2" xfId="18331" xr:uid="{08190805-907D-42E0-BDDB-F0E32BEE2418}"/>
    <cellStyle name="Normal 145 2 2 2 2" xfId="26703" xr:uid="{44189E56-1B81-4F9C-B1D1-0921FF39CFA3}"/>
    <cellStyle name="Normal 145 2 2 2 2 2" xfId="42875" xr:uid="{198C2728-2AD2-4E83-A889-33FA23D1FCF0}"/>
    <cellStyle name="Normal 145 2 2 2 3" xfId="34770" xr:uid="{4ADD0D29-C471-4096-967D-C2A21C879AFB}"/>
    <cellStyle name="Normal 145 2 2 3" xfId="22672" xr:uid="{C0EBEAA4-AA64-4626-A80A-279DB5912D8F}"/>
    <cellStyle name="Normal 145 2 2 3 2" xfId="38844" xr:uid="{78E81C35-4E3D-45AF-9598-6A62F2B93611}"/>
    <cellStyle name="Normal 145 2 2 4" xfId="30739" xr:uid="{88E6C2CD-3809-42BE-B727-0679D704F529}"/>
    <cellStyle name="Normal 145 2 3" xfId="16421" xr:uid="{E7757A7A-AC1E-4F3E-B32D-84CACEE2706B}"/>
    <cellStyle name="Normal 145 2 3 2" xfId="24793" xr:uid="{34C17FAB-67FF-4535-A816-53727CB7E9B8}"/>
    <cellStyle name="Normal 145 2 3 2 2" xfId="40965" xr:uid="{0AC425F0-6596-415F-9CEE-B2F12023E108}"/>
    <cellStyle name="Normal 145 2 3 3" xfId="32860" xr:uid="{3FED5AEA-5DF8-435D-8CB7-697091C70060}"/>
    <cellStyle name="Normal 145 2 4" xfId="20762" xr:uid="{5B32F944-BA8D-4828-84E7-7D0294D878C2}"/>
    <cellStyle name="Normal 145 2 4 2" xfId="36934" xr:uid="{0B02DDF8-2B8A-42ED-A4FA-12A2CBAB2359}"/>
    <cellStyle name="Normal 145 2 5" xfId="28829" xr:uid="{25AE449B-8E4F-4AAC-A0EF-1646A64F6C88}"/>
    <cellStyle name="Normal 145 3" xfId="2648" xr:uid="{00000000-0005-0000-0000-0000A5270000}"/>
    <cellStyle name="Normal 145 3 2" xfId="18330" xr:uid="{9DA8157F-613F-4584-9563-2E905596FAF9}"/>
    <cellStyle name="Normal 145 3 2 2" xfId="26702" xr:uid="{4AFA570E-1222-4162-8200-740CCCCD8BC0}"/>
    <cellStyle name="Normal 145 3 2 2 2" xfId="42874" xr:uid="{A4444F92-F79F-4721-9AAD-3274958951FD}"/>
    <cellStyle name="Normal 145 3 2 3" xfId="34769" xr:uid="{A025D21F-8758-4BBF-9D48-AA441353EE63}"/>
    <cellStyle name="Normal 145 3 3" xfId="22671" xr:uid="{46AF5040-C762-4971-BED8-ABC36905FD55}"/>
    <cellStyle name="Normal 145 3 3 2" xfId="38843" xr:uid="{5BF13864-C34D-4D66-9395-6FE15CF10D07}"/>
    <cellStyle name="Normal 145 3 4" xfId="30738" xr:uid="{F44BD94B-F5C5-4B13-88B8-A3FEFE031FD6}"/>
    <cellStyle name="Normal 145 4" xfId="16420" xr:uid="{F1EC7BD7-3CAD-48E8-AA8A-BA0C468FB50E}"/>
    <cellStyle name="Normal 145 4 2" xfId="24792" xr:uid="{71C82866-6CBE-4863-B547-E8380731EF59}"/>
    <cellStyle name="Normal 145 4 2 2" xfId="40964" xr:uid="{25C03B77-ECB4-4245-8526-D872EE745E86}"/>
    <cellStyle name="Normal 145 4 3" xfId="32859" xr:uid="{CF4A6ED2-8E51-412E-94FE-27CDB0CA9E4D}"/>
    <cellStyle name="Normal 145 5" xfId="20761" xr:uid="{C7BB4C67-0BAA-4841-A796-8DBF4F74801B}"/>
    <cellStyle name="Normal 145 5 2" xfId="36933" xr:uid="{42F09BAE-6573-4866-965B-0797BF76B45D}"/>
    <cellStyle name="Normal 145 6" xfId="28828" xr:uid="{30C83041-0AB9-4EBF-9EFD-C76B80476A84}"/>
    <cellStyle name="Normal 146" xfId="582" xr:uid="{00000000-0005-0000-0000-0000A6270000}"/>
    <cellStyle name="Normal 146 2" xfId="583" xr:uid="{00000000-0005-0000-0000-0000A7270000}"/>
    <cellStyle name="Normal 146 2 2" xfId="2651" xr:uid="{00000000-0005-0000-0000-0000A8270000}"/>
    <cellStyle name="Normal 146 2 2 2" xfId="18333" xr:uid="{63252AD0-8914-4CD7-8572-C5BF951B19D0}"/>
    <cellStyle name="Normal 146 2 2 2 2" xfId="26705" xr:uid="{49EC09A3-D18B-4453-A607-25B4CA6E472C}"/>
    <cellStyle name="Normal 146 2 2 2 2 2" xfId="42877" xr:uid="{594682B7-F9C4-4089-989C-D6983F87847E}"/>
    <cellStyle name="Normal 146 2 2 2 3" xfId="34772" xr:uid="{3065EB0E-62F5-4E41-8CFA-BD6D281D63AB}"/>
    <cellStyle name="Normal 146 2 2 3" xfId="22674" xr:uid="{BC3CF401-E231-4494-9107-0AD0923B7A79}"/>
    <cellStyle name="Normal 146 2 2 3 2" xfId="38846" xr:uid="{2C967C24-67E2-4E9B-9A34-E775B9006050}"/>
    <cellStyle name="Normal 146 2 2 4" xfId="30741" xr:uid="{6DF93E73-9599-424A-A065-729651130162}"/>
    <cellStyle name="Normal 146 2 3" xfId="16423" xr:uid="{3A1347E6-EE54-43E4-A321-1D8947151A4E}"/>
    <cellStyle name="Normal 146 2 3 2" xfId="24795" xr:uid="{34F5F459-7ADB-4AFB-888D-70101AC056E4}"/>
    <cellStyle name="Normal 146 2 3 2 2" xfId="40967" xr:uid="{CAB9AB64-0AC4-41FB-ADD3-1BD78C95C664}"/>
    <cellStyle name="Normal 146 2 3 3" xfId="32862" xr:uid="{111A8E2A-096F-4A0C-A942-D360F3A84F0D}"/>
    <cellStyle name="Normal 146 2 4" xfId="20764" xr:uid="{3AE703A9-F73C-4311-8C43-31D2C0473D85}"/>
    <cellStyle name="Normal 146 2 4 2" xfId="36936" xr:uid="{1136149A-0E4E-4C5A-A878-C4AB7226915A}"/>
    <cellStyle name="Normal 146 2 5" xfId="28831" xr:uid="{F16D73C5-2BE4-4C38-97DB-31506F4603C7}"/>
    <cellStyle name="Normal 146 3" xfId="2650" xr:uid="{00000000-0005-0000-0000-0000A9270000}"/>
    <cellStyle name="Normal 146 3 2" xfId="18332" xr:uid="{FFD5E4A5-3FF3-4E17-9717-2AC9D1C0F3A0}"/>
    <cellStyle name="Normal 146 3 2 2" xfId="26704" xr:uid="{F85F10CC-E88C-48F0-9533-BF8883B2D462}"/>
    <cellStyle name="Normal 146 3 2 2 2" xfId="42876" xr:uid="{4591A5B4-2AB7-4B2E-AA6D-47BF19AC5D54}"/>
    <cellStyle name="Normal 146 3 2 3" xfId="34771" xr:uid="{1A080C36-861C-4A6B-BA4E-50DF98175716}"/>
    <cellStyle name="Normal 146 3 3" xfId="22673" xr:uid="{F80CA11C-7849-4196-B243-4C66072569A7}"/>
    <cellStyle name="Normal 146 3 3 2" xfId="38845" xr:uid="{A8EB80F4-E380-47A7-858C-367958E10E71}"/>
    <cellStyle name="Normal 146 3 4" xfId="30740" xr:uid="{CE1EB255-86F1-4DF1-B126-F99234435EBF}"/>
    <cellStyle name="Normal 146 4" xfId="16422" xr:uid="{E0BE9EC1-FDBA-402C-86D7-2B62ACC39010}"/>
    <cellStyle name="Normal 146 4 2" xfId="24794" xr:uid="{8992DA3A-4A13-4BB7-87BB-82737C6E4965}"/>
    <cellStyle name="Normal 146 4 2 2" xfId="40966" xr:uid="{BEF8A998-ED31-45D7-9CAF-1F6EB05F752B}"/>
    <cellStyle name="Normal 146 4 3" xfId="32861" xr:uid="{342688E9-30B4-464C-B81B-2CF21EB87A62}"/>
    <cellStyle name="Normal 146 5" xfId="20763" xr:uid="{06F4FA75-E2C9-4959-85EB-D643FEC6D11B}"/>
    <cellStyle name="Normal 146 5 2" xfId="36935" xr:uid="{3017854D-B79C-435B-904F-BA48A1C874DE}"/>
    <cellStyle name="Normal 146 6" xfId="28830" xr:uid="{4E9551B2-8F0E-44F6-866A-C6E6C952B6B3}"/>
    <cellStyle name="Normal 147" xfId="584" xr:uid="{00000000-0005-0000-0000-0000AA270000}"/>
    <cellStyle name="Normal 147 2" xfId="585" xr:uid="{00000000-0005-0000-0000-0000AB270000}"/>
    <cellStyle name="Normal 147 2 2" xfId="2653" xr:uid="{00000000-0005-0000-0000-0000AC270000}"/>
    <cellStyle name="Normal 147 2 2 2" xfId="18335" xr:uid="{BA7BCB91-DE65-4E58-8896-F1914A0C23DD}"/>
    <cellStyle name="Normal 147 2 2 2 2" xfId="26707" xr:uid="{51CAE266-13E0-4273-9444-ADC14D125F7B}"/>
    <cellStyle name="Normal 147 2 2 2 2 2" xfId="42879" xr:uid="{3EEE1992-35F4-4952-8C0B-408CB23343B5}"/>
    <cellStyle name="Normal 147 2 2 2 3" xfId="34774" xr:uid="{13E84F4C-A517-43B1-9A3B-64CBA1586873}"/>
    <cellStyle name="Normal 147 2 2 3" xfId="22676" xr:uid="{9AD7E387-D369-4D50-BD2C-D1496E2EC177}"/>
    <cellStyle name="Normal 147 2 2 3 2" xfId="38848" xr:uid="{07F84286-A5E6-4240-8897-1F96372B16BC}"/>
    <cellStyle name="Normal 147 2 2 4" xfId="30743" xr:uid="{C9328BEE-D1F7-496F-A972-E92B8CBACDEE}"/>
    <cellStyle name="Normal 147 2 3" xfId="16425" xr:uid="{3BAB6964-75A0-48B2-BB42-C12FF091D86C}"/>
    <cellStyle name="Normal 147 2 3 2" xfId="24797" xr:uid="{B6F9E6D8-4A01-4700-9235-987B0638D50A}"/>
    <cellStyle name="Normal 147 2 3 2 2" xfId="40969" xr:uid="{D16D92C5-CB98-4967-A008-748EB2E5FC01}"/>
    <cellStyle name="Normal 147 2 3 3" xfId="32864" xr:uid="{FA3F5D23-6160-4D60-B414-2E204DD27BC9}"/>
    <cellStyle name="Normal 147 2 4" xfId="20766" xr:uid="{713E1D18-1293-4466-A4F6-66C45347FFE3}"/>
    <cellStyle name="Normal 147 2 4 2" xfId="36938" xr:uid="{54CD97AE-63F4-4C66-9319-229CE1E66866}"/>
    <cellStyle name="Normal 147 2 5" xfId="28833" xr:uid="{6A9C9FE5-5B13-438D-828F-228020EB081C}"/>
    <cellStyle name="Normal 147 3" xfId="2652" xr:uid="{00000000-0005-0000-0000-0000AD270000}"/>
    <cellStyle name="Normal 147 3 2" xfId="18334" xr:uid="{644ED67C-4D6A-4A49-BD85-E9D81B910695}"/>
    <cellStyle name="Normal 147 3 2 2" xfId="26706" xr:uid="{299F5D07-3B9F-4550-8DE5-7D8E416B8F82}"/>
    <cellStyle name="Normal 147 3 2 2 2" xfId="42878" xr:uid="{6605C900-2A3D-4F6B-B2EE-955A57C01B73}"/>
    <cellStyle name="Normal 147 3 2 3" xfId="34773" xr:uid="{60B0BF7A-B6A1-41FA-B03D-0BDEE8B41B3F}"/>
    <cellStyle name="Normal 147 3 3" xfId="22675" xr:uid="{C3717876-A823-4FD4-AE82-320620C8B648}"/>
    <cellStyle name="Normal 147 3 3 2" xfId="38847" xr:uid="{F45BB02E-897B-4D46-981C-279BE7168721}"/>
    <cellStyle name="Normal 147 3 4" xfId="30742" xr:uid="{E8A3FB6C-C41F-4A3C-9E39-346CFA955193}"/>
    <cellStyle name="Normal 147 4" xfId="16424" xr:uid="{B7FB3C97-4870-4731-975F-A61AFBC0CA1E}"/>
    <cellStyle name="Normal 147 4 2" xfId="24796" xr:uid="{964D8205-26E5-42AC-956A-B8B30ED11754}"/>
    <cellStyle name="Normal 147 4 2 2" xfId="40968" xr:uid="{83F0B610-5E81-42D3-8250-B3C38CFD43C5}"/>
    <cellStyle name="Normal 147 4 3" xfId="32863" xr:uid="{5B0A71FC-7D71-4EC1-BF54-5457F2C0B5CB}"/>
    <cellStyle name="Normal 147 5" xfId="20765" xr:uid="{CA90C58F-B800-4CCE-9C3E-41D2B1653739}"/>
    <cellStyle name="Normal 147 5 2" xfId="36937" xr:uid="{2F4E3F09-19A9-4D06-B8A9-C8420C0A73A4}"/>
    <cellStyle name="Normal 147 6" xfId="28832" xr:uid="{730B96DB-6185-4DB9-933D-58DDFC5C149C}"/>
    <cellStyle name="Normal 148" xfId="586" xr:uid="{00000000-0005-0000-0000-0000AE270000}"/>
    <cellStyle name="Normal 148 2" xfId="587" xr:uid="{00000000-0005-0000-0000-0000AF270000}"/>
    <cellStyle name="Normal 148 2 2" xfId="2655" xr:uid="{00000000-0005-0000-0000-0000B0270000}"/>
    <cellStyle name="Normal 148 2 2 2" xfId="18337" xr:uid="{C930165E-B8E9-4223-B266-BE4EE3220C42}"/>
    <cellStyle name="Normal 148 2 2 2 2" xfId="26709" xr:uid="{D4BA29EC-4A58-4F53-868B-EBCC9BCBCE52}"/>
    <cellStyle name="Normal 148 2 2 2 2 2" xfId="42881" xr:uid="{8480161E-803C-4E9B-BC04-AEB5DAC1644F}"/>
    <cellStyle name="Normal 148 2 2 2 3" xfId="34776" xr:uid="{D384C6EB-C80B-4592-95F5-B9685BB0B3D2}"/>
    <cellStyle name="Normal 148 2 2 3" xfId="22678" xr:uid="{8417396B-0F52-4650-9DC5-9F653CA96757}"/>
    <cellStyle name="Normal 148 2 2 3 2" xfId="38850" xr:uid="{D6E2F3A0-64C3-446C-B708-9E9CC58C03E1}"/>
    <cellStyle name="Normal 148 2 2 4" xfId="30745" xr:uid="{4DECB90B-B0B5-4F46-B9E9-694A99BF6D49}"/>
    <cellStyle name="Normal 148 2 3" xfId="16427" xr:uid="{67A0740B-2679-4348-8C33-19D10FC9C7A0}"/>
    <cellStyle name="Normal 148 2 3 2" xfId="24799" xr:uid="{E90D3D6C-2C3D-4FFF-800E-34050F67A77A}"/>
    <cellStyle name="Normal 148 2 3 2 2" xfId="40971" xr:uid="{4908C058-7A6F-47EA-AD64-51D33144B119}"/>
    <cellStyle name="Normal 148 2 3 3" xfId="32866" xr:uid="{73EE4CA8-B14E-471F-A59A-C90F0B8976D5}"/>
    <cellStyle name="Normal 148 2 4" xfId="20768" xr:uid="{557D0150-ACA0-45BA-9FE2-601360BDDE76}"/>
    <cellStyle name="Normal 148 2 4 2" xfId="36940" xr:uid="{7D7485CD-4C17-4502-8296-258A2467DE6F}"/>
    <cellStyle name="Normal 148 2 5" xfId="28835" xr:uid="{04CB97E5-E692-4034-9DC9-CCC7C7F152C6}"/>
    <cellStyle name="Normal 148 3" xfId="2654" xr:uid="{00000000-0005-0000-0000-0000B1270000}"/>
    <cellStyle name="Normal 148 3 2" xfId="18336" xr:uid="{1D141C37-8B75-4E7A-A0D0-DE4DFA3CA661}"/>
    <cellStyle name="Normal 148 3 2 2" xfId="26708" xr:uid="{3618E85F-2447-40D2-8F5D-FD1E18CB4BA9}"/>
    <cellStyle name="Normal 148 3 2 2 2" xfId="42880" xr:uid="{D0E767B3-3DF4-4110-BBDE-1DBF99B2B130}"/>
    <cellStyle name="Normal 148 3 2 3" xfId="34775" xr:uid="{85C8AAD5-F443-4D1B-A405-D7D68906935B}"/>
    <cellStyle name="Normal 148 3 3" xfId="22677" xr:uid="{FED55CD3-F417-4E92-973C-38F619F77515}"/>
    <cellStyle name="Normal 148 3 3 2" xfId="38849" xr:uid="{9C53F33F-CAE2-49F2-8803-2DFF6345C1E8}"/>
    <cellStyle name="Normal 148 3 4" xfId="30744" xr:uid="{998F0471-B554-4EAB-8151-AC2DE12BEA2B}"/>
    <cellStyle name="Normal 148 4" xfId="16426" xr:uid="{3A644FD7-AF39-4515-9EE6-9BDB1465126D}"/>
    <cellStyle name="Normal 148 4 2" xfId="24798" xr:uid="{594A941B-C98B-4557-B68E-2AEA7486CE62}"/>
    <cellStyle name="Normal 148 4 2 2" xfId="40970" xr:uid="{4FCA80C3-BB7D-4BC5-9199-E064E5C4D984}"/>
    <cellStyle name="Normal 148 4 3" xfId="32865" xr:uid="{D5855CAF-15CB-4A06-A454-99AB43775418}"/>
    <cellStyle name="Normal 148 5" xfId="20767" xr:uid="{024EE7F8-AB67-49DC-85B2-66BBC91FECFD}"/>
    <cellStyle name="Normal 148 5 2" xfId="36939" xr:uid="{D7F440F6-C083-466E-883F-80BED45DECD0}"/>
    <cellStyle name="Normal 148 6" xfId="28834" xr:uid="{145BC5B1-55D3-42F8-A96C-27F6BA5F8A12}"/>
    <cellStyle name="Normal 149" xfId="588" xr:uid="{00000000-0005-0000-0000-0000B2270000}"/>
    <cellStyle name="Normal 149 2" xfId="589" xr:uid="{00000000-0005-0000-0000-0000B3270000}"/>
    <cellStyle name="Normal 149 2 2" xfId="2657" xr:uid="{00000000-0005-0000-0000-0000B4270000}"/>
    <cellStyle name="Normal 149 2 2 2" xfId="18339" xr:uid="{F6B86C2C-9054-4404-B981-DABCB9C541CA}"/>
    <cellStyle name="Normal 149 2 2 2 2" xfId="26711" xr:uid="{C9C05675-251E-440B-A484-EF09145B7B5B}"/>
    <cellStyle name="Normal 149 2 2 2 2 2" xfId="42883" xr:uid="{E74295F5-255B-4791-A2B6-638109BE2015}"/>
    <cellStyle name="Normal 149 2 2 2 3" xfId="34778" xr:uid="{7878D4AF-8ABD-43A6-9630-D3A83CBED89A}"/>
    <cellStyle name="Normal 149 2 2 3" xfId="22680" xr:uid="{237E45B0-78BC-4BD8-8EDF-29BB84D18A94}"/>
    <cellStyle name="Normal 149 2 2 3 2" xfId="38852" xr:uid="{5799D5BC-5932-4276-A203-5E5D3B5026FD}"/>
    <cellStyle name="Normal 149 2 2 4" xfId="30747" xr:uid="{146E116A-DE74-4D10-ABE3-1599B8612CA4}"/>
    <cellStyle name="Normal 149 2 3" xfId="16429" xr:uid="{D435DEFB-5679-44D6-8267-FA049C9120A7}"/>
    <cellStyle name="Normal 149 2 3 2" xfId="24801" xr:uid="{061BD9AF-B1C8-499F-800C-6B5392552FA7}"/>
    <cellStyle name="Normal 149 2 3 2 2" xfId="40973" xr:uid="{4E08AA04-D827-4B78-87CD-3D70A418D777}"/>
    <cellStyle name="Normal 149 2 3 3" xfId="32868" xr:uid="{52C41433-98E5-4377-99C6-19FE2A4681B1}"/>
    <cellStyle name="Normal 149 2 4" xfId="20770" xr:uid="{B291188E-D206-401A-A853-54C9E2BDAF05}"/>
    <cellStyle name="Normal 149 2 4 2" xfId="36942" xr:uid="{28E95D27-075D-4895-B66A-914BC12376FE}"/>
    <cellStyle name="Normal 149 2 5" xfId="28837" xr:uid="{3FB0200F-3243-441C-A753-AC13E3B9B60E}"/>
    <cellStyle name="Normal 149 3" xfId="2656" xr:uid="{00000000-0005-0000-0000-0000B5270000}"/>
    <cellStyle name="Normal 149 3 2" xfId="18338" xr:uid="{51669838-893E-4E76-9427-1E13A20CD77D}"/>
    <cellStyle name="Normal 149 3 2 2" xfId="26710" xr:uid="{CFC30073-031B-47F0-8AA5-37B6F2FA8034}"/>
    <cellStyle name="Normal 149 3 2 2 2" xfId="42882" xr:uid="{9AACBB14-4AAF-4CD8-9C93-4551654A05D7}"/>
    <cellStyle name="Normal 149 3 2 3" xfId="34777" xr:uid="{48B7A2D8-6239-4263-B481-4BB526EAAA24}"/>
    <cellStyle name="Normal 149 3 3" xfId="22679" xr:uid="{388C0758-CE07-4E22-AA9B-09C87BA8B363}"/>
    <cellStyle name="Normal 149 3 3 2" xfId="38851" xr:uid="{696F0CC3-F88D-4D08-825E-12DDCDC2A09D}"/>
    <cellStyle name="Normal 149 3 4" xfId="30746" xr:uid="{AB9758F3-B1C4-421E-9733-6859C6CC72DE}"/>
    <cellStyle name="Normal 149 4" xfId="16428" xr:uid="{E65C9657-6CD6-4A0F-851E-436405B9D932}"/>
    <cellStyle name="Normal 149 4 2" xfId="24800" xr:uid="{D023CE35-E094-4D4D-A3BB-5F2355F5C23F}"/>
    <cellStyle name="Normal 149 4 2 2" xfId="40972" xr:uid="{E38FA09B-72F3-455D-9354-EB133CBDB759}"/>
    <cellStyle name="Normal 149 4 3" xfId="32867" xr:uid="{82B33CC9-4AE9-4593-AC48-3B2299CE0F79}"/>
    <cellStyle name="Normal 149 5" xfId="20769" xr:uid="{0E792A42-875F-4198-B34F-738CD39C82C8}"/>
    <cellStyle name="Normal 149 5 2" xfId="36941" xr:uid="{08ADF8E3-2D50-4B10-B6C7-A53492CE8D8C}"/>
    <cellStyle name="Normal 149 6" xfId="28836" xr:uid="{014665C7-8EDE-4E93-9A51-41F13E2F430F}"/>
    <cellStyle name="Normal 15" xfId="118" xr:uid="{00000000-0005-0000-0000-0000B6270000}"/>
    <cellStyle name="Normal 15 10" xfId="28569" xr:uid="{6DDD984D-0B62-43C6-A380-35BABBC82EE5}"/>
    <cellStyle name="Normal 15 2" xfId="590" xr:uid="{00000000-0005-0000-0000-0000B7270000}"/>
    <cellStyle name="Normal 15 2 2" xfId="4858" xr:uid="{00000000-0005-0000-0000-0000B8270000}"/>
    <cellStyle name="Normal 15 2 3" xfId="2659" xr:uid="{00000000-0005-0000-0000-0000B9270000}"/>
    <cellStyle name="Normal 15 2 3 2" xfId="18341" xr:uid="{0428368F-34C6-4F27-AD0C-8C7CC8DD8E8A}"/>
    <cellStyle name="Normal 15 2 3 2 2" xfId="26713" xr:uid="{FE48778F-F9DC-42C7-B457-25F4EFBC43CF}"/>
    <cellStyle name="Normal 15 2 3 2 2 2" xfId="42885" xr:uid="{26FEA018-9D1C-4EEE-833B-86A3F4D89D23}"/>
    <cellStyle name="Normal 15 2 3 2 3" xfId="34780" xr:uid="{E83451BB-D899-4E23-BECC-27BB0C4A12FA}"/>
    <cellStyle name="Normal 15 2 3 3" xfId="22682" xr:uid="{108FB777-3897-455C-A30D-930F79FE826A}"/>
    <cellStyle name="Normal 15 2 3 3 2" xfId="38854" xr:uid="{A1CD83DA-7798-402A-949F-2C3B711A4338}"/>
    <cellStyle name="Normal 15 2 3 4" xfId="30749" xr:uid="{583F1D79-7337-4443-98D0-BB5AB55D0924}"/>
    <cellStyle name="Normal 15 2 4" xfId="16430" xr:uid="{5509C899-737D-4C16-85BB-0911A1CE1FAF}"/>
    <cellStyle name="Normal 15 2 4 2" xfId="24802" xr:uid="{0E94B455-F016-467C-8EBB-F530BC0DF0F0}"/>
    <cellStyle name="Normal 15 2 4 2 2" xfId="40974" xr:uid="{E682D42B-2ECE-4C9B-B79D-8B55B5CAD796}"/>
    <cellStyle name="Normal 15 2 4 3" xfId="32869" xr:uid="{28C45905-9B3B-4F51-9031-1193E8AD62E2}"/>
    <cellStyle name="Normal 15 2 5" xfId="20771" xr:uid="{61CA92A1-967B-4E55-B255-AA42CB51DA9C}"/>
    <cellStyle name="Normal 15 2 5 2" xfId="36943" xr:uid="{CF992A75-CE15-4E2E-81D5-DE18CBA8A784}"/>
    <cellStyle name="Normal 15 2 6" xfId="28838" xr:uid="{0A321E05-1202-436D-8482-1667AA2EF267}"/>
    <cellStyle name="Normal 15 3" xfId="591" xr:uid="{00000000-0005-0000-0000-0000BA270000}"/>
    <cellStyle name="Normal 15 4" xfId="592" xr:uid="{00000000-0005-0000-0000-0000BB270000}"/>
    <cellStyle name="Normal 15 4 2" xfId="593" xr:uid="{00000000-0005-0000-0000-0000BC270000}"/>
    <cellStyle name="Normal 15 4 3" xfId="4349" xr:uid="{00000000-0005-0000-0000-0000BD270000}"/>
    <cellStyle name="Normal 15 4 3 2" xfId="20016" xr:uid="{F65585C2-D1BB-4439-88A2-400AAADAC658}"/>
    <cellStyle name="Normal 15 4 3 2 2" xfId="28388" xr:uid="{97FE9FA2-8B99-46C2-9050-343B00FAEE81}"/>
    <cellStyle name="Normal 15 4 3 2 2 2" xfId="44560" xr:uid="{AF6E428D-35B1-4FFB-B2D1-0CC96D3D30CF}"/>
    <cellStyle name="Normal 15 4 3 2 3" xfId="36455" xr:uid="{CD3810CC-8ECC-4691-B24F-0F74457B5781}"/>
    <cellStyle name="Normal 15 4 3 3" xfId="24357" xr:uid="{124847E3-587E-4319-8493-9103A0FD5CBF}"/>
    <cellStyle name="Normal 15 4 3 3 2" xfId="40529" xr:uid="{FF34306A-2DF5-4EB5-B2D2-B918F78BEFF2}"/>
    <cellStyle name="Normal 15 4 3 4" xfId="32424" xr:uid="{3C715A78-B729-4D59-994E-51734BD642CB}"/>
    <cellStyle name="Normal 15 4 4" xfId="16431" xr:uid="{1E404A9E-397B-45FD-8376-DF070D837337}"/>
    <cellStyle name="Normal 15 4 4 2" xfId="24803" xr:uid="{B8AA4640-5C00-49C6-94CA-BDDB6C177B21}"/>
    <cellStyle name="Normal 15 4 4 2 2" xfId="40975" xr:uid="{5A64E464-6D26-48A0-80BC-E607A50F0E5C}"/>
    <cellStyle name="Normal 15 4 4 3" xfId="32870" xr:uid="{65726D93-EB6D-4D09-B5C1-EA72A5380E7F}"/>
    <cellStyle name="Normal 15 4 5" xfId="20772" xr:uid="{1D7039B4-EB07-4F84-9623-858570EF9924}"/>
    <cellStyle name="Normal 15 4 5 2" xfId="36944" xr:uid="{D56C17BF-C015-4977-8B0D-139FA8A70FEC}"/>
    <cellStyle name="Normal 15 4 6" xfId="28839" xr:uid="{B5E098F4-F10B-43DC-99CA-DE9F563A38A1}"/>
    <cellStyle name="Normal 15 5" xfId="594" xr:uid="{00000000-0005-0000-0000-0000BE270000}"/>
    <cellStyle name="Normal 15 5 2" xfId="595" xr:uid="{00000000-0005-0000-0000-0000BF270000}"/>
    <cellStyle name="Normal 15 5 3" xfId="4367" xr:uid="{00000000-0005-0000-0000-0000C0270000}"/>
    <cellStyle name="Normal 15 5 3 2" xfId="20034" xr:uid="{C87ADB51-F50E-4F1D-B3C4-0EADCC078107}"/>
    <cellStyle name="Normal 15 5 3 2 2" xfId="28406" xr:uid="{CCB2C2DE-D894-4E87-8A53-DC59EC067F50}"/>
    <cellStyle name="Normal 15 5 3 2 2 2" xfId="44578" xr:uid="{16434040-3358-4EEC-9D89-DE57E2475EC5}"/>
    <cellStyle name="Normal 15 5 3 2 3" xfId="36473" xr:uid="{BD375491-6F92-4884-AA3F-744F5653470D}"/>
    <cellStyle name="Normal 15 5 3 3" xfId="24375" xr:uid="{CB9DC310-1FCF-496F-8E50-53AC69C00C84}"/>
    <cellStyle name="Normal 15 5 3 3 2" xfId="40547" xr:uid="{6C9C43E0-5519-4C90-BD1A-3F2C32D5E18D}"/>
    <cellStyle name="Normal 15 5 3 4" xfId="32442" xr:uid="{7B77B0FF-1347-47A0-8DF2-D53F3EE098D4}"/>
    <cellStyle name="Normal 15 5 4" xfId="16432" xr:uid="{82DF6D0E-DD06-4F40-9DA0-06E9A9F05D0C}"/>
    <cellStyle name="Normal 15 5 4 2" xfId="24804" xr:uid="{4A7FA385-F772-4291-A534-F134F5BD9FA1}"/>
    <cellStyle name="Normal 15 5 4 2 2" xfId="40976" xr:uid="{5B28CD40-9C85-47DE-89BB-452D609341EA}"/>
    <cellStyle name="Normal 15 5 4 3" xfId="32871" xr:uid="{3313AEF8-4500-4500-9645-BBC5606276E9}"/>
    <cellStyle name="Normal 15 5 5" xfId="20773" xr:uid="{CFBAE820-6C92-45D0-96CF-DCB56139A7FF}"/>
    <cellStyle name="Normal 15 5 5 2" xfId="36945" xr:uid="{193CA6F7-1D34-4F72-8C39-6B779BCCADE6}"/>
    <cellStyle name="Normal 15 5 6" xfId="28840" xr:uid="{40010708-CEF0-49DF-80AB-5071FF758F6D}"/>
    <cellStyle name="Normal 15 6" xfId="596" xr:uid="{00000000-0005-0000-0000-0000C1270000}"/>
    <cellStyle name="Normal 15 6 2" xfId="2658" xr:uid="{00000000-0005-0000-0000-0000C2270000}"/>
    <cellStyle name="Normal 15 6 2 2" xfId="18340" xr:uid="{0925314B-38E1-4696-80E7-A66BEB1182A0}"/>
    <cellStyle name="Normal 15 6 2 2 2" xfId="26712" xr:uid="{0FE728C3-D8CE-4369-883A-AB6823D68522}"/>
    <cellStyle name="Normal 15 6 2 2 2 2" xfId="42884" xr:uid="{66798EBF-3CCA-4C12-98D7-DEBE62C6D4FD}"/>
    <cellStyle name="Normal 15 6 2 2 3" xfId="34779" xr:uid="{2A113195-6D5B-454C-AFEE-ADA6D4DBCD31}"/>
    <cellStyle name="Normal 15 6 2 3" xfId="22681" xr:uid="{89893519-774D-485D-980E-A9FA376A748F}"/>
    <cellStyle name="Normal 15 6 2 3 2" xfId="38853" xr:uid="{B99C849A-06F2-47B8-A488-F7C03074208F}"/>
    <cellStyle name="Normal 15 6 2 4" xfId="30748" xr:uid="{858A1044-A8D4-40AF-8B28-EC4D0F89D3FF}"/>
    <cellStyle name="Normal 15 6 3" xfId="16433" xr:uid="{04D603A3-A1F1-4D11-B190-0276732CB901}"/>
    <cellStyle name="Normal 15 6 3 2" xfId="24805" xr:uid="{F13CD87C-C778-4EF4-8D81-C93039CABC5C}"/>
    <cellStyle name="Normal 15 6 3 2 2" xfId="40977" xr:uid="{2AF7B0E7-51A2-4711-BE97-B3461E295CBB}"/>
    <cellStyle name="Normal 15 6 3 3" xfId="32872" xr:uid="{AE3A8F34-8266-4036-9455-E5BC5E20FB2C}"/>
    <cellStyle name="Normal 15 6 4" xfId="20774" xr:uid="{7392921A-E87B-47AC-98EC-E1E78368EAC7}"/>
    <cellStyle name="Normal 15 6 4 2" xfId="36946" xr:uid="{3DD1AA30-9835-4E3A-A885-517FAAA60859}"/>
    <cellStyle name="Normal 15 6 5" xfId="28841" xr:uid="{BDCDEA29-D3A3-41F5-AA03-0D72B8EBA018}"/>
    <cellStyle name="Normal 15 7" xfId="2413" xr:uid="{00000000-0005-0000-0000-0000C3270000}"/>
    <cellStyle name="Normal 15 7 2" xfId="18120" xr:uid="{CAB033A6-C0DB-472D-96A8-B5D22E0B6261}"/>
    <cellStyle name="Normal 15 7 2 2" xfId="26492" xr:uid="{91025C3E-9FCF-4A56-94FD-B3305260E094}"/>
    <cellStyle name="Normal 15 7 2 2 2" xfId="42664" xr:uid="{4E5041FC-F0BD-4805-BC1E-78B1145A60D7}"/>
    <cellStyle name="Normal 15 7 2 3" xfId="34559" xr:uid="{DD113B54-DE60-49DF-B035-DAFA4E54B5D1}"/>
    <cellStyle name="Normal 15 7 3" xfId="22461" xr:uid="{9787DAFE-7B1D-41F7-9333-48F2E8D07F91}"/>
    <cellStyle name="Normal 15 7 3 2" xfId="38633" xr:uid="{C01F4BAE-467C-449B-8C31-101FC5F73293}"/>
    <cellStyle name="Normal 15 7 4" xfId="30528" xr:uid="{0D0B955E-C57C-44C8-9AAC-60E9A2AF3005}"/>
    <cellStyle name="Normal 15 8" xfId="16161" xr:uid="{02B31844-4950-44B5-AADA-AF831747360E}"/>
    <cellStyle name="Normal 15 8 2" xfId="24533" xr:uid="{C9F3E9FA-6054-48C3-887B-A35465916F9E}"/>
    <cellStyle name="Normal 15 8 2 2" xfId="40705" xr:uid="{94D1EDD2-B4A5-48E5-BABA-D31894687A52}"/>
    <cellStyle name="Normal 15 8 3" xfId="32600" xr:uid="{BDD77EAA-DEE5-49E5-86B4-830E0CB0B893}"/>
    <cellStyle name="Normal 15 9" xfId="20502" xr:uid="{7D847DB5-2431-45C7-8B7F-BA22485CEFA4}"/>
    <cellStyle name="Normal 15 9 2" xfId="36674" xr:uid="{22FD2BE9-644B-41A3-B7DA-9671EEB7E26B}"/>
    <cellStyle name="Normal 150" xfId="597" xr:uid="{00000000-0005-0000-0000-0000C4270000}"/>
    <cellStyle name="Normal 150 2" xfId="598" xr:uid="{00000000-0005-0000-0000-0000C5270000}"/>
    <cellStyle name="Normal 150 2 2" xfId="2661" xr:uid="{00000000-0005-0000-0000-0000C6270000}"/>
    <cellStyle name="Normal 150 2 2 2" xfId="18343" xr:uid="{3F558F4F-0CD9-4FA4-821A-8DC94F10942E}"/>
    <cellStyle name="Normal 150 2 2 2 2" xfId="26715" xr:uid="{DCE649C0-C4E3-4A08-9D40-A57B43921368}"/>
    <cellStyle name="Normal 150 2 2 2 2 2" xfId="42887" xr:uid="{AB28A307-329D-47C0-8196-A2FBD3DFED21}"/>
    <cellStyle name="Normal 150 2 2 2 3" xfId="34782" xr:uid="{13BEEEC9-B291-4716-BCD0-5C4CF5F0F1EC}"/>
    <cellStyle name="Normal 150 2 2 3" xfId="22684" xr:uid="{8D26392C-B24A-46E2-92AD-726DB721F0C4}"/>
    <cellStyle name="Normal 150 2 2 3 2" xfId="38856" xr:uid="{165834B8-48D8-4A6E-98BB-0CEAB8FC4E18}"/>
    <cellStyle name="Normal 150 2 2 4" xfId="30751" xr:uid="{C0AA1AB2-2CAC-41F1-AF76-36CB1664A341}"/>
    <cellStyle name="Normal 150 2 3" xfId="16435" xr:uid="{48F64874-4CA2-468C-B02A-1681C7BF4F3C}"/>
    <cellStyle name="Normal 150 2 3 2" xfId="24807" xr:uid="{875DEC1B-C63D-443C-85DD-2B1373F27A76}"/>
    <cellStyle name="Normal 150 2 3 2 2" xfId="40979" xr:uid="{3538DD8D-1632-4620-9848-F2460B4FEA25}"/>
    <cellStyle name="Normal 150 2 3 3" xfId="32874" xr:uid="{845F7EAB-CBC7-44AC-AF41-D29A7580C9E6}"/>
    <cellStyle name="Normal 150 2 4" xfId="20776" xr:uid="{BFED55CA-372E-4195-916F-CADC5C588651}"/>
    <cellStyle name="Normal 150 2 4 2" xfId="36948" xr:uid="{C6D7B955-EE07-4335-B243-84AC38BF0F11}"/>
    <cellStyle name="Normal 150 2 5" xfId="28843" xr:uid="{DC930E8C-0C46-44BB-97E5-5E0520FC6CBA}"/>
    <cellStyle name="Normal 150 3" xfId="2660" xr:uid="{00000000-0005-0000-0000-0000C7270000}"/>
    <cellStyle name="Normal 150 3 2" xfId="18342" xr:uid="{7FD1A22A-95AA-4CC2-A9CD-8D7D7A44E662}"/>
    <cellStyle name="Normal 150 3 2 2" xfId="26714" xr:uid="{552E176D-3E23-41DA-8476-BD5756FF9D39}"/>
    <cellStyle name="Normal 150 3 2 2 2" xfId="42886" xr:uid="{318F0B02-78C3-4F67-86B8-26BBB72C7DF3}"/>
    <cellStyle name="Normal 150 3 2 3" xfId="34781" xr:uid="{EC3A6D34-AA2D-49D6-A525-701F350DB3E0}"/>
    <cellStyle name="Normal 150 3 3" xfId="22683" xr:uid="{052A5507-5CD5-4529-96A5-BBCC6E8935B1}"/>
    <cellStyle name="Normal 150 3 3 2" xfId="38855" xr:uid="{34CA761E-1278-4E3D-9862-CD9577153E16}"/>
    <cellStyle name="Normal 150 3 4" xfId="30750" xr:uid="{3639AB19-0D45-445F-80DC-3F4E507A16D6}"/>
    <cellStyle name="Normal 150 4" xfId="16434" xr:uid="{E9BE5524-64EE-40B2-A23F-EE67E2CCAE65}"/>
    <cellStyle name="Normal 150 4 2" xfId="24806" xr:uid="{0B0AAD9F-F57B-4CAD-BF6F-81CC855F5BB4}"/>
    <cellStyle name="Normal 150 4 2 2" xfId="40978" xr:uid="{4E2AFC92-A122-41F1-927E-1E684E0244DC}"/>
    <cellStyle name="Normal 150 4 3" xfId="32873" xr:uid="{D0AFB0C4-A69F-4973-94F1-E9A8412DB4CC}"/>
    <cellStyle name="Normal 150 5" xfId="20775" xr:uid="{D049711D-03A3-4BA1-AD20-E4101D13423E}"/>
    <cellStyle name="Normal 150 5 2" xfId="36947" xr:uid="{D7827789-F6B1-4E41-85B7-02ABAF141D84}"/>
    <cellStyle name="Normal 150 6" xfId="28842" xr:uid="{8787CC3F-9688-4FBE-9B3C-8E04412B954C}"/>
    <cellStyle name="Normal 151" xfId="599" xr:uid="{00000000-0005-0000-0000-0000C8270000}"/>
    <cellStyle name="Normal 151 2" xfId="600" xr:uid="{00000000-0005-0000-0000-0000C9270000}"/>
    <cellStyle name="Normal 151 2 2" xfId="2663" xr:uid="{00000000-0005-0000-0000-0000CA270000}"/>
    <cellStyle name="Normal 151 2 2 2" xfId="18345" xr:uid="{2184734B-40E7-45FF-B1C2-46A13C7929BF}"/>
    <cellStyle name="Normal 151 2 2 2 2" xfId="26717" xr:uid="{416B3F29-BD27-40C0-8AFF-8EBEDB5648FF}"/>
    <cellStyle name="Normal 151 2 2 2 2 2" xfId="42889" xr:uid="{FFCAFDAD-938D-4AE4-A69E-EB471BA17BC3}"/>
    <cellStyle name="Normal 151 2 2 2 3" xfId="34784" xr:uid="{0CFC1701-DA45-4192-8428-B2D4319EE550}"/>
    <cellStyle name="Normal 151 2 2 3" xfId="22686" xr:uid="{2A977FEE-B835-4F7B-88DB-ABFD23BC6581}"/>
    <cellStyle name="Normal 151 2 2 3 2" xfId="38858" xr:uid="{FDB168C1-91BF-434C-8F7A-64BA39E00AA5}"/>
    <cellStyle name="Normal 151 2 2 4" xfId="30753" xr:uid="{197C0A13-0402-4918-8598-FAE5F748C04D}"/>
    <cellStyle name="Normal 151 2 3" xfId="16437" xr:uid="{CE18F353-70AA-4467-87E4-6F7E9B321782}"/>
    <cellStyle name="Normal 151 2 3 2" xfId="24809" xr:uid="{FD374E15-3F8C-4A5E-89B5-623D41494719}"/>
    <cellStyle name="Normal 151 2 3 2 2" xfId="40981" xr:uid="{F4766DC0-E550-4A9C-B91C-094538CD2B39}"/>
    <cellStyle name="Normal 151 2 3 3" xfId="32876" xr:uid="{7DEA713C-09AE-4147-B562-9E446B29D9D6}"/>
    <cellStyle name="Normal 151 2 4" xfId="20778" xr:uid="{467AC1EE-BF6B-420D-9A3F-DF2E0386D90E}"/>
    <cellStyle name="Normal 151 2 4 2" xfId="36950" xr:uid="{E03EF8D1-504D-4740-8DA4-F217BABB433E}"/>
    <cellStyle name="Normal 151 2 5" xfId="28845" xr:uid="{45DA1051-C10B-48FB-905D-FDC6BA7BE6B8}"/>
    <cellStyle name="Normal 151 3" xfId="2662" xr:uid="{00000000-0005-0000-0000-0000CB270000}"/>
    <cellStyle name="Normal 151 3 2" xfId="18344" xr:uid="{9CF8457F-05CF-4293-8DBB-73EC737ED97D}"/>
    <cellStyle name="Normal 151 3 2 2" xfId="26716" xr:uid="{ECCB537D-6445-4C76-AB76-DFFEA8C7FA1E}"/>
    <cellStyle name="Normal 151 3 2 2 2" xfId="42888" xr:uid="{FD905647-B1AF-4F34-AA48-2B809D0D58D1}"/>
    <cellStyle name="Normal 151 3 2 3" xfId="34783" xr:uid="{D9FBA178-FDD0-4360-8906-AB5947D52DAE}"/>
    <cellStyle name="Normal 151 3 3" xfId="22685" xr:uid="{F5DB81AD-A837-41E0-9464-7135ED70110A}"/>
    <cellStyle name="Normal 151 3 3 2" xfId="38857" xr:uid="{EB3CE685-76AF-431F-A5CC-25EF418510E3}"/>
    <cellStyle name="Normal 151 3 4" xfId="30752" xr:uid="{DC8FAF99-63E5-45D5-88CC-EFFBD49851B4}"/>
    <cellStyle name="Normal 151 4" xfId="16436" xr:uid="{E3C8313A-60A5-45CA-9616-7C117C69934E}"/>
    <cellStyle name="Normal 151 4 2" xfId="24808" xr:uid="{BF7CF8BC-1536-402F-8FCA-24427875A60E}"/>
    <cellStyle name="Normal 151 4 2 2" xfId="40980" xr:uid="{7E5F55AF-B901-447B-960F-182A0C0D9846}"/>
    <cellStyle name="Normal 151 4 3" xfId="32875" xr:uid="{A242A415-8C3F-42AF-9756-3933D95DA0BB}"/>
    <cellStyle name="Normal 151 5" xfId="20777" xr:uid="{587480E7-1A7F-48F3-95E1-E99DA1D403A9}"/>
    <cellStyle name="Normal 151 5 2" xfId="36949" xr:uid="{D3EB5C0B-1F99-4CBC-AF1D-0223FC55C665}"/>
    <cellStyle name="Normal 151 6" xfId="28844" xr:uid="{BA0E31C3-2165-4BFB-848C-5844EBA156AE}"/>
    <cellStyle name="Normal 152" xfId="601" xr:uid="{00000000-0005-0000-0000-0000CC270000}"/>
    <cellStyle name="Normal 152 2" xfId="602" xr:uid="{00000000-0005-0000-0000-0000CD270000}"/>
    <cellStyle name="Normal 152 2 2" xfId="2665" xr:uid="{00000000-0005-0000-0000-0000CE270000}"/>
    <cellStyle name="Normal 152 2 2 2" xfId="18347" xr:uid="{D178B9C5-462C-4939-A108-2D9510939D89}"/>
    <cellStyle name="Normal 152 2 2 2 2" xfId="26719" xr:uid="{54093ECB-00B4-4FCD-A0C7-F8C735A7142D}"/>
    <cellStyle name="Normal 152 2 2 2 2 2" xfId="42891" xr:uid="{CFD6FD0D-179C-45E1-AF7D-E2059E9378D3}"/>
    <cellStyle name="Normal 152 2 2 2 3" xfId="34786" xr:uid="{51D9A0DB-DCD2-43C1-87FD-E7CA3D9743E1}"/>
    <cellStyle name="Normal 152 2 2 3" xfId="22688" xr:uid="{9B5B03FA-569C-4ECA-ACD3-9A3D86CDC54D}"/>
    <cellStyle name="Normal 152 2 2 3 2" xfId="38860" xr:uid="{5482DDC5-28DC-4D6D-9E63-0B5289721014}"/>
    <cellStyle name="Normal 152 2 2 4" xfId="30755" xr:uid="{84AC44B2-C485-4888-8908-FB3CE7CACB7F}"/>
    <cellStyle name="Normal 152 2 3" xfId="16439" xr:uid="{C15F1BEC-D345-4E22-AC02-56414291B588}"/>
    <cellStyle name="Normal 152 2 3 2" xfId="24811" xr:uid="{8171468B-C52E-42A7-A2E0-7FA3A86F1099}"/>
    <cellStyle name="Normal 152 2 3 2 2" xfId="40983" xr:uid="{B9D1FC5B-A286-4410-A1C6-6436444A399C}"/>
    <cellStyle name="Normal 152 2 3 3" xfId="32878" xr:uid="{3E6A830E-BAE0-4730-836D-5E44B37B302C}"/>
    <cellStyle name="Normal 152 2 4" xfId="20780" xr:uid="{D3021363-6ECE-4C59-B76B-B4830AD26318}"/>
    <cellStyle name="Normal 152 2 4 2" xfId="36952" xr:uid="{15B07795-4BA4-4234-82C3-E03CEC043A04}"/>
    <cellStyle name="Normal 152 2 5" xfId="28847" xr:uid="{EA006A76-E96F-4251-9D08-9DAF37D7BDEC}"/>
    <cellStyle name="Normal 152 3" xfId="2664" xr:uid="{00000000-0005-0000-0000-0000CF270000}"/>
    <cellStyle name="Normal 152 3 2" xfId="18346" xr:uid="{4B699766-9A8D-45C3-B629-1AE55CF6C6AD}"/>
    <cellStyle name="Normal 152 3 2 2" xfId="26718" xr:uid="{0944BB01-3D7D-4F66-A39E-7BF057DE95BC}"/>
    <cellStyle name="Normal 152 3 2 2 2" xfId="42890" xr:uid="{9DB7B7D3-AF95-47B0-BCD1-30BE6D5478FC}"/>
    <cellStyle name="Normal 152 3 2 3" xfId="34785" xr:uid="{2CA2C152-5580-4082-B8BC-8EBAB6559C2E}"/>
    <cellStyle name="Normal 152 3 3" xfId="22687" xr:uid="{3C7A12B8-DBFC-4810-AACB-6CCC35525A92}"/>
    <cellStyle name="Normal 152 3 3 2" xfId="38859" xr:uid="{856E53E6-8712-4128-9260-25DC1FB12170}"/>
    <cellStyle name="Normal 152 3 4" xfId="30754" xr:uid="{9FD22A13-F165-4F7A-93DD-541635398141}"/>
    <cellStyle name="Normal 152 4" xfId="16438" xr:uid="{A65F0883-6FB2-45C8-82F7-72C034DD0387}"/>
    <cellStyle name="Normal 152 4 2" xfId="24810" xr:uid="{DC6FC513-FBA9-42C7-9493-03127155A5D4}"/>
    <cellStyle name="Normal 152 4 2 2" xfId="40982" xr:uid="{0C5D99AC-FBF6-4938-B323-562EF7BEBC3A}"/>
    <cellStyle name="Normal 152 4 3" xfId="32877" xr:uid="{626B7D38-5D3C-4C55-B193-B9646B1A8C72}"/>
    <cellStyle name="Normal 152 5" xfId="20779" xr:uid="{77936FDC-F96D-4D0F-B299-382557A7EF45}"/>
    <cellStyle name="Normal 152 5 2" xfId="36951" xr:uid="{BEF3AA58-F6B3-4645-B0C5-2A4A0A6D9490}"/>
    <cellStyle name="Normal 152 6" xfId="28846" xr:uid="{E88D2828-6197-46A8-A15C-5D61073D04E5}"/>
    <cellStyle name="Normal 153" xfId="603" xr:uid="{00000000-0005-0000-0000-0000D0270000}"/>
    <cellStyle name="Normal 153 2" xfId="604" xr:uid="{00000000-0005-0000-0000-0000D1270000}"/>
    <cellStyle name="Normal 153 2 2" xfId="2667" xr:uid="{00000000-0005-0000-0000-0000D2270000}"/>
    <cellStyle name="Normal 153 2 2 2" xfId="18349" xr:uid="{490B07B7-23BC-4E79-AB72-B48EA01787F1}"/>
    <cellStyle name="Normal 153 2 2 2 2" xfId="26721" xr:uid="{731E8C9D-A9F6-436C-9AB3-10CE659E7387}"/>
    <cellStyle name="Normal 153 2 2 2 2 2" xfId="42893" xr:uid="{4FEA0958-6AAD-46B8-B642-7606AC1870D0}"/>
    <cellStyle name="Normal 153 2 2 2 3" xfId="34788" xr:uid="{7D1D2E5D-FC91-43FE-ADED-824D968392B7}"/>
    <cellStyle name="Normal 153 2 2 3" xfId="22690" xr:uid="{CC6D0624-1FCC-444A-A04B-E02C5DB6C107}"/>
    <cellStyle name="Normal 153 2 2 3 2" xfId="38862" xr:uid="{E605183E-769F-4EF5-8EE9-38C925CB85F8}"/>
    <cellStyle name="Normal 153 2 2 4" xfId="30757" xr:uid="{47B4B8DB-E1AC-4BFD-9362-2CEE6BC3490B}"/>
    <cellStyle name="Normal 153 2 3" xfId="16441" xr:uid="{846D92B7-B468-43C2-816C-E77876EACFE2}"/>
    <cellStyle name="Normal 153 2 3 2" xfId="24813" xr:uid="{769353E1-CBAB-4A81-A428-6411D6DDDB5D}"/>
    <cellStyle name="Normal 153 2 3 2 2" xfId="40985" xr:uid="{A00D7987-73CD-4E38-A93F-38D946F2EB1E}"/>
    <cellStyle name="Normal 153 2 3 3" xfId="32880" xr:uid="{6DCDE18E-B3AA-4271-A0EA-918CCCF38BD7}"/>
    <cellStyle name="Normal 153 2 4" xfId="20782" xr:uid="{E163C9DE-AE54-489D-951E-8F7D63C033B7}"/>
    <cellStyle name="Normal 153 2 4 2" xfId="36954" xr:uid="{2E9A6FBD-B963-4484-954D-7E2060095D82}"/>
    <cellStyle name="Normal 153 2 5" xfId="28849" xr:uid="{81F96187-2E8E-4AAC-88D8-6D8CF443BAD4}"/>
    <cellStyle name="Normal 153 3" xfId="2666" xr:uid="{00000000-0005-0000-0000-0000D3270000}"/>
    <cellStyle name="Normal 153 3 2" xfId="18348" xr:uid="{8F81CE78-03CF-4A90-9497-9E5567CD1FC2}"/>
    <cellStyle name="Normal 153 3 2 2" xfId="26720" xr:uid="{FF3F992C-0AF6-41B5-A6C4-E227B0E55F9E}"/>
    <cellStyle name="Normal 153 3 2 2 2" xfId="42892" xr:uid="{7A3C0DBB-B513-40DD-896D-9FDF4F9EAAAF}"/>
    <cellStyle name="Normal 153 3 2 3" xfId="34787" xr:uid="{C035E799-6B96-4AEE-AF8C-63B3D101DD7E}"/>
    <cellStyle name="Normal 153 3 3" xfId="22689" xr:uid="{B6034628-9C20-4F32-A2FF-CF046432ED18}"/>
    <cellStyle name="Normal 153 3 3 2" xfId="38861" xr:uid="{88F9E073-E666-4235-B545-CC8A775A07FF}"/>
    <cellStyle name="Normal 153 3 4" xfId="30756" xr:uid="{55CAD7F3-512B-435B-A646-7C6D6548504A}"/>
    <cellStyle name="Normal 153 4" xfId="16440" xr:uid="{91DB560C-1E91-482A-9A33-277F636296E7}"/>
    <cellStyle name="Normal 153 4 2" xfId="24812" xr:uid="{73A03206-187A-4A9A-84A8-499836CA1DB0}"/>
    <cellStyle name="Normal 153 4 2 2" xfId="40984" xr:uid="{54EA8A42-5CAA-4E3F-8677-D144D8AADE09}"/>
    <cellStyle name="Normal 153 4 3" xfId="32879" xr:uid="{FAAC44DC-AB24-4958-88E4-45DB57717438}"/>
    <cellStyle name="Normal 153 5" xfId="20781" xr:uid="{9BE2E735-BB99-49A7-816E-1B46D96B4E4E}"/>
    <cellStyle name="Normal 153 5 2" xfId="36953" xr:uid="{65AD7AD1-EC32-4066-A1AF-FFBA303214CD}"/>
    <cellStyle name="Normal 153 6" xfId="28848" xr:uid="{CCF6EFA6-C4B3-49BB-9B21-2B5D3D9B767C}"/>
    <cellStyle name="Normal 154" xfId="605" xr:uid="{00000000-0005-0000-0000-0000D4270000}"/>
    <cellStyle name="Normal 154 2" xfId="606" xr:uid="{00000000-0005-0000-0000-0000D5270000}"/>
    <cellStyle name="Normal 154 2 2" xfId="2669" xr:uid="{00000000-0005-0000-0000-0000D6270000}"/>
    <cellStyle name="Normal 154 2 2 2" xfId="18351" xr:uid="{CE522205-F803-4D74-9947-3966A3DC994A}"/>
    <cellStyle name="Normal 154 2 2 2 2" xfId="26723" xr:uid="{DB08FDE5-0A1A-4713-806F-4F50B1ABA754}"/>
    <cellStyle name="Normal 154 2 2 2 2 2" xfId="42895" xr:uid="{5FDDC7C1-3036-42EE-B846-DD58C86ADED8}"/>
    <cellStyle name="Normal 154 2 2 2 3" xfId="34790" xr:uid="{BAF8ADBC-FD17-4862-A412-19859B600EDA}"/>
    <cellStyle name="Normal 154 2 2 3" xfId="22692" xr:uid="{B709BCCD-A8C3-4048-B4FC-196E2A1D9F55}"/>
    <cellStyle name="Normal 154 2 2 3 2" xfId="38864" xr:uid="{1764D400-EEEC-4B4F-B9CC-6AF8386489A2}"/>
    <cellStyle name="Normal 154 2 2 4" xfId="30759" xr:uid="{03FADFEC-4E58-4068-A36C-70AEDDDE7FB4}"/>
    <cellStyle name="Normal 154 2 3" xfId="16443" xr:uid="{F4BE3146-EFCE-4900-B787-14B1A0A19487}"/>
    <cellStyle name="Normal 154 2 3 2" xfId="24815" xr:uid="{6C9FF8AD-5224-4817-9AD0-F17335027A1A}"/>
    <cellStyle name="Normal 154 2 3 2 2" xfId="40987" xr:uid="{DFA42348-9530-4F5B-AD72-B202FF7366A3}"/>
    <cellStyle name="Normal 154 2 3 3" xfId="32882" xr:uid="{FDED97B9-0F1F-4BA8-A967-8275A9883F85}"/>
    <cellStyle name="Normal 154 2 4" xfId="20784" xr:uid="{A6BF3D98-563C-48CF-B036-9AFA1B152AA8}"/>
    <cellStyle name="Normal 154 2 4 2" xfId="36956" xr:uid="{D99348D4-27CE-4946-9487-C0CBAD41A0A2}"/>
    <cellStyle name="Normal 154 2 5" xfId="28851" xr:uid="{DEA7DF6F-F144-4574-AAC1-EA9A6301676D}"/>
    <cellStyle name="Normal 154 3" xfId="2668" xr:uid="{00000000-0005-0000-0000-0000D7270000}"/>
    <cellStyle name="Normal 154 3 2" xfId="18350" xr:uid="{AA4797F8-84B2-4483-993E-2E79C0EF095D}"/>
    <cellStyle name="Normal 154 3 2 2" xfId="26722" xr:uid="{83727EF7-F1E1-4C55-9003-0CF143956F3D}"/>
    <cellStyle name="Normal 154 3 2 2 2" xfId="42894" xr:uid="{1B250991-4C23-47F8-BB06-D6D4EE1FDC67}"/>
    <cellStyle name="Normal 154 3 2 3" xfId="34789" xr:uid="{CAA3A7B7-B48C-42A8-BF15-4051CA682AE4}"/>
    <cellStyle name="Normal 154 3 3" xfId="22691" xr:uid="{A9D32669-669C-4613-98AA-8747E83A905D}"/>
    <cellStyle name="Normal 154 3 3 2" xfId="38863" xr:uid="{A19B24E3-9138-4AA1-9423-0A386AEB0BCD}"/>
    <cellStyle name="Normal 154 3 4" xfId="30758" xr:uid="{1AB89575-5E55-4790-9C0B-142967DD1D2A}"/>
    <cellStyle name="Normal 154 4" xfId="16442" xr:uid="{E527BE69-92DB-477F-9EC1-F572D2B20E6B}"/>
    <cellStyle name="Normal 154 4 2" xfId="24814" xr:uid="{3B1AD8D0-1102-4799-BC83-0035E5D9E327}"/>
    <cellStyle name="Normal 154 4 2 2" xfId="40986" xr:uid="{3F299136-045D-4BC0-AEAB-F9E86D45BA93}"/>
    <cellStyle name="Normal 154 4 3" xfId="32881" xr:uid="{3AC02704-B913-41A8-8361-99F1D299EA90}"/>
    <cellStyle name="Normal 154 5" xfId="20783" xr:uid="{2F716A65-6EEE-4FDC-A7E3-202C17DA788C}"/>
    <cellStyle name="Normal 154 5 2" xfId="36955" xr:uid="{48E407E7-95EA-42A3-B9B7-41191D175BDC}"/>
    <cellStyle name="Normal 154 6" xfId="28850" xr:uid="{74842842-BF7B-4DD9-9BA0-5D0BDB7E237E}"/>
    <cellStyle name="Normal 155" xfId="607" xr:uid="{00000000-0005-0000-0000-0000D8270000}"/>
    <cellStyle name="Normal 155 2" xfId="608" xr:uid="{00000000-0005-0000-0000-0000D9270000}"/>
    <cellStyle name="Normal 155 2 2" xfId="2671" xr:uid="{00000000-0005-0000-0000-0000DA270000}"/>
    <cellStyle name="Normal 155 2 2 2" xfId="18353" xr:uid="{5338ECD1-8DC1-4FA6-B4C6-DD4003FCF751}"/>
    <cellStyle name="Normal 155 2 2 2 2" xfId="26725" xr:uid="{CADC787E-BC3F-4EF6-A56A-73B1384F0DE6}"/>
    <cellStyle name="Normal 155 2 2 2 2 2" xfId="42897" xr:uid="{C69A8DA6-7D32-49DE-B203-A5448BDB45A6}"/>
    <cellStyle name="Normal 155 2 2 2 3" xfId="34792" xr:uid="{92C7BFD5-D941-4041-8A1A-2D849B2A7E03}"/>
    <cellStyle name="Normal 155 2 2 3" xfId="22694" xr:uid="{743C1B96-D490-4FF5-BC38-8B2A3B34187D}"/>
    <cellStyle name="Normal 155 2 2 3 2" xfId="38866" xr:uid="{969BC690-9F37-4D31-87AD-D8C8631F2F69}"/>
    <cellStyle name="Normal 155 2 2 4" xfId="30761" xr:uid="{922D4D0B-C770-4CA5-910E-C95BE10A6D58}"/>
    <cellStyle name="Normal 155 2 3" xfId="16445" xr:uid="{DD1ABC09-B767-405D-8C21-D35C95A37F50}"/>
    <cellStyle name="Normal 155 2 3 2" xfId="24817" xr:uid="{A31F09A6-061E-4E1D-9B81-8E456B8B0020}"/>
    <cellStyle name="Normal 155 2 3 2 2" xfId="40989" xr:uid="{730E2903-7CE9-4CC7-AAD1-849661606CEF}"/>
    <cellStyle name="Normal 155 2 3 3" xfId="32884" xr:uid="{12DF01EC-2E43-4332-B53F-82BC4AF77C09}"/>
    <cellStyle name="Normal 155 2 4" xfId="20786" xr:uid="{C476E933-5278-48D7-8E52-B6269A44BEFE}"/>
    <cellStyle name="Normal 155 2 4 2" xfId="36958" xr:uid="{833B3526-FA9D-459B-A150-DA5F70922B2E}"/>
    <cellStyle name="Normal 155 2 5" xfId="28853" xr:uid="{84B16148-F55B-435F-B213-640D5E868390}"/>
    <cellStyle name="Normal 155 3" xfId="2670" xr:uid="{00000000-0005-0000-0000-0000DB270000}"/>
    <cellStyle name="Normal 155 3 2" xfId="18352" xr:uid="{8D15341A-4016-4ABA-8C13-E92CDB5D7191}"/>
    <cellStyle name="Normal 155 3 2 2" xfId="26724" xr:uid="{8D5F3F7B-0693-40DF-9C0B-77A07B7743F1}"/>
    <cellStyle name="Normal 155 3 2 2 2" xfId="42896" xr:uid="{3A8A8F05-9836-43DF-85F1-7885BAFD53ED}"/>
    <cellStyle name="Normal 155 3 2 3" xfId="34791" xr:uid="{449E5F97-7408-4DEB-823F-CEBA9ADF1B05}"/>
    <cellStyle name="Normal 155 3 3" xfId="22693" xr:uid="{CDCE3F0E-B591-434A-B1D8-C8588F128E30}"/>
    <cellStyle name="Normal 155 3 3 2" xfId="38865" xr:uid="{4B791727-26B3-40D0-B14A-1AF53508C51B}"/>
    <cellStyle name="Normal 155 3 4" xfId="30760" xr:uid="{1A6E9069-D77E-4F2E-8AA3-85E38CD00BA1}"/>
    <cellStyle name="Normal 155 4" xfId="16444" xr:uid="{BBF27D23-85D5-4609-98C8-47A2FB466705}"/>
    <cellStyle name="Normal 155 4 2" xfId="24816" xr:uid="{E4BEDAC0-DFE1-48CE-B6AA-7F6D04E42212}"/>
    <cellStyle name="Normal 155 4 2 2" xfId="40988" xr:uid="{3AE2B1F7-E21F-4B5D-AAD1-2F8D6D8E8C83}"/>
    <cellStyle name="Normal 155 4 3" xfId="32883" xr:uid="{48974899-2869-4845-B716-19F95A3F8685}"/>
    <cellStyle name="Normal 155 5" xfId="20785" xr:uid="{DCFE1796-BE9A-4DC6-B96C-E6BECDACF00F}"/>
    <cellStyle name="Normal 155 5 2" xfId="36957" xr:uid="{699C99F1-2EEF-48CB-9D23-DE78D4C1E2F1}"/>
    <cellStyle name="Normal 155 6" xfId="28852" xr:uid="{801039BB-6A01-4307-A947-5AAC87A798CE}"/>
    <cellStyle name="Normal 156" xfId="609" xr:uid="{00000000-0005-0000-0000-0000DC270000}"/>
    <cellStyle name="Normal 156 2" xfId="610" xr:uid="{00000000-0005-0000-0000-0000DD270000}"/>
    <cellStyle name="Normal 156 2 2" xfId="2673" xr:uid="{00000000-0005-0000-0000-0000DE270000}"/>
    <cellStyle name="Normal 156 2 2 2" xfId="18355" xr:uid="{5C67BDD7-01CC-4154-B331-7B8302837C66}"/>
    <cellStyle name="Normal 156 2 2 2 2" xfId="26727" xr:uid="{93B9A488-68D3-42A5-ABD5-56996B77A425}"/>
    <cellStyle name="Normal 156 2 2 2 2 2" xfId="42899" xr:uid="{E9EF85AB-A6F5-4991-92F7-EE89BECB7303}"/>
    <cellStyle name="Normal 156 2 2 2 3" xfId="34794" xr:uid="{414807D7-D7E8-45FA-BA68-9BCF11BD1DE3}"/>
    <cellStyle name="Normal 156 2 2 3" xfId="22696" xr:uid="{7D650A6B-8C5A-49FB-976F-9B720622E3BA}"/>
    <cellStyle name="Normal 156 2 2 3 2" xfId="38868" xr:uid="{8EC973B7-71BB-41ED-B4EE-6A00663F621C}"/>
    <cellStyle name="Normal 156 2 2 4" xfId="30763" xr:uid="{5E00D938-F830-47A7-B512-C39E74661B94}"/>
    <cellStyle name="Normal 156 2 3" xfId="16447" xr:uid="{4F56119A-006E-4CAC-9DE0-BA5703A81698}"/>
    <cellStyle name="Normal 156 2 3 2" xfId="24819" xr:uid="{026BDD4B-D4D4-4873-9067-69E30AB5C2F1}"/>
    <cellStyle name="Normal 156 2 3 2 2" xfId="40991" xr:uid="{1F93CA70-4F68-4C71-BA66-43A4F0886BDD}"/>
    <cellStyle name="Normal 156 2 3 3" xfId="32886" xr:uid="{5D95D92E-00BF-4F78-B5CC-BB569043B86E}"/>
    <cellStyle name="Normal 156 2 4" xfId="20788" xr:uid="{87082653-62D1-4DF8-86DB-45152D9D2CCC}"/>
    <cellStyle name="Normal 156 2 4 2" xfId="36960" xr:uid="{2A2FC939-8BD6-4317-ADFD-FB39111CD473}"/>
    <cellStyle name="Normal 156 2 5" xfId="28855" xr:uid="{45B385CB-C243-41F6-B696-E7FCE3ED25CD}"/>
    <cellStyle name="Normal 156 3" xfId="2672" xr:uid="{00000000-0005-0000-0000-0000DF270000}"/>
    <cellStyle name="Normal 156 3 2" xfId="18354" xr:uid="{D64F0037-ACBA-4FEB-857E-9C405F54BE9C}"/>
    <cellStyle name="Normal 156 3 2 2" xfId="26726" xr:uid="{FB783362-308A-46F5-B751-78A4561EA2F6}"/>
    <cellStyle name="Normal 156 3 2 2 2" xfId="42898" xr:uid="{A77814F4-5081-4D63-B013-CFF018FCD3CC}"/>
    <cellStyle name="Normal 156 3 2 3" xfId="34793" xr:uid="{33D589E5-448B-4103-93A4-2C3AF933E09E}"/>
    <cellStyle name="Normal 156 3 3" xfId="22695" xr:uid="{BF86E3FA-2AE9-4FB5-8856-5C99DB82647E}"/>
    <cellStyle name="Normal 156 3 3 2" xfId="38867" xr:uid="{876D914F-3E34-4E90-A2EE-9ABCF43EDA60}"/>
    <cellStyle name="Normal 156 3 4" xfId="30762" xr:uid="{1890F821-8A95-4EF3-ADA3-69DE0C0C9F81}"/>
    <cellStyle name="Normal 156 4" xfId="16446" xr:uid="{463700A1-514C-4448-9058-99262066A52D}"/>
    <cellStyle name="Normal 156 4 2" xfId="24818" xr:uid="{9EDF532F-77F7-4116-9928-ECE1C49CBB7E}"/>
    <cellStyle name="Normal 156 4 2 2" xfId="40990" xr:uid="{8F3EF428-B6A9-4F20-BCA6-CC2876EA1B37}"/>
    <cellStyle name="Normal 156 4 3" xfId="32885" xr:uid="{038220DC-4B59-49DA-A6D4-AB235DF681EF}"/>
    <cellStyle name="Normal 156 5" xfId="20787" xr:uid="{2363D6E2-86FF-49A2-B710-9D8EECCB401C}"/>
    <cellStyle name="Normal 156 5 2" xfId="36959" xr:uid="{8DB733BB-E0EF-4842-A728-4421B60CEA7C}"/>
    <cellStyle name="Normal 156 6" xfId="28854" xr:uid="{B61A1F39-89F6-4883-ADD7-B7EFAB2EF27E}"/>
    <cellStyle name="Normal 157" xfId="611" xr:uid="{00000000-0005-0000-0000-0000E0270000}"/>
    <cellStyle name="Normal 157 2" xfId="612" xr:uid="{00000000-0005-0000-0000-0000E1270000}"/>
    <cellStyle name="Normal 157 2 2" xfId="2675" xr:uid="{00000000-0005-0000-0000-0000E2270000}"/>
    <cellStyle name="Normal 157 2 2 2" xfId="18357" xr:uid="{3743AA3A-6008-429F-9411-96ABB5CF2500}"/>
    <cellStyle name="Normal 157 2 2 2 2" xfId="26729" xr:uid="{6A3918FD-C0CF-46F8-B57C-4E31EBEA8544}"/>
    <cellStyle name="Normal 157 2 2 2 2 2" xfId="42901" xr:uid="{7BDC50E9-9BE5-4972-A76E-530C79AFADC9}"/>
    <cellStyle name="Normal 157 2 2 2 3" xfId="34796" xr:uid="{D14367EC-D4B8-4279-855B-1310EDEF9C73}"/>
    <cellStyle name="Normal 157 2 2 3" xfId="22698" xr:uid="{7FFA9912-9F81-470E-8AC6-E2EBDA9FC495}"/>
    <cellStyle name="Normal 157 2 2 3 2" xfId="38870" xr:uid="{22A35EAB-E57E-4BE2-B4EA-12F07A9DE1FB}"/>
    <cellStyle name="Normal 157 2 2 4" xfId="30765" xr:uid="{EFC82477-3904-456E-89B7-3B4ADF08959F}"/>
    <cellStyle name="Normal 157 2 3" xfId="16449" xr:uid="{82807711-34E2-46BC-BA9B-85768979CF8D}"/>
    <cellStyle name="Normal 157 2 3 2" xfId="24821" xr:uid="{BDC33F82-6A2C-425A-B940-16BA9F46F0B4}"/>
    <cellStyle name="Normal 157 2 3 2 2" xfId="40993" xr:uid="{20583A7E-3162-4A6D-BAAF-59EEF37436E3}"/>
    <cellStyle name="Normal 157 2 3 3" xfId="32888" xr:uid="{C3AEEDF2-58CA-40C6-924A-EC62E956CC1D}"/>
    <cellStyle name="Normal 157 2 4" xfId="20790" xr:uid="{AD3F3E36-C9A5-482B-A4DA-5B60536814EB}"/>
    <cellStyle name="Normal 157 2 4 2" xfId="36962" xr:uid="{AAE0DFF9-BAF1-49C0-82CD-A1020189CAB1}"/>
    <cellStyle name="Normal 157 2 5" xfId="28857" xr:uid="{C1250FE9-1CE1-43CB-A667-1ACC1FC12E60}"/>
    <cellStyle name="Normal 157 3" xfId="2674" xr:uid="{00000000-0005-0000-0000-0000E3270000}"/>
    <cellStyle name="Normal 157 3 2" xfId="18356" xr:uid="{E0ED2C54-613F-4B8E-951A-7238C7FF896B}"/>
    <cellStyle name="Normal 157 3 2 2" xfId="26728" xr:uid="{A06D543E-9886-4260-BD9D-44563AE856CB}"/>
    <cellStyle name="Normal 157 3 2 2 2" xfId="42900" xr:uid="{6D939DBC-07C2-42C6-A892-6EC34DDCB6F9}"/>
    <cellStyle name="Normal 157 3 2 3" xfId="34795" xr:uid="{6DF8F433-1D0D-43E4-BF01-C7CC67A2A2F8}"/>
    <cellStyle name="Normal 157 3 3" xfId="22697" xr:uid="{BEFFAC59-B835-4948-ABCF-F5B9502516D0}"/>
    <cellStyle name="Normal 157 3 3 2" xfId="38869" xr:uid="{134A6279-B336-45E5-9802-62511CDC9DDE}"/>
    <cellStyle name="Normal 157 3 4" xfId="30764" xr:uid="{37D79B42-57B6-43EC-AADE-9ED6A1434EA9}"/>
    <cellStyle name="Normal 157 4" xfId="16448" xr:uid="{475E3BC4-DAF6-4151-A969-37B22E44676E}"/>
    <cellStyle name="Normal 157 4 2" xfId="24820" xr:uid="{9E56E9C2-033F-4BA2-9176-0B5CE8EEFB84}"/>
    <cellStyle name="Normal 157 4 2 2" xfId="40992" xr:uid="{52008ED2-833C-480F-9B94-A5FDF53CC46C}"/>
    <cellStyle name="Normal 157 4 3" xfId="32887" xr:uid="{D5DF956F-24C6-4409-943F-020133F0A76E}"/>
    <cellStyle name="Normal 157 5" xfId="20789" xr:uid="{583FDBFA-D828-40B1-9C0D-5CFAAD906B09}"/>
    <cellStyle name="Normal 157 5 2" xfId="36961" xr:uid="{4C8901A3-242D-46CA-A22F-FFC2D3D84822}"/>
    <cellStyle name="Normal 157 6" xfId="28856" xr:uid="{6D46D0C1-811F-4D9F-A1B0-F0D943EEB6D4}"/>
    <cellStyle name="Normal 158" xfId="613" xr:uid="{00000000-0005-0000-0000-0000E4270000}"/>
    <cellStyle name="Normal 158 2" xfId="614" xr:uid="{00000000-0005-0000-0000-0000E5270000}"/>
    <cellStyle name="Normal 158 2 2" xfId="2677" xr:uid="{00000000-0005-0000-0000-0000E6270000}"/>
    <cellStyle name="Normal 158 2 2 2" xfId="18359" xr:uid="{D26F4A0E-9C0A-4BE4-A0BF-4A581C027440}"/>
    <cellStyle name="Normal 158 2 2 2 2" xfId="26731" xr:uid="{712B961D-6FBB-4416-803B-2047B4077231}"/>
    <cellStyle name="Normal 158 2 2 2 2 2" xfId="42903" xr:uid="{8DFCFAE5-2653-4EB7-9EE6-461197017AE0}"/>
    <cellStyle name="Normal 158 2 2 2 3" xfId="34798" xr:uid="{47D0BD66-1A35-40B9-899B-992C3BFE91CC}"/>
    <cellStyle name="Normal 158 2 2 3" xfId="22700" xr:uid="{DF14D1C4-7286-4D85-B17E-C70A37BD4529}"/>
    <cellStyle name="Normal 158 2 2 3 2" xfId="38872" xr:uid="{E8CC70D9-2A2A-451E-89DD-8093AF599F84}"/>
    <cellStyle name="Normal 158 2 2 4" xfId="30767" xr:uid="{A0F9AD64-9F5A-456E-8A68-3E2753031402}"/>
    <cellStyle name="Normal 158 2 3" xfId="16451" xr:uid="{628051A4-E338-41AA-B248-FD3C83F384A8}"/>
    <cellStyle name="Normal 158 2 3 2" xfId="24823" xr:uid="{B23E0621-CC8C-450B-A6BB-D6E06F1143B7}"/>
    <cellStyle name="Normal 158 2 3 2 2" xfId="40995" xr:uid="{81180853-2F4E-4236-A085-2A766FED7919}"/>
    <cellStyle name="Normal 158 2 3 3" xfId="32890" xr:uid="{2659D62D-E70D-4AE1-8D5F-21188578DCF1}"/>
    <cellStyle name="Normal 158 2 4" xfId="20792" xr:uid="{C7C1B521-1D4A-42FC-A30E-7649B9C40CA1}"/>
    <cellStyle name="Normal 158 2 4 2" xfId="36964" xr:uid="{96689DAC-316F-4F4C-9DDB-D9906576EB08}"/>
    <cellStyle name="Normal 158 2 5" xfId="28859" xr:uid="{67648063-7EAA-4767-8D50-C5B5982D85DA}"/>
    <cellStyle name="Normal 158 3" xfId="2676" xr:uid="{00000000-0005-0000-0000-0000E7270000}"/>
    <cellStyle name="Normal 158 3 2" xfId="18358" xr:uid="{2CF5FC09-E0FA-4C92-AE6A-96BB2D26E7E7}"/>
    <cellStyle name="Normal 158 3 2 2" xfId="26730" xr:uid="{FEA1883D-1274-4EE0-8FA4-E159A18896F5}"/>
    <cellStyle name="Normal 158 3 2 2 2" xfId="42902" xr:uid="{DEC37181-7650-407F-B31A-63EA665EF8BE}"/>
    <cellStyle name="Normal 158 3 2 3" xfId="34797" xr:uid="{1766B22B-408D-4C9A-B27A-8850B981675A}"/>
    <cellStyle name="Normal 158 3 3" xfId="22699" xr:uid="{78FE4B64-20E4-4EFE-94C6-73111481E2D6}"/>
    <cellStyle name="Normal 158 3 3 2" xfId="38871" xr:uid="{3EFFA43E-9AA2-4297-B202-FB410A77BC6B}"/>
    <cellStyle name="Normal 158 3 4" xfId="30766" xr:uid="{45338D4E-2074-4CAA-82D6-91850B680371}"/>
    <cellStyle name="Normal 158 4" xfId="16450" xr:uid="{C6726C1B-7C5F-497E-A522-6287BE68ECC3}"/>
    <cellStyle name="Normal 158 4 2" xfId="24822" xr:uid="{358A2AFC-9760-4FB5-B839-931FA4DD0378}"/>
    <cellStyle name="Normal 158 4 2 2" xfId="40994" xr:uid="{C0A2E61F-43D4-4807-A1FD-4660AE9798B8}"/>
    <cellStyle name="Normal 158 4 3" xfId="32889" xr:uid="{538F8F7E-7246-4367-834C-8126DE1436B3}"/>
    <cellStyle name="Normal 158 5" xfId="20791" xr:uid="{8C750BC0-0E35-480E-AF58-017C6802151B}"/>
    <cellStyle name="Normal 158 5 2" xfId="36963" xr:uid="{BF1A9F7B-4204-49F5-B21C-94204D78B89D}"/>
    <cellStyle name="Normal 158 6" xfId="28858" xr:uid="{50848429-48B7-462E-AA59-2649640F353D}"/>
    <cellStyle name="Normal 159" xfId="615" xr:uid="{00000000-0005-0000-0000-0000E8270000}"/>
    <cellStyle name="Normal 159 2" xfId="616" xr:uid="{00000000-0005-0000-0000-0000E9270000}"/>
    <cellStyle name="Normal 159 2 2" xfId="2679" xr:uid="{00000000-0005-0000-0000-0000EA270000}"/>
    <cellStyle name="Normal 159 2 2 2" xfId="18361" xr:uid="{FF916086-8774-41F3-B71C-8F5A99E42331}"/>
    <cellStyle name="Normal 159 2 2 2 2" xfId="26733" xr:uid="{F13B8AF0-21EC-4CA8-B577-36B7417BEB98}"/>
    <cellStyle name="Normal 159 2 2 2 2 2" xfId="42905" xr:uid="{854C977F-DE12-41EB-8267-B17A596A51CF}"/>
    <cellStyle name="Normal 159 2 2 2 3" xfId="34800" xr:uid="{F0D00A58-23E5-467B-AE87-B04D538EC139}"/>
    <cellStyle name="Normal 159 2 2 3" xfId="22702" xr:uid="{BFDAA658-F9A3-4442-9833-9E0E974BE569}"/>
    <cellStyle name="Normal 159 2 2 3 2" xfId="38874" xr:uid="{D1985855-5DDA-4B25-9933-ABF30C9D4C6F}"/>
    <cellStyle name="Normal 159 2 2 4" xfId="30769" xr:uid="{498F75B0-61B7-4884-BA6B-B785BCED2FC2}"/>
    <cellStyle name="Normal 159 2 3" xfId="16453" xr:uid="{B4936767-6F57-4064-9AD4-F6E4AFAE0014}"/>
    <cellStyle name="Normal 159 2 3 2" xfId="24825" xr:uid="{E215B9A5-2CB5-464D-8A39-A5076ED6D66B}"/>
    <cellStyle name="Normal 159 2 3 2 2" xfId="40997" xr:uid="{53E8A611-04EC-4FC2-B770-D917B421A2FE}"/>
    <cellStyle name="Normal 159 2 3 3" xfId="32892" xr:uid="{4FF189E7-BF8E-447B-9261-F2212DFD6E97}"/>
    <cellStyle name="Normal 159 2 4" xfId="20794" xr:uid="{3F9BFF80-B98F-4ACB-8E07-E0EA1CFED6DC}"/>
    <cellStyle name="Normal 159 2 4 2" xfId="36966" xr:uid="{4C860323-EC23-4574-9E15-3081353B180B}"/>
    <cellStyle name="Normal 159 2 5" xfId="28861" xr:uid="{04C25FBC-12A1-4F48-B8A6-CABF1553FF3A}"/>
    <cellStyle name="Normal 159 3" xfId="2678" xr:uid="{00000000-0005-0000-0000-0000EB270000}"/>
    <cellStyle name="Normal 159 3 2" xfId="18360" xr:uid="{D9295272-B94F-4C88-B5F1-315BF2CA799B}"/>
    <cellStyle name="Normal 159 3 2 2" xfId="26732" xr:uid="{9766202F-A3A1-4105-86FB-AC018664586B}"/>
    <cellStyle name="Normal 159 3 2 2 2" xfId="42904" xr:uid="{DBE0617E-CC44-4DDF-A5C4-59BB5F76C992}"/>
    <cellStyle name="Normal 159 3 2 3" xfId="34799" xr:uid="{658B85B4-A1E0-4410-81F9-4117E6D79D4A}"/>
    <cellStyle name="Normal 159 3 3" xfId="22701" xr:uid="{50069437-5A15-432F-8455-081DA58A1753}"/>
    <cellStyle name="Normal 159 3 3 2" xfId="38873" xr:uid="{582ECB6F-B4A6-4E2E-9C35-0F520AFE4833}"/>
    <cellStyle name="Normal 159 3 4" xfId="30768" xr:uid="{DA1C2572-D8B4-4226-A546-4EF8A463E62C}"/>
    <cellStyle name="Normal 159 4" xfId="16452" xr:uid="{924B7A1F-A0A8-4FEA-AD5A-EB6181260C9C}"/>
    <cellStyle name="Normal 159 4 2" xfId="24824" xr:uid="{E3FB1B7E-4BFA-4C06-983C-7A324BA1E61C}"/>
    <cellStyle name="Normal 159 4 2 2" xfId="40996" xr:uid="{A2F9468D-DFA3-40DD-8FE8-9873D0E2E9A7}"/>
    <cellStyle name="Normal 159 4 3" xfId="32891" xr:uid="{6D5CCE8A-E00A-4DDF-8E9F-0FEB00B75293}"/>
    <cellStyle name="Normal 159 5" xfId="20793" xr:uid="{1B1D59EB-0E64-46A9-8814-7EA042456F21}"/>
    <cellStyle name="Normal 159 5 2" xfId="36965" xr:uid="{78B934DA-F9EF-4850-B64D-238E9DE87A06}"/>
    <cellStyle name="Normal 159 6" xfId="28860" xr:uid="{8FDFEB26-ABFC-40AA-8368-8FE58DDD9A07}"/>
    <cellStyle name="Normal 16" xfId="117" xr:uid="{00000000-0005-0000-0000-0000EC270000}"/>
    <cellStyle name="Normal 16 10" xfId="28568" xr:uid="{FB0DEA39-9916-49F3-9A8C-EBADD190E0A0}"/>
    <cellStyle name="Normal 16 2" xfId="617" xr:uid="{00000000-0005-0000-0000-0000ED270000}"/>
    <cellStyle name="Normal 16 2 2" xfId="2681" xr:uid="{00000000-0005-0000-0000-0000EE270000}"/>
    <cellStyle name="Normal 16 2 2 2" xfId="18363" xr:uid="{BB6B543B-CEC8-41C2-8789-527B91F2AE1C}"/>
    <cellStyle name="Normal 16 2 2 2 2" xfId="26735" xr:uid="{F01E233B-2BDF-4870-8145-A1C7FE94F0CB}"/>
    <cellStyle name="Normal 16 2 2 2 2 2" xfId="42907" xr:uid="{F3AD4FFA-9746-468E-91E0-8A49537B6DD9}"/>
    <cellStyle name="Normal 16 2 2 2 3" xfId="34802" xr:uid="{3EA0AAB8-D6C9-4A90-BAF6-AEC07E5741CF}"/>
    <cellStyle name="Normal 16 2 2 3" xfId="22704" xr:uid="{97112DF8-B81D-43E8-973D-25BEDAB7553C}"/>
    <cellStyle name="Normal 16 2 2 3 2" xfId="38876" xr:uid="{55F1B3B6-455E-4FC1-AEFC-6B1C1725BCEC}"/>
    <cellStyle name="Normal 16 2 2 4" xfId="30771" xr:uid="{BC4608CD-5FA2-4776-994E-E2DB7BA6DE21}"/>
    <cellStyle name="Normal 16 2 3" xfId="16454" xr:uid="{73D7AB7C-B327-4659-BCE6-FFFA16B306E2}"/>
    <cellStyle name="Normal 16 2 3 2" xfId="24826" xr:uid="{0C03E57D-CA38-4ED5-A191-91D2C663FD4E}"/>
    <cellStyle name="Normal 16 2 3 2 2" xfId="40998" xr:uid="{DED9DAB8-E61E-4673-8806-14D56FCC2424}"/>
    <cellStyle name="Normal 16 2 3 3" xfId="32893" xr:uid="{F083F002-B091-4078-8355-CD5039EA744B}"/>
    <cellStyle name="Normal 16 2 4" xfId="20795" xr:uid="{D39AC3B1-A585-42B9-B43B-6DCA6648450E}"/>
    <cellStyle name="Normal 16 2 4 2" xfId="36967" xr:uid="{93D6E36C-9750-4492-BC9F-3F556F256113}"/>
    <cellStyle name="Normal 16 2 5" xfId="28862" xr:uid="{AACF0346-6021-41ED-A8BD-07884DB224AD}"/>
    <cellStyle name="Normal 16 3" xfId="618" xr:uid="{00000000-0005-0000-0000-0000EF270000}"/>
    <cellStyle name="Normal 16 4" xfId="619" xr:uid="{00000000-0005-0000-0000-0000F0270000}"/>
    <cellStyle name="Normal 16 4 2" xfId="620" xr:uid="{00000000-0005-0000-0000-0000F1270000}"/>
    <cellStyle name="Normal 16 4 3" xfId="4348" xr:uid="{00000000-0005-0000-0000-0000F2270000}"/>
    <cellStyle name="Normal 16 4 3 2" xfId="20015" xr:uid="{0A8C748F-7680-4A5B-A62D-1D92AA69B2AC}"/>
    <cellStyle name="Normal 16 4 3 2 2" xfId="28387" xr:uid="{B61967FB-FD22-45B8-9DEF-14EAEAD53170}"/>
    <cellStyle name="Normal 16 4 3 2 2 2" xfId="44559" xr:uid="{0166D11E-E6D6-4043-ACF3-896F25249EF3}"/>
    <cellStyle name="Normal 16 4 3 2 3" xfId="36454" xr:uid="{D5826EDD-B538-4D38-8DD6-90AB63B7CA84}"/>
    <cellStyle name="Normal 16 4 3 3" xfId="24356" xr:uid="{DFDBDE40-D947-4D3A-80C5-E5735BAFCFEE}"/>
    <cellStyle name="Normal 16 4 3 3 2" xfId="40528" xr:uid="{C233B274-6D8E-4BA8-86CD-D2C21DC0C092}"/>
    <cellStyle name="Normal 16 4 3 4" xfId="32423" xr:uid="{37B8E580-C060-4795-961C-7F1EF2DCD5BE}"/>
    <cellStyle name="Normal 16 4 4" xfId="16455" xr:uid="{A6F160C6-9509-4039-BF82-3E06EF968A24}"/>
    <cellStyle name="Normal 16 4 4 2" xfId="24827" xr:uid="{65E2FFDD-0F5B-4FAB-9A98-02BE8E3E0FA3}"/>
    <cellStyle name="Normal 16 4 4 2 2" xfId="40999" xr:uid="{090C6F61-8F48-45DE-A871-9E3F98D3BCCA}"/>
    <cellStyle name="Normal 16 4 4 3" xfId="32894" xr:uid="{E3701A25-5AAB-4747-8B9F-FB2488D07EEF}"/>
    <cellStyle name="Normal 16 4 5" xfId="20796" xr:uid="{47EADAFC-3C9B-4312-BEAD-7930AC332415}"/>
    <cellStyle name="Normal 16 4 5 2" xfId="36968" xr:uid="{108EC004-4CED-4ADF-9691-D62C53479823}"/>
    <cellStyle name="Normal 16 4 6" xfId="28863" xr:uid="{3DD7AE12-83EC-446B-9CD1-D0C10E8C4171}"/>
    <cellStyle name="Normal 16 5" xfId="621" xr:uid="{00000000-0005-0000-0000-0000F3270000}"/>
    <cellStyle name="Normal 16 5 2" xfId="622" xr:uid="{00000000-0005-0000-0000-0000F4270000}"/>
    <cellStyle name="Normal 16 5 3" xfId="4366" xr:uid="{00000000-0005-0000-0000-0000F5270000}"/>
    <cellStyle name="Normal 16 5 3 2" xfId="20033" xr:uid="{3F153A60-5A60-4D89-B2E6-D41794CB0DCB}"/>
    <cellStyle name="Normal 16 5 3 2 2" xfId="28405" xr:uid="{906518BD-ABDF-4988-88A4-CE91A550F514}"/>
    <cellStyle name="Normal 16 5 3 2 2 2" xfId="44577" xr:uid="{FCC866B6-00C1-4417-8D86-49AA6D405C1D}"/>
    <cellStyle name="Normal 16 5 3 2 3" xfId="36472" xr:uid="{32AF0750-E2AF-4638-AF8A-B8D955DFDE6D}"/>
    <cellStyle name="Normal 16 5 3 3" xfId="24374" xr:uid="{C3E43A32-55B6-4AE5-A52D-5E8BA6D1C512}"/>
    <cellStyle name="Normal 16 5 3 3 2" xfId="40546" xr:uid="{F3307308-C95C-4C09-A55A-8F59EEA0BBFE}"/>
    <cellStyle name="Normal 16 5 3 4" xfId="32441" xr:uid="{B0216D26-782C-4CF3-84CB-794EBF263CBA}"/>
    <cellStyle name="Normal 16 5 4" xfId="16456" xr:uid="{B0AB29F5-D065-4268-85A6-6C6370AC639D}"/>
    <cellStyle name="Normal 16 5 4 2" xfId="24828" xr:uid="{2ABC6194-946B-420B-ACD0-F65AE7087AF6}"/>
    <cellStyle name="Normal 16 5 4 2 2" xfId="41000" xr:uid="{5EA77EBA-8B03-4261-B567-E96C2012F904}"/>
    <cellStyle name="Normal 16 5 4 3" xfId="32895" xr:uid="{0A5AAFCD-32A4-4210-90C1-11DFDC9AB1A6}"/>
    <cellStyle name="Normal 16 5 5" xfId="20797" xr:uid="{8F71BAD5-8761-461C-9EF5-494F7B724B68}"/>
    <cellStyle name="Normal 16 5 5 2" xfId="36969" xr:uid="{9BB128CB-5AC5-4DC6-9F2C-F21A7513BC3C}"/>
    <cellStyle name="Normal 16 5 6" xfId="28864" xr:uid="{6A7372DE-51B4-4BFA-A961-7A33613A44F9}"/>
    <cellStyle name="Normal 16 6" xfId="623" xr:uid="{00000000-0005-0000-0000-0000F6270000}"/>
    <cellStyle name="Normal 16 6 2" xfId="2680" xr:uid="{00000000-0005-0000-0000-0000F7270000}"/>
    <cellStyle name="Normal 16 6 2 2" xfId="18362" xr:uid="{C69B5462-C507-4936-8036-330434321956}"/>
    <cellStyle name="Normal 16 6 2 2 2" xfId="26734" xr:uid="{BCA6CCC0-FEE1-4FEF-A0BE-53E32307FC53}"/>
    <cellStyle name="Normal 16 6 2 2 2 2" xfId="42906" xr:uid="{CC3969D9-86D2-4077-A281-1B5C76AA03E6}"/>
    <cellStyle name="Normal 16 6 2 2 3" xfId="34801" xr:uid="{9B2D4BA7-6396-4069-8B69-245AEC20FE03}"/>
    <cellStyle name="Normal 16 6 2 3" xfId="22703" xr:uid="{D4F505D2-F594-4985-B4E4-9DC2F6A28094}"/>
    <cellStyle name="Normal 16 6 2 3 2" xfId="38875" xr:uid="{417EEE36-BF7C-4C3B-A66B-5991CFE54E89}"/>
    <cellStyle name="Normal 16 6 2 4" xfId="30770" xr:uid="{B725E40A-642F-4762-8155-1F0FBB7F0F2A}"/>
    <cellStyle name="Normal 16 6 3" xfId="16457" xr:uid="{453F54FE-85A1-49AD-88CB-61BFB1318183}"/>
    <cellStyle name="Normal 16 6 3 2" xfId="24829" xr:uid="{AE012EC5-C697-46F2-A401-2FF59A5DEACA}"/>
    <cellStyle name="Normal 16 6 3 2 2" xfId="41001" xr:uid="{B7304407-8B51-46DD-9E97-C90206DF21C0}"/>
    <cellStyle name="Normal 16 6 3 3" xfId="32896" xr:uid="{C88AE421-87FC-41D1-8B3D-E5754365A1E2}"/>
    <cellStyle name="Normal 16 6 4" xfId="20798" xr:uid="{285FBDAF-7B1E-4867-AD2F-4CAACF0872CB}"/>
    <cellStyle name="Normal 16 6 4 2" xfId="36970" xr:uid="{302C6583-A278-452E-98BA-BE8646DCCAB7}"/>
    <cellStyle name="Normal 16 6 5" xfId="28865" xr:uid="{A33C2A35-763C-49F3-BAB0-0FBC627FC609}"/>
    <cellStyle name="Normal 16 7" xfId="2412" xr:uid="{00000000-0005-0000-0000-0000F8270000}"/>
    <cellStyle name="Normal 16 7 2" xfId="18119" xr:uid="{769C4BD7-6B3D-4079-8B27-EC04E29A7781}"/>
    <cellStyle name="Normal 16 7 2 2" xfId="26491" xr:uid="{EA3243B2-9A6C-4CE7-955C-D7F584329914}"/>
    <cellStyle name="Normal 16 7 2 2 2" xfId="42663" xr:uid="{00C1731B-4A13-407C-B620-4608339F56BB}"/>
    <cellStyle name="Normal 16 7 2 3" xfId="34558" xr:uid="{6E913E9D-7ACD-4F41-A626-67FA2A0C903D}"/>
    <cellStyle name="Normal 16 7 3" xfId="22460" xr:uid="{56CD91C9-A51E-476D-BF6C-8BBF7972199E}"/>
    <cellStyle name="Normal 16 7 3 2" xfId="38632" xr:uid="{10F61075-D80D-462B-A289-8DF4A4AC91FC}"/>
    <cellStyle name="Normal 16 7 4" xfId="30527" xr:uid="{48F746C1-CC0C-4E21-B48E-22E0D06C2FFD}"/>
    <cellStyle name="Normal 16 8" xfId="16160" xr:uid="{645FB861-A095-45FB-ACB4-6ACAD345D8A1}"/>
    <cellStyle name="Normal 16 8 2" xfId="24532" xr:uid="{A415BD9C-440F-4A69-A4D7-57FCEE096C8A}"/>
    <cellStyle name="Normal 16 8 2 2" xfId="40704" xr:uid="{568A185D-0F76-41D9-BCC8-A22CC10059FF}"/>
    <cellStyle name="Normal 16 8 3" xfId="32599" xr:uid="{EA800A03-DC57-45C4-8BAA-E9815559F018}"/>
    <cellStyle name="Normal 16 9" xfId="20501" xr:uid="{9C084B33-26B3-4DCB-AAFC-AB5EF0F46A8E}"/>
    <cellStyle name="Normal 16 9 2" xfId="36673" xr:uid="{33848F58-1993-45EF-9940-7B2B0209FFFC}"/>
    <cellStyle name="Normal 160" xfId="624" xr:uid="{00000000-0005-0000-0000-0000F9270000}"/>
    <cellStyle name="Normal 160 2" xfId="625" xr:uid="{00000000-0005-0000-0000-0000FA270000}"/>
    <cellStyle name="Normal 160 2 2" xfId="2683" xr:uid="{00000000-0005-0000-0000-0000FB270000}"/>
    <cellStyle name="Normal 160 2 2 2" xfId="18365" xr:uid="{057E4258-B63F-4E69-9CCB-C8BE465331F7}"/>
    <cellStyle name="Normal 160 2 2 2 2" xfId="26737" xr:uid="{D604D1DC-409D-43BF-ACD8-9EBC3ABDC883}"/>
    <cellStyle name="Normal 160 2 2 2 2 2" xfId="42909" xr:uid="{EFA13F98-F032-48A6-A329-629241DEE83B}"/>
    <cellStyle name="Normal 160 2 2 2 3" xfId="34804" xr:uid="{CF2B3028-AB09-4027-9CF0-944DAAFEC49B}"/>
    <cellStyle name="Normal 160 2 2 3" xfId="22706" xr:uid="{A91E6FAB-76A3-40E4-86DB-55E0BC5EF422}"/>
    <cellStyle name="Normal 160 2 2 3 2" xfId="38878" xr:uid="{2C5DB644-EDC2-43DD-BD0D-AA2AF5BB3B40}"/>
    <cellStyle name="Normal 160 2 2 4" xfId="30773" xr:uid="{DA2B06EF-6C81-4FAF-AE18-D74B7FD54B30}"/>
    <cellStyle name="Normal 160 2 3" xfId="16459" xr:uid="{CAC90CD7-1BFD-4A48-B492-D49023F15E3B}"/>
    <cellStyle name="Normal 160 2 3 2" xfId="24831" xr:uid="{DB21281E-1C4C-498C-BAC5-6CBC6955852B}"/>
    <cellStyle name="Normal 160 2 3 2 2" xfId="41003" xr:uid="{BD042884-38EB-4078-A5FA-523FA60DBF2F}"/>
    <cellStyle name="Normal 160 2 3 3" xfId="32898" xr:uid="{2099E9A3-99B7-4162-A6F3-CD911E0C32F9}"/>
    <cellStyle name="Normal 160 2 4" xfId="20800" xr:uid="{DFF008CF-3F28-4219-BA8D-581CDED2A5F5}"/>
    <cellStyle name="Normal 160 2 4 2" xfId="36972" xr:uid="{0A7FAFEF-3809-4EEB-A735-5416E9AB1F7D}"/>
    <cellStyle name="Normal 160 2 5" xfId="28867" xr:uid="{C7D3C325-BC26-431B-AB7E-E5C1663E0618}"/>
    <cellStyle name="Normal 160 3" xfId="2682" xr:uid="{00000000-0005-0000-0000-0000FC270000}"/>
    <cellStyle name="Normal 160 3 2" xfId="18364" xr:uid="{7A8EC7DD-AB67-499E-98A4-954764117CA5}"/>
    <cellStyle name="Normal 160 3 2 2" xfId="26736" xr:uid="{E6524E5E-634E-4E5F-9404-17A83F93A0EC}"/>
    <cellStyle name="Normal 160 3 2 2 2" xfId="42908" xr:uid="{5E66FD7A-0939-40BA-9302-A250658BF250}"/>
    <cellStyle name="Normal 160 3 2 3" xfId="34803" xr:uid="{BD7B712A-3A44-41D9-9949-9E5638A0B188}"/>
    <cellStyle name="Normal 160 3 3" xfId="22705" xr:uid="{FE9AA5E2-F846-417C-AE95-B5EE1A9A8606}"/>
    <cellStyle name="Normal 160 3 3 2" xfId="38877" xr:uid="{B93D3C6A-574D-427E-9547-5CD8EDA78F47}"/>
    <cellStyle name="Normal 160 3 4" xfId="30772" xr:uid="{31F17FCC-B831-4B97-8B22-5AE4E3B52C28}"/>
    <cellStyle name="Normal 160 4" xfId="16458" xr:uid="{B6721386-487F-468F-9479-4E69A5661BE2}"/>
    <cellStyle name="Normal 160 4 2" xfId="24830" xr:uid="{56C38A2A-98C2-4D0F-9874-E0C096A9619C}"/>
    <cellStyle name="Normal 160 4 2 2" xfId="41002" xr:uid="{1B5139EC-7222-4E15-92B0-C0B68D62DFB7}"/>
    <cellStyle name="Normal 160 4 3" xfId="32897" xr:uid="{8189AC30-307B-4399-B659-CC5F0319A1B5}"/>
    <cellStyle name="Normal 160 5" xfId="20799" xr:uid="{ED437E7C-799E-4D44-89EE-410B3E473983}"/>
    <cellStyle name="Normal 160 5 2" xfId="36971" xr:uid="{59BD5FB2-DC44-41CA-9473-B846BAA0B8FA}"/>
    <cellStyle name="Normal 160 6" xfId="28866" xr:uid="{9AEEEE8F-94B1-40EA-A32F-A5B70704ABB6}"/>
    <cellStyle name="Normal 161" xfId="626" xr:uid="{00000000-0005-0000-0000-0000FD270000}"/>
    <cellStyle name="Normal 161 2" xfId="627" xr:uid="{00000000-0005-0000-0000-0000FE270000}"/>
    <cellStyle name="Normal 161 2 2" xfId="2685" xr:uid="{00000000-0005-0000-0000-0000FF270000}"/>
    <cellStyle name="Normal 161 2 2 2" xfId="18367" xr:uid="{05E4930E-EA3B-43AB-8EFB-061361FD1058}"/>
    <cellStyle name="Normal 161 2 2 2 2" xfId="26739" xr:uid="{542813B3-9120-446B-ABBA-B960318FA27C}"/>
    <cellStyle name="Normal 161 2 2 2 2 2" xfId="42911" xr:uid="{35DB9285-6F67-4A67-AC91-9CD761D409B6}"/>
    <cellStyle name="Normal 161 2 2 2 3" xfId="34806" xr:uid="{276A346F-2393-4EE8-9581-1D81F03DD987}"/>
    <cellStyle name="Normal 161 2 2 3" xfId="22708" xr:uid="{FC0E20F5-B1C9-47AE-B93D-D72BBDB9248B}"/>
    <cellStyle name="Normal 161 2 2 3 2" xfId="38880" xr:uid="{8A854775-375A-4A05-A8C1-63D00C8D035D}"/>
    <cellStyle name="Normal 161 2 2 4" xfId="30775" xr:uid="{24ADD8CA-AB0B-4E36-A527-70BA1C917984}"/>
    <cellStyle name="Normal 161 2 3" xfId="16461" xr:uid="{DA22611A-4827-4490-8C4D-1E084B1553DD}"/>
    <cellStyle name="Normal 161 2 3 2" xfId="24833" xr:uid="{C2264BB6-5C8E-4FEB-883A-A8C57DFD5310}"/>
    <cellStyle name="Normal 161 2 3 2 2" xfId="41005" xr:uid="{431055CF-31E7-46B1-817C-5D76EF731F5F}"/>
    <cellStyle name="Normal 161 2 3 3" xfId="32900" xr:uid="{EA6C32F4-C8B3-4534-B6DF-BEADCAF910A9}"/>
    <cellStyle name="Normal 161 2 4" xfId="20802" xr:uid="{98CA3A48-6343-4184-9E0A-BE274E9DF241}"/>
    <cellStyle name="Normal 161 2 4 2" xfId="36974" xr:uid="{DC3F2331-B5EC-45CE-8E2B-394BC8277D8F}"/>
    <cellStyle name="Normal 161 2 5" xfId="28869" xr:uid="{24B3B405-D518-49AE-959B-474A6DF02E77}"/>
    <cellStyle name="Normal 161 3" xfId="2684" xr:uid="{00000000-0005-0000-0000-000000280000}"/>
    <cellStyle name="Normal 161 3 2" xfId="18366" xr:uid="{50A7A9F7-C342-4784-BA9B-E62FF7A8A891}"/>
    <cellStyle name="Normal 161 3 2 2" xfId="26738" xr:uid="{556D0AD3-61F0-4968-8F2F-D895CF4C11C2}"/>
    <cellStyle name="Normal 161 3 2 2 2" xfId="42910" xr:uid="{31E25214-7914-4930-8331-708BB34F0FCD}"/>
    <cellStyle name="Normal 161 3 2 3" xfId="34805" xr:uid="{D669951D-00A6-48A2-BE2A-743AA6450F07}"/>
    <cellStyle name="Normal 161 3 3" xfId="22707" xr:uid="{E687618F-C43F-44BC-9E4D-0E57962BB940}"/>
    <cellStyle name="Normal 161 3 3 2" xfId="38879" xr:uid="{5F409E1B-9CDC-40CC-A694-B23654D53EFD}"/>
    <cellStyle name="Normal 161 3 4" xfId="30774" xr:uid="{FE557BC3-6D91-4E54-BB4D-52859CB2F31F}"/>
    <cellStyle name="Normal 161 4" xfId="16460" xr:uid="{A7F1C4E2-12BB-4663-BD02-0E5B3B93B884}"/>
    <cellStyle name="Normal 161 4 2" xfId="24832" xr:uid="{BB312E1E-1A66-49F7-BB0F-C18C8CAC66B4}"/>
    <cellStyle name="Normal 161 4 2 2" xfId="41004" xr:uid="{7FD9AF4D-7D83-4B53-AEE4-D959A6496970}"/>
    <cellStyle name="Normal 161 4 3" xfId="32899" xr:uid="{B2093334-1D57-4DB4-B3FF-FEB7D9E75CD7}"/>
    <cellStyle name="Normal 161 5" xfId="20801" xr:uid="{5D148796-ED3C-4E8D-A36A-5602F56541A6}"/>
    <cellStyle name="Normal 161 5 2" xfId="36973" xr:uid="{49F71B20-96E8-4B28-A37A-CA7CD8395E32}"/>
    <cellStyle name="Normal 161 6" xfId="28868" xr:uid="{0F297C6D-5B89-4295-9F3E-D032BD491B29}"/>
    <cellStyle name="Normal 162" xfId="628" xr:uid="{00000000-0005-0000-0000-000001280000}"/>
    <cellStyle name="Normal 162 2" xfId="629" xr:uid="{00000000-0005-0000-0000-000002280000}"/>
    <cellStyle name="Normal 162 2 2" xfId="2687" xr:uid="{00000000-0005-0000-0000-000003280000}"/>
    <cellStyle name="Normal 162 2 2 2" xfId="18369" xr:uid="{3EF3EF97-FA9F-4386-A116-6FD147268ADE}"/>
    <cellStyle name="Normal 162 2 2 2 2" xfId="26741" xr:uid="{79B4D3DA-FD3E-4186-84B3-36864EC764E8}"/>
    <cellStyle name="Normal 162 2 2 2 2 2" xfId="42913" xr:uid="{0A1DA0EC-0421-4093-8647-7757FC0D4F91}"/>
    <cellStyle name="Normal 162 2 2 2 3" xfId="34808" xr:uid="{EFB060E0-2277-4293-8D2D-2F91992A6F53}"/>
    <cellStyle name="Normal 162 2 2 3" xfId="22710" xr:uid="{1596F9F5-A694-4B3D-8726-0F7DBB2B13CF}"/>
    <cellStyle name="Normal 162 2 2 3 2" xfId="38882" xr:uid="{3D6A52D1-839C-4B0C-BCC0-6241CE65AF1D}"/>
    <cellStyle name="Normal 162 2 2 4" xfId="30777" xr:uid="{3A730585-4C77-4087-AD73-3C91E5AC0156}"/>
    <cellStyle name="Normal 162 2 3" xfId="16463" xr:uid="{F2D3D1E0-8198-4D4D-851B-02D2366F8FD3}"/>
    <cellStyle name="Normal 162 2 3 2" xfId="24835" xr:uid="{B462554C-E7DD-4A0B-B952-0AEE9E0A9C57}"/>
    <cellStyle name="Normal 162 2 3 2 2" xfId="41007" xr:uid="{7A087A99-B949-4A39-8FFF-4BCA2D19C9D6}"/>
    <cellStyle name="Normal 162 2 3 3" xfId="32902" xr:uid="{BAD482F3-03A0-4E7E-927A-0B3BFEE0BDD9}"/>
    <cellStyle name="Normal 162 2 4" xfId="20804" xr:uid="{E8712E03-F9F1-48C9-8956-FD7A014077E4}"/>
    <cellStyle name="Normal 162 2 4 2" xfId="36976" xr:uid="{AB3E8D30-4F9B-46BA-8CA5-02D23E27222B}"/>
    <cellStyle name="Normal 162 2 5" xfId="28871" xr:uid="{35964C57-4E29-4EB5-9CF5-2AC98A6C064B}"/>
    <cellStyle name="Normal 162 3" xfId="2686" xr:uid="{00000000-0005-0000-0000-000004280000}"/>
    <cellStyle name="Normal 162 3 2" xfId="18368" xr:uid="{B70EEBF9-A8A3-4C59-AC99-03311BBBF60B}"/>
    <cellStyle name="Normal 162 3 2 2" xfId="26740" xr:uid="{9FC4AFB3-6EAD-4350-9FE6-848ABBABC493}"/>
    <cellStyle name="Normal 162 3 2 2 2" xfId="42912" xr:uid="{7324CBB0-3D39-44F3-904D-69B99E62A6C1}"/>
    <cellStyle name="Normal 162 3 2 3" xfId="34807" xr:uid="{51A2488E-7127-46FF-B52C-FD97A285CB8D}"/>
    <cellStyle name="Normal 162 3 3" xfId="22709" xr:uid="{57707C5F-F4EB-4B09-914F-B4E83AB9ECD8}"/>
    <cellStyle name="Normal 162 3 3 2" xfId="38881" xr:uid="{0553D9A6-81A0-4C1F-9630-798E0F773BC7}"/>
    <cellStyle name="Normal 162 3 4" xfId="30776" xr:uid="{0366959C-97D5-430C-A680-C2D43A851805}"/>
    <cellStyle name="Normal 162 4" xfId="16462" xr:uid="{FF32A097-B792-4B75-8A0F-F4A3243A320E}"/>
    <cellStyle name="Normal 162 4 2" xfId="24834" xr:uid="{C4D93DE0-29CC-41C6-87B4-ED720CC6955E}"/>
    <cellStyle name="Normal 162 4 2 2" xfId="41006" xr:uid="{9694669D-4FF4-4A0C-8667-98FC4122A813}"/>
    <cellStyle name="Normal 162 4 3" xfId="32901" xr:uid="{F6E302C6-8804-435E-8A4C-908D80168BFF}"/>
    <cellStyle name="Normal 162 5" xfId="20803" xr:uid="{D4327ACA-2709-49BF-AD8B-273286C53626}"/>
    <cellStyle name="Normal 162 5 2" xfId="36975" xr:uid="{7D6A7576-2C15-485F-BAE0-B22188208F0D}"/>
    <cellStyle name="Normal 162 6" xfId="28870" xr:uid="{80D29E4B-A2B3-4724-A5D6-3CF6E23801DD}"/>
    <cellStyle name="Normal 163" xfId="630" xr:uid="{00000000-0005-0000-0000-000005280000}"/>
    <cellStyle name="Normal 163 2" xfId="631" xr:uid="{00000000-0005-0000-0000-000006280000}"/>
    <cellStyle name="Normal 163 2 2" xfId="2689" xr:uid="{00000000-0005-0000-0000-000007280000}"/>
    <cellStyle name="Normal 163 2 2 2" xfId="18371" xr:uid="{4631726F-F859-4147-94F4-1C4AD570E32E}"/>
    <cellStyle name="Normal 163 2 2 2 2" xfId="26743" xr:uid="{444D1082-CE3E-48BC-9FEA-031CC1C048A6}"/>
    <cellStyle name="Normal 163 2 2 2 2 2" xfId="42915" xr:uid="{423C0DB7-31E1-4999-9A03-8A45B31F17F1}"/>
    <cellStyle name="Normal 163 2 2 2 3" xfId="34810" xr:uid="{48F2D3EC-BC31-4E61-ADC2-E4DFD3A75A7B}"/>
    <cellStyle name="Normal 163 2 2 3" xfId="22712" xr:uid="{E8D91355-C64C-44FC-9601-0AC20515922C}"/>
    <cellStyle name="Normal 163 2 2 3 2" xfId="38884" xr:uid="{551845BF-BCA4-4031-ABD1-6A48DCCD8CCA}"/>
    <cellStyle name="Normal 163 2 2 4" xfId="30779" xr:uid="{1C612494-6ECD-437F-BE8F-02A9B020F07C}"/>
    <cellStyle name="Normal 163 2 3" xfId="16465" xr:uid="{4AE70E4C-D022-4478-B722-730C3FED744F}"/>
    <cellStyle name="Normal 163 2 3 2" xfId="24837" xr:uid="{4D90B41E-097E-4B1D-B08E-0088A1D9CDCC}"/>
    <cellStyle name="Normal 163 2 3 2 2" xfId="41009" xr:uid="{8811EA8D-FF69-40C6-9EA3-71FF65697DBB}"/>
    <cellStyle name="Normal 163 2 3 3" xfId="32904" xr:uid="{B52C5813-066B-4B9D-B24A-199F948DD3E9}"/>
    <cellStyle name="Normal 163 2 4" xfId="20806" xr:uid="{7586FAA6-B5A9-4E72-9C2D-74F7AF7A0741}"/>
    <cellStyle name="Normal 163 2 4 2" xfId="36978" xr:uid="{AAEE35D7-2B56-48CD-BD7D-DA3B1BC36813}"/>
    <cellStyle name="Normal 163 2 5" xfId="28873" xr:uid="{C95EB097-CEC1-4ED5-B281-CAE45A4A24FF}"/>
    <cellStyle name="Normal 163 3" xfId="2688" xr:uid="{00000000-0005-0000-0000-000008280000}"/>
    <cellStyle name="Normal 163 3 2" xfId="18370" xr:uid="{A9F0BDF1-3B67-4358-96EA-9629FF848320}"/>
    <cellStyle name="Normal 163 3 2 2" xfId="26742" xr:uid="{4F44F911-13C3-4CAF-833F-D803808ADCE6}"/>
    <cellStyle name="Normal 163 3 2 2 2" xfId="42914" xr:uid="{E0BCF8B4-7E82-408E-A816-0B18DCB7C758}"/>
    <cellStyle name="Normal 163 3 2 3" xfId="34809" xr:uid="{6B2DCA4B-97C0-4FE3-99C2-780CB9FE70D9}"/>
    <cellStyle name="Normal 163 3 3" xfId="22711" xr:uid="{1FB322BB-2396-4CDD-92E6-B04D1672C6C0}"/>
    <cellStyle name="Normal 163 3 3 2" xfId="38883" xr:uid="{ACFD3829-8A0E-4508-B480-4CF294E13C0E}"/>
    <cellStyle name="Normal 163 3 4" xfId="30778" xr:uid="{0B210480-97D6-4DE5-961F-D0E0A00C2FEB}"/>
    <cellStyle name="Normal 163 4" xfId="16464" xr:uid="{9D743293-B9BF-47FB-A831-ED6B079AF373}"/>
    <cellStyle name="Normal 163 4 2" xfId="24836" xr:uid="{DB821264-05E1-4AC3-B532-2D527F6DCE3F}"/>
    <cellStyle name="Normal 163 4 2 2" xfId="41008" xr:uid="{886CF105-A7C4-46C1-9027-DCC7D41C1883}"/>
    <cellStyle name="Normal 163 4 3" xfId="32903" xr:uid="{FC622E1C-6B5C-46E9-BB08-80FF488EA7FA}"/>
    <cellStyle name="Normal 163 5" xfId="20805" xr:uid="{F77B4523-6F27-43AF-B12E-C1F99180D4C5}"/>
    <cellStyle name="Normal 163 5 2" xfId="36977" xr:uid="{A51A0DCA-6FF5-4F33-92FE-D79F100973ED}"/>
    <cellStyle name="Normal 163 6" xfId="28872" xr:uid="{1C87A25A-3562-4CD1-9953-7090DEDA0047}"/>
    <cellStyle name="Normal 164" xfId="632" xr:uid="{00000000-0005-0000-0000-000009280000}"/>
    <cellStyle name="Normal 164 2" xfId="633" xr:uid="{00000000-0005-0000-0000-00000A280000}"/>
    <cellStyle name="Normal 164 2 2" xfId="2691" xr:uid="{00000000-0005-0000-0000-00000B280000}"/>
    <cellStyle name="Normal 164 2 2 2" xfId="18373" xr:uid="{EE328E2B-0D84-4E1F-97E5-269FB208CDF3}"/>
    <cellStyle name="Normal 164 2 2 2 2" xfId="26745" xr:uid="{6FEE0214-6DBD-4591-BABD-D671B5D06B94}"/>
    <cellStyle name="Normal 164 2 2 2 2 2" xfId="42917" xr:uid="{E4BB4E6A-90A9-4310-83A1-EFDCECD5266B}"/>
    <cellStyle name="Normal 164 2 2 2 3" xfId="34812" xr:uid="{AE79E499-CC5C-4FF7-A70E-E49CCB6692E9}"/>
    <cellStyle name="Normal 164 2 2 3" xfId="22714" xr:uid="{B7ADD04E-1E6C-423F-9F08-5E553D63C704}"/>
    <cellStyle name="Normal 164 2 2 3 2" xfId="38886" xr:uid="{8217CC92-F84A-4877-A4EE-2D11315DA628}"/>
    <cellStyle name="Normal 164 2 2 4" xfId="30781" xr:uid="{B70E25C4-507E-4029-BF99-B60AFCB0E6C0}"/>
    <cellStyle name="Normal 164 2 3" xfId="16467" xr:uid="{270A8660-5B83-4D13-AC0E-8E197844D047}"/>
    <cellStyle name="Normal 164 2 3 2" xfId="24839" xr:uid="{D1C75B2F-2520-4EE1-BFC1-2F44012F6F34}"/>
    <cellStyle name="Normal 164 2 3 2 2" xfId="41011" xr:uid="{AD0AE6AF-23CF-42D0-A2C7-E53A4EFE14CC}"/>
    <cellStyle name="Normal 164 2 3 3" xfId="32906" xr:uid="{9A175C86-132F-45E1-8798-C629E5DC6A5C}"/>
    <cellStyle name="Normal 164 2 4" xfId="20808" xr:uid="{659CB17A-FD10-4BA8-880C-2911E42EB362}"/>
    <cellStyle name="Normal 164 2 4 2" xfId="36980" xr:uid="{F7A30155-C1FB-4B45-B454-E59F5FADE571}"/>
    <cellStyle name="Normal 164 2 5" xfId="28875" xr:uid="{4FB881E8-30F1-405B-8BA1-93254D66E6FE}"/>
    <cellStyle name="Normal 164 3" xfId="2690" xr:uid="{00000000-0005-0000-0000-00000C280000}"/>
    <cellStyle name="Normal 164 3 2" xfId="18372" xr:uid="{061D490A-7511-41F5-9C24-DED1F062C538}"/>
    <cellStyle name="Normal 164 3 2 2" xfId="26744" xr:uid="{3E61E349-83DC-4CD6-A6A6-D9E81E58ED14}"/>
    <cellStyle name="Normal 164 3 2 2 2" xfId="42916" xr:uid="{96A8AC81-A423-4E97-AFF0-7827D3870E60}"/>
    <cellStyle name="Normal 164 3 2 3" xfId="34811" xr:uid="{AEB8C86B-D1BD-425D-9B43-EAE0822F4183}"/>
    <cellStyle name="Normal 164 3 3" xfId="22713" xr:uid="{B3AD79D9-F008-4956-B5A8-B1456502C45D}"/>
    <cellStyle name="Normal 164 3 3 2" xfId="38885" xr:uid="{9A3C26D6-31DE-4159-8348-793A27F5042D}"/>
    <cellStyle name="Normal 164 3 4" xfId="30780" xr:uid="{CE8481F7-726E-4DB4-8CB1-874247908140}"/>
    <cellStyle name="Normal 164 4" xfId="16466" xr:uid="{EECB8DE8-6DCB-41CF-B731-A3408DCEEAE4}"/>
    <cellStyle name="Normal 164 4 2" xfId="24838" xr:uid="{99E50073-5F2E-468E-933B-F71B2BB41ACD}"/>
    <cellStyle name="Normal 164 4 2 2" xfId="41010" xr:uid="{07A44257-8001-4DB0-8C16-8BDF2CB42E3E}"/>
    <cellStyle name="Normal 164 4 3" xfId="32905" xr:uid="{059CFE50-7DE1-4B0B-866A-1D7EAC4A9F6A}"/>
    <cellStyle name="Normal 164 5" xfId="20807" xr:uid="{E1CC6236-5850-4433-B033-D13F52E2BB1F}"/>
    <cellStyle name="Normal 164 5 2" xfId="36979" xr:uid="{F1CF402E-A230-40FA-837B-291DF40BB07D}"/>
    <cellStyle name="Normal 164 6" xfId="28874" xr:uid="{1CFB3259-F4E3-42F6-AD10-B26EDD6CF44A}"/>
    <cellStyle name="Normal 165" xfId="634" xr:uid="{00000000-0005-0000-0000-00000D280000}"/>
    <cellStyle name="Normal 165 2" xfId="635" xr:uid="{00000000-0005-0000-0000-00000E280000}"/>
    <cellStyle name="Normal 165 2 2" xfId="2693" xr:uid="{00000000-0005-0000-0000-00000F280000}"/>
    <cellStyle name="Normal 165 2 2 2" xfId="18375" xr:uid="{79E2EBC8-6CAF-40FC-84EB-D8122EA00C8C}"/>
    <cellStyle name="Normal 165 2 2 2 2" xfId="26747" xr:uid="{83DB2A1C-EB36-49ED-B761-6C443050DD20}"/>
    <cellStyle name="Normal 165 2 2 2 2 2" xfId="42919" xr:uid="{60201E9A-E80E-467E-85C6-16182AF70047}"/>
    <cellStyle name="Normal 165 2 2 2 3" xfId="34814" xr:uid="{947741ED-C70C-4DDC-8B6F-94ABBD8D4CA2}"/>
    <cellStyle name="Normal 165 2 2 3" xfId="22716" xr:uid="{18F2F49B-9DEC-427E-99CF-5BC74470B55B}"/>
    <cellStyle name="Normal 165 2 2 3 2" xfId="38888" xr:uid="{3EEAD76D-0B8E-4009-BD20-3EDAC9FB60BA}"/>
    <cellStyle name="Normal 165 2 2 4" xfId="30783" xr:uid="{3B60BD35-1486-4652-97B5-1A42AE2DE79C}"/>
    <cellStyle name="Normal 165 2 3" xfId="16469" xr:uid="{89B5AE90-1D3A-4596-B17E-5DDBCC796757}"/>
    <cellStyle name="Normal 165 2 3 2" xfId="24841" xr:uid="{F484B2F7-44E8-4B5E-94EB-8423A7E4651E}"/>
    <cellStyle name="Normal 165 2 3 2 2" xfId="41013" xr:uid="{C38D3461-11C7-47A8-8512-7A8151FD98D0}"/>
    <cellStyle name="Normal 165 2 3 3" xfId="32908" xr:uid="{024617C3-BD1F-48B1-9C08-BF5DF82E12C2}"/>
    <cellStyle name="Normal 165 2 4" xfId="20810" xr:uid="{BCB87580-99A7-426D-AA26-E7892490D9B8}"/>
    <cellStyle name="Normal 165 2 4 2" xfId="36982" xr:uid="{C8E7F96A-105C-43DA-A47D-FFC074FC5ED0}"/>
    <cellStyle name="Normal 165 2 5" xfId="28877" xr:uid="{20D41B78-75F3-454E-9CB4-C8D392C72CC0}"/>
    <cellStyle name="Normal 165 3" xfId="2692" xr:uid="{00000000-0005-0000-0000-000010280000}"/>
    <cellStyle name="Normal 165 3 2" xfId="18374" xr:uid="{40233CD6-B718-43B7-8100-29AC237EF7AF}"/>
    <cellStyle name="Normal 165 3 2 2" xfId="26746" xr:uid="{268CD92D-F198-42C2-B467-65C918553091}"/>
    <cellStyle name="Normal 165 3 2 2 2" xfId="42918" xr:uid="{E3EFDCBF-9B99-4AED-B6CD-F2FFBAAC44ED}"/>
    <cellStyle name="Normal 165 3 2 3" xfId="34813" xr:uid="{CFC92B28-5C6B-4E48-9B91-663CD09F5D8C}"/>
    <cellStyle name="Normal 165 3 3" xfId="22715" xr:uid="{9D1551F9-23EE-478C-BABB-6AC0B3CE012D}"/>
    <cellStyle name="Normal 165 3 3 2" xfId="38887" xr:uid="{AD2AB7D2-FF25-4F53-8366-828F3A290501}"/>
    <cellStyle name="Normal 165 3 4" xfId="30782" xr:uid="{257DFC14-9A9E-4BDC-8485-AC9ACA3A4ECE}"/>
    <cellStyle name="Normal 165 4" xfId="16468" xr:uid="{081CAE0A-5868-4BB2-BEF2-E815531C2598}"/>
    <cellStyle name="Normal 165 4 2" xfId="24840" xr:uid="{82CB3E9F-D69C-4D8C-9D22-F65D4ABD4CEB}"/>
    <cellStyle name="Normal 165 4 2 2" xfId="41012" xr:uid="{FB024895-49D0-4BE7-B99D-564C410D4CFE}"/>
    <cellStyle name="Normal 165 4 3" xfId="32907" xr:uid="{8BC784C4-DAE3-4D92-A44D-8EBCACD519E2}"/>
    <cellStyle name="Normal 165 5" xfId="20809" xr:uid="{63928610-EE8C-4C61-B495-7A7D22399989}"/>
    <cellStyle name="Normal 165 5 2" xfId="36981" xr:uid="{0C7DA656-4FE0-465A-83F8-6021A3F116A7}"/>
    <cellStyle name="Normal 165 6" xfId="28876" xr:uid="{380C1B5F-0B48-42D8-A5A9-1370E4D561E6}"/>
    <cellStyle name="Normal 166" xfId="636" xr:uid="{00000000-0005-0000-0000-000011280000}"/>
    <cellStyle name="Normal 166 2" xfId="637" xr:uid="{00000000-0005-0000-0000-000012280000}"/>
    <cellStyle name="Normal 166 2 2" xfId="2695" xr:uid="{00000000-0005-0000-0000-000013280000}"/>
    <cellStyle name="Normal 166 2 2 2" xfId="18377" xr:uid="{037B4FB2-28FE-4E36-BE25-B59A82AABD25}"/>
    <cellStyle name="Normal 166 2 2 2 2" xfId="26749" xr:uid="{6E1D0D01-5969-4C9E-A270-8BAA75DA21BF}"/>
    <cellStyle name="Normal 166 2 2 2 2 2" xfId="42921" xr:uid="{6ADEAE17-CA6E-4974-A12A-C3050E13D30C}"/>
    <cellStyle name="Normal 166 2 2 2 3" xfId="34816" xr:uid="{55EAFE61-DF3E-4F90-A5CE-FF4AEE231B6C}"/>
    <cellStyle name="Normal 166 2 2 3" xfId="22718" xr:uid="{DF1E4BCF-F1F7-4481-93D9-C5DC0314EB3F}"/>
    <cellStyle name="Normal 166 2 2 3 2" xfId="38890" xr:uid="{3E6CFD1B-2817-488F-8E4A-8B868222A9AD}"/>
    <cellStyle name="Normal 166 2 2 4" xfId="30785" xr:uid="{09493AFE-9B88-4D95-A848-CB2CA495E68F}"/>
    <cellStyle name="Normal 166 2 3" xfId="16471" xr:uid="{52BB18D6-9F59-4652-AEE4-6CC6E9CA4DEE}"/>
    <cellStyle name="Normal 166 2 3 2" xfId="24843" xr:uid="{8FDFCC21-DF5C-44BE-A8AC-5915FC6A7A15}"/>
    <cellStyle name="Normal 166 2 3 2 2" xfId="41015" xr:uid="{10B9D89D-3FB8-4392-B2A4-26F572E85DEE}"/>
    <cellStyle name="Normal 166 2 3 3" xfId="32910" xr:uid="{41A3DA91-CEFF-4CE7-ADE4-CA9264331008}"/>
    <cellStyle name="Normal 166 2 4" xfId="20812" xr:uid="{3BC77445-46DB-4ECA-9943-D0F36173D89F}"/>
    <cellStyle name="Normal 166 2 4 2" xfId="36984" xr:uid="{6FE4854A-6C71-40B3-A706-19340CD07886}"/>
    <cellStyle name="Normal 166 2 5" xfId="28879" xr:uid="{8EA7E21C-85FA-4038-9AD3-D2E61977CAC2}"/>
    <cellStyle name="Normal 166 3" xfId="2694" xr:uid="{00000000-0005-0000-0000-000014280000}"/>
    <cellStyle name="Normal 166 3 2" xfId="18376" xr:uid="{0EED5F61-A31E-4FE0-92AE-6FD3C50B8594}"/>
    <cellStyle name="Normal 166 3 2 2" xfId="26748" xr:uid="{E3ADF23F-A66D-4535-9371-80F611ABC752}"/>
    <cellStyle name="Normal 166 3 2 2 2" xfId="42920" xr:uid="{9E9EFAF6-03A8-45B4-BAA2-5A724AC55F96}"/>
    <cellStyle name="Normal 166 3 2 3" xfId="34815" xr:uid="{7A3C5DC2-A0CE-44D6-A6BD-18095477AAC2}"/>
    <cellStyle name="Normal 166 3 3" xfId="22717" xr:uid="{524D88C3-E130-4988-BA6D-5A69ED3E58EC}"/>
    <cellStyle name="Normal 166 3 3 2" xfId="38889" xr:uid="{58B3C709-4109-451B-9EC0-B83B97913056}"/>
    <cellStyle name="Normal 166 3 4" xfId="30784" xr:uid="{F3214630-0E90-4FDE-8026-B7DDFF535A86}"/>
    <cellStyle name="Normal 166 4" xfId="16470" xr:uid="{AD41A308-1F9E-4475-8764-360BCD2FA960}"/>
    <cellStyle name="Normal 166 4 2" xfId="24842" xr:uid="{1FBEA658-BCCB-439F-8BBB-9BE5F594EA16}"/>
    <cellStyle name="Normal 166 4 2 2" xfId="41014" xr:uid="{1A6E990C-4DBE-4D43-845E-DF33228DEF53}"/>
    <cellStyle name="Normal 166 4 3" xfId="32909" xr:uid="{549F77D0-0EC9-4724-A064-F7178555DC0F}"/>
    <cellStyle name="Normal 166 5" xfId="20811" xr:uid="{1DA650AF-0A32-428A-B088-049537190FBB}"/>
    <cellStyle name="Normal 166 5 2" xfId="36983" xr:uid="{6DC07E43-FC82-4FC4-92A2-EFAF10C6CED7}"/>
    <cellStyle name="Normal 166 6" xfId="28878" xr:uid="{23294497-1EDF-49F7-9E47-A1EC8FD6E732}"/>
    <cellStyle name="Normal 167" xfId="638" xr:uid="{00000000-0005-0000-0000-000015280000}"/>
    <cellStyle name="Normal 167 2" xfId="639" xr:uid="{00000000-0005-0000-0000-000016280000}"/>
    <cellStyle name="Normal 167 2 2" xfId="2697" xr:uid="{00000000-0005-0000-0000-000017280000}"/>
    <cellStyle name="Normal 167 2 2 2" xfId="18379" xr:uid="{2CFCC978-2D31-4460-8C39-28525B717A3E}"/>
    <cellStyle name="Normal 167 2 2 2 2" xfId="26751" xr:uid="{716B4532-80F6-4F69-AB0C-30702E5F7508}"/>
    <cellStyle name="Normal 167 2 2 2 2 2" xfId="42923" xr:uid="{8912B0E0-E595-41BB-B8AE-38F934FDCFD0}"/>
    <cellStyle name="Normal 167 2 2 2 3" xfId="34818" xr:uid="{AA94C60B-958F-4B02-B01B-5C773496D8AB}"/>
    <cellStyle name="Normal 167 2 2 3" xfId="22720" xr:uid="{7AEB01BB-5440-47FB-A470-F225DE825507}"/>
    <cellStyle name="Normal 167 2 2 3 2" xfId="38892" xr:uid="{B49D2663-7612-4A53-AB9A-AF3E5A63A941}"/>
    <cellStyle name="Normal 167 2 2 4" xfId="30787" xr:uid="{087302B0-5A53-46DD-916F-EC5A1D4BCF7E}"/>
    <cellStyle name="Normal 167 2 3" xfId="16473" xr:uid="{97BCD012-110C-4B3A-825D-C1A66F85F426}"/>
    <cellStyle name="Normal 167 2 3 2" xfId="24845" xr:uid="{0EB49903-FFFF-4E77-AF99-0620645A2A0F}"/>
    <cellStyle name="Normal 167 2 3 2 2" xfId="41017" xr:uid="{09F80B7F-4E00-434F-9ACB-5B349B8FF4D7}"/>
    <cellStyle name="Normal 167 2 3 3" xfId="32912" xr:uid="{55A7E4FD-6D5A-4F85-856C-EACC7ED36ECE}"/>
    <cellStyle name="Normal 167 2 4" xfId="20814" xr:uid="{C4C85674-3355-42F4-89E1-D60EE05C047B}"/>
    <cellStyle name="Normal 167 2 4 2" xfId="36986" xr:uid="{AFFA28B3-F593-4588-ADDE-480D5F10F690}"/>
    <cellStyle name="Normal 167 2 5" xfId="28881" xr:uid="{171C8389-BF66-4CA6-84BB-0BC7517B8A86}"/>
    <cellStyle name="Normal 167 3" xfId="2696" xr:uid="{00000000-0005-0000-0000-000018280000}"/>
    <cellStyle name="Normal 167 3 2" xfId="18378" xr:uid="{2E9E6077-05C6-4B73-B112-025592C452B5}"/>
    <cellStyle name="Normal 167 3 2 2" xfId="26750" xr:uid="{55C684FA-8C2C-4921-AD70-35B32FD08D7A}"/>
    <cellStyle name="Normal 167 3 2 2 2" xfId="42922" xr:uid="{A7655D8F-BDA3-4FAD-BFB6-AEAE2A171C3D}"/>
    <cellStyle name="Normal 167 3 2 3" xfId="34817" xr:uid="{46C181BF-6E30-4DE6-B73D-09B61FE146F2}"/>
    <cellStyle name="Normal 167 3 3" xfId="22719" xr:uid="{9673F21E-0A1D-4C50-9AD4-59B23E75A67A}"/>
    <cellStyle name="Normal 167 3 3 2" xfId="38891" xr:uid="{9D910911-2F73-46D9-82E4-5035E00C61AE}"/>
    <cellStyle name="Normal 167 3 4" xfId="30786" xr:uid="{0F129913-80C5-4754-B238-3EF39C9C0F75}"/>
    <cellStyle name="Normal 167 4" xfId="16472" xr:uid="{C5D96A25-24DD-4772-B969-CFDFDB63AA01}"/>
    <cellStyle name="Normal 167 4 2" xfId="24844" xr:uid="{E64CCF87-DFE4-4A58-BDFB-76A5C83F21FC}"/>
    <cellStyle name="Normal 167 4 2 2" xfId="41016" xr:uid="{B0D3DDE4-F9A8-4DF8-9426-61B5A89560E6}"/>
    <cellStyle name="Normal 167 4 3" xfId="32911" xr:uid="{7504323A-A9C6-494D-A59D-BB5F709086CF}"/>
    <cellStyle name="Normal 167 5" xfId="20813" xr:uid="{F6552E03-D1D0-4A3D-91F8-36E7EFF488A9}"/>
    <cellStyle name="Normal 167 5 2" xfId="36985" xr:uid="{0B9375B2-66FB-4740-BF8A-B53847F2AE6E}"/>
    <cellStyle name="Normal 167 6" xfId="28880" xr:uid="{426B2590-1A8A-40A6-A2C8-10C18434B371}"/>
    <cellStyle name="Normal 168" xfId="640" xr:uid="{00000000-0005-0000-0000-000019280000}"/>
    <cellStyle name="Normal 168 2" xfId="641" xr:uid="{00000000-0005-0000-0000-00001A280000}"/>
    <cellStyle name="Normal 168 2 2" xfId="2699" xr:uid="{00000000-0005-0000-0000-00001B280000}"/>
    <cellStyle name="Normal 168 2 2 2" xfId="18381" xr:uid="{7BD18C3B-37F9-44CF-A35F-F86BAD1D0C87}"/>
    <cellStyle name="Normal 168 2 2 2 2" xfId="26753" xr:uid="{F33BB5B7-4545-4A0B-BFE8-17B79863590D}"/>
    <cellStyle name="Normal 168 2 2 2 2 2" xfId="42925" xr:uid="{2F1E05C3-C119-4942-8000-55E7B7BD625E}"/>
    <cellStyle name="Normal 168 2 2 2 3" xfId="34820" xr:uid="{5C881473-C1C0-46CF-9E2A-E79F065A9F90}"/>
    <cellStyle name="Normal 168 2 2 3" xfId="22722" xr:uid="{88D6E2F1-7E92-4E9F-993D-D4EDA53D6A99}"/>
    <cellStyle name="Normal 168 2 2 3 2" xfId="38894" xr:uid="{12DE318E-B6BC-47C6-8F92-11BAEC3179EC}"/>
    <cellStyle name="Normal 168 2 2 4" xfId="30789" xr:uid="{C3B20EEE-7B8E-40DD-B558-13D96F7D017D}"/>
    <cellStyle name="Normal 168 2 3" xfId="16475" xr:uid="{3B0ABFBC-CD36-460A-B81C-85D5231197D7}"/>
    <cellStyle name="Normal 168 2 3 2" xfId="24847" xr:uid="{C66DD549-6D7E-4088-81DE-E0829213A736}"/>
    <cellStyle name="Normal 168 2 3 2 2" xfId="41019" xr:uid="{B1A5340A-52E0-4D54-9369-E026687247E8}"/>
    <cellStyle name="Normal 168 2 3 3" xfId="32914" xr:uid="{6C99A388-D4FC-4AE5-9DDC-EA4BFA963FE4}"/>
    <cellStyle name="Normal 168 2 4" xfId="20816" xr:uid="{8E7A325F-D2F5-4392-9A0C-43F483915118}"/>
    <cellStyle name="Normal 168 2 4 2" xfId="36988" xr:uid="{CE817264-E9DF-425B-8AFE-D93464235C9A}"/>
    <cellStyle name="Normal 168 2 5" xfId="28883" xr:uid="{AE823CB7-A8C8-44FB-A8D4-2C54F3C927AF}"/>
    <cellStyle name="Normal 168 3" xfId="2698" xr:uid="{00000000-0005-0000-0000-00001C280000}"/>
    <cellStyle name="Normal 168 3 2" xfId="18380" xr:uid="{CA5D921E-6B91-410C-8760-1A9E06728C24}"/>
    <cellStyle name="Normal 168 3 2 2" xfId="26752" xr:uid="{B4113155-DEC3-4C03-B1F7-AF309BBA995A}"/>
    <cellStyle name="Normal 168 3 2 2 2" xfId="42924" xr:uid="{28D7070A-95B1-4C2D-A999-F992FCCF7314}"/>
    <cellStyle name="Normal 168 3 2 3" xfId="34819" xr:uid="{51830F8F-6204-4AEF-B85E-49C0941B0C0E}"/>
    <cellStyle name="Normal 168 3 3" xfId="22721" xr:uid="{3FDECD26-E11D-4D9F-A50F-F3B5582E35D1}"/>
    <cellStyle name="Normal 168 3 3 2" xfId="38893" xr:uid="{715A7F23-00CB-4F34-8098-84805E8705B5}"/>
    <cellStyle name="Normal 168 3 4" xfId="30788" xr:uid="{53FEEE47-452E-4E62-935F-09D3E625E9FA}"/>
    <cellStyle name="Normal 168 4" xfId="16474" xr:uid="{F6883448-D6BC-487F-9705-982456724632}"/>
    <cellStyle name="Normal 168 4 2" xfId="24846" xr:uid="{D41DB177-05D3-42A8-AD01-57F83A205B6D}"/>
    <cellStyle name="Normal 168 4 2 2" xfId="41018" xr:uid="{1BC65B09-8ABF-49C5-9702-7C418141A51A}"/>
    <cellStyle name="Normal 168 4 3" xfId="32913" xr:uid="{077EAFF0-3A98-48E8-9495-7220A7AD7B26}"/>
    <cellStyle name="Normal 168 5" xfId="20815" xr:uid="{35E58D79-BC39-43BE-9B3C-39A057A6EE49}"/>
    <cellStyle name="Normal 168 5 2" xfId="36987" xr:uid="{DEF0283A-020E-4F60-916F-A35F2F100252}"/>
    <cellStyle name="Normal 168 6" xfId="28882" xr:uid="{DFB4C983-CC1C-456D-9868-487025F40241}"/>
    <cellStyle name="Normal 169" xfId="642" xr:uid="{00000000-0005-0000-0000-00001D280000}"/>
    <cellStyle name="Normal 169 2" xfId="643" xr:uid="{00000000-0005-0000-0000-00001E280000}"/>
    <cellStyle name="Normal 169 2 2" xfId="2701" xr:uid="{00000000-0005-0000-0000-00001F280000}"/>
    <cellStyle name="Normal 169 2 2 2" xfId="18383" xr:uid="{D8A8A148-2D03-45C6-9E7F-7D04393B6CED}"/>
    <cellStyle name="Normal 169 2 2 2 2" xfId="26755" xr:uid="{EDB3D796-4938-465F-A3D3-C17428199B9B}"/>
    <cellStyle name="Normal 169 2 2 2 2 2" xfId="42927" xr:uid="{87ECE55A-981E-4774-8E7C-C3D9972A2F65}"/>
    <cellStyle name="Normal 169 2 2 2 3" xfId="34822" xr:uid="{83120AB5-A51A-443B-B8DE-2CE1B1B704B1}"/>
    <cellStyle name="Normal 169 2 2 3" xfId="22724" xr:uid="{DAC26179-2F91-4099-83A2-D3675F55AECC}"/>
    <cellStyle name="Normal 169 2 2 3 2" xfId="38896" xr:uid="{9DA3E9FD-91B5-4878-B914-CD42891BEB6C}"/>
    <cellStyle name="Normal 169 2 2 4" xfId="30791" xr:uid="{23B9B1B1-9C71-4413-968C-8769D288F606}"/>
    <cellStyle name="Normal 169 2 3" xfId="16477" xr:uid="{1E508D85-4D10-4365-95A8-F1705B75BDA0}"/>
    <cellStyle name="Normal 169 2 3 2" xfId="24849" xr:uid="{B28C7522-AD3A-403F-AEA2-C4F9126DEADC}"/>
    <cellStyle name="Normal 169 2 3 2 2" xfId="41021" xr:uid="{A6EB774F-B02F-4E71-A7D8-A73119892F99}"/>
    <cellStyle name="Normal 169 2 3 3" xfId="32916" xr:uid="{7C560E44-F208-4E7E-BF92-0D74B39DF828}"/>
    <cellStyle name="Normal 169 2 4" xfId="20818" xr:uid="{593DF5DA-4DD9-41CD-BA18-2CD534DFEBDD}"/>
    <cellStyle name="Normal 169 2 4 2" xfId="36990" xr:uid="{68D193D3-13FE-40BB-A222-0FF5EFC2C84A}"/>
    <cellStyle name="Normal 169 2 5" xfId="28885" xr:uid="{90282687-FFE3-4155-A8DD-6FBC77CFFCC5}"/>
    <cellStyle name="Normal 169 3" xfId="2700" xr:uid="{00000000-0005-0000-0000-000020280000}"/>
    <cellStyle name="Normal 169 3 2" xfId="18382" xr:uid="{A3B98DFE-EA6E-4C70-8C2E-E528EEA5043A}"/>
    <cellStyle name="Normal 169 3 2 2" xfId="26754" xr:uid="{A651D69D-B601-42A6-947A-E649C73AF716}"/>
    <cellStyle name="Normal 169 3 2 2 2" xfId="42926" xr:uid="{E7636F2E-3EA7-4CC4-B9FB-07907795588F}"/>
    <cellStyle name="Normal 169 3 2 3" xfId="34821" xr:uid="{BD06327A-8A87-4AD9-923E-A46B74FF35EC}"/>
    <cellStyle name="Normal 169 3 3" xfId="22723" xr:uid="{2C125567-9E58-417B-9A68-92C588909FE7}"/>
    <cellStyle name="Normal 169 3 3 2" xfId="38895" xr:uid="{972E1F1F-B441-4207-9C85-6D1862AED1BC}"/>
    <cellStyle name="Normal 169 3 4" xfId="30790" xr:uid="{4ACE84DA-C396-40F8-917F-2EB51B3D93BF}"/>
    <cellStyle name="Normal 169 4" xfId="16476" xr:uid="{704268FB-7FAC-4B78-AF5D-B93B689EF2D2}"/>
    <cellStyle name="Normal 169 4 2" xfId="24848" xr:uid="{99777225-4C89-45B3-8D9B-A3F5C10AC9B4}"/>
    <cellStyle name="Normal 169 4 2 2" xfId="41020" xr:uid="{2A406D16-7B76-4BCA-A425-BA725F5C5328}"/>
    <cellStyle name="Normal 169 4 3" xfId="32915" xr:uid="{B3C07444-DE1F-407A-B487-6675AF53E33D}"/>
    <cellStyle name="Normal 169 5" xfId="20817" xr:uid="{868439A8-50BE-4476-967D-8FD6963F767E}"/>
    <cellStyle name="Normal 169 5 2" xfId="36989" xr:uid="{961CE37A-EB9C-43F8-85B7-AAD08625C1AB}"/>
    <cellStyle name="Normal 169 6" xfId="28884" xr:uid="{14FFF52E-6E83-4F74-ABF5-51539FB8DFB6}"/>
    <cellStyle name="Normal 17" xfId="123" xr:uid="{00000000-0005-0000-0000-000021280000}"/>
    <cellStyle name="Normal 17 10" xfId="28574" xr:uid="{BC70D47C-F5B3-41E4-A432-0156243D3318}"/>
    <cellStyle name="Normal 17 2" xfId="644" xr:uid="{00000000-0005-0000-0000-000022280000}"/>
    <cellStyle name="Normal 17 2 2" xfId="645" xr:uid="{00000000-0005-0000-0000-000023280000}"/>
    <cellStyle name="Normal 17 2 3" xfId="4413" xr:uid="{00000000-0005-0000-0000-000024280000}"/>
    <cellStyle name="Normal 17 2 3 2" xfId="20055" xr:uid="{086CA090-99DB-4C1F-B601-FD114944AB25}"/>
    <cellStyle name="Normal 17 2 3 2 2" xfId="28427" xr:uid="{DB36289E-EC3B-4200-9656-005B5BCC674F}"/>
    <cellStyle name="Normal 17 2 3 2 2 2" xfId="44599" xr:uid="{EA8313F0-B159-498F-BF1B-A4642EC3B765}"/>
    <cellStyle name="Normal 17 2 3 2 3" xfId="36494" xr:uid="{B29E914E-D853-4525-9710-6C109B47233A}"/>
    <cellStyle name="Normal 17 2 3 3" xfId="24396" xr:uid="{82E760FB-0D63-4B74-9301-39D5BA37997D}"/>
    <cellStyle name="Normal 17 2 3 3 2" xfId="40568" xr:uid="{1BF6D2D6-084E-4E8D-A35D-121FA24C352D}"/>
    <cellStyle name="Normal 17 2 3 4" xfId="32463" xr:uid="{7F67C62F-C4EB-403E-AE06-EBDB56E84912}"/>
    <cellStyle name="Normal 17 2 4" xfId="2703" xr:uid="{00000000-0005-0000-0000-000025280000}"/>
    <cellStyle name="Normal 17 2 4 2" xfId="18385" xr:uid="{06A94793-4116-4A36-A440-206BCF22E8E3}"/>
    <cellStyle name="Normal 17 2 4 2 2" xfId="26757" xr:uid="{59CF4243-C242-40A3-AA01-FADE424605BF}"/>
    <cellStyle name="Normal 17 2 4 2 2 2" xfId="42929" xr:uid="{E3B7E86E-C71B-4379-A713-C1C0CC799DE9}"/>
    <cellStyle name="Normal 17 2 4 2 3" xfId="34824" xr:uid="{DCE1FF35-EF2A-4A8B-8F2B-509EFAA93B72}"/>
    <cellStyle name="Normal 17 2 4 3" xfId="22726" xr:uid="{81768C38-2D00-4D54-83F2-DE05CBE842A0}"/>
    <cellStyle name="Normal 17 2 4 3 2" xfId="38898" xr:uid="{B7D51C55-E7B3-4DBE-8DB5-580F7739D308}"/>
    <cellStyle name="Normal 17 2 4 4" xfId="30793" xr:uid="{A9F04AE6-0257-42CB-BCBC-9415DAFD6663}"/>
    <cellStyle name="Normal 17 2 5" xfId="16478" xr:uid="{57E292B7-681E-42CE-9216-A91D1663D647}"/>
    <cellStyle name="Normal 17 2 5 2" xfId="24850" xr:uid="{546CA744-3C0E-46C3-96CA-C8C1A89533C7}"/>
    <cellStyle name="Normal 17 2 5 2 2" xfId="41022" xr:uid="{105E45A5-29F2-4201-BDA9-D4131B303C78}"/>
    <cellStyle name="Normal 17 2 5 3" xfId="32917" xr:uid="{3FE79AFD-6800-4CFD-884B-FDB5B3DCB8D1}"/>
    <cellStyle name="Normal 17 2 6" xfId="20819" xr:uid="{B4E1F1DF-B1E3-487B-9623-3291EF895590}"/>
    <cellStyle name="Normal 17 2 6 2" xfId="36991" xr:uid="{792FBC17-9BF5-49BE-8431-23E7BCE11CB1}"/>
    <cellStyle name="Normal 17 2 7" xfId="28886" xr:uid="{8BCBA4C3-CEE1-4611-86B7-AC0FD83360CF}"/>
    <cellStyle name="Normal 17 3" xfId="646" xr:uid="{00000000-0005-0000-0000-000026280000}"/>
    <cellStyle name="Normal 17 4" xfId="647" xr:uid="{00000000-0005-0000-0000-000027280000}"/>
    <cellStyle name="Normal 17 4 2" xfId="648" xr:uid="{00000000-0005-0000-0000-000028280000}"/>
    <cellStyle name="Normal 17 4 3" xfId="4354" xr:uid="{00000000-0005-0000-0000-000029280000}"/>
    <cellStyle name="Normal 17 4 3 2" xfId="20021" xr:uid="{7FA4A468-62DF-4EA6-B00E-67BAB0D8776E}"/>
    <cellStyle name="Normal 17 4 3 2 2" xfId="28393" xr:uid="{D8550BB6-98DA-4C81-B47B-24D31FE5E30B}"/>
    <cellStyle name="Normal 17 4 3 2 2 2" xfId="44565" xr:uid="{38AE203A-FA12-4621-9EE1-E0723E51C00E}"/>
    <cellStyle name="Normal 17 4 3 2 3" xfId="36460" xr:uid="{1A98DCC4-5882-412F-92B7-848DB96B0CB2}"/>
    <cellStyle name="Normal 17 4 3 3" xfId="24362" xr:uid="{32AC1B5C-52A1-473B-BB58-46D9B79FB069}"/>
    <cellStyle name="Normal 17 4 3 3 2" xfId="40534" xr:uid="{75DFEBA1-665A-40A2-9021-19524ED0F2BB}"/>
    <cellStyle name="Normal 17 4 3 4" xfId="32429" xr:uid="{9E8585AC-ACD8-4F3B-ACF8-5E0D6925A618}"/>
    <cellStyle name="Normal 17 4 4" xfId="16479" xr:uid="{07EC7D0C-D919-480B-921B-2D8DF5C74DF0}"/>
    <cellStyle name="Normal 17 4 4 2" xfId="24851" xr:uid="{C765F429-66E7-4900-8B7F-4E7528EF7775}"/>
    <cellStyle name="Normal 17 4 4 2 2" xfId="41023" xr:uid="{7ECCF055-3FD6-4E3B-ACC7-3ABF493E2F27}"/>
    <cellStyle name="Normal 17 4 4 3" xfId="32918" xr:uid="{C029A485-5024-461E-BD1F-F04AA3863FFE}"/>
    <cellStyle name="Normal 17 4 5" xfId="20820" xr:uid="{EAE725B2-DCBC-4CE3-A27E-0B7490D251A3}"/>
    <cellStyle name="Normal 17 4 5 2" xfId="36992" xr:uid="{3428D3DE-D660-4FF0-A9D1-DB5C22F2603B}"/>
    <cellStyle name="Normal 17 4 6" xfId="28887" xr:uid="{5A50A755-C069-41F2-B330-D85987C75B30}"/>
    <cellStyle name="Normal 17 5" xfId="649" xr:uid="{00000000-0005-0000-0000-00002A280000}"/>
    <cellStyle name="Normal 17 5 2" xfId="650" xr:uid="{00000000-0005-0000-0000-00002B280000}"/>
    <cellStyle name="Normal 17 5 3" xfId="4372" xr:uid="{00000000-0005-0000-0000-00002C280000}"/>
    <cellStyle name="Normal 17 5 3 2" xfId="20039" xr:uid="{BACC7489-1B2B-4A8F-BB76-B6773A6477EA}"/>
    <cellStyle name="Normal 17 5 3 2 2" xfId="28411" xr:uid="{BFF1507D-A02B-4CEF-A7EC-C056A6AB1129}"/>
    <cellStyle name="Normal 17 5 3 2 2 2" xfId="44583" xr:uid="{4A510340-B2A2-4A84-A19D-A174CB4D09D9}"/>
    <cellStyle name="Normal 17 5 3 2 3" xfId="36478" xr:uid="{9C005F6F-0474-415A-82CA-D6B571AB1535}"/>
    <cellStyle name="Normal 17 5 3 3" xfId="24380" xr:uid="{FB4EC9F4-5BF7-48A3-976C-A2ADDCEC6A55}"/>
    <cellStyle name="Normal 17 5 3 3 2" xfId="40552" xr:uid="{398B315B-08CA-4933-8C26-0C90F4936BAD}"/>
    <cellStyle name="Normal 17 5 3 4" xfId="32447" xr:uid="{93473933-9641-4A9A-AC5C-04AEBD90EFC4}"/>
    <cellStyle name="Normal 17 5 4" xfId="16480" xr:uid="{FA0A0F11-D7DE-4057-B94D-71CFBF104C4E}"/>
    <cellStyle name="Normal 17 5 4 2" xfId="24852" xr:uid="{5952EAEA-B5ED-437E-BE39-67CE8F418092}"/>
    <cellStyle name="Normal 17 5 4 2 2" xfId="41024" xr:uid="{5ED7196E-9061-4405-AA20-0E457D14BE38}"/>
    <cellStyle name="Normal 17 5 4 3" xfId="32919" xr:uid="{D96E72B7-DFD0-45A4-B490-CAC2D850E1E5}"/>
    <cellStyle name="Normal 17 5 5" xfId="20821" xr:uid="{16BD9C45-8ACD-4EFA-B2FE-A8DB49C9A311}"/>
    <cellStyle name="Normal 17 5 5 2" xfId="36993" xr:uid="{7C66D5D9-F391-4C9B-AB30-562ED54426D6}"/>
    <cellStyle name="Normal 17 5 6" xfId="28888" xr:uid="{1C10E853-B8C9-47C9-BB9F-B7C41EB082BC}"/>
    <cellStyle name="Normal 17 6" xfId="651" xr:uid="{00000000-0005-0000-0000-00002D280000}"/>
    <cellStyle name="Normal 17 6 2" xfId="2702" xr:uid="{00000000-0005-0000-0000-00002E280000}"/>
    <cellStyle name="Normal 17 6 2 2" xfId="18384" xr:uid="{4BAA50B2-99F0-4D60-A9BF-661764B1A181}"/>
    <cellStyle name="Normal 17 6 2 2 2" xfId="26756" xr:uid="{015FFC01-1AA1-4AB6-92E6-B5FB3B4190AC}"/>
    <cellStyle name="Normal 17 6 2 2 2 2" xfId="42928" xr:uid="{215DB862-06ED-4788-968C-751B68BFC602}"/>
    <cellStyle name="Normal 17 6 2 2 3" xfId="34823" xr:uid="{90CFFF6B-0D70-43B5-9CCC-011970FA6C25}"/>
    <cellStyle name="Normal 17 6 2 3" xfId="22725" xr:uid="{9B0FECF8-4131-469E-BD74-B27CD4F72C65}"/>
    <cellStyle name="Normal 17 6 2 3 2" xfId="38897" xr:uid="{45B2AB66-D721-4520-B598-8C8A5FB20211}"/>
    <cellStyle name="Normal 17 6 2 4" xfId="30792" xr:uid="{FD98D636-74B7-40DF-8BB2-C1960EB02041}"/>
    <cellStyle name="Normal 17 6 3" xfId="16481" xr:uid="{CCF724C5-D92A-4621-97BE-679CB9A3E923}"/>
    <cellStyle name="Normal 17 6 3 2" xfId="24853" xr:uid="{7D729568-B7D4-4CCF-8391-934B65ED66FB}"/>
    <cellStyle name="Normal 17 6 3 2 2" xfId="41025" xr:uid="{9B7CDA8E-9025-4C4B-9EC1-CBB9AFD5312C}"/>
    <cellStyle name="Normal 17 6 3 3" xfId="32920" xr:uid="{981B09AA-A297-4598-8E0F-1F181916677A}"/>
    <cellStyle name="Normal 17 6 4" xfId="20822" xr:uid="{5F5BA650-47C1-4D4D-8362-5E4F38C1E987}"/>
    <cellStyle name="Normal 17 6 4 2" xfId="36994" xr:uid="{4C6C5970-050A-4CCF-982C-1FE72DBA819B}"/>
    <cellStyle name="Normal 17 6 5" xfId="28889" xr:uid="{F500ACAA-5D39-4FF2-837E-8BEA69C10C4D}"/>
    <cellStyle name="Normal 17 7" xfId="2418" xr:uid="{00000000-0005-0000-0000-00002F280000}"/>
    <cellStyle name="Normal 17 7 2" xfId="18125" xr:uid="{BFD9C44B-C0CD-4C94-B601-6566A94F6766}"/>
    <cellStyle name="Normal 17 7 2 2" xfId="26497" xr:uid="{5DC3CC8D-2C04-41DD-8CF5-37F79DCEB948}"/>
    <cellStyle name="Normal 17 7 2 2 2" xfId="42669" xr:uid="{61ED4B9E-3736-4811-B4C8-F63BC6220A18}"/>
    <cellStyle name="Normal 17 7 2 3" xfId="34564" xr:uid="{59577E4F-014F-4075-9FA8-330D6C831483}"/>
    <cellStyle name="Normal 17 7 3" xfId="22466" xr:uid="{95B549BE-4296-4814-AD2F-8B15CE0C387D}"/>
    <cellStyle name="Normal 17 7 3 2" xfId="38638" xr:uid="{5F7399F0-7B6B-4C5A-A33F-1E09A2B9F5BF}"/>
    <cellStyle name="Normal 17 7 4" xfId="30533" xr:uid="{5D17A8DC-674B-45D5-91AF-9A75ED3690C8}"/>
    <cellStyle name="Normal 17 8" xfId="16166" xr:uid="{A31CE4C4-791B-4589-B1A3-BFD7612ED4F1}"/>
    <cellStyle name="Normal 17 8 2" xfId="24538" xr:uid="{CC1B36C2-379B-431F-A3AA-BCCBF3CB2489}"/>
    <cellStyle name="Normal 17 8 2 2" xfId="40710" xr:uid="{0798D4D9-8820-4254-A019-598E7FD247B9}"/>
    <cellStyle name="Normal 17 8 3" xfId="32605" xr:uid="{2F1C52CA-B0EA-4640-8765-FCBC6E10D490}"/>
    <cellStyle name="Normal 17 9" xfId="20507" xr:uid="{B0279E0E-EEC1-49B0-9DF9-6FCBAE4584A4}"/>
    <cellStyle name="Normal 17 9 2" xfId="36679" xr:uid="{1B5E3E35-98D0-4248-ABE3-B8C19E276772}"/>
    <cellStyle name="Normal 170" xfId="652" xr:uid="{00000000-0005-0000-0000-000030280000}"/>
    <cellStyle name="Normal 170 2" xfId="653" xr:uid="{00000000-0005-0000-0000-000031280000}"/>
    <cellStyle name="Normal 170 2 2" xfId="2705" xr:uid="{00000000-0005-0000-0000-000032280000}"/>
    <cellStyle name="Normal 170 2 2 2" xfId="18387" xr:uid="{88461188-7B7A-478B-BE82-9E4B42AAFEC7}"/>
    <cellStyle name="Normal 170 2 2 2 2" xfId="26759" xr:uid="{62900116-5CD1-47F3-9159-844FF4C6FADA}"/>
    <cellStyle name="Normal 170 2 2 2 2 2" xfId="42931" xr:uid="{CC167FEB-EBC4-43C8-ACEC-633A923165C4}"/>
    <cellStyle name="Normal 170 2 2 2 3" xfId="34826" xr:uid="{FF1F3551-DA4D-4FC7-8939-1EBEE12A6681}"/>
    <cellStyle name="Normal 170 2 2 3" xfId="22728" xr:uid="{B89370BE-3230-4E5D-A87F-B64EF2FC256E}"/>
    <cellStyle name="Normal 170 2 2 3 2" xfId="38900" xr:uid="{0008F572-33E3-42EB-AAD0-1E7DEC510A68}"/>
    <cellStyle name="Normal 170 2 2 4" xfId="30795" xr:uid="{6440ACFD-0DA3-411B-A3B4-864A66D61ED2}"/>
    <cellStyle name="Normal 170 2 3" xfId="16483" xr:uid="{90D76648-687D-4A9C-BBEB-F5AA5F463414}"/>
    <cellStyle name="Normal 170 2 3 2" xfId="24855" xr:uid="{FB3175CF-7980-43BE-99B6-4D04634EA624}"/>
    <cellStyle name="Normal 170 2 3 2 2" xfId="41027" xr:uid="{13600062-EA0F-4A3D-9698-B65EAB01CE4A}"/>
    <cellStyle name="Normal 170 2 3 3" xfId="32922" xr:uid="{525D38F5-6286-4C76-B9C4-F86E3577DF05}"/>
    <cellStyle name="Normal 170 2 4" xfId="20824" xr:uid="{5A291467-5F33-4FF1-9D7D-B85D429356A4}"/>
    <cellStyle name="Normal 170 2 4 2" xfId="36996" xr:uid="{47188D4F-D914-44D1-962E-B20779F37D40}"/>
    <cellStyle name="Normal 170 2 5" xfId="28891" xr:uid="{01599A45-5515-4A85-9580-D14595F5640F}"/>
    <cellStyle name="Normal 170 3" xfId="2704" xr:uid="{00000000-0005-0000-0000-000033280000}"/>
    <cellStyle name="Normal 170 3 2" xfId="18386" xr:uid="{728BAC2A-D206-45E6-9FFE-4E5260F33266}"/>
    <cellStyle name="Normal 170 3 2 2" xfId="26758" xr:uid="{8DDC7E99-B56C-4C73-BAAB-D00F5EF99531}"/>
    <cellStyle name="Normal 170 3 2 2 2" xfId="42930" xr:uid="{72E25FC6-2133-4068-9AA2-CB4A7AF0A46A}"/>
    <cellStyle name="Normal 170 3 2 3" xfId="34825" xr:uid="{04CA9D8C-7AC3-4DD7-A940-C3841EF5155B}"/>
    <cellStyle name="Normal 170 3 3" xfId="22727" xr:uid="{6683F38B-60A1-4EE4-8EBF-5F9918661B6C}"/>
    <cellStyle name="Normal 170 3 3 2" xfId="38899" xr:uid="{59850DBD-B1FC-4FC2-900A-2A480A69D2BB}"/>
    <cellStyle name="Normal 170 3 4" xfId="30794" xr:uid="{965F035A-08C9-4600-BCDD-417258AB1D9B}"/>
    <cellStyle name="Normal 170 4" xfId="16482" xr:uid="{464FAB9D-D751-4C8E-90FC-2BECAEC124FE}"/>
    <cellStyle name="Normal 170 4 2" xfId="24854" xr:uid="{3AB5A143-00C9-45E7-A39A-D330BA2A4B5A}"/>
    <cellStyle name="Normal 170 4 2 2" xfId="41026" xr:uid="{B189E0F6-F635-4A57-9AF2-83D2AFB3BA5B}"/>
    <cellStyle name="Normal 170 4 3" xfId="32921" xr:uid="{4A8DE6E3-0063-466C-BC8F-BE93B46CF6A1}"/>
    <cellStyle name="Normal 170 5" xfId="20823" xr:uid="{06B014BC-7143-4B94-BCCF-BF5310BB7BE3}"/>
    <cellStyle name="Normal 170 5 2" xfId="36995" xr:uid="{B26D8094-C7FF-455B-ACA7-A9634254443D}"/>
    <cellStyle name="Normal 170 6" xfId="28890" xr:uid="{ED22AAA8-044E-4DE7-BDBE-7409628A3166}"/>
    <cellStyle name="Normal 171" xfId="654" xr:uid="{00000000-0005-0000-0000-000034280000}"/>
    <cellStyle name="Normal 171 2" xfId="655" xr:uid="{00000000-0005-0000-0000-000035280000}"/>
    <cellStyle name="Normal 171 2 2" xfId="2707" xr:uid="{00000000-0005-0000-0000-000036280000}"/>
    <cellStyle name="Normal 171 2 2 2" xfId="18389" xr:uid="{2496DA54-F27F-464F-9643-D366005F1220}"/>
    <cellStyle name="Normal 171 2 2 2 2" xfId="26761" xr:uid="{C0B9EB81-0C39-44FB-9E53-5BDEA441CEC2}"/>
    <cellStyle name="Normal 171 2 2 2 2 2" xfId="42933" xr:uid="{88A67569-0F17-4E79-BDDA-3083438CC258}"/>
    <cellStyle name="Normal 171 2 2 2 3" xfId="34828" xr:uid="{C3926D63-197B-4B9F-BADB-6BBD6ED8D2D4}"/>
    <cellStyle name="Normal 171 2 2 3" xfId="22730" xr:uid="{03722846-DD09-4741-8C4E-AA4D4F26DC08}"/>
    <cellStyle name="Normal 171 2 2 3 2" xfId="38902" xr:uid="{A1325F87-8C5E-4D78-B58D-C6C6B003BB0C}"/>
    <cellStyle name="Normal 171 2 2 4" xfId="30797" xr:uid="{75474574-827F-4001-960F-96DDADBC7682}"/>
    <cellStyle name="Normal 171 2 3" xfId="16485" xr:uid="{339FC359-588E-4D88-9A7F-8FC38A46BD27}"/>
    <cellStyle name="Normal 171 2 3 2" xfId="24857" xr:uid="{9E9F5BC6-C0A3-4800-AEE4-C8836F8C3ABE}"/>
    <cellStyle name="Normal 171 2 3 2 2" xfId="41029" xr:uid="{539B3620-F2B2-40B7-914C-F6AFEAFA81A4}"/>
    <cellStyle name="Normal 171 2 3 3" xfId="32924" xr:uid="{9B547C1E-EA80-4925-BD72-A2D9C7FE974C}"/>
    <cellStyle name="Normal 171 2 4" xfId="20826" xr:uid="{B972A619-DFA7-4955-812F-80184EEF3760}"/>
    <cellStyle name="Normal 171 2 4 2" xfId="36998" xr:uid="{7CD16EDE-79E4-4ECA-A83C-87A3192881EF}"/>
    <cellStyle name="Normal 171 2 5" xfId="28893" xr:uid="{E00BD7B7-B91A-4BFA-9350-39E0530553C7}"/>
    <cellStyle name="Normal 171 3" xfId="2706" xr:uid="{00000000-0005-0000-0000-000037280000}"/>
    <cellStyle name="Normal 171 3 2" xfId="18388" xr:uid="{7558C64D-5B06-4182-93F1-92D5D9B0E899}"/>
    <cellStyle name="Normal 171 3 2 2" xfId="26760" xr:uid="{8837D4B1-CC10-4392-8B89-703F499B1361}"/>
    <cellStyle name="Normal 171 3 2 2 2" xfId="42932" xr:uid="{2B24D4D7-0DB6-4040-80F0-C077ECC8ADBD}"/>
    <cellStyle name="Normal 171 3 2 3" xfId="34827" xr:uid="{FAA88E53-EE27-4C9F-9B42-42CA2C7DA0F8}"/>
    <cellStyle name="Normal 171 3 3" xfId="22729" xr:uid="{0FF8F935-52EE-41F5-A218-84CCCCCD9F64}"/>
    <cellStyle name="Normal 171 3 3 2" xfId="38901" xr:uid="{8454F6F1-3B43-4615-8909-4E1DB3251791}"/>
    <cellStyle name="Normal 171 3 4" xfId="30796" xr:uid="{5105F80A-19D8-4829-B151-F41AEAD6A5FF}"/>
    <cellStyle name="Normal 171 4" xfId="16484" xr:uid="{A2AF4424-D679-43E0-B1C2-637B0740593F}"/>
    <cellStyle name="Normal 171 4 2" xfId="24856" xr:uid="{C96B7850-A21B-41B7-89CF-AA995F66BF7B}"/>
    <cellStyle name="Normal 171 4 2 2" xfId="41028" xr:uid="{44947DF0-9609-4861-B563-709AA4F1A84B}"/>
    <cellStyle name="Normal 171 4 3" xfId="32923" xr:uid="{4450C549-36D7-4D8B-BECE-2D9A257E440B}"/>
    <cellStyle name="Normal 171 5" xfId="20825" xr:uid="{C73BC47C-3CA9-46CD-B476-EDC34BC52B77}"/>
    <cellStyle name="Normal 171 5 2" xfId="36997" xr:uid="{36AC3DAF-1EFF-4773-A999-2DB58C93F1A1}"/>
    <cellStyle name="Normal 171 6" xfId="28892" xr:uid="{7F92F664-4306-434E-B2F7-16337774AF77}"/>
    <cellStyle name="Normal 172" xfId="656" xr:uid="{00000000-0005-0000-0000-000038280000}"/>
    <cellStyle name="Normal 172 2" xfId="657" xr:uid="{00000000-0005-0000-0000-000039280000}"/>
    <cellStyle name="Normal 172 2 2" xfId="2709" xr:uid="{00000000-0005-0000-0000-00003A280000}"/>
    <cellStyle name="Normal 172 2 2 2" xfId="18391" xr:uid="{8ACB7F80-C7CD-4C1F-817B-91A22E293C9B}"/>
    <cellStyle name="Normal 172 2 2 2 2" xfId="26763" xr:uid="{0ABC6F12-2EC2-422F-B1F0-7D53A2D7D916}"/>
    <cellStyle name="Normal 172 2 2 2 2 2" xfId="42935" xr:uid="{CE54E5ED-FB6A-466D-B571-FEEF05114FFB}"/>
    <cellStyle name="Normal 172 2 2 2 3" xfId="34830" xr:uid="{BCEB7B23-2072-4488-89B6-B1607FB4C979}"/>
    <cellStyle name="Normal 172 2 2 3" xfId="22732" xr:uid="{D78833A3-2F6C-48BA-9CD1-EE6CC1932532}"/>
    <cellStyle name="Normal 172 2 2 3 2" xfId="38904" xr:uid="{C938A27E-3591-4736-B84E-BE0DA8CA3C4A}"/>
    <cellStyle name="Normal 172 2 2 4" xfId="30799" xr:uid="{25BD8DD7-A3FC-4EA0-8651-44348FBE0CD5}"/>
    <cellStyle name="Normal 172 2 3" xfId="16487" xr:uid="{7715C050-F95A-4D21-BECC-48E65F5C413C}"/>
    <cellStyle name="Normal 172 2 3 2" xfId="24859" xr:uid="{DDED22D8-1BFB-4A84-AB4A-EE877B2E0382}"/>
    <cellStyle name="Normal 172 2 3 2 2" xfId="41031" xr:uid="{E3DB1680-1F0A-4DFC-A832-353CA2DA008E}"/>
    <cellStyle name="Normal 172 2 3 3" xfId="32926" xr:uid="{F87388B6-26E9-4BB9-B4A8-5AFBD06DA128}"/>
    <cellStyle name="Normal 172 2 4" xfId="20828" xr:uid="{77C88812-095C-4524-9DA7-B02C2FB76C44}"/>
    <cellStyle name="Normal 172 2 4 2" xfId="37000" xr:uid="{C416E3FA-1201-46F3-8362-4B63E3304DC1}"/>
    <cellStyle name="Normal 172 2 5" xfId="28895" xr:uid="{8999DAAB-E866-4773-8D8D-D52E9B1CC14E}"/>
    <cellStyle name="Normal 172 3" xfId="2708" xr:uid="{00000000-0005-0000-0000-00003B280000}"/>
    <cellStyle name="Normal 172 3 2" xfId="18390" xr:uid="{D58CAA05-80EE-40CC-8BD3-DC7EC3998B9A}"/>
    <cellStyle name="Normal 172 3 2 2" xfId="26762" xr:uid="{E13A352D-2A69-4826-9CDB-92D5DF8C62B2}"/>
    <cellStyle name="Normal 172 3 2 2 2" xfId="42934" xr:uid="{798655F8-7391-4740-A0A3-8B913EEB5A48}"/>
    <cellStyle name="Normal 172 3 2 3" xfId="34829" xr:uid="{395B517C-22E3-4462-A901-73D5D8889FBA}"/>
    <cellStyle name="Normal 172 3 3" xfId="22731" xr:uid="{4B9D0FD8-1C3E-457B-9029-1F3C12089E17}"/>
    <cellStyle name="Normal 172 3 3 2" xfId="38903" xr:uid="{A6856F8C-EEB9-4BD3-BD92-10BBE07AC440}"/>
    <cellStyle name="Normal 172 3 4" xfId="30798" xr:uid="{20447BC2-1930-4E84-89B8-C335E6B310E6}"/>
    <cellStyle name="Normal 172 4" xfId="16486" xr:uid="{73D38E2D-4A75-4343-A7A9-A7D679855D44}"/>
    <cellStyle name="Normal 172 4 2" xfId="24858" xr:uid="{AEA1510C-3E0D-4B88-9E37-554B2550D05D}"/>
    <cellStyle name="Normal 172 4 2 2" xfId="41030" xr:uid="{F5796FC4-CD1E-44F4-B99C-87A7AC552C42}"/>
    <cellStyle name="Normal 172 4 3" xfId="32925" xr:uid="{3ADEA17F-7310-44A3-87AE-B23E72016F81}"/>
    <cellStyle name="Normal 172 5" xfId="20827" xr:uid="{C1089FF0-125C-4C44-BAD9-552072406B52}"/>
    <cellStyle name="Normal 172 5 2" xfId="36999" xr:uid="{0D20518C-FE12-40DD-9282-C03D04FC45AC}"/>
    <cellStyle name="Normal 172 6" xfId="28894" xr:uid="{810BCD41-DF5F-4461-BFE9-7B642ED1354F}"/>
    <cellStyle name="Normal 173" xfId="658" xr:uid="{00000000-0005-0000-0000-00003C280000}"/>
    <cellStyle name="Normal 173 2" xfId="659" xr:uid="{00000000-0005-0000-0000-00003D280000}"/>
    <cellStyle name="Normal 173 2 2" xfId="2711" xr:uid="{00000000-0005-0000-0000-00003E280000}"/>
    <cellStyle name="Normal 173 2 2 2" xfId="18393" xr:uid="{F9B347F6-4E22-4D4D-B3C3-E5F90E2A2A3F}"/>
    <cellStyle name="Normal 173 2 2 2 2" xfId="26765" xr:uid="{31FB6A94-5880-4FEC-B1A3-C09204A30E16}"/>
    <cellStyle name="Normal 173 2 2 2 2 2" xfId="42937" xr:uid="{994A0671-E086-429D-BBA5-DAF2C4D89254}"/>
    <cellStyle name="Normal 173 2 2 2 3" xfId="34832" xr:uid="{9ED6F0CB-2AF7-48D2-8A22-29C87CAF076A}"/>
    <cellStyle name="Normal 173 2 2 3" xfId="22734" xr:uid="{ABA82244-DB93-4C34-A2E9-6A6F3B2AFCDA}"/>
    <cellStyle name="Normal 173 2 2 3 2" xfId="38906" xr:uid="{0163E73E-4E25-4864-818C-7D2277521263}"/>
    <cellStyle name="Normal 173 2 2 4" xfId="30801" xr:uid="{D0FCAD98-A02D-4BEF-BC98-B50E1D521E1F}"/>
    <cellStyle name="Normal 173 2 3" xfId="16489" xr:uid="{31C94306-6F23-444B-AF3C-888E50C67741}"/>
    <cellStyle name="Normal 173 2 3 2" xfId="24861" xr:uid="{901DC6B5-405A-4C4D-B4F7-E021EEA2A26C}"/>
    <cellStyle name="Normal 173 2 3 2 2" xfId="41033" xr:uid="{DD296B1D-2C67-4BC2-80C6-103F12B88722}"/>
    <cellStyle name="Normal 173 2 3 3" xfId="32928" xr:uid="{FBC16353-8DAC-4CF3-86AC-D7FBC5F20E3C}"/>
    <cellStyle name="Normal 173 2 4" xfId="20830" xr:uid="{FB4005BE-F274-44F6-A716-50700246C6FC}"/>
    <cellStyle name="Normal 173 2 4 2" xfId="37002" xr:uid="{BA912F3E-16D2-4D4E-A74D-2BEE388B3F05}"/>
    <cellStyle name="Normal 173 2 5" xfId="28897" xr:uid="{AD791D46-0EBD-4C40-8E66-78E70F643281}"/>
    <cellStyle name="Normal 173 3" xfId="2710" xr:uid="{00000000-0005-0000-0000-00003F280000}"/>
    <cellStyle name="Normal 173 3 2" xfId="18392" xr:uid="{C8E0B7D0-600E-478C-9A40-A8909C6A40A2}"/>
    <cellStyle name="Normal 173 3 2 2" xfId="26764" xr:uid="{B62A42C2-EC82-4E2E-B798-3F0BE6A8E90B}"/>
    <cellStyle name="Normal 173 3 2 2 2" xfId="42936" xr:uid="{C71D483A-8C28-4C39-ABB1-77A95CD20A9A}"/>
    <cellStyle name="Normal 173 3 2 3" xfId="34831" xr:uid="{4D3DCB70-794C-4613-8369-75821E565DA0}"/>
    <cellStyle name="Normal 173 3 3" xfId="22733" xr:uid="{39035021-4822-4285-BE57-A8034BA1E763}"/>
    <cellStyle name="Normal 173 3 3 2" xfId="38905" xr:uid="{260C67DB-B84D-45D6-A0CA-07D490794844}"/>
    <cellStyle name="Normal 173 3 4" xfId="30800" xr:uid="{9CF25549-4C2F-43FD-8DD4-6708B70A61A0}"/>
    <cellStyle name="Normal 173 4" xfId="16488" xr:uid="{479A1801-228C-4D51-9099-A197081ACE6C}"/>
    <cellStyle name="Normal 173 4 2" xfId="24860" xr:uid="{5CECE2B0-A3CB-47FC-AB30-6C4FFCDEC0E0}"/>
    <cellStyle name="Normal 173 4 2 2" xfId="41032" xr:uid="{93D39A55-B591-4436-A99A-BE77A2CA8400}"/>
    <cellStyle name="Normal 173 4 3" xfId="32927" xr:uid="{266E8CA2-70E4-4B45-A05B-5D4F821BFEAA}"/>
    <cellStyle name="Normal 173 5" xfId="20829" xr:uid="{AE34CF0D-FE28-473A-933B-D6BEE3600176}"/>
    <cellStyle name="Normal 173 5 2" xfId="37001" xr:uid="{3A65F09B-3450-4258-AA4A-EF17E7C78141}"/>
    <cellStyle name="Normal 173 6" xfId="28896" xr:uid="{8CFFE778-5AEB-44A4-9D7D-2CD749D29D32}"/>
    <cellStyle name="Normal 174" xfId="660" xr:uid="{00000000-0005-0000-0000-000040280000}"/>
    <cellStyle name="Normal 174 2" xfId="661" xr:uid="{00000000-0005-0000-0000-000041280000}"/>
    <cellStyle name="Normal 174 2 2" xfId="2713" xr:uid="{00000000-0005-0000-0000-000042280000}"/>
    <cellStyle name="Normal 174 2 2 2" xfId="18395" xr:uid="{1CA69C44-C85C-4B65-A8E8-D12099689AF6}"/>
    <cellStyle name="Normal 174 2 2 2 2" xfId="26767" xr:uid="{258DAF71-D0FB-424C-8F89-7E7C38D854B0}"/>
    <cellStyle name="Normal 174 2 2 2 2 2" xfId="42939" xr:uid="{A78E9995-8210-4EF6-A8ED-22AC655E86EB}"/>
    <cellStyle name="Normal 174 2 2 2 3" xfId="34834" xr:uid="{44931D63-4428-40AC-A555-F9F1F0CC9844}"/>
    <cellStyle name="Normal 174 2 2 3" xfId="22736" xr:uid="{07629DFC-B8DE-42BF-8D77-1F115AC626F7}"/>
    <cellStyle name="Normal 174 2 2 3 2" xfId="38908" xr:uid="{FA8DF20F-7889-4E5B-9F25-12C956E2A929}"/>
    <cellStyle name="Normal 174 2 2 4" xfId="30803" xr:uid="{D58FDDE4-893C-4E34-A471-17583EE0DBAD}"/>
    <cellStyle name="Normal 174 2 3" xfId="16491" xr:uid="{336D82AD-2B6F-48E9-9BA4-6E0478DD9B5D}"/>
    <cellStyle name="Normal 174 2 3 2" xfId="24863" xr:uid="{16009C7D-0B6D-4C21-A301-61D40C46FDBD}"/>
    <cellStyle name="Normal 174 2 3 2 2" xfId="41035" xr:uid="{857A0FA7-0D2A-419F-BDB0-EEC3AF48C261}"/>
    <cellStyle name="Normal 174 2 3 3" xfId="32930" xr:uid="{79AA53B2-F522-428A-8833-968223714CB2}"/>
    <cellStyle name="Normal 174 2 4" xfId="20832" xr:uid="{55D2D7FB-39A9-4C7F-86BF-643ABDA20264}"/>
    <cellStyle name="Normal 174 2 4 2" xfId="37004" xr:uid="{170CAED3-5B70-41B3-9CD7-EB021115CBDD}"/>
    <cellStyle name="Normal 174 2 5" xfId="28899" xr:uid="{BC0DE463-DFA9-44BE-B92C-BC3064822D99}"/>
    <cellStyle name="Normal 174 3" xfId="2712" xr:uid="{00000000-0005-0000-0000-000043280000}"/>
    <cellStyle name="Normal 174 3 2" xfId="18394" xr:uid="{3F6232DB-C853-494B-A6C8-C391ACA6CB08}"/>
    <cellStyle name="Normal 174 3 2 2" xfId="26766" xr:uid="{8127B805-B817-404E-865F-5FE1C3FD8A94}"/>
    <cellStyle name="Normal 174 3 2 2 2" xfId="42938" xr:uid="{A99F99D5-0361-4EC9-8B55-CF977863A6F8}"/>
    <cellStyle name="Normal 174 3 2 3" xfId="34833" xr:uid="{DE8DB316-4F12-48B4-9E24-516FA027C061}"/>
    <cellStyle name="Normal 174 3 3" xfId="22735" xr:uid="{7F86AC9C-7E98-4D59-9D62-882A87232998}"/>
    <cellStyle name="Normal 174 3 3 2" xfId="38907" xr:uid="{9437E206-E24E-417E-A266-4E35CFF6316C}"/>
    <cellStyle name="Normal 174 3 4" xfId="30802" xr:uid="{01E9291B-FCD6-428F-892A-666D97E8EADF}"/>
    <cellStyle name="Normal 174 4" xfId="16490" xr:uid="{2C7414B2-B6CD-4AFE-BF8D-6C94D70D4E8D}"/>
    <cellStyle name="Normal 174 4 2" xfId="24862" xr:uid="{1DBC0607-2309-4ECF-863D-4343A98E64CF}"/>
    <cellStyle name="Normal 174 4 2 2" xfId="41034" xr:uid="{7FC92A5C-D1AE-4E8C-B869-F4E6D67DE0BF}"/>
    <cellStyle name="Normal 174 4 3" xfId="32929" xr:uid="{48EDF639-785E-40FD-B2DE-C7877AE868AE}"/>
    <cellStyle name="Normal 174 5" xfId="20831" xr:uid="{6BA52F53-FE71-4CDE-9B4D-EFB7E23A1FB7}"/>
    <cellStyle name="Normal 174 5 2" xfId="37003" xr:uid="{89D0C273-AEF9-4204-8B0C-36863BE1AD26}"/>
    <cellStyle name="Normal 174 6" xfId="28898" xr:uid="{0FC8284D-2605-49C3-A19E-43B8B945393C}"/>
    <cellStyle name="Normal 175" xfId="662" xr:uid="{00000000-0005-0000-0000-000044280000}"/>
    <cellStyle name="Normal 175 2" xfId="663" xr:uid="{00000000-0005-0000-0000-000045280000}"/>
    <cellStyle name="Normal 175 2 2" xfId="2715" xr:uid="{00000000-0005-0000-0000-000046280000}"/>
    <cellStyle name="Normal 175 2 2 2" xfId="18397" xr:uid="{C9396566-E69C-4BC3-B99D-C574612DD019}"/>
    <cellStyle name="Normal 175 2 2 2 2" xfId="26769" xr:uid="{4112B4C6-8F97-46DE-8E5E-17A28A2DBAE0}"/>
    <cellStyle name="Normal 175 2 2 2 2 2" xfId="42941" xr:uid="{3FE19FC4-48F4-4378-BD5C-9FD36F3CB20C}"/>
    <cellStyle name="Normal 175 2 2 2 3" xfId="34836" xr:uid="{00F8BE9D-C8F7-4034-A1ED-F5C2C4DEFFFE}"/>
    <cellStyle name="Normal 175 2 2 3" xfId="22738" xr:uid="{0E9FA8AB-BBE1-4D87-83A1-39101F13F96A}"/>
    <cellStyle name="Normal 175 2 2 3 2" xfId="38910" xr:uid="{208165F8-5D0F-4286-AA0E-B20081AD0C9D}"/>
    <cellStyle name="Normal 175 2 2 4" xfId="30805" xr:uid="{92EC29A9-A657-4B59-B27F-3AF1E052C7E0}"/>
    <cellStyle name="Normal 175 2 3" xfId="16493" xr:uid="{7E88C5E0-90BE-470B-B0CF-E1287094F054}"/>
    <cellStyle name="Normal 175 2 3 2" xfId="24865" xr:uid="{E9C79F5D-20AB-4BFA-9F0D-C16964CCA19C}"/>
    <cellStyle name="Normal 175 2 3 2 2" xfId="41037" xr:uid="{7DA47E71-FC74-4195-B038-5AA02B5483DD}"/>
    <cellStyle name="Normal 175 2 3 3" xfId="32932" xr:uid="{1DCC0DEC-F77E-4490-BD34-892069276650}"/>
    <cellStyle name="Normal 175 2 4" xfId="20834" xr:uid="{B3389E7A-2ADE-4017-8F03-36B17B11D4F3}"/>
    <cellStyle name="Normal 175 2 4 2" xfId="37006" xr:uid="{6AE036AB-7AAA-407D-B61B-1136A714AD64}"/>
    <cellStyle name="Normal 175 2 5" xfId="28901" xr:uid="{7B002534-08B9-48AD-94BE-90E8122CDE9A}"/>
    <cellStyle name="Normal 175 3" xfId="2714" xr:uid="{00000000-0005-0000-0000-000047280000}"/>
    <cellStyle name="Normal 175 3 2" xfId="18396" xr:uid="{F586893C-B3DD-42F5-B735-354E13C7E36B}"/>
    <cellStyle name="Normal 175 3 2 2" xfId="26768" xr:uid="{7B5BA0CA-9FDB-449C-9772-BD8EA30D13F1}"/>
    <cellStyle name="Normal 175 3 2 2 2" xfId="42940" xr:uid="{4CBB1EED-43D0-4145-B9A0-FAD7B0B7417B}"/>
    <cellStyle name="Normal 175 3 2 3" xfId="34835" xr:uid="{275A39D4-25AD-4B78-A1F6-0972EBE08441}"/>
    <cellStyle name="Normal 175 3 3" xfId="22737" xr:uid="{57E8A11C-24EE-4DD8-89AF-44FCD643BBFF}"/>
    <cellStyle name="Normal 175 3 3 2" xfId="38909" xr:uid="{652C37A7-98C7-4F99-AE9D-C6F8D53DD92F}"/>
    <cellStyle name="Normal 175 3 4" xfId="30804" xr:uid="{8974897C-47E7-45DB-911E-C718A592A86E}"/>
    <cellStyle name="Normal 175 4" xfId="16492" xr:uid="{7D6343CE-48F6-4E79-94CC-BBF7FC38BA5D}"/>
    <cellStyle name="Normal 175 4 2" xfId="24864" xr:uid="{3971B7F0-5998-4DEB-930E-BBB6874A8C46}"/>
    <cellStyle name="Normal 175 4 2 2" xfId="41036" xr:uid="{E3BB6EE4-1170-4CAE-A107-CCE30312CB6E}"/>
    <cellStyle name="Normal 175 4 3" xfId="32931" xr:uid="{E4B59826-A61E-4519-8CCA-222F4AC6C577}"/>
    <cellStyle name="Normal 175 5" xfId="20833" xr:uid="{498096F3-9B95-422D-A517-5B7C99DB2312}"/>
    <cellStyle name="Normal 175 5 2" xfId="37005" xr:uid="{7656D090-9EA2-4941-95FF-A5E73CB30CF7}"/>
    <cellStyle name="Normal 175 6" xfId="28900" xr:uid="{B3C7A47E-F2CE-4063-941D-81FA4E14BF89}"/>
    <cellStyle name="Normal 176" xfId="664" xr:uid="{00000000-0005-0000-0000-000048280000}"/>
    <cellStyle name="Normal 176 2" xfId="665" xr:uid="{00000000-0005-0000-0000-000049280000}"/>
    <cellStyle name="Normal 176 2 2" xfId="2717" xr:uid="{00000000-0005-0000-0000-00004A280000}"/>
    <cellStyle name="Normal 176 2 2 2" xfId="18399" xr:uid="{6D6BB3B3-D65F-45AE-9F24-3986A0CA6B16}"/>
    <cellStyle name="Normal 176 2 2 2 2" xfId="26771" xr:uid="{E17E13A2-8755-4182-8DDC-6C2BF2A17AA5}"/>
    <cellStyle name="Normal 176 2 2 2 2 2" xfId="42943" xr:uid="{BDC3B268-8A2C-42AE-BB0F-759E711D72DD}"/>
    <cellStyle name="Normal 176 2 2 2 3" xfId="34838" xr:uid="{C5AEE2AC-D790-416E-A8A7-7CE140DC1B61}"/>
    <cellStyle name="Normal 176 2 2 3" xfId="22740" xr:uid="{D983D5D4-F7C7-46C5-89E6-E723AB5F75B9}"/>
    <cellStyle name="Normal 176 2 2 3 2" xfId="38912" xr:uid="{0C5D0149-0796-4BAB-A021-D94A1913100D}"/>
    <cellStyle name="Normal 176 2 2 4" xfId="30807" xr:uid="{C67B422D-70C0-405B-8C27-F44CE0152C29}"/>
    <cellStyle name="Normal 176 2 3" xfId="16495" xr:uid="{3C3132D1-80F8-41A5-A5D5-9AA1FC27F05D}"/>
    <cellStyle name="Normal 176 2 3 2" xfId="24867" xr:uid="{6E315A15-A9CC-4C61-847F-F0FFFBFE39F6}"/>
    <cellStyle name="Normal 176 2 3 2 2" xfId="41039" xr:uid="{5576AAB7-DE95-43AB-8882-91D784945B46}"/>
    <cellStyle name="Normal 176 2 3 3" xfId="32934" xr:uid="{AB7931BE-347F-4E0E-9B40-988E0EDA6623}"/>
    <cellStyle name="Normal 176 2 4" xfId="20836" xr:uid="{DBB29594-4913-4B56-8CAB-611B2DA8A45B}"/>
    <cellStyle name="Normal 176 2 4 2" xfId="37008" xr:uid="{D49009E2-CE91-4285-B10E-83D443B45D68}"/>
    <cellStyle name="Normal 176 2 5" xfId="28903" xr:uid="{5FC5C911-390D-4D07-BDF4-4674E924875E}"/>
    <cellStyle name="Normal 176 3" xfId="2716" xr:uid="{00000000-0005-0000-0000-00004B280000}"/>
    <cellStyle name="Normal 176 3 2" xfId="18398" xr:uid="{E3614B56-AD25-40E4-B2C4-AECD962DBC23}"/>
    <cellStyle name="Normal 176 3 2 2" xfId="26770" xr:uid="{9247895B-A80A-4D09-9C1D-7FF40CAADC27}"/>
    <cellStyle name="Normal 176 3 2 2 2" xfId="42942" xr:uid="{42E532C1-2918-4A96-BA8C-D713181089B3}"/>
    <cellStyle name="Normal 176 3 2 3" xfId="34837" xr:uid="{A2B5B606-94CB-4CF2-8B54-D15F1C3CA86D}"/>
    <cellStyle name="Normal 176 3 3" xfId="22739" xr:uid="{AB38A415-965E-4F73-AC80-CDAD57C06E01}"/>
    <cellStyle name="Normal 176 3 3 2" xfId="38911" xr:uid="{EFE3E502-74E2-4B88-998C-EE3193DE0177}"/>
    <cellStyle name="Normal 176 3 4" xfId="30806" xr:uid="{70D014C5-3D0B-4ABC-88D1-238D0A68F0CE}"/>
    <cellStyle name="Normal 176 4" xfId="16494" xr:uid="{33153B83-68CD-4BCD-8CD8-C566634749E4}"/>
    <cellStyle name="Normal 176 4 2" xfId="24866" xr:uid="{DC929407-F41D-48AD-A69C-ECD59B45D0CD}"/>
    <cellStyle name="Normal 176 4 2 2" xfId="41038" xr:uid="{C8BAFA8B-AE2B-4AC2-ACF8-45BCA8C405B0}"/>
    <cellStyle name="Normal 176 4 3" xfId="32933" xr:uid="{95981E91-30A4-4085-85FB-BF82C38F60B2}"/>
    <cellStyle name="Normal 176 5" xfId="20835" xr:uid="{EE272D66-A99C-4B30-931B-C3F79ABAD37B}"/>
    <cellStyle name="Normal 176 5 2" xfId="37007" xr:uid="{A5C515BF-E200-4FFD-88B6-C6116E65B0BF}"/>
    <cellStyle name="Normal 176 6" xfId="28902" xr:uid="{0CD2292D-63AD-4770-9649-9349B56007B2}"/>
    <cellStyle name="Normal 177" xfId="666" xr:uid="{00000000-0005-0000-0000-00004C280000}"/>
    <cellStyle name="Normal 177 2" xfId="667" xr:uid="{00000000-0005-0000-0000-00004D280000}"/>
    <cellStyle name="Normal 177 2 2" xfId="2719" xr:uid="{00000000-0005-0000-0000-00004E280000}"/>
    <cellStyle name="Normal 177 2 2 2" xfId="18401" xr:uid="{5908D4C6-E4B2-4F39-A924-6A45B8FB4CDD}"/>
    <cellStyle name="Normal 177 2 2 2 2" xfId="26773" xr:uid="{E44E9D54-4087-4092-80D0-0775354601BA}"/>
    <cellStyle name="Normal 177 2 2 2 2 2" xfId="42945" xr:uid="{BD32DBBB-F47F-4E86-9B72-7F56A19DF039}"/>
    <cellStyle name="Normal 177 2 2 2 3" xfId="34840" xr:uid="{95030F1A-CF6E-4788-A9D8-CAE5980BC2F5}"/>
    <cellStyle name="Normal 177 2 2 3" xfId="22742" xr:uid="{4EE26B57-C513-4A23-844F-03A293621F9D}"/>
    <cellStyle name="Normal 177 2 2 3 2" xfId="38914" xr:uid="{58CF466C-C4C5-44B9-906D-609A175BBECA}"/>
    <cellStyle name="Normal 177 2 2 4" xfId="30809" xr:uid="{2E4BC4BF-06A4-456F-8A06-7FA772138410}"/>
    <cellStyle name="Normal 177 2 3" xfId="16497" xr:uid="{860BF732-8D95-4C12-ADB0-D6F9CD9E94AA}"/>
    <cellStyle name="Normal 177 2 3 2" xfId="24869" xr:uid="{241F2C92-53DA-401F-9737-5E503FFE23D1}"/>
    <cellStyle name="Normal 177 2 3 2 2" xfId="41041" xr:uid="{58DCD2B6-BD1E-4E59-9151-95D18BB105BB}"/>
    <cellStyle name="Normal 177 2 3 3" xfId="32936" xr:uid="{E0582644-AC35-4E7F-8D16-5514D0E21A91}"/>
    <cellStyle name="Normal 177 2 4" xfId="20838" xr:uid="{6DDA12CE-E1A8-4334-B689-67DB8ABC3AD2}"/>
    <cellStyle name="Normal 177 2 4 2" xfId="37010" xr:uid="{0A1F1BE5-65F6-4CDB-9588-F36883266DD9}"/>
    <cellStyle name="Normal 177 2 5" xfId="28905" xr:uid="{B42080CE-8261-4DDB-9ACD-FC0988EEB488}"/>
    <cellStyle name="Normal 177 3" xfId="2718" xr:uid="{00000000-0005-0000-0000-00004F280000}"/>
    <cellStyle name="Normal 177 3 2" xfId="18400" xr:uid="{35C7F3E4-6F1A-450C-9C09-D25D0FE3BA0A}"/>
    <cellStyle name="Normal 177 3 2 2" xfId="26772" xr:uid="{4DACD0BF-AAA8-47AE-B973-135F4AA93F84}"/>
    <cellStyle name="Normal 177 3 2 2 2" xfId="42944" xr:uid="{ACB89295-EE2E-4E34-8469-D5B30230867C}"/>
    <cellStyle name="Normal 177 3 2 3" xfId="34839" xr:uid="{9D50550D-4AE4-4FE3-94C2-A304A6818C2B}"/>
    <cellStyle name="Normal 177 3 3" xfId="22741" xr:uid="{68D65D3D-EBE2-44EC-9DCD-11615393AF75}"/>
    <cellStyle name="Normal 177 3 3 2" xfId="38913" xr:uid="{E2CADF5B-B5C3-491C-B6EC-C5537B5F9490}"/>
    <cellStyle name="Normal 177 3 4" xfId="30808" xr:uid="{7665B415-8A2C-4A89-AE59-8FE4C5CDC10D}"/>
    <cellStyle name="Normal 177 4" xfId="16496" xr:uid="{C119D35E-3C4E-410B-B936-DE541029465A}"/>
    <cellStyle name="Normal 177 4 2" xfId="24868" xr:uid="{B46FBF86-CF37-4765-89D5-5932BF03647F}"/>
    <cellStyle name="Normal 177 4 2 2" xfId="41040" xr:uid="{8D71C193-9BAA-4481-A6B0-C2675763C4BE}"/>
    <cellStyle name="Normal 177 4 3" xfId="32935" xr:uid="{53C86782-BE2A-4761-833B-5EB8B903FB08}"/>
    <cellStyle name="Normal 177 5" xfId="20837" xr:uid="{FEA6328A-EA27-4ACB-9C69-A6E234656C59}"/>
    <cellStyle name="Normal 177 5 2" xfId="37009" xr:uid="{2D52C572-BC53-494B-805C-E0284F5DCC52}"/>
    <cellStyle name="Normal 177 6" xfId="28904" xr:uid="{C08A256B-43F4-4EFA-90D1-5A307D323E0C}"/>
    <cellStyle name="Normal 178" xfId="668" xr:uid="{00000000-0005-0000-0000-000050280000}"/>
    <cellStyle name="Normal 178 2" xfId="669" xr:uid="{00000000-0005-0000-0000-000051280000}"/>
    <cellStyle name="Normal 178 2 2" xfId="2721" xr:uid="{00000000-0005-0000-0000-000052280000}"/>
    <cellStyle name="Normal 178 2 2 2" xfId="18403" xr:uid="{30F8A26D-56B9-4E4C-A45D-64A5EED60A9D}"/>
    <cellStyle name="Normal 178 2 2 2 2" xfId="26775" xr:uid="{B08EF2FD-DC0D-4AB2-9BDB-5391E2DC440E}"/>
    <cellStyle name="Normal 178 2 2 2 2 2" xfId="42947" xr:uid="{5DB94537-3882-4937-821C-841F4446953A}"/>
    <cellStyle name="Normal 178 2 2 2 3" xfId="34842" xr:uid="{A4C23565-0846-45B9-BE58-4EFA55AA9A0B}"/>
    <cellStyle name="Normal 178 2 2 3" xfId="22744" xr:uid="{9DE848E2-B481-48A3-BCCB-2A23BC66E117}"/>
    <cellStyle name="Normal 178 2 2 3 2" xfId="38916" xr:uid="{22571322-784A-4A3C-AF83-A426E3C4D5B7}"/>
    <cellStyle name="Normal 178 2 2 4" xfId="30811" xr:uid="{780EAB84-EE68-4C37-B068-2E386218346D}"/>
    <cellStyle name="Normal 178 2 3" xfId="16499" xr:uid="{307B2955-476F-44EF-AFF2-64ED4799594C}"/>
    <cellStyle name="Normal 178 2 3 2" xfId="24871" xr:uid="{630B801C-D171-4A97-9E74-12510DC31EB9}"/>
    <cellStyle name="Normal 178 2 3 2 2" xfId="41043" xr:uid="{6B44FADB-7B4E-4B50-82EA-899C3D95AA36}"/>
    <cellStyle name="Normal 178 2 3 3" xfId="32938" xr:uid="{232DB576-FAD9-4F67-BA27-B7A8BCC64F1E}"/>
    <cellStyle name="Normal 178 2 4" xfId="20840" xr:uid="{64099288-3150-4BF4-96BD-78C7DBA79C28}"/>
    <cellStyle name="Normal 178 2 4 2" xfId="37012" xr:uid="{0F55CD6E-508C-40F3-B8E2-C61FAA61370B}"/>
    <cellStyle name="Normal 178 2 5" xfId="28907" xr:uid="{D43D2874-CF2E-4A8D-9035-F235C0C5190B}"/>
    <cellStyle name="Normal 178 3" xfId="2720" xr:uid="{00000000-0005-0000-0000-000053280000}"/>
    <cellStyle name="Normal 178 3 2" xfId="18402" xr:uid="{45569222-F8C3-4AC2-866D-40D50DE87190}"/>
    <cellStyle name="Normal 178 3 2 2" xfId="26774" xr:uid="{E6BFCF36-3B2E-4704-8A49-4FB087484F31}"/>
    <cellStyle name="Normal 178 3 2 2 2" xfId="42946" xr:uid="{9ECB67AC-66C3-429D-BA0C-C2896558E420}"/>
    <cellStyle name="Normal 178 3 2 3" xfId="34841" xr:uid="{FCBC94E9-7165-4E7C-9E89-F86AD6B9207C}"/>
    <cellStyle name="Normal 178 3 3" xfId="22743" xr:uid="{D1857105-C685-488B-9B40-27F0058ED242}"/>
    <cellStyle name="Normal 178 3 3 2" xfId="38915" xr:uid="{CA77FF7F-5A65-427A-8EAC-2E17A8AB6ADC}"/>
    <cellStyle name="Normal 178 3 4" xfId="30810" xr:uid="{67A2E4F3-94AB-4148-8C37-C6898AC884E1}"/>
    <cellStyle name="Normal 178 4" xfId="16498" xr:uid="{7899C8F4-FDBF-4EBE-BDC5-B014DB1ABB5E}"/>
    <cellStyle name="Normal 178 4 2" xfId="24870" xr:uid="{18720E37-270D-43D8-8CE0-2B1A7F6C5DD4}"/>
    <cellStyle name="Normal 178 4 2 2" xfId="41042" xr:uid="{C251DE6E-3801-4155-B330-B2D48559B859}"/>
    <cellStyle name="Normal 178 4 3" xfId="32937" xr:uid="{5C6BB07E-7854-47A5-A945-0FA9CDCEB451}"/>
    <cellStyle name="Normal 178 5" xfId="20839" xr:uid="{43ADF775-8E0A-4EDA-9CC1-D4D7ED2C1327}"/>
    <cellStyle name="Normal 178 5 2" xfId="37011" xr:uid="{35D93A1E-CF68-49B7-A81E-C54ACD1C5BB3}"/>
    <cellStyle name="Normal 178 6" xfId="28906" xr:uid="{7546C4E7-D5CD-48FD-A57B-701112F9D8D7}"/>
    <cellStyle name="Normal 179" xfId="670" xr:uid="{00000000-0005-0000-0000-000054280000}"/>
    <cellStyle name="Normal 179 2" xfId="671" xr:uid="{00000000-0005-0000-0000-000055280000}"/>
    <cellStyle name="Normal 179 2 2" xfId="2723" xr:uid="{00000000-0005-0000-0000-000056280000}"/>
    <cellStyle name="Normal 179 2 2 2" xfId="18405" xr:uid="{9962CA99-0E96-4164-8151-0A89D114442A}"/>
    <cellStyle name="Normal 179 2 2 2 2" xfId="26777" xr:uid="{2549E72A-BC5F-4E8E-B479-89AE6619E086}"/>
    <cellStyle name="Normal 179 2 2 2 2 2" xfId="42949" xr:uid="{9FCDEEA9-91B5-418F-A887-C4BFC5EAAD08}"/>
    <cellStyle name="Normal 179 2 2 2 3" xfId="34844" xr:uid="{EE47A992-B832-440E-AE7F-1123473CF86C}"/>
    <cellStyle name="Normal 179 2 2 3" xfId="22746" xr:uid="{26722B5F-4451-4DAF-884E-CB64F60D79ED}"/>
    <cellStyle name="Normal 179 2 2 3 2" xfId="38918" xr:uid="{33DCBFCE-B0BB-43C9-AA89-7638A8CCAA62}"/>
    <cellStyle name="Normal 179 2 2 4" xfId="30813" xr:uid="{0DAAE36B-34B7-4302-827A-33B07BAB9FD4}"/>
    <cellStyle name="Normal 179 2 3" xfId="16501" xr:uid="{3A032D71-10E6-4A00-A165-173EE57357DD}"/>
    <cellStyle name="Normal 179 2 3 2" xfId="24873" xr:uid="{CFC1E4FC-12BB-463B-ACC6-DC196E226226}"/>
    <cellStyle name="Normal 179 2 3 2 2" xfId="41045" xr:uid="{16014A07-AE8E-4845-A9C9-8082945450C7}"/>
    <cellStyle name="Normal 179 2 3 3" xfId="32940" xr:uid="{42FABAD7-01C1-4BB4-9F09-8F3C705FA681}"/>
    <cellStyle name="Normal 179 2 4" xfId="20842" xr:uid="{B774E717-3F43-4B52-8A68-143997BD040D}"/>
    <cellStyle name="Normal 179 2 4 2" xfId="37014" xr:uid="{A55ADA02-9191-4EE6-865A-274322FD7C15}"/>
    <cellStyle name="Normal 179 2 5" xfId="28909" xr:uid="{2ECDC741-920C-4CEE-83E3-661D8F08CEC7}"/>
    <cellStyle name="Normal 179 3" xfId="2722" xr:uid="{00000000-0005-0000-0000-000057280000}"/>
    <cellStyle name="Normal 179 3 2" xfId="18404" xr:uid="{15F1523E-5E7D-49B9-9E86-F1316511477B}"/>
    <cellStyle name="Normal 179 3 2 2" xfId="26776" xr:uid="{3D58923B-E70E-48F3-8BDB-3CCFE9A18BE7}"/>
    <cellStyle name="Normal 179 3 2 2 2" xfId="42948" xr:uid="{4C0DA521-A541-4FB8-95D3-9B79F20018D1}"/>
    <cellStyle name="Normal 179 3 2 3" xfId="34843" xr:uid="{690DBF1F-9B05-4C20-97D9-25B11B29852D}"/>
    <cellStyle name="Normal 179 3 3" xfId="22745" xr:uid="{ECCDF148-7DDF-4836-A677-F7339969EE31}"/>
    <cellStyle name="Normal 179 3 3 2" xfId="38917" xr:uid="{987DFF20-DF84-4277-B4BF-E2E9D6945DD5}"/>
    <cellStyle name="Normal 179 3 4" xfId="30812" xr:uid="{4FE46ECC-1613-45A3-8863-D143E02A32AC}"/>
    <cellStyle name="Normal 179 4" xfId="16500" xr:uid="{D23CE75D-FE23-4EF8-B4C4-DFE3AD6D187F}"/>
    <cellStyle name="Normal 179 4 2" xfId="24872" xr:uid="{B34A3A97-4C62-4419-B4F1-33392D565719}"/>
    <cellStyle name="Normal 179 4 2 2" xfId="41044" xr:uid="{FF1EA9DE-5730-4BCE-924E-5C23A15AE6F7}"/>
    <cellStyle name="Normal 179 4 3" xfId="32939" xr:uid="{ED896AF9-C7FA-48C5-BB85-2004F5696411}"/>
    <cellStyle name="Normal 179 5" xfId="20841" xr:uid="{5D8C1A51-CF91-4380-8ACD-93D5CA988309}"/>
    <cellStyle name="Normal 179 5 2" xfId="37013" xr:uid="{F49B1668-35B0-4326-ADFA-A6E787A3D9CD}"/>
    <cellStyle name="Normal 179 6" xfId="28908" xr:uid="{AF397B71-0D74-47EE-917B-67A95427CF09}"/>
    <cellStyle name="Normal 18" xfId="124" xr:uid="{00000000-0005-0000-0000-000058280000}"/>
    <cellStyle name="Normal 18 10" xfId="28575" xr:uid="{886A5CD7-1C97-41DA-913E-E94C037A5219}"/>
    <cellStyle name="Normal 18 2" xfId="672" xr:uid="{00000000-0005-0000-0000-000059280000}"/>
    <cellStyle name="Normal 18 2 2" xfId="673" xr:uid="{00000000-0005-0000-0000-00005A280000}"/>
    <cellStyle name="Normal 18 2 3" xfId="4414" xr:uid="{00000000-0005-0000-0000-00005B280000}"/>
    <cellStyle name="Normal 18 2 3 2" xfId="20056" xr:uid="{150CE475-EB2A-444D-8159-135755A163D8}"/>
    <cellStyle name="Normal 18 2 3 2 2" xfId="28428" xr:uid="{785DA3EF-52FA-4E80-8562-56F4F2B8FEBA}"/>
    <cellStyle name="Normal 18 2 3 2 2 2" xfId="44600" xr:uid="{82B97F23-FB39-4BCC-AF53-74E1EE1FB187}"/>
    <cellStyle name="Normal 18 2 3 2 3" xfId="36495" xr:uid="{354B9BAF-EFF2-4FF7-922F-285C0C30A88F}"/>
    <cellStyle name="Normal 18 2 3 3" xfId="24397" xr:uid="{5AA96FBC-DC3E-41B0-84BD-D9D4EEE25DCC}"/>
    <cellStyle name="Normal 18 2 3 3 2" xfId="40569" xr:uid="{34788C77-36E4-40BE-B8F7-D0D43AC1D970}"/>
    <cellStyle name="Normal 18 2 3 4" xfId="32464" xr:uid="{E95FDD00-2BBE-4303-9C37-C2A425DE72BD}"/>
    <cellStyle name="Normal 18 2 4" xfId="2725" xr:uid="{00000000-0005-0000-0000-00005C280000}"/>
    <cellStyle name="Normal 18 2 4 2" xfId="18407" xr:uid="{E9A39CB6-FADD-4393-9788-68FDB80FF03E}"/>
    <cellStyle name="Normal 18 2 4 2 2" xfId="26779" xr:uid="{B07DE69A-EC58-481D-939D-900BA73D6F0C}"/>
    <cellStyle name="Normal 18 2 4 2 2 2" xfId="42951" xr:uid="{D2ACED8B-DF07-47BF-A032-EB2A4D8ED954}"/>
    <cellStyle name="Normal 18 2 4 2 3" xfId="34846" xr:uid="{EA01FD52-5B04-44C9-9DFF-ABFAFC9159F7}"/>
    <cellStyle name="Normal 18 2 4 3" xfId="22748" xr:uid="{D79F49AD-F0D3-436F-9346-54CCBBC2BE84}"/>
    <cellStyle name="Normal 18 2 4 3 2" xfId="38920" xr:uid="{6430D953-0D0D-4D41-A5B2-AF635EA108AD}"/>
    <cellStyle name="Normal 18 2 4 4" xfId="30815" xr:uid="{9285EF21-3C9C-4C22-9F17-CD928B03AE52}"/>
    <cellStyle name="Normal 18 2 5" xfId="16502" xr:uid="{82C41D29-B565-43FD-9A1D-4E24B0C66711}"/>
    <cellStyle name="Normal 18 2 5 2" xfId="24874" xr:uid="{C38B98B4-8775-4EF2-BD67-34B8E39E6681}"/>
    <cellStyle name="Normal 18 2 5 2 2" xfId="41046" xr:uid="{339BCB48-B7A7-459C-A28E-21041049546F}"/>
    <cellStyle name="Normal 18 2 5 3" xfId="32941" xr:uid="{30C4B293-7750-403A-BBBB-6EE3ED5597E2}"/>
    <cellStyle name="Normal 18 2 6" xfId="20843" xr:uid="{8D687150-3988-43A9-A707-2E5178FF8D0A}"/>
    <cellStyle name="Normal 18 2 6 2" xfId="37015" xr:uid="{E67DD9BF-ABE8-4E6E-B8F3-6A0E3FDF4672}"/>
    <cellStyle name="Normal 18 2 7" xfId="28910" xr:uid="{E29BE257-7EB1-47B9-BB4B-D3856226B5A8}"/>
    <cellStyle name="Normal 18 3" xfId="674" xr:uid="{00000000-0005-0000-0000-00005D280000}"/>
    <cellStyle name="Normal 18 4" xfId="675" xr:uid="{00000000-0005-0000-0000-00005E280000}"/>
    <cellStyle name="Normal 18 4 2" xfId="676" xr:uid="{00000000-0005-0000-0000-00005F280000}"/>
    <cellStyle name="Normal 18 4 3" xfId="4355" xr:uid="{00000000-0005-0000-0000-000060280000}"/>
    <cellStyle name="Normal 18 4 3 2" xfId="20022" xr:uid="{C8564BFC-DA7D-4088-8EC8-F16C087F2C89}"/>
    <cellStyle name="Normal 18 4 3 2 2" xfId="28394" xr:uid="{25C63F29-6E30-46B8-A472-DC86D1A07BC7}"/>
    <cellStyle name="Normal 18 4 3 2 2 2" xfId="44566" xr:uid="{CF028450-45A5-42C2-AE28-CAD1A92665F0}"/>
    <cellStyle name="Normal 18 4 3 2 3" xfId="36461" xr:uid="{051E790E-2F8C-484D-81C4-1D6C16D02B86}"/>
    <cellStyle name="Normal 18 4 3 3" xfId="24363" xr:uid="{747A0AD7-0461-4992-9417-647524B6B8C7}"/>
    <cellStyle name="Normal 18 4 3 3 2" xfId="40535" xr:uid="{F4DE73BF-B62C-4D93-BB9A-7B05AE7AD485}"/>
    <cellStyle name="Normal 18 4 3 4" xfId="32430" xr:uid="{756217A6-56C4-42AF-A5E4-034695F0EFC0}"/>
    <cellStyle name="Normal 18 4 4" xfId="16503" xr:uid="{523BE32F-09FF-4EFE-856B-234791299599}"/>
    <cellStyle name="Normal 18 4 4 2" xfId="24875" xr:uid="{D47819DF-0054-494F-9039-9B8F05418B7B}"/>
    <cellStyle name="Normal 18 4 4 2 2" xfId="41047" xr:uid="{0CF508A1-7B3A-4321-8F07-145B62095619}"/>
    <cellStyle name="Normal 18 4 4 3" xfId="32942" xr:uid="{F14D3EDC-336A-4BE1-B097-A908C75BCD64}"/>
    <cellStyle name="Normal 18 4 5" xfId="20844" xr:uid="{E09335E5-5479-4734-8539-F2E36ECEDBB2}"/>
    <cellStyle name="Normal 18 4 5 2" xfId="37016" xr:uid="{5D067915-9C5D-4322-8EDD-ECB485A6E232}"/>
    <cellStyle name="Normal 18 4 6" xfId="28911" xr:uid="{68DD5E1B-F5F2-4F6B-84F8-9EB98FDFE277}"/>
    <cellStyle name="Normal 18 5" xfId="677" xr:uid="{00000000-0005-0000-0000-000061280000}"/>
    <cellStyle name="Normal 18 5 2" xfId="678" xr:uid="{00000000-0005-0000-0000-000062280000}"/>
    <cellStyle name="Normal 18 5 3" xfId="4373" xr:uid="{00000000-0005-0000-0000-000063280000}"/>
    <cellStyle name="Normal 18 5 3 2" xfId="20040" xr:uid="{B95B7BFC-9E41-424F-8962-3AA49EC5EA00}"/>
    <cellStyle name="Normal 18 5 3 2 2" xfId="28412" xr:uid="{6BFD256C-8727-4018-93E3-C65E46704C99}"/>
    <cellStyle name="Normal 18 5 3 2 2 2" xfId="44584" xr:uid="{3E854924-9808-4D24-A794-B21356D974D0}"/>
    <cellStyle name="Normal 18 5 3 2 3" xfId="36479" xr:uid="{3B818670-2FE2-4C85-B30D-800B0DEEC888}"/>
    <cellStyle name="Normal 18 5 3 3" xfId="24381" xr:uid="{5DDA41D9-9C40-4765-B33D-1A1F3C1AC2AD}"/>
    <cellStyle name="Normal 18 5 3 3 2" xfId="40553" xr:uid="{21BC07D1-4FB7-4238-B539-FEB6030467FB}"/>
    <cellStyle name="Normal 18 5 3 4" xfId="32448" xr:uid="{CCEFEF9F-4AC5-4DE9-81E4-7922BCE0E831}"/>
    <cellStyle name="Normal 18 5 4" xfId="16504" xr:uid="{E595B8AD-F3D0-4977-9C02-F913CCE17936}"/>
    <cellStyle name="Normal 18 5 4 2" xfId="24876" xr:uid="{83F067DA-B841-4233-B517-E3F7680E535F}"/>
    <cellStyle name="Normal 18 5 4 2 2" xfId="41048" xr:uid="{E9A8F222-9B75-4F84-AE94-F9EB8F19837B}"/>
    <cellStyle name="Normal 18 5 4 3" xfId="32943" xr:uid="{A52FAA90-D133-4886-ACC9-28DD136C6C2E}"/>
    <cellStyle name="Normal 18 5 5" xfId="20845" xr:uid="{065DBE00-C2C2-4B69-8FBD-8ADE04D1772A}"/>
    <cellStyle name="Normal 18 5 5 2" xfId="37017" xr:uid="{D5C4CBEF-F25F-4AF4-AABC-311EDBD05596}"/>
    <cellStyle name="Normal 18 5 6" xfId="28912" xr:uid="{B825C226-8DE5-41F3-A1EA-38CBBD19AFC1}"/>
    <cellStyle name="Normal 18 6" xfId="679" xr:uid="{00000000-0005-0000-0000-000064280000}"/>
    <cellStyle name="Normal 18 6 2" xfId="2724" xr:uid="{00000000-0005-0000-0000-000065280000}"/>
    <cellStyle name="Normal 18 6 2 2" xfId="18406" xr:uid="{D53D007C-0B62-49BA-B092-3C809C86345B}"/>
    <cellStyle name="Normal 18 6 2 2 2" xfId="26778" xr:uid="{8333F616-112B-4089-98BA-0C7A13CF1317}"/>
    <cellStyle name="Normal 18 6 2 2 2 2" xfId="42950" xr:uid="{3EDAFF5F-E154-4F2B-A21D-05B09EA06C4E}"/>
    <cellStyle name="Normal 18 6 2 2 3" xfId="34845" xr:uid="{99E23702-629A-4DD0-8E91-1250D1C2B949}"/>
    <cellStyle name="Normal 18 6 2 3" xfId="22747" xr:uid="{C1127D98-76BA-449F-A638-4F6DB49B4614}"/>
    <cellStyle name="Normal 18 6 2 3 2" xfId="38919" xr:uid="{FB58BD88-2B66-421D-8234-5B6528776C32}"/>
    <cellStyle name="Normal 18 6 2 4" xfId="30814" xr:uid="{CD67B306-4B69-4FE5-AFEA-5512F30BBA24}"/>
    <cellStyle name="Normal 18 6 3" xfId="16505" xr:uid="{7B4A2D6B-363B-4E8B-9FA0-AF34C360B601}"/>
    <cellStyle name="Normal 18 6 3 2" xfId="24877" xr:uid="{512BC16A-2258-4354-9862-C6A737E76663}"/>
    <cellStyle name="Normal 18 6 3 2 2" xfId="41049" xr:uid="{B9367926-327B-4813-B331-6FB24CCC4E45}"/>
    <cellStyle name="Normal 18 6 3 3" xfId="32944" xr:uid="{AED27A95-0E0C-4EBE-91C3-ADAB7464ABBE}"/>
    <cellStyle name="Normal 18 6 4" xfId="20846" xr:uid="{F233B779-6009-4526-A22E-E62336BB9B7D}"/>
    <cellStyle name="Normal 18 6 4 2" xfId="37018" xr:uid="{670B0E8F-32C7-4127-B901-9D241BBFBD0E}"/>
    <cellStyle name="Normal 18 6 5" xfId="28913" xr:uid="{881AC5AF-387E-4FB9-83EC-27530252421B}"/>
    <cellStyle name="Normal 18 7" xfId="2419" xr:uid="{00000000-0005-0000-0000-000066280000}"/>
    <cellStyle name="Normal 18 7 2" xfId="18126" xr:uid="{4353BE12-9CCC-4791-8452-97D95156169D}"/>
    <cellStyle name="Normal 18 7 2 2" xfId="26498" xr:uid="{F44166F1-EBAD-4F30-8A49-91737B4632DF}"/>
    <cellStyle name="Normal 18 7 2 2 2" xfId="42670" xr:uid="{61237AE8-7744-478F-A1CB-322DCCABD63E}"/>
    <cellStyle name="Normal 18 7 2 3" xfId="34565" xr:uid="{B259BDD5-305F-4124-87CB-D3ACE932B96B}"/>
    <cellStyle name="Normal 18 7 3" xfId="22467" xr:uid="{61AD7F5E-594B-4FCE-BB8F-80667D837F4B}"/>
    <cellStyle name="Normal 18 7 3 2" xfId="38639" xr:uid="{DA1F7B04-00CB-4A27-AA48-195B3A8D4BF2}"/>
    <cellStyle name="Normal 18 7 4" xfId="30534" xr:uid="{1923EE7E-D0B7-4454-9135-6B2661EB1762}"/>
    <cellStyle name="Normal 18 8" xfId="16167" xr:uid="{86F3E31B-E31B-4181-B33D-95A9797A971E}"/>
    <cellStyle name="Normal 18 8 2" xfId="24539" xr:uid="{3F4C63B6-2E0B-4DD6-A27F-41FA355F45B0}"/>
    <cellStyle name="Normal 18 8 2 2" xfId="40711" xr:uid="{2AC29FA8-CB07-4602-BA44-28281DE8E32F}"/>
    <cellStyle name="Normal 18 8 3" xfId="32606" xr:uid="{A8FB4C82-4432-4181-8A0B-F477B0E5BFE1}"/>
    <cellStyle name="Normal 18 9" xfId="20508" xr:uid="{52BCFAC9-BA51-4062-8F3E-AE80EB5EA093}"/>
    <cellStyle name="Normal 18 9 2" xfId="36680" xr:uid="{0B0BF23B-8264-40F4-AD41-4DFA28A38599}"/>
    <cellStyle name="Normal 180" xfId="680" xr:uid="{00000000-0005-0000-0000-000067280000}"/>
    <cellStyle name="Normal 180 2" xfId="681" xr:uid="{00000000-0005-0000-0000-000068280000}"/>
    <cellStyle name="Normal 180 2 2" xfId="2727" xr:uid="{00000000-0005-0000-0000-000069280000}"/>
    <cellStyle name="Normal 180 2 2 2" xfId="18409" xr:uid="{8E2E471F-D0EB-401B-8E06-54D382FB75E0}"/>
    <cellStyle name="Normal 180 2 2 2 2" xfId="26781" xr:uid="{BC01D68F-9A62-4551-91E0-61B77770F900}"/>
    <cellStyle name="Normal 180 2 2 2 2 2" xfId="42953" xr:uid="{30D84262-8A4E-4F09-8F9C-2DEE903A6D0C}"/>
    <cellStyle name="Normal 180 2 2 2 3" xfId="34848" xr:uid="{368FF13A-FFBB-49C6-BDC6-BB508972DCA4}"/>
    <cellStyle name="Normal 180 2 2 3" xfId="22750" xr:uid="{627F42FE-AC62-4ED3-8C12-D80A20F3002E}"/>
    <cellStyle name="Normal 180 2 2 3 2" xfId="38922" xr:uid="{7590D2CC-BF8F-4BE3-9E47-02D1AF64C186}"/>
    <cellStyle name="Normal 180 2 2 4" xfId="30817" xr:uid="{05E4D4CF-C34E-4F8D-BE86-55CEF0709F5D}"/>
    <cellStyle name="Normal 180 2 3" xfId="16507" xr:uid="{158A3C0C-DC5B-4C89-B06C-7CBD7C61D37F}"/>
    <cellStyle name="Normal 180 2 3 2" xfId="24879" xr:uid="{DE4D134B-1755-49ED-BF36-3F933619186B}"/>
    <cellStyle name="Normal 180 2 3 2 2" xfId="41051" xr:uid="{FDF38772-A264-4962-9AEB-6160A468223E}"/>
    <cellStyle name="Normal 180 2 3 3" xfId="32946" xr:uid="{F1B902DB-424C-4E19-90A1-3C4358DB32B6}"/>
    <cellStyle name="Normal 180 2 4" xfId="20848" xr:uid="{11F64F91-E77B-4F6B-911B-1F94A8D896C2}"/>
    <cellStyle name="Normal 180 2 4 2" xfId="37020" xr:uid="{F787B707-17BF-40A4-8A56-2C905FEB0101}"/>
    <cellStyle name="Normal 180 2 5" xfId="28915" xr:uid="{F82DD041-1679-450F-9D6C-2EDF22EC6F90}"/>
    <cellStyle name="Normal 180 3" xfId="2726" xr:uid="{00000000-0005-0000-0000-00006A280000}"/>
    <cellStyle name="Normal 180 3 2" xfId="18408" xr:uid="{F58B7300-CFC2-43DD-9C9D-A68236525380}"/>
    <cellStyle name="Normal 180 3 2 2" xfId="26780" xr:uid="{B93D369B-7778-4AEA-A402-A96F85EE3377}"/>
    <cellStyle name="Normal 180 3 2 2 2" xfId="42952" xr:uid="{EE003692-B123-4C47-B7CF-954828D79110}"/>
    <cellStyle name="Normal 180 3 2 3" xfId="34847" xr:uid="{3423E3DF-E09E-4978-9914-B0593D9D0DEA}"/>
    <cellStyle name="Normal 180 3 3" xfId="22749" xr:uid="{AA2CFEFB-45F1-4B14-B2A8-3D8586CDB8CC}"/>
    <cellStyle name="Normal 180 3 3 2" xfId="38921" xr:uid="{D0CE1162-7130-4931-B2EF-6000D33E9009}"/>
    <cellStyle name="Normal 180 3 4" xfId="30816" xr:uid="{32AA4014-FCCD-48C4-A9F3-1F133BF287C6}"/>
    <cellStyle name="Normal 180 4" xfId="16506" xr:uid="{BE1CB894-D3CE-43CF-A410-2025157A6F84}"/>
    <cellStyle name="Normal 180 4 2" xfId="24878" xr:uid="{C4F2CB47-5E09-4869-AADB-19286D32C4C8}"/>
    <cellStyle name="Normal 180 4 2 2" xfId="41050" xr:uid="{7F51889F-8F33-4C71-92B2-58108BC01F2C}"/>
    <cellStyle name="Normal 180 4 3" xfId="32945" xr:uid="{A2226DD3-E350-41EA-AB3A-2013538BEB59}"/>
    <cellStyle name="Normal 180 5" xfId="20847" xr:uid="{DEDF5BCC-9381-4CCA-98A9-87599CB22158}"/>
    <cellStyle name="Normal 180 5 2" xfId="37019" xr:uid="{6DA8D69C-1B1A-4372-9F7F-7234F645946C}"/>
    <cellStyle name="Normal 180 6" xfId="28914" xr:uid="{C9C2A41B-C4EF-4B6C-8763-BFC449433C31}"/>
    <cellStyle name="Normal 181" xfId="682" xr:uid="{00000000-0005-0000-0000-00006B280000}"/>
    <cellStyle name="Normal 181 2" xfId="683" xr:uid="{00000000-0005-0000-0000-00006C280000}"/>
    <cellStyle name="Normal 181 2 2" xfId="2729" xr:uid="{00000000-0005-0000-0000-00006D280000}"/>
    <cellStyle name="Normal 181 2 2 2" xfId="18411" xr:uid="{F459F46F-36A6-4257-BFF7-553131A0891E}"/>
    <cellStyle name="Normal 181 2 2 2 2" xfId="26783" xr:uid="{F0C6B5EE-9B58-40DF-A57B-26A20CB7F338}"/>
    <cellStyle name="Normal 181 2 2 2 2 2" xfId="42955" xr:uid="{6119B251-4769-43DB-8806-97FFE6C61F61}"/>
    <cellStyle name="Normal 181 2 2 2 3" xfId="34850" xr:uid="{B49FA4F3-81FB-4625-BBBA-F0D613DBC342}"/>
    <cellStyle name="Normal 181 2 2 3" xfId="22752" xr:uid="{45F288CB-4627-416D-81E6-C6FA3E46499E}"/>
    <cellStyle name="Normal 181 2 2 3 2" xfId="38924" xr:uid="{2C33A521-94A3-49E7-836E-1FF85732E81A}"/>
    <cellStyle name="Normal 181 2 2 4" xfId="30819" xr:uid="{A63718C3-3CC6-4ECD-8111-EBFDC5794E19}"/>
    <cellStyle name="Normal 181 2 3" xfId="16509" xr:uid="{AB2F5674-0F2D-4504-9CC1-2208A730A93C}"/>
    <cellStyle name="Normal 181 2 3 2" xfId="24881" xr:uid="{08FC8CF1-480D-4C35-8844-D2E4972920E5}"/>
    <cellStyle name="Normal 181 2 3 2 2" xfId="41053" xr:uid="{0A57546F-2601-46A8-84B9-92EAC26D951C}"/>
    <cellStyle name="Normal 181 2 3 3" xfId="32948" xr:uid="{63354AD5-C564-4469-99FA-F03470E8F629}"/>
    <cellStyle name="Normal 181 2 4" xfId="20850" xr:uid="{8DF3C6E6-7E0B-4744-8079-F0CED2E4402C}"/>
    <cellStyle name="Normal 181 2 4 2" xfId="37022" xr:uid="{D17CA83D-F8E1-4949-A92C-4D28BE7BB195}"/>
    <cellStyle name="Normal 181 2 5" xfId="28917" xr:uid="{3829A134-B8CA-4CBE-AF4C-1F2D723CF6FD}"/>
    <cellStyle name="Normal 181 3" xfId="2728" xr:uid="{00000000-0005-0000-0000-00006E280000}"/>
    <cellStyle name="Normal 181 3 2" xfId="18410" xr:uid="{C07A6020-9912-4EDF-84E0-02D58A663393}"/>
    <cellStyle name="Normal 181 3 2 2" xfId="26782" xr:uid="{60D3CA38-2486-4F59-9D4A-6B55981C5DCD}"/>
    <cellStyle name="Normal 181 3 2 2 2" xfId="42954" xr:uid="{9E30AC76-C75A-47CB-A7DC-43A2DDC3A71B}"/>
    <cellStyle name="Normal 181 3 2 3" xfId="34849" xr:uid="{0E966C08-E1BE-4EFB-84C7-4D7AB8DD571A}"/>
    <cellStyle name="Normal 181 3 3" xfId="22751" xr:uid="{D9ABC8A1-80F6-4CDA-9FC4-4C36CFCFE518}"/>
    <cellStyle name="Normal 181 3 3 2" xfId="38923" xr:uid="{9A7B6330-C59B-4E7F-94F7-9FFFC5DD8AFA}"/>
    <cellStyle name="Normal 181 3 4" xfId="30818" xr:uid="{97502F94-3A19-486B-A6DF-83F5167C0B6E}"/>
    <cellStyle name="Normal 181 4" xfId="16508" xr:uid="{3CC15B1F-5DAB-4919-B3F0-32EE2E02A9A9}"/>
    <cellStyle name="Normal 181 4 2" xfId="24880" xr:uid="{42CF5A6D-D319-417A-9156-A5CD06FD17B7}"/>
    <cellStyle name="Normal 181 4 2 2" xfId="41052" xr:uid="{83DDA4E3-F867-41DB-9C88-A7576831CE39}"/>
    <cellStyle name="Normal 181 4 3" xfId="32947" xr:uid="{9C92E47C-7A0E-4F89-9CB2-BC612DA49E83}"/>
    <cellStyle name="Normal 181 5" xfId="20849" xr:uid="{CE60BC7E-25F8-459D-9FFB-58B80CD8DCE8}"/>
    <cellStyle name="Normal 181 5 2" xfId="37021" xr:uid="{2AA0DB51-33DD-40B2-843D-996A6369A3FE}"/>
    <cellStyle name="Normal 181 6" xfId="28916" xr:uid="{7A3964E7-2B7E-4C45-AA64-1A4BE2C12582}"/>
    <cellStyle name="Normal 182" xfId="684" xr:uid="{00000000-0005-0000-0000-00006F280000}"/>
    <cellStyle name="Normal 182 2" xfId="685" xr:uid="{00000000-0005-0000-0000-000070280000}"/>
    <cellStyle name="Normal 182 2 2" xfId="2731" xr:uid="{00000000-0005-0000-0000-000071280000}"/>
    <cellStyle name="Normal 182 2 2 2" xfId="18413" xr:uid="{2F0C6625-076E-43BA-AFC7-B9A707B416ED}"/>
    <cellStyle name="Normal 182 2 2 2 2" xfId="26785" xr:uid="{6C158207-6BB4-44B8-80F2-4EA246A1AB63}"/>
    <cellStyle name="Normal 182 2 2 2 2 2" xfId="42957" xr:uid="{0C41CBDE-A372-4970-9B2C-8DD2AFC2F34C}"/>
    <cellStyle name="Normal 182 2 2 2 3" xfId="34852" xr:uid="{2E577255-F780-411F-8E40-8094DCDD4F60}"/>
    <cellStyle name="Normal 182 2 2 3" xfId="22754" xr:uid="{56509690-9589-4364-969B-AF302165F4EB}"/>
    <cellStyle name="Normal 182 2 2 3 2" xfId="38926" xr:uid="{A8400371-59FC-480C-9671-A45F288E7457}"/>
    <cellStyle name="Normal 182 2 2 4" xfId="30821" xr:uid="{B3C99AC5-A38C-4FD6-B10C-E1E753312DF5}"/>
    <cellStyle name="Normal 182 2 3" xfId="16511" xr:uid="{61516732-D9D6-4D5A-BB34-782078294D2B}"/>
    <cellStyle name="Normal 182 2 3 2" xfId="24883" xr:uid="{C2F15B3A-AE7A-4C95-A204-69868B83EF9F}"/>
    <cellStyle name="Normal 182 2 3 2 2" xfId="41055" xr:uid="{833AC3B3-58F3-43C1-B106-78B77B01B827}"/>
    <cellStyle name="Normal 182 2 3 3" xfId="32950" xr:uid="{0FC0C874-8150-4650-A4D1-9764407DB99E}"/>
    <cellStyle name="Normal 182 2 4" xfId="20852" xr:uid="{998EA718-5981-4411-A2DE-6AD3328BF7C1}"/>
    <cellStyle name="Normal 182 2 4 2" xfId="37024" xr:uid="{28ADABD7-C088-4245-9733-FD6D28204F48}"/>
    <cellStyle name="Normal 182 2 5" xfId="28919" xr:uid="{82D17531-C7D8-41F6-938C-29D5A5F55DCC}"/>
    <cellStyle name="Normal 182 3" xfId="2730" xr:uid="{00000000-0005-0000-0000-000072280000}"/>
    <cellStyle name="Normal 182 3 2" xfId="18412" xr:uid="{232DFD40-DA13-483A-B08F-046E5901F490}"/>
    <cellStyle name="Normal 182 3 2 2" xfId="26784" xr:uid="{9CDC19D8-98DC-490E-9407-7F5FACA431B3}"/>
    <cellStyle name="Normal 182 3 2 2 2" xfId="42956" xr:uid="{F284DCB9-CE1E-4084-936C-0F40C6FECA43}"/>
    <cellStyle name="Normal 182 3 2 3" xfId="34851" xr:uid="{37167427-1A1F-4FC7-B025-E9B42EE643E9}"/>
    <cellStyle name="Normal 182 3 3" xfId="22753" xr:uid="{A3D4FD96-55B6-465E-B2F4-7E6663F2FC2F}"/>
    <cellStyle name="Normal 182 3 3 2" xfId="38925" xr:uid="{E3698A5F-3FAD-4B8F-A539-25A3272D3D27}"/>
    <cellStyle name="Normal 182 3 4" xfId="30820" xr:uid="{109598EC-2C50-4E97-9066-FBB3EEAF0655}"/>
    <cellStyle name="Normal 182 4" xfId="16510" xr:uid="{F992D584-2F6E-40BE-BA6E-FDE7A94B2E0B}"/>
    <cellStyle name="Normal 182 4 2" xfId="24882" xr:uid="{1E871A5A-CDFD-410B-AA73-414FBE47C8B2}"/>
    <cellStyle name="Normal 182 4 2 2" xfId="41054" xr:uid="{4210FF88-036B-405F-9993-69DCAF27EC90}"/>
    <cellStyle name="Normal 182 4 3" xfId="32949" xr:uid="{AEEF83E3-FD44-44B9-9264-688EB36CFE60}"/>
    <cellStyle name="Normal 182 5" xfId="20851" xr:uid="{463686DC-343D-4714-982F-0E6FECD6C1B4}"/>
    <cellStyle name="Normal 182 5 2" xfId="37023" xr:uid="{19D34818-1CDF-4399-BE1B-AFE32C2F1A50}"/>
    <cellStyle name="Normal 182 6" xfId="28918" xr:uid="{47E6FD07-FB7D-4012-858D-0F54A6A5E38E}"/>
    <cellStyle name="Normal 183" xfId="686" xr:uid="{00000000-0005-0000-0000-000073280000}"/>
    <cellStyle name="Normal 183 2" xfId="687" xr:uid="{00000000-0005-0000-0000-000074280000}"/>
    <cellStyle name="Normal 183 2 2" xfId="2733" xr:uid="{00000000-0005-0000-0000-000075280000}"/>
    <cellStyle name="Normal 183 2 2 2" xfId="18415" xr:uid="{83D53889-6858-44FB-90E8-60839B057F02}"/>
    <cellStyle name="Normal 183 2 2 2 2" xfId="26787" xr:uid="{8C18F922-9145-4DF1-9F4C-32CE667D07BA}"/>
    <cellStyle name="Normal 183 2 2 2 2 2" xfId="42959" xr:uid="{EDC36A2F-BF15-45F7-AC80-9B3E945A93DC}"/>
    <cellStyle name="Normal 183 2 2 2 3" xfId="34854" xr:uid="{A12707C6-C70D-49CB-8810-CD3E9747CB85}"/>
    <cellStyle name="Normal 183 2 2 3" xfId="22756" xr:uid="{32BEF5D7-B0E3-4D50-8FE1-B740958C33C0}"/>
    <cellStyle name="Normal 183 2 2 3 2" xfId="38928" xr:uid="{59B754D9-9067-4D26-880C-083951C5AE4B}"/>
    <cellStyle name="Normal 183 2 2 4" xfId="30823" xr:uid="{D659A42C-4F58-4A92-A998-A6B1B9897655}"/>
    <cellStyle name="Normal 183 2 3" xfId="16513" xr:uid="{3F5AFD38-36EC-45AB-BBF1-AE390FBF7FF9}"/>
    <cellStyle name="Normal 183 2 3 2" xfId="24885" xr:uid="{4BC69468-C310-49E6-A1EE-00EDF046FFDD}"/>
    <cellStyle name="Normal 183 2 3 2 2" xfId="41057" xr:uid="{9D6EE9F0-A8CA-4BB8-B583-090350A68030}"/>
    <cellStyle name="Normal 183 2 3 3" xfId="32952" xr:uid="{94D06D2E-9CBA-45A4-97C3-48010DFB37F9}"/>
    <cellStyle name="Normal 183 2 4" xfId="20854" xr:uid="{5E75B951-4806-48D7-B26A-7288B5950FA7}"/>
    <cellStyle name="Normal 183 2 4 2" xfId="37026" xr:uid="{29001EA7-9947-4CA9-81FC-7A93CC40959E}"/>
    <cellStyle name="Normal 183 2 5" xfId="28921" xr:uid="{45528C4E-BBE7-4C45-B0F1-34319CDB5F4D}"/>
    <cellStyle name="Normal 183 3" xfId="2732" xr:uid="{00000000-0005-0000-0000-000076280000}"/>
    <cellStyle name="Normal 183 3 2" xfId="18414" xr:uid="{5EAE8647-8FB5-44C7-B44F-CC4AB274DC53}"/>
    <cellStyle name="Normal 183 3 2 2" xfId="26786" xr:uid="{34D159A1-6A3A-4CBD-9D68-B7947A10B6BD}"/>
    <cellStyle name="Normal 183 3 2 2 2" xfId="42958" xr:uid="{8AF0BA3F-F1D8-4279-A93A-0D30A7940118}"/>
    <cellStyle name="Normal 183 3 2 3" xfId="34853" xr:uid="{360487FA-172E-4C2B-9103-94EF6A08DC0E}"/>
    <cellStyle name="Normal 183 3 3" xfId="22755" xr:uid="{6E7F4057-77FB-4149-9DA3-11FEA2260579}"/>
    <cellStyle name="Normal 183 3 3 2" xfId="38927" xr:uid="{FC0FB403-15C7-4D35-9629-453B4AB2FA32}"/>
    <cellStyle name="Normal 183 3 4" xfId="30822" xr:uid="{A27B6130-49DB-433A-98D2-CDC3AFAEB9C8}"/>
    <cellStyle name="Normal 183 4" xfId="16512" xr:uid="{A2C3A98D-72DB-46DF-AB02-9B24FD9F9782}"/>
    <cellStyle name="Normal 183 4 2" xfId="24884" xr:uid="{0890F662-B658-4514-9333-E639F10ED9E1}"/>
    <cellStyle name="Normal 183 4 2 2" xfId="41056" xr:uid="{B9CA2245-63C9-4A2B-936B-D7FA3217C2ED}"/>
    <cellStyle name="Normal 183 4 3" xfId="32951" xr:uid="{6383EE13-D352-48FF-8210-9677B10A77EF}"/>
    <cellStyle name="Normal 183 5" xfId="20853" xr:uid="{1D4A523F-95A0-4564-97E0-2E11B3A4890D}"/>
    <cellStyle name="Normal 183 5 2" xfId="37025" xr:uid="{06C2CC33-B3D5-47F3-8696-E524A01668A8}"/>
    <cellStyle name="Normal 183 6" xfId="28920" xr:uid="{723EAB3A-FA07-4ECD-9A16-C6FE12ECDEBC}"/>
    <cellStyle name="Normal 184" xfId="688" xr:uid="{00000000-0005-0000-0000-000077280000}"/>
    <cellStyle name="Normal 184 2" xfId="689" xr:uid="{00000000-0005-0000-0000-000078280000}"/>
    <cellStyle name="Normal 184 2 2" xfId="2735" xr:uid="{00000000-0005-0000-0000-000079280000}"/>
    <cellStyle name="Normal 184 2 2 2" xfId="18417" xr:uid="{ED236BDA-03D3-44F9-B9D3-C1AF336B0621}"/>
    <cellStyle name="Normal 184 2 2 2 2" xfId="26789" xr:uid="{7DBE9EBB-1722-4B14-8253-90785022F856}"/>
    <cellStyle name="Normal 184 2 2 2 2 2" xfId="42961" xr:uid="{D228FCBF-A789-45EF-AA5B-0420E19C2465}"/>
    <cellStyle name="Normal 184 2 2 2 3" xfId="34856" xr:uid="{D3A62C1A-9E24-4EBC-B36C-2358701560D2}"/>
    <cellStyle name="Normal 184 2 2 3" xfId="22758" xr:uid="{AC2EF3B1-C775-48EC-9EE3-E115F5928D6D}"/>
    <cellStyle name="Normal 184 2 2 3 2" xfId="38930" xr:uid="{2D7021E8-66D3-4DEA-9E1E-0453536141A5}"/>
    <cellStyle name="Normal 184 2 2 4" xfId="30825" xr:uid="{6089388E-DBB3-40C1-9D8C-71182060F1F2}"/>
    <cellStyle name="Normal 184 2 3" xfId="16515" xr:uid="{F2D2422A-09BC-4CA5-BD3E-1358D971F2AB}"/>
    <cellStyle name="Normal 184 2 3 2" xfId="24887" xr:uid="{56C5D642-30FE-4B59-AA9B-B64F74AEE2B7}"/>
    <cellStyle name="Normal 184 2 3 2 2" xfId="41059" xr:uid="{FE18DE73-AC3B-4680-94A7-F0BA075BCC7D}"/>
    <cellStyle name="Normal 184 2 3 3" xfId="32954" xr:uid="{8EF53D0E-B4F9-4243-9C02-38F2E5B839DF}"/>
    <cellStyle name="Normal 184 2 4" xfId="20856" xr:uid="{79B7756D-5F6D-47B0-BD92-8C7F6A548B16}"/>
    <cellStyle name="Normal 184 2 4 2" xfId="37028" xr:uid="{C15D8639-4A8B-440E-8A6F-DB1488378E18}"/>
    <cellStyle name="Normal 184 2 5" xfId="28923" xr:uid="{0E304CD8-45FB-4B1C-8E45-9E685C3BA86C}"/>
    <cellStyle name="Normal 184 3" xfId="2734" xr:uid="{00000000-0005-0000-0000-00007A280000}"/>
    <cellStyle name="Normal 184 3 2" xfId="18416" xr:uid="{1808B8AC-84B2-4794-AF06-E8BC2EEE6F5C}"/>
    <cellStyle name="Normal 184 3 2 2" xfId="26788" xr:uid="{1482B594-BBB6-49BF-9C68-E220DA715CA9}"/>
    <cellStyle name="Normal 184 3 2 2 2" xfId="42960" xr:uid="{981C5398-EBE6-48AE-8A56-BF7A9BE3C470}"/>
    <cellStyle name="Normal 184 3 2 3" xfId="34855" xr:uid="{45166FF8-ECDF-4189-8A3C-1E3CE3D612C8}"/>
    <cellStyle name="Normal 184 3 3" xfId="22757" xr:uid="{2BEB653E-D747-456A-BBE8-479BCADC2FE6}"/>
    <cellStyle name="Normal 184 3 3 2" xfId="38929" xr:uid="{1046F507-DBE9-4D8E-896E-D617F76AB1E4}"/>
    <cellStyle name="Normal 184 3 4" xfId="30824" xr:uid="{8E80BDC7-E424-401F-898C-5CE6548E6612}"/>
    <cellStyle name="Normal 184 4" xfId="16514" xr:uid="{9E33C2F1-7AD8-4B42-9EB3-A29734EE02F3}"/>
    <cellStyle name="Normal 184 4 2" xfId="24886" xr:uid="{8CE67522-0BE5-4589-856B-E3295292BAF1}"/>
    <cellStyle name="Normal 184 4 2 2" xfId="41058" xr:uid="{049AA72E-E0F2-4724-9864-6448DBD80F82}"/>
    <cellStyle name="Normal 184 4 3" xfId="32953" xr:uid="{66C3277A-31C5-4B60-8FD8-BDD7761000F2}"/>
    <cellStyle name="Normal 184 5" xfId="20855" xr:uid="{1C516BCF-9C31-47A5-B108-B65C01B93F55}"/>
    <cellStyle name="Normal 184 5 2" xfId="37027" xr:uid="{DE335AF5-5A10-4353-92DC-B8C275A448E1}"/>
    <cellStyle name="Normal 184 6" xfId="28922" xr:uid="{079F296A-5DA0-4EF7-88D1-2D6D9DCEAEC7}"/>
    <cellStyle name="Normal 185" xfId="690" xr:uid="{00000000-0005-0000-0000-00007B280000}"/>
    <cellStyle name="Normal 185 2" xfId="691" xr:uid="{00000000-0005-0000-0000-00007C280000}"/>
    <cellStyle name="Normal 185 2 2" xfId="2737" xr:uid="{00000000-0005-0000-0000-00007D280000}"/>
    <cellStyle name="Normal 185 2 2 2" xfId="18419" xr:uid="{F21084E2-5AA6-4D6B-9BF9-8AEE3A137AC2}"/>
    <cellStyle name="Normal 185 2 2 2 2" xfId="26791" xr:uid="{BA48B6C1-C182-4376-9AEC-E9F1D40B9CD1}"/>
    <cellStyle name="Normal 185 2 2 2 2 2" xfId="42963" xr:uid="{27AB681F-8E80-4079-8705-65399379016A}"/>
    <cellStyle name="Normal 185 2 2 2 3" xfId="34858" xr:uid="{8A327B56-F626-4245-B0F2-D1EE5A1E3A11}"/>
    <cellStyle name="Normal 185 2 2 3" xfId="22760" xr:uid="{14C9169D-0922-4116-BDC4-C62B0F481855}"/>
    <cellStyle name="Normal 185 2 2 3 2" xfId="38932" xr:uid="{B4294912-DCDD-4C22-BEC9-3B92D3234C1D}"/>
    <cellStyle name="Normal 185 2 2 4" xfId="30827" xr:uid="{E33D15DE-B75C-42F7-A0EA-07D6E25B1AB9}"/>
    <cellStyle name="Normal 185 2 3" xfId="16517" xr:uid="{0FBC3F65-5407-48FA-8225-72C834CCCC84}"/>
    <cellStyle name="Normal 185 2 3 2" xfId="24889" xr:uid="{0A36CB1D-B420-42F6-9F79-0D9B43FA3A4C}"/>
    <cellStyle name="Normal 185 2 3 2 2" xfId="41061" xr:uid="{3304E7A4-91D1-4319-AA57-58FD06A3605E}"/>
    <cellStyle name="Normal 185 2 3 3" xfId="32956" xr:uid="{C12669E1-448B-4916-A7BA-AB331B0EBA60}"/>
    <cellStyle name="Normal 185 2 4" xfId="20858" xr:uid="{D6837B95-23AA-4D60-BC2A-6CCBDC6EA5C9}"/>
    <cellStyle name="Normal 185 2 4 2" xfId="37030" xr:uid="{F5FCEE38-08ED-4884-9B6D-DE39B72A4983}"/>
    <cellStyle name="Normal 185 2 5" xfId="28925" xr:uid="{2FD71EDC-0F63-462B-88E0-FBFA822F70CB}"/>
    <cellStyle name="Normal 185 3" xfId="2736" xr:uid="{00000000-0005-0000-0000-00007E280000}"/>
    <cellStyle name="Normal 185 3 2" xfId="18418" xr:uid="{FDD7D2BE-E363-4F63-9640-DB8FCEC65B05}"/>
    <cellStyle name="Normal 185 3 2 2" xfId="26790" xr:uid="{362BA782-F77E-4036-995D-CC60627E7E99}"/>
    <cellStyle name="Normal 185 3 2 2 2" xfId="42962" xr:uid="{B1EB305B-EA79-414E-9D1B-CBD29864303F}"/>
    <cellStyle name="Normal 185 3 2 3" xfId="34857" xr:uid="{4D8A323C-516F-4EFE-88F2-32C611DC593A}"/>
    <cellStyle name="Normal 185 3 3" xfId="22759" xr:uid="{876B3BD8-786F-4C79-9141-F792D170C899}"/>
    <cellStyle name="Normal 185 3 3 2" xfId="38931" xr:uid="{7A83AF8A-94B5-4394-9E94-2BF0D021D204}"/>
    <cellStyle name="Normal 185 3 4" xfId="30826" xr:uid="{E3EDDB25-246B-4124-974F-251418BA9854}"/>
    <cellStyle name="Normal 185 4" xfId="16516" xr:uid="{9098D2BA-503A-4FB7-866B-98EF2CAD3825}"/>
    <cellStyle name="Normal 185 4 2" xfId="24888" xr:uid="{EEB57424-61A5-47DF-97D7-7436D77166EC}"/>
    <cellStyle name="Normal 185 4 2 2" xfId="41060" xr:uid="{61477ABC-7679-4984-B12E-4F4DD368CE1F}"/>
    <cellStyle name="Normal 185 4 3" xfId="32955" xr:uid="{9C6CF419-0692-465A-B10C-1AD9BEBB27E5}"/>
    <cellStyle name="Normal 185 5" xfId="20857" xr:uid="{583ABCD2-E3B5-4108-BB1B-E7FDA4E17471}"/>
    <cellStyle name="Normal 185 5 2" xfId="37029" xr:uid="{90E1E4BD-BB4E-4C95-ABA3-9D084DAC2F76}"/>
    <cellStyle name="Normal 185 6" xfId="28924" xr:uid="{79BBAED6-CAD6-428E-A932-6FCF45D370DD}"/>
    <cellStyle name="Normal 186" xfId="692" xr:uid="{00000000-0005-0000-0000-00007F280000}"/>
    <cellStyle name="Normal 186 2" xfId="693" xr:uid="{00000000-0005-0000-0000-000080280000}"/>
    <cellStyle name="Normal 186 2 2" xfId="2739" xr:uid="{00000000-0005-0000-0000-000081280000}"/>
    <cellStyle name="Normal 186 2 2 2" xfId="18421" xr:uid="{0609CE17-7F08-4453-8F2B-EBA2E526101C}"/>
    <cellStyle name="Normal 186 2 2 2 2" xfId="26793" xr:uid="{4D38A923-020E-4319-BEF6-50D2C5E3E735}"/>
    <cellStyle name="Normal 186 2 2 2 2 2" xfId="42965" xr:uid="{2247BA85-D71B-4F4E-BC37-CBFC892DBA0E}"/>
    <cellStyle name="Normal 186 2 2 2 3" xfId="34860" xr:uid="{3CEC1DD0-73A3-483E-BDA2-BEE7FD497635}"/>
    <cellStyle name="Normal 186 2 2 3" xfId="22762" xr:uid="{D712C185-27BE-4636-A1C7-DC9B5C0D9F38}"/>
    <cellStyle name="Normal 186 2 2 3 2" xfId="38934" xr:uid="{221E0A96-2795-42EE-867B-B9105BAEEC14}"/>
    <cellStyle name="Normal 186 2 2 4" xfId="30829" xr:uid="{85152625-63C2-4941-84D4-CD7A123B149D}"/>
    <cellStyle name="Normal 186 2 3" xfId="16519" xr:uid="{F6EB8A95-59DA-4C10-9925-3382680A3912}"/>
    <cellStyle name="Normal 186 2 3 2" xfId="24891" xr:uid="{B38CA139-973E-493D-9ABE-4D38FA972345}"/>
    <cellStyle name="Normal 186 2 3 2 2" xfId="41063" xr:uid="{43912CDA-F453-4CC9-9B45-F51007E1A54B}"/>
    <cellStyle name="Normal 186 2 3 3" xfId="32958" xr:uid="{AF3D8B94-5F3C-4EBC-9AA5-15C3DCE1A6DA}"/>
    <cellStyle name="Normal 186 2 4" xfId="20860" xr:uid="{57CA6D6B-1162-48CB-8B44-FFFD7AE3D223}"/>
    <cellStyle name="Normal 186 2 4 2" xfId="37032" xr:uid="{AD95807D-370E-4304-8F03-03092426C2B8}"/>
    <cellStyle name="Normal 186 2 5" xfId="28927" xr:uid="{89CD3E6A-EB37-4895-B151-905E1B49F9C6}"/>
    <cellStyle name="Normal 186 3" xfId="2738" xr:uid="{00000000-0005-0000-0000-000082280000}"/>
    <cellStyle name="Normal 186 3 2" xfId="18420" xr:uid="{875A7485-3F4D-4397-9134-9517C4278224}"/>
    <cellStyle name="Normal 186 3 2 2" xfId="26792" xr:uid="{06786BF2-A183-46F5-BEFE-9134F0C847C6}"/>
    <cellStyle name="Normal 186 3 2 2 2" xfId="42964" xr:uid="{AE7F2462-4121-4B87-A204-9A008F091CFD}"/>
    <cellStyle name="Normal 186 3 2 3" xfId="34859" xr:uid="{4D84980F-8C38-4179-BE12-499A405B7E56}"/>
    <cellStyle name="Normal 186 3 3" xfId="22761" xr:uid="{75D06127-8D6B-427E-9DB3-4C8B9CCE30CC}"/>
    <cellStyle name="Normal 186 3 3 2" xfId="38933" xr:uid="{BD9D2580-965B-49B1-8DEB-EC82488815CD}"/>
    <cellStyle name="Normal 186 3 4" xfId="30828" xr:uid="{E81D25B8-C7EC-4BC0-99AB-4713649C7C36}"/>
    <cellStyle name="Normal 186 4" xfId="16518" xr:uid="{69181D1D-BD4C-4ECF-8290-975D08B89363}"/>
    <cellStyle name="Normal 186 4 2" xfId="24890" xr:uid="{B37647E4-DE8A-4E9D-96B5-E36A5440349B}"/>
    <cellStyle name="Normal 186 4 2 2" xfId="41062" xr:uid="{75BE9F39-9547-4FAC-B861-B189443C953E}"/>
    <cellStyle name="Normal 186 4 3" xfId="32957" xr:uid="{41F7BDBC-6298-470D-AD4C-E9503BA353FE}"/>
    <cellStyle name="Normal 186 5" xfId="20859" xr:uid="{B1E21946-BFCD-487C-8C5F-F1B35A62BFF1}"/>
    <cellStyle name="Normal 186 5 2" xfId="37031" xr:uid="{76A80531-7221-4D0B-903C-758516B15DAA}"/>
    <cellStyle name="Normal 186 6" xfId="28926" xr:uid="{772A91AD-EE16-4D8C-BA1A-FA974AEBDAF8}"/>
    <cellStyle name="Normal 187" xfId="694" xr:uid="{00000000-0005-0000-0000-000083280000}"/>
    <cellStyle name="Normal 187 2" xfId="695" xr:uid="{00000000-0005-0000-0000-000084280000}"/>
    <cellStyle name="Normal 187 2 2" xfId="2741" xr:uid="{00000000-0005-0000-0000-000085280000}"/>
    <cellStyle name="Normal 187 2 2 2" xfId="18423" xr:uid="{FFB3E83F-3E35-4323-BABF-9F5941A15D3C}"/>
    <cellStyle name="Normal 187 2 2 2 2" xfId="26795" xr:uid="{F0927B68-4435-4A7B-85A3-5E6EBF983D49}"/>
    <cellStyle name="Normal 187 2 2 2 2 2" xfId="42967" xr:uid="{45CA0BDF-DA24-4E20-A2CF-F6E053124D34}"/>
    <cellStyle name="Normal 187 2 2 2 3" xfId="34862" xr:uid="{F137ED1D-5AA3-4FA9-B8E8-A7F210EDB9B4}"/>
    <cellStyle name="Normal 187 2 2 3" xfId="22764" xr:uid="{80F135DE-07C4-4099-919F-953CCCA28D27}"/>
    <cellStyle name="Normal 187 2 2 3 2" xfId="38936" xr:uid="{B150BB52-A97A-4E0B-8C0C-89C6A2EB5B77}"/>
    <cellStyle name="Normal 187 2 2 4" xfId="30831" xr:uid="{27904699-3556-49D1-9554-F29F649F59BD}"/>
    <cellStyle name="Normal 187 2 3" xfId="16521" xr:uid="{76BD60D4-2C21-4C09-A9F2-8E67C382E75B}"/>
    <cellStyle name="Normal 187 2 3 2" xfId="24893" xr:uid="{D0A73CD5-AE7F-4BEF-A7A4-6AD6CEF17CC8}"/>
    <cellStyle name="Normal 187 2 3 2 2" xfId="41065" xr:uid="{15DD0FF6-28F8-4713-B399-19AB3BA184F3}"/>
    <cellStyle name="Normal 187 2 3 3" xfId="32960" xr:uid="{24C75BDB-16AD-4764-BF67-7EA343DD18C6}"/>
    <cellStyle name="Normal 187 2 4" xfId="20862" xr:uid="{E1B50D89-5FF0-445C-AC89-0F068EE4A5EB}"/>
    <cellStyle name="Normal 187 2 4 2" xfId="37034" xr:uid="{B625CFDF-ACBF-4EF4-8612-339FD8CC2D2C}"/>
    <cellStyle name="Normal 187 2 5" xfId="28929" xr:uid="{F615E883-A816-4A87-8AE1-4BA3F0A29878}"/>
    <cellStyle name="Normal 187 3" xfId="2740" xr:uid="{00000000-0005-0000-0000-000086280000}"/>
    <cellStyle name="Normal 187 3 2" xfId="18422" xr:uid="{5284EE94-DB6D-43D1-947F-95E5C92F221A}"/>
    <cellStyle name="Normal 187 3 2 2" xfId="26794" xr:uid="{87CAAA78-5693-4829-8727-9773BA864D56}"/>
    <cellStyle name="Normal 187 3 2 2 2" xfId="42966" xr:uid="{1AB5E2D8-675A-41E0-92CA-372B8F79F1B0}"/>
    <cellStyle name="Normal 187 3 2 3" xfId="34861" xr:uid="{0EB35337-E7D6-42C8-987B-C985C9744F83}"/>
    <cellStyle name="Normal 187 3 3" xfId="22763" xr:uid="{DB7E351B-7318-44A2-A7FE-C0B8CB8002F1}"/>
    <cellStyle name="Normal 187 3 3 2" xfId="38935" xr:uid="{A2169FCA-0BC1-4CAD-A3A0-222B578035BC}"/>
    <cellStyle name="Normal 187 3 4" xfId="30830" xr:uid="{F33380CE-7B49-4C41-BBFC-2C5AC981C1C5}"/>
    <cellStyle name="Normal 187 4" xfId="16520" xr:uid="{C4AEA5A9-C9B6-4C3A-B13C-59CF318D69F8}"/>
    <cellStyle name="Normal 187 4 2" xfId="24892" xr:uid="{B948FDF7-17B0-4662-8D5A-7C66698DFAF4}"/>
    <cellStyle name="Normal 187 4 2 2" xfId="41064" xr:uid="{CDB10D3C-AA07-4C05-A8FA-2873CAEE0951}"/>
    <cellStyle name="Normal 187 4 3" xfId="32959" xr:uid="{60CF9626-35B4-4155-8EB6-952E3C337DFF}"/>
    <cellStyle name="Normal 187 5" xfId="20861" xr:uid="{2B842C2F-A1FD-4FA2-A2B2-23B441ED93F7}"/>
    <cellStyle name="Normal 187 5 2" xfId="37033" xr:uid="{F7AFF526-12B4-4E83-AB43-1E28A07AD841}"/>
    <cellStyle name="Normal 187 6" xfId="28928" xr:uid="{88F85749-2DC6-4F15-A8B3-369A84C577E5}"/>
    <cellStyle name="Normal 188" xfId="696" xr:uid="{00000000-0005-0000-0000-000087280000}"/>
    <cellStyle name="Normal 188 2" xfId="697" xr:uid="{00000000-0005-0000-0000-000088280000}"/>
    <cellStyle name="Normal 188 2 2" xfId="2743" xr:uid="{00000000-0005-0000-0000-000089280000}"/>
    <cellStyle name="Normal 188 2 2 2" xfId="18425" xr:uid="{7A6134BB-0DED-4A5C-9C99-BD3DC64EC5C5}"/>
    <cellStyle name="Normal 188 2 2 2 2" xfId="26797" xr:uid="{5ACF26E1-F89A-4997-825C-27C30BE2E281}"/>
    <cellStyle name="Normal 188 2 2 2 2 2" xfId="42969" xr:uid="{7EFD8465-E8A1-4BAD-9A66-9F8A309A21A1}"/>
    <cellStyle name="Normal 188 2 2 2 3" xfId="34864" xr:uid="{FF966099-35FE-4D38-A67D-F83C1FDA98F0}"/>
    <cellStyle name="Normal 188 2 2 3" xfId="22766" xr:uid="{6DC81D30-684D-4E3E-928A-6C96755D3E7F}"/>
    <cellStyle name="Normal 188 2 2 3 2" xfId="38938" xr:uid="{1F81BFCB-5D0E-4574-BDB2-44DC7DD9C135}"/>
    <cellStyle name="Normal 188 2 2 4" xfId="30833" xr:uid="{87F9B8AF-2F4E-4141-87FF-167400DAC0C1}"/>
    <cellStyle name="Normal 188 2 3" xfId="16523" xr:uid="{36335D0E-5187-4D22-85D5-8F0C6A399741}"/>
    <cellStyle name="Normal 188 2 3 2" xfId="24895" xr:uid="{FA271C28-FA6B-478D-9A90-7CB645FEB12D}"/>
    <cellStyle name="Normal 188 2 3 2 2" xfId="41067" xr:uid="{54487341-D8D8-4A73-80A7-5BA48F617BB1}"/>
    <cellStyle name="Normal 188 2 3 3" xfId="32962" xr:uid="{20FF7696-F7EE-4500-8DA6-B52E9B36F039}"/>
    <cellStyle name="Normal 188 2 4" xfId="20864" xr:uid="{47344D46-BE7A-45C8-8E85-8C21FFA8784A}"/>
    <cellStyle name="Normal 188 2 4 2" xfId="37036" xr:uid="{8936503D-CEC5-433D-8E4A-BAB928043A0B}"/>
    <cellStyle name="Normal 188 2 5" xfId="28931" xr:uid="{A3936E0E-15C0-4BE7-BB96-58DEB0150CF3}"/>
    <cellStyle name="Normal 188 3" xfId="2742" xr:uid="{00000000-0005-0000-0000-00008A280000}"/>
    <cellStyle name="Normal 188 3 2" xfId="18424" xr:uid="{6BA8DE84-FE37-471D-8B73-E66522187C71}"/>
    <cellStyle name="Normal 188 3 2 2" xfId="26796" xr:uid="{91CA0CAD-F361-46A3-B359-A6FE3CECEF9A}"/>
    <cellStyle name="Normal 188 3 2 2 2" xfId="42968" xr:uid="{9696320C-7331-46EA-A603-48DB21282FB8}"/>
    <cellStyle name="Normal 188 3 2 3" xfId="34863" xr:uid="{6880271D-A42E-4C89-97E1-30FBACF12C88}"/>
    <cellStyle name="Normal 188 3 3" xfId="22765" xr:uid="{6E634A52-BB8A-4D40-94D9-C48DB3AFA8CB}"/>
    <cellStyle name="Normal 188 3 3 2" xfId="38937" xr:uid="{1F7F2564-DC0F-4FD0-B7F8-6C0D83D0AFD3}"/>
    <cellStyle name="Normal 188 3 4" xfId="30832" xr:uid="{B4E3D452-2A74-4F5C-8419-FBEE0140A5E3}"/>
    <cellStyle name="Normal 188 4" xfId="16522" xr:uid="{7D950ACF-B45C-401D-A306-6EB87FD47A13}"/>
    <cellStyle name="Normal 188 4 2" xfId="24894" xr:uid="{F33F3FFF-1407-43E2-AF1F-D439647B076D}"/>
    <cellStyle name="Normal 188 4 2 2" xfId="41066" xr:uid="{523315FE-2714-4E0F-A691-70084DB156CB}"/>
    <cellStyle name="Normal 188 4 3" xfId="32961" xr:uid="{67147B07-4A9D-49A7-BAC7-BC17970AC07B}"/>
    <cellStyle name="Normal 188 5" xfId="20863" xr:uid="{2EC2CEC1-6C88-483E-9734-199785702843}"/>
    <cellStyle name="Normal 188 5 2" xfId="37035" xr:uid="{87B864C0-6595-4BF7-852A-75B0C0B2BC8C}"/>
    <cellStyle name="Normal 188 6" xfId="28930" xr:uid="{1088D222-6AEC-46AE-9D50-B0F8731C1B2E}"/>
    <cellStyle name="Normal 189" xfId="698" xr:uid="{00000000-0005-0000-0000-00008B280000}"/>
    <cellStyle name="Normal 189 2" xfId="699" xr:uid="{00000000-0005-0000-0000-00008C280000}"/>
    <cellStyle name="Normal 189 2 2" xfId="2745" xr:uid="{00000000-0005-0000-0000-00008D280000}"/>
    <cellStyle name="Normal 189 2 2 2" xfId="18427" xr:uid="{0B9E1A3C-C176-4F54-8DF2-AC26B15ED4F7}"/>
    <cellStyle name="Normal 189 2 2 2 2" xfId="26799" xr:uid="{DB268511-DEA9-47BE-B19F-419ECA357A85}"/>
    <cellStyle name="Normal 189 2 2 2 2 2" xfId="42971" xr:uid="{148AB342-0E58-4AFC-BFBE-95E52B3FCF2C}"/>
    <cellStyle name="Normal 189 2 2 2 3" xfId="34866" xr:uid="{9E76A72A-6F84-4FFB-B47D-FD7F8AAB67F0}"/>
    <cellStyle name="Normal 189 2 2 3" xfId="22768" xr:uid="{DA8F9BA6-4D3D-447E-AA08-77F05F371924}"/>
    <cellStyle name="Normal 189 2 2 3 2" xfId="38940" xr:uid="{1367130C-181F-466E-87AC-F91CDAD7DED1}"/>
    <cellStyle name="Normal 189 2 2 4" xfId="30835" xr:uid="{36BDEC70-1A3A-4CCF-9390-8B390B68650B}"/>
    <cellStyle name="Normal 189 2 3" xfId="16525" xr:uid="{064B258D-9B94-41A6-B5B2-78ACDEE4618E}"/>
    <cellStyle name="Normal 189 2 3 2" xfId="24897" xr:uid="{94A68917-2E32-4DC0-B802-0831E7E07D63}"/>
    <cellStyle name="Normal 189 2 3 2 2" xfId="41069" xr:uid="{0326AD64-E39B-4027-88FD-2C9A5E12564C}"/>
    <cellStyle name="Normal 189 2 3 3" xfId="32964" xr:uid="{49868BCA-8399-4A82-8C1F-D4570B75E674}"/>
    <cellStyle name="Normal 189 2 4" xfId="20866" xr:uid="{202BB63D-E44F-4F3C-BFC9-EB343FB92AE5}"/>
    <cellStyle name="Normal 189 2 4 2" xfId="37038" xr:uid="{B2590A4A-BC04-4BBE-A5D4-6A20FC3B8E59}"/>
    <cellStyle name="Normal 189 2 5" xfId="28933" xr:uid="{6AA5B04A-738F-433A-AF52-FF411A2CB0D8}"/>
    <cellStyle name="Normal 189 3" xfId="2744" xr:uid="{00000000-0005-0000-0000-00008E280000}"/>
    <cellStyle name="Normal 189 3 2" xfId="18426" xr:uid="{03AC6A3A-B5DC-4B33-8895-269F8BD11FE2}"/>
    <cellStyle name="Normal 189 3 2 2" xfId="26798" xr:uid="{CDB2B046-420B-44C0-8A01-42CA29E855E0}"/>
    <cellStyle name="Normal 189 3 2 2 2" xfId="42970" xr:uid="{45F05609-EB87-445C-BEBE-2F29FAFF20C6}"/>
    <cellStyle name="Normal 189 3 2 3" xfId="34865" xr:uid="{41A3E62A-94FA-46D0-8B68-2FCE94D0D9CF}"/>
    <cellStyle name="Normal 189 3 3" xfId="22767" xr:uid="{28BF5EEE-F55C-407D-8D6A-52440D9B4662}"/>
    <cellStyle name="Normal 189 3 3 2" xfId="38939" xr:uid="{D720768C-4819-4B9D-972D-8264C4FA822F}"/>
    <cellStyle name="Normal 189 3 4" xfId="30834" xr:uid="{AC36D655-74E3-444F-992B-CD7A559778E8}"/>
    <cellStyle name="Normal 189 4" xfId="16524" xr:uid="{F83BAB37-45A6-4C70-B935-328EF207CECA}"/>
    <cellStyle name="Normal 189 4 2" xfId="24896" xr:uid="{E671FFC7-CC16-4511-8253-36D6222361A4}"/>
    <cellStyle name="Normal 189 4 2 2" xfId="41068" xr:uid="{C5A8CD7C-27A1-44A4-A1E2-AB17F2F194F0}"/>
    <cellStyle name="Normal 189 4 3" xfId="32963" xr:uid="{73EC8F0A-06D0-451A-9F74-0BB34EF69FDD}"/>
    <cellStyle name="Normal 189 5" xfId="20865" xr:uid="{94F6C721-825F-4797-938B-3412030C5689}"/>
    <cellStyle name="Normal 189 5 2" xfId="37037" xr:uid="{C709219D-B9CD-4370-BB4E-5A76A308F5CC}"/>
    <cellStyle name="Normal 189 6" xfId="28932" xr:uid="{4CD35148-3F28-4BB6-BB50-1200B6D426FA}"/>
    <cellStyle name="Normal 19" xfId="125" xr:uid="{00000000-0005-0000-0000-00008F280000}"/>
    <cellStyle name="Normal 19 10" xfId="28576" xr:uid="{75F83C7E-53F2-4A70-93BF-36273B0B8880}"/>
    <cellStyle name="Normal 19 2" xfId="700" xr:uid="{00000000-0005-0000-0000-000090280000}"/>
    <cellStyle name="Normal 19 2 2" xfId="701" xr:uid="{00000000-0005-0000-0000-000091280000}"/>
    <cellStyle name="Normal 19 2 3" xfId="4415" xr:uid="{00000000-0005-0000-0000-000092280000}"/>
    <cellStyle name="Normal 19 2 3 2" xfId="20057" xr:uid="{49CF1AED-DB19-413B-98B9-E0C7AE07A0FA}"/>
    <cellStyle name="Normal 19 2 3 2 2" xfId="28429" xr:uid="{68EB3FD7-F08F-495C-9197-7BA4B86D68F0}"/>
    <cellStyle name="Normal 19 2 3 2 2 2" xfId="44601" xr:uid="{6FDCB3E4-8647-4233-8A6E-94BAB6E2A7B0}"/>
    <cellStyle name="Normal 19 2 3 2 3" xfId="36496" xr:uid="{CC10BA5D-DDB1-4ED8-8B3F-BC627331790D}"/>
    <cellStyle name="Normal 19 2 3 3" xfId="24398" xr:uid="{10D669C3-6B8E-4ECA-A11C-161C42651718}"/>
    <cellStyle name="Normal 19 2 3 3 2" xfId="40570" xr:uid="{453A171C-8EE0-4E3C-9460-DE25817BA289}"/>
    <cellStyle name="Normal 19 2 3 4" xfId="32465" xr:uid="{9C7E5B7E-9534-4F58-8FAF-C3415B18B7F8}"/>
    <cellStyle name="Normal 19 2 4" xfId="2747" xr:uid="{00000000-0005-0000-0000-000093280000}"/>
    <cellStyle name="Normal 19 2 4 2" xfId="18429" xr:uid="{653F5CE6-7FD3-452D-9DA0-324D6FB7ACD8}"/>
    <cellStyle name="Normal 19 2 4 2 2" xfId="26801" xr:uid="{3E2B395E-B2DE-4C14-AF62-CCCA26B7DE7D}"/>
    <cellStyle name="Normal 19 2 4 2 2 2" xfId="42973" xr:uid="{A2EED446-C653-414D-8C90-AC7D4E68F802}"/>
    <cellStyle name="Normal 19 2 4 2 3" xfId="34868" xr:uid="{B8C5B958-EF0F-44D1-82C1-784F66FA9F8A}"/>
    <cellStyle name="Normal 19 2 4 3" xfId="22770" xr:uid="{D325A80E-315D-440F-AEC9-B078595FF803}"/>
    <cellStyle name="Normal 19 2 4 3 2" xfId="38942" xr:uid="{A105E81B-E691-440F-8B2C-A40E8C8B72BA}"/>
    <cellStyle name="Normal 19 2 4 4" xfId="30837" xr:uid="{F5543340-F104-47B2-9D33-A8C007C31673}"/>
    <cellStyle name="Normal 19 2 5" xfId="16526" xr:uid="{00FC2028-AF15-4EA8-B7C3-7510A8847159}"/>
    <cellStyle name="Normal 19 2 5 2" xfId="24898" xr:uid="{1F4A9939-407F-4D50-947F-A6BE10E07ADC}"/>
    <cellStyle name="Normal 19 2 5 2 2" xfId="41070" xr:uid="{E5073678-94F2-40DF-9B8B-095FF2AFC2F8}"/>
    <cellStyle name="Normal 19 2 5 3" xfId="32965" xr:uid="{59F94833-88DC-48F6-93F7-AAF76E118D18}"/>
    <cellStyle name="Normal 19 2 6" xfId="20867" xr:uid="{8A8EC5D9-9982-4299-BC81-90AA6E9F3FF0}"/>
    <cellStyle name="Normal 19 2 6 2" xfId="37039" xr:uid="{659E3D94-021E-445D-A11D-7D8D22D193B3}"/>
    <cellStyle name="Normal 19 2 7" xfId="28934" xr:uid="{A54ECD84-8EE3-41A8-B360-49C5570AA567}"/>
    <cellStyle name="Normal 19 3" xfId="702" xr:uid="{00000000-0005-0000-0000-000094280000}"/>
    <cellStyle name="Normal 19 4" xfId="703" xr:uid="{00000000-0005-0000-0000-000095280000}"/>
    <cellStyle name="Normal 19 4 2" xfId="704" xr:uid="{00000000-0005-0000-0000-000096280000}"/>
    <cellStyle name="Normal 19 4 3" xfId="4356" xr:uid="{00000000-0005-0000-0000-000097280000}"/>
    <cellStyle name="Normal 19 4 3 2" xfId="20023" xr:uid="{EC12294D-28E2-4AC0-A95C-FBEFAC033A60}"/>
    <cellStyle name="Normal 19 4 3 2 2" xfId="28395" xr:uid="{08AC56A0-0A11-4469-842B-3D31F2A4F74C}"/>
    <cellStyle name="Normal 19 4 3 2 2 2" xfId="44567" xr:uid="{0166B33B-19FB-417D-8889-EEA274D81F63}"/>
    <cellStyle name="Normal 19 4 3 2 3" xfId="36462" xr:uid="{009A5259-B8AB-4262-986F-1147ADBCC54A}"/>
    <cellStyle name="Normal 19 4 3 3" xfId="24364" xr:uid="{39232495-CE75-4067-BEB4-CF948BDDA295}"/>
    <cellStyle name="Normal 19 4 3 3 2" xfId="40536" xr:uid="{FF9046CA-3662-4098-968F-E69B3E5FDE20}"/>
    <cellStyle name="Normal 19 4 3 4" xfId="32431" xr:uid="{5D5A3FDC-5425-4575-92AE-930071E2ED9C}"/>
    <cellStyle name="Normal 19 4 4" xfId="16527" xr:uid="{D4B1AEC2-9770-4A1F-B98F-1BA846A71616}"/>
    <cellStyle name="Normal 19 4 4 2" xfId="24899" xr:uid="{8D2FAD3A-07FF-4387-892A-F5D54C9D30B4}"/>
    <cellStyle name="Normal 19 4 4 2 2" xfId="41071" xr:uid="{E1C528C5-B512-4D73-B69E-F37B8B77E1D6}"/>
    <cellStyle name="Normal 19 4 4 3" xfId="32966" xr:uid="{01A5BDBD-F054-4CF9-88AB-801B3FE7522D}"/>
    <cellStyle name="Normal 19 4 5" xfId="20868" xr:uid="{27531E4A-E502-4BA0-9A31-FA13C197BCDE}"/>
    <cellStyle name="Normal 19 4 5 2" xfId="37040" xr:uid="{8B5F8B26-052C-4D64-B24E-FEE5B1CCB16C}"/>
    <cellStyle name="Normal 19 4 6" xfId="28935" xr:uid="{ADE8657D-C227-47DB-A009-BD8E67B23765}"/>
    <cellStyle name="Normal 19 5" xfId="705" xr:uid="{00000000-0005-0000-0000-000098280000}"/>
    <cellStyle name="Normal 19 5 2" xfId="706" xr:uid="{00000000-0005-0000-0000-000099280000}"/>
    <cellStyle name="Normal 19 5 3" xfId="4374" xr:uid="{00000000-0005-0000-0000-00009A280000}"/>
    <cellStyle name="Normal 19 5 3 2" xfId="20041" xr:uid="{B9482D05-F1B1-41F3-A537-CB0E69BBC669}"/>
    <cellStyle name="Normal 19 5 3 2 2" xfId="28413" xr:uid="{FAC2CEC6-6FD6-4F28-9AE5-08BBE15FC6F2}"/>
    <cellStyle name="Normal 19 5 3 2 2 2" xfId="44585" xr:uid="{B82D9176-10DF-4552-A765-4F0B3B2BAA1F}"/>
    <cellStyle name="Normal 19 5 3 2 3" xfId="36480" xr:uid="{A42D1C7C-6E27-4F60-B6F6-E4C3F8207946}"/>
    <cellStyle name="Normal 19 5 3 3" xfId="24382" xr:uid="{6A9515FB-9A2C-4443-9217-D404043AD4D9}"/>
    <cellStyle name="Normal 19 5 3 3 2" xfId="40554" xr:uid="{D94FF054-C6CB-4A30-BD2D-6CFE560A21E3}"/>
    <cellStyle name="Normal 19 5 3 4" xfId="32449" xr:uid="{6691F0AA-3428-4797-BBD2-ED2ADA5BD5AD}"/>
    <cellStyle name="Normal 19 5 4" xfId="16528" xr:uid="{7A2C846B-7761-4FAC-9582-1D9802907B33}"/>
    <cellStyle name="Normal 19 5 4 2" xfId="24900" xr:uid="{6077D40D-B098-426B-ACF1-1C59C4B9D0A5}"/>
    <cellStyle name="Normal 19 5 4 2 2" xfId="41072" xr:uid="{F07100A2-3C32-47D5-A180-4BE5BE72D9CA}"/>
    <cellStyle name="Normal 19 5 4 3" xfId="32967" xr:uid="{125B634A-267F-447E-BD03-152B48297933}"/>
    <cellStyle name="Normal 19 5 5" xfId="20869" xr:uid="{4F5D8464-1F6D-473A-80BB-4F68A407E9AD}"/>
    <cellStyle name="Normal 19 5 5 2" xfId="37041" xr:uid="{8C723A26-8EA4-47A0-B2B8-21DB86AB90B7}"/>
    <cellStyle name="Normal 19 5 6" xfId="28936" xr:uid="{746DD03C-F715-4718-B01D-E7B0DCF2E1E9}"/>
    <cellStyle name="Normal 19 6" xfId="707" xr:uid="{00000000-0005-0000-0000-00009B280000}"/>
    <cellStyle name="Normal 19 6 2" xfId="2746" xr:uid="{00000000-0005-0000-0000-00009C280000}"/>
    <cellStyle name="Normal 19 6 2 2" xfId="18428" xr:uid="{F9A2EB88-3733-4D3A-9485-749B42090927}"/>
    <cellStyle name="Normal 19 6 2 2 2" xfId="26800" xr:uid="{B41FA297-8766-4246-9B09-F673ACF5BC4E}"/>
    <cellStyle name="Normal 19 6 2 2 2 2" xfId="42972" xr:uid="{0DC705D7-506A-427C-BDEA-838C29DCA66B}"/>
    <cellStyle name="Normal 19 6 2 2 3" xfId="34867" xr:uid="{0DCE7DF6-2C92-463E-A811-6A6A9BEDC8D2}"/>
    <cellStyle name="Normal 19 6 2 3" xfId="22769" xr:uid="{40A79998-79A0-4F61-8922-E6161C28BA37}"/>
    <cellStyle name="Normal 19 6 2 3 2" xfId="38941" xr:uid="{12FD1CEF-C439-4858-AE12-FEA3D83D6A4A}"/>
    <cellStyle name="Normal 19 6 2 4" xfId="30836" xr:uid="{E34A675F-04E0-4C44-9D31-DF93B187F3A0}"/>
    <cellStyle name="Normal 19 6 3" xfId="16529" xr:uid="{F310C771-5D7E-4EF0-954D-EC6944F3FAB6}"/>
    <cellStyle name="Normal 19 6 3 2" xfId="24901" xr:uid="{40E27BEC-8915-4498-A8C1-208C18BEEE89}"/>
    <cellStyle name="Normal 19 6 3 2 2" xfId="41073" xr:uid="{1347D226-F6BB-4DD6-8B11-3C279960B30A}"/>
    <cellStyle name="Normal 19 6 3 3" xfId="32968" xr:uid="{B15477AE-9389-4B20-B708-0868F7B27139}"/>
    <cellStyle name="Normal 19 6 4" xfId="20870" xr:uid="{30EF2629-E315-40A8-ACF1-ECC71AF148EC}"/>
    <cellStyle name="Normal 19 6 4 2" xfId="37042" xr:uid="{FD6ECF9C-4AF5-42AC-999E-55AD974E601C}"/>
    <cellStyle name="Normal 19 6 5" xfId="28937" xr:uid="{5636ED3D-92C4-481F-BF67-B441D4646C5C}"/>
    <cellStyle name="Normal 19 7" xfId="2420" xr:uid="{00000000-0005-0000-0000-00009D280000}"/>
    <cellStyle name="Normal 19 7 2" xfId="18127" xr:uid="{B753EAAE-2C4D-4DF0-8BC6-0F048BE5C715}"/>
    <cellStyle name="Normal 19 7 2 2" xfId="26499" xr:uid="{A8B51EE8-E457-460B-A493-93882672EA92}"/>
    <cellStyle name="Normal 19 7 2 2 2" xfId="42671" xr:uid="{6387F634-C3A3-48DD-BF27-6562CA1E10BA}"/>
    <cellStyle name="Normal 19 7 2 3" xfId="34566" xr:uid="{D22C17DE-E86A-43AF-9683-BC1FDF925FF3}"/>
    <cellStyle name="Normal 19 7 3" xfId="22468" xr:uid="{4B360FD9-3026-4AAD-BF5C-DE442E4A633F}"/>
    <cellStyle name="Normal 19 7 3 2" xfId="38640" xr:uid="{4FD846D7-5362-4F66-A0DB-63455DCBED12}"/>
    <cellStyle name="Normal 19 7 4" xfId="30535" xr:uid="{9A48D7B0-D616-4B57-AB8F-D3926C7E9184}"/>
    <cellStyle name="Normal 19 8" xfId="16168" xr:uid="{F458788F-F8E0-4818-B962-C94F7A662382}"/>
    <cellStyle name="Normal 19 8 2" xfId="24540" xr:uid="{A5F8BD8E-229E-4387-B2D6-BAAAEB299EFB}"/>
    <cellStyle name="Normal 19 8 2 2" xfId="40712" xr:uid="{046C9E0A-7C0F-4D1D-A0FC-3C605DF6F6AA}"/>
    <cellStyle name="Normal 19 8 3" xfId="32607" xr:uid="{B4AD37C1-8C76-4107-8396-21A02C0B75E8}"/>
    <cellStyle name="Normal 19 9" xfId="20509" xr:uid="{3C16ADA8-43B0-4C89-87F0-2A25E07A5F64}"/>
    <cellStyle name="Normal 19 9 2" xfId="36681" xr:uid="{B0857302-C1FD-4986-A6A3-E2399103C1D4}"/>
    <cellStyle name="Normal 190" xfId="708" xr:uid="{00000000-0005-0000-0000-00009E280000}"/>
    <cellStyle name="Normal 190 2" xfId="709" xr:uid="{00000000-0005-0000-0000-00009F280000}"/>
    <cellStyle name="Normal 190 2 2" xfId="2749" xr:uid="{00000000-0005-0000-0000-0000A0280000}"/>
    <cellStyle name="Normal 190 2 2 2" xfId="18431" xr:uid="{6F9B1617-6AE3-46E9-846E-6C24724DA2A1}"/>
    <cellStyle name="Normal 190 2 2 2 2" xfId="26803" xr:uid="{185A8EBC-F741-4153-A672-009424D7C5EE}"/>
    <cellStyle name="Normal 190 2 2 2 2 2" xfId="42975" xr:uid="{76C151E8-0867-40CE-8E1C-680BB9218C9A}"/>
    <cellStyle name="Normal 190 2 2 2 3" xfId="34870" xr:uid="{C728643A-F930-4C9F-8065-6F082A7EC08E}"/>
    <cellStyle name="Normal 190 2 2 3" xfId="22772" xr:uid="{439E37EF-51A5-473C-9C85-6DE514C9A202}"/>
    <cellStyle name="Normal 190 2 2 3 2" xfId="38944" xr:uid="{BE17A46D-41F9-4F1D-BB56-485980F804CB}"/>
    <cellStyle name="Normal 190 2 2 4" xfId="30839" xr:uid="{E2E2F6B7-FB64-46A4-BC32-068EA18E4A37}"/>
    <cellStyle name="Normal 190 2 3" xfId="16531" xr:uid="{CE33925C-46E7-44DE-BF64-A92DE45F0811}"/>
    <cellStyle name="Normal 190 2 3 2" xfId="24903" xr:uid="{2BC819B3-4DFB-4202-BDC4-F0848AD8DB60}"/>
    <cellStyle name="Normal 190 2 3 2 2" xfId="41075" xr:uid="{B2B71FF4-90D3-4438-89E6-A48B534F67AD}"/>
    <cellStyle name="Normal 190 2 3 3" xfId="32970" xr:uid="{33F05A8E-D312-4639-AEAC-10DFAF402C11}"/>
    <cellStyle name="Normal 190 2 4" xfId="20872" xr:uid="{49786E9C-D8CB-4925-9707-5B5A6D7226F3}"/>
    <cellStyle name="Normal 190 2 4 2" xfId="37044" xr:uid="{CA6B2D82-789E-45F2-BE7E-904F2A1C7F89}"/>
    <cellStyle name="Normal 190 2 5" xfId="28939" xr:uid="{442AED00-C9E0-4C5B-B263-8DF36FE74B84}"/>
    <cellStyle name="Normal 190 3" xfId="2748" xr:uid="{00000000-0005-0000-0000-0000A1280000}"/>
    <cellStyle name="Normal 190 3 2" xfId="18430" xr:uid="{DECBC455-B8C0-4725-AE9C-D41416BE1911}"/>
    <cellStyle name="Normal 190 3 2 2" xfId="26802" xr:uid="{566307DE-EDB8-4A69-B759-79B4B478DB35}"/>
    <cellStyle name="Normal 190 3 2 2 2" xfId="42974" xr:uid="{378569A8-B373-4ACE-84C3-8FD4F7A12296}"/>
    <cellStyle name="Normal 190 3 2 3" xfId="34869" xr:uid="{6B642860-315D-4172-8902-A723B6901296}"/>
    <cellStyle name="Normal 190 3 3" xfId="22771" xr:uid="{2BD1CE06-F23B-449E-8480-316549C0E2C5}"/>
    <cellStyle name="Normal 190 3 3 2" xfId="38943" xr:uid="{555A864C-3E1B-4F64-9F64-1F49E2915264}"/>
    <cellStyle name="Normal 190 3 4" xfId="30838" xr:uid="{4EAFDE52-BC3E-4716-AF24-E0B7B3F379D5}"/>
    <cellStyle name="Normal 190 4" xfId="16530" xr:uid="{AE089CA7-4CD0-41D0-A6A5-B9E8004C0279}"/>
    <cellStyle name="Normal 190 4 2" xfId="24902" xr:uid="{3AC94C9C-7AB6-47FA-8745-5E83705BB105}"/>
    <cellStyle name="Normal 190 4 2 2" xfId="41074" xr:uid="{8BCF80AB-F09D-4EFA-A6F3-C4F5149A2070}"/>
    <cellStyle name="Normal 190 4 3" xfId="32969" xr:uid="{6572D056-69B9-4C03-BE8A-BF5D71C0BEB5}"/>
    <cellStyle name="Normal 190 5" xfId="20871" xr:uid="{6C7BC8BA-3D52-4E4F-923D-31FCA0C6D5D5}"/>
    <cellStyle name="Normal 190 5 2" xfId="37043" xr:uid="{BCCA0E9A-B352-4563-9AC9-4D0F4EA3805F}"/>
    <cellStyle name="Normal 190 6" xfId="28938" xr:uid="{ACE0AC4A-5C98-4952-B406-4FB75B3F49E8}"/>
    <cellStyle name="Normal 191" xfId="710" xr:uid="{00000000-0005-0000-0000-0000A2280000}"/>
    <cellStyle name="Normal 191 2" xfId="711" xr:uid="{00000000-0005-0000-0000-0000A3280000}"/>
    <cellStyle name="Normal 191 2 2" xfId="2751" xr:uid="{00000000-0005-0000-0000-0000A4280000}"/>
    <cellStyle name="Normal 191 2 2 2" xfId="18433" xr:uid="{6F0E604F-065D-4734-BB48-B8529F196FB5}"/>
    <cellStyle name="Normal 191 2 2 2 2" xfId="26805" xr:uid="{0D594B22-F1E8-4308-92D9-F5103C0C5FD0}"/>
    <cellStyle name="Normal 191 2 2 2 2 2" xfId="42977" xr:uid="{D875646E-CEAE-432B-BC63-81EBE93DEB9C}"/>
    <cellStyle name="Normal 191 2 2 2 3" xfId="34872" xr:uid="{A8A68AE8-A9DD-4C97-A56D-66D241E770CC}"/>
    <cellStyle name="Normal 191 2 2 3" xfId="22774" xr:uid="{EFD96750-3648-42D4-A6A2-932B541DD7BE}"/>
    <cellStyle name="Normal 191 2 2 3 2" xfId="38946" xr:uid="{70C2A394-353F-4A21-8A99-49394D3DAE12}"/>
    <cellStyle name="Normal 191 2 2 4" xfId="30841" xr:uid="{EF2395A8-7B6F-4E4A-A5B6-2790288AEE75}"/>
    <cellStyle name="Normal 191 2 3" xfId="16533" xr:uid="{06CA7409-0727-4E44-B734-476DABE2F599}"/>
    <cellStyle name="Normal 191 2 3 2" xfId="24905" xr:uid="{F1FC6410-0775-482B-A513-EF0F0AD9D997}"/>
    <cellStyle name="Normal 191 2 3 2 2" xfId="41077" xr:uid="{2667DED4-3B9A-4CB1-93B6-88E5C3327BFB}"/>
    <cellStyle name="Normal 191 2 3 3" xfId="32972" xr:uid="{418B2ABE-2624-4B68-93E3-F73431370A07}"/>
    <cellStyle name="Normal 191 2 4" xfId="20874" xr:uid="{76C7D862-A705-4C3B-BB8C-9F6E295AF230}"/>
    <cellStyle name="Normal 191 2 4 2" xfId="37046" xr:uid="{622A5D59-01CD-47D5-B3E8-9FEE2A46FCE5}"/>
    <cellStyle name="Normal 191 2 5" xfId="28941" xr:uid="{1B02067A-EFD5-44F4-9D36-91D992629C53}"/>
    <cellStyle name="Normal 191 3" xfId="2750" xr:uid="{00000000-0005-0000-0000-0000A5280000}"/>
    <cellStyle name="Normal 191 3 2" xfId="18432" xr:uid="{558BEC0E-F437-4F59-B650-6C4C0524E902}"/>
    <cellStyle name="Normal 191 3 2 2" xfId="26804" xr:uid="{287B8719-6438-472D-8EC3-AC53F53C741D}"/>
    <cellStyle name="Normal 191 3 2 2 2" xfId="42976" xr:uid="{673ACE9B-2107-40CB-9EEC-AE42EC52F2FD}"/>
    <cellStyle name="Normal 191 3 2 3" xfId="34871" xr:uid="{D6A24367-F92D-4284-8543-17E2DB6A31F1}"/>
    <cellStyle name="Normal 191 3 3" xfId="22773" xr:uid="{2DC82393-52CB-476A-A365-8FECFFCEF34F}"/>
    <cellStyle name="Normal 191 3 3 2" xfId="38945" xr:uid="{286EFF10-4AB0-421A-B1DC-4E272E0620A2}"/>
    <cellStyle name="Normal 191 3 4" xfId="30840" xr:uid="{98AF0F52-D5E3-4E8B-9CD1-B2EF92411E2B}"/>
    <cellStyle name="Normal 191 4" xfId="16532" xr:uid="{7FB65463-0505-4E42-875E-484D5D00D1CF}"/>
    <cellStyle name="Normal 191 4 2" xfId="24904" xr:uid="{B7E7E597-1AEE-4979-A2E6-95C8A071F600}"/>
    <cellStyle name="Normal 191 4 2 2" xfId="41076" xr:uid="{A86E046E-28D6-4FF1-9C56-DF7FD9806DAF}"/>
    <cellStyle name="Normal 191 4 3" xfId="32971" xr:uid="{C44CAFC6-6A79-43AE-A021-56212F455A18}"/>
    <cellStyle name="Normal 191 5" xfId="20873" xr:uid="{3F7EA560-980D-42FC-9B13-94A20161E317}"/>
    <cellStyle name="Normal 191 5 2" xfId="37045" xr:uid="{1FE22153-B8B0-4276-822B-A1A5A8663F09}"/>
    <cellStyle name="Normal 191 6" xfId="28940" xr:uid="{23202480-A48C-44EF-8A9A-6E8BD020AE01}"/>
    <cellStyle name="Normal 192" xfId="712" xr:uid="{00000000-0005-0000-0000-0000A6280000}"/>
    <cellStyle name="Normal 192 2" xfId="713" xr:uid="{00000000-0005-0000-0000-0000A7280000}"/>
    <cellStyle name="Normal 192 2 2" xfId="2753" xr:uid="{00000000-0005-0000-0000-0000A8280000}"/>
    <cellStyle name="Normal 192 2 2 2" xfId="18435" xr:uid="{87D2B560-3F18-4A14-99DF-28C9D4FD28CA}"/>
    <cellStyle name="Normal 192 2 2 2 2" xfId="26807" xr:uid="{19259040-5844-4BFD-8328-E591FFEA87E4}"/>
    <cellStyle name="Normal 192 2 2 2 2 2" xfId="42979" xr:uid="{59C6132E-6FC8-4DCF-A281-70C8D8EA4A4B}"/>
    <cellStyle name="Normal 192 2 2 2 3" xfId="34874" xr:uid="{2E145ED7-2FBE-4B05-89D2-09427FA6DAE1}"/>
    <cellStyle name="Normal 192 2 2 3" xfId="22776" xr:uid="{210F949F-C5CF-4923-AE8D-2A7944E266F5}"/>
    <cellStyle name="Normal 192 2 2 3 2" xfId="38948" xr:uid="{D84BB31F-44F8-464D-8058-CF249EBB975E}"/>
    <cellStyle name="Normal 192 2 2 4" xfId="30843" xr:uid="{15B168F2-9A72-41E8-8120-29D60D5CAD56}"/>
    <cellStyle name="Normal 192 2 3" xfId="16535" xr:uid="{CD46CE67-CBDA-4A4A-BBCA-5F597AE80D8D}"/>
    <cellStyle name="Normal 192 2 3 2" xfId="24907" xr:uid="{1DE597BB-C278-415E-B5FF-F8A39494E41F}"/>
    <cellStyle name="Normal 192 2 3 2 2" xfId="41079" xr:uid="{6EAADBCE-2E0E-4DE2-B58B-41CB6DC43569}"/>
    <cellStyle name="Normal 192 2 3 3" xfId="32974" xr:uid="{D44344C5-C4DD-4A2C-98E3-77294F4B5934}"/>
    <cellStyle name="Normal 192 2 4" xfId="20876" xr:uid="{68FF5E31-DC93-43D7-8A94-E526C8C9CF79}"/>
    <cellStyle name="Normal 192 2 4 2" xfId="37048" xr:uid="{74FF06C0-3E4B-4EDD-B9A0-3B7A5F99D959}"/>
    <cellStyle name="Normal 192 2 5" xfId="28943" xr:uid="{64019CCA-F3FF-4941-92EF-3DB48C604A0E}"/>
    <cellStyle name="Normal 192 3" xfId="2752" xr:uid="{00000000-0005-0000-0000-0000A9280000}"/>
    <cellStyle name="Normal 192 3 2" xfId="18434" xr:uid="{84BA433E-4C57-4084-A57E-CFB0571E6BB8}"/>
    <cellStyle name="Normal 192 3 2 2" xfId="26806" xr:uid="{F4DDA130-B664-4DD4-AE10-51C046DA921A}"/>
    <cellStyle name="Normal 192 3 2 2 2" xfId="42978" xr:uid="{FFD6B0D7-B5B2-4107-B652-121102B1E839}"/>
    <cellStyle name="Normal 192 3 2 3" xfId="34873" xr:uid="{FC59179C-B634-4A33-983C-FD31F9C0229D}"/>
    <cellStyle name="Normal 192 3 3" xfId="22775" xr:uid="{61195D89-9F34-4AFF-959B-37D7BA25B4C9}"/>
    <cellStyle name="Normal 192 3 3 2" xfId="38947" xr:uid="{968E367A-2E9C-447A-814D-669EBB83E2C8}"/>
    <cellStyle name="Normal 192 3 4" xfId="30842" xr:uid="{86BDFAA5-773A-4A5A-9EF3-B9C9ECE606B4}"/>
    <cellStyle name="Normal 192 4" xfId="16534" xr:uid="{57413BB2-5D0D-4282-9399-F959C4799023}"/>
    <cellStyle name="Normal 192 4 2" xfId="24906" xr:uid="{D56F3C0A-C79F-4543-B81E-72406232EDFD}"/>
    <cellStyle name="Normal 192 4 2 2" xfId="41078" xr:uid="{52979618-32BF-4F29-AA8A-F5AA6CFAF561}"/>
    <cellStyle name="Normal 192 4 3" xfId="32973" xr:uid="{9725C7D8-3159-42CB-85CF-2FB1E61D0E0F}"/>
    <cellStyle name="Normal 192 5" xfId="20875" xr:uid="{45CCCBEF-81E4-48FA-81EC-C87F8E31F390}"/>
    <cellStyle name="Normal 192 5 2" xfId="37047" xr:uid="{1C1A9E75-B67C-4DA9-A30C-2F1566595521}"/>
    <cellStyle name="Normal 192 6" xfId="28942" xr:uid="{54FC3EE8-A9B6-4E67-815C-FA4B33D06D9D}"/>
    <cellStyle name="Normal 193" xfId="714" xr:uid="{00000000-0005-0000-0000-0000AA280000}"/>
    <cellStyle name="Normal 193 2" xfId="715" xr:uid="{00000000-0005-0000-0000-0000AB280000}"/>
    <cellStyle name="Normal 193 2 2" xfId="2755" xr:uid="{00000000-0005-0000-0000-0000AC280000}"/>
    <cellStyle name="Normal 193 2 2 2" xfId="18437" xr:uid="{CE589F26-D4DE-4C50-BA79-C57345CABD36}"/>
    <cellStyle name="Normal 193 2 2 2 2" xfId="26809" xr:uid="{8F060191-0E76-41F9-9925-CC289C3A6E16}"/>
    <cellStyle name="Normal 193 2 2 2 2 2" xfId="42981" xr:uid="{0ADA8AED-57E6-483D-B4A5-EA44670A705F}"/>
    <cellStyle name="Normal 193 2 2 2 3" xfId="34876" xr:uid="{FF6E0967-D040-43F6-B3CA-B2477B22A19E}"/>
    <cellStyle name="Normal 193 2 2 3" xfId="22778" xr:uid="{347E5AA9-ADE1-43BA-8E5D-7E0D804566EA}"/>
    <cellStyle name="Normal 193 2 2 3 2" xfId="38950" xr:uid="{F07CBF27-68A2-4403-8075-1216EE6865B9}"/>
    <cellStyle name="Normal 193 2 2 4" xfId="30845" xr:uid="{8D7FF58D-A54D-4A9B-AF5E-C49F79E44865}"/>
    <cellStyle name="Normal 193 2 3" xfId="16537" xr:uid="{9FA58DBC-5A07-41B2-8C74-A959C3058C10}"/>
    <cellStyle name="Normal 193 2 3 2" xfId="24909" xr:uid="{FD55A5E5-6A74-4875-BCA8-3C3158CDA738}"/>
    <cellStyle name="Normal 193 2 3 2 2" xfId="41081" xr:uid="{961096DA-2B51-4AAA-AF69-E2896D8CCBDB}"/>
    <cellStyle name="Normal 193 2 3 3" xfId="32976" xr:uid="{4DD38ACD-E64C-4A21-AEBF-2FD7B0280BCF}"/>
    <cellStyle name="Normal 193 2 4" xfId="20878" xr:uid="{03576BC2-0C48-4F9F-A1DB-BB8AC147B7A1}"/>
    <cellStyle name="Normal 193 2 4 2" xfId="37050" xr:uid="{CFEC6EFA-2889-4537-A522-1FD83CCF0E9B}"/>
    <cellStyle name="Normal 193 2 5" xfId="28945" xr:uid="{425582F8-E11D-4A4A-8C80-50CB46F0D692}"/>
    <cellStyle name="Normal 193 3" xfId="2754" xr:uid="{00000000-0005-0000-0000-0000AD280000}"/>
    <cellStyle name="Normal 193 3 2" xfId="18436" xr:uid="{6DD0FA3D-24C4-4992-9463-CE300E9D008A}"/>
    <cellStyle name="Normal 193 3 2 2" xfId="26808" xr:uid="{0E5E1626-0942-4778-9CF1-E51277571752}"/>
    <cellStyle name="Normal 193 3 2 2 2" xfId="42980" xr:uid="{8B89713E-19D0-474A-82AA-7D841E433334}"/>
    <cellStyle name="Normal 193 3 2 3" xfId="34875" xr:uid="{0D88F289-8DDD-401F-8310-5FD61118787F}"/>
    <cellStyle name="Normal 193 3 3" xfId="22777" xr:uid="{6422D4DF-D501-4E19-91C2-43D1ED190B75}"/>
    <cellStyle name="Normal 193 3 3 2" xfId="38949" xr:uid="{F54B9741-D327-4822-AC48-659D0D649A19}"/>
    <cellStyle name="Normal 193 3 4" xfId="30844" xr:uid="{9E92085E-89C8-4E47-8DDE-C1273C791B78}"/>
    <cellStyle name="Normal 193 4" xfId="16536" xr:uid="{B28F9F76-4390-4BB0-AB73-489F08CFE23A}"/>
    <cellStyle name="Normal 193 4 2" xfId="24908" xr:uid="{E57D384E-5C7D-4091-87EC-0B164BCCEE88}"/>
    <cellStyle name="Normal 193 4 2 2" xfId="41080" xr:uid="{0FC4F32E-7A7E-43BF-B6E0-A592D7246CBE}"/>
    <cellStyle name="Normal 193 4 3" xfId="32975" xr:uid="{51FBC5D1-DBEE-4BE0-960B-732BB78F68DE}"/>
    <cellStyle name="Normal 193 5" xfId="20877" xr:uid="{F6BE7062-A433-4566-8EF6-AED989598184}"/>
    <cellStyle name="Normal 193 5 2" xfId="37049" xr:uid="{8408832F-4EE7-4104-AA35-276204ACA3BE}"/>
    <cellStyle name="Normal 193 6" xfId="28944" xr:uid="{03EB4E3B-30E0-49F6-9EFC-903118E0DA8B}"/>
    <cellStyle name="Normal 194" xfId="716" xr:uid="{00000000-0005-0000-0000-0000AE280000}"/>
    <cellStyle name="Normal 194 2" xfId="717" xr:uid="{00000000-0005-0000-0000-0000AF280000}"/>
    <cellStyle name="Normal 194 2 2" xfId="2757" xr:uid="{00000000-0005-0000-0000-0000B0280000}"/>
    <cellStyle name="Normal 194 2 2 2" xfId="18439" xr:uid="{3BB7D45B-78FD-4AF0-9E9C-B0C69E10733F}"/>
    <cellStyle name="Normal 194 2 2 2 2" xfId="26811" xr:uid="{6C0A6688-3B72-40B8-B3E3-C686D5362DF0}"/>
    <cellStyle name="Normal 194 2 2 2 2 2" xfId="42983" xr:uid="{4C7E4990-AC08-4A90-BF07-E49B4F46DD2D}"/>
    <cellStyle name="Normal 194 2 2 2 3" xfId="34878" xr:uid="{2E3B1666-D448-4C05-9DBA-BED4C148EADE}"/>
    <cellStyle name="Normal 194 2 2 3" xfId="22780" xr:uid="{EAACB057-7419-4100-B990-8B00C7DD3541}"/>
    <cellStyle name="Normal 194 2 2 3 2" xfId="38952" xr:uid="{B8A2C325-D1F3-453B-9C6A-7085B1A3C591}"/>
    <cellStyle name="Normal 194 2 2 4" xfId="30847" xr:uid="{E236AEE1-2B73-4C60-97A6-FF6E05AEF6C7}"/>
    <cellStyle name="Normal 194 2 3" xfId="16539" xr:uid="{9397FC69-8548-495C-872D-531977825675}"/>
    <cellStyle name="Normal 194 2 3 2" xfId="24911" xr:uid="{DB234C28-AA0C-4560-AB8D-C2005A36A069}"/>
    <cellStyle name="Normal 194 2 3 2 2" xfId="41083" xr:uid="{C097618E-F43C-4B3B-BF9E-2F78B9D7197D}"/>
    <cellStyle name="Normal 194 2 3 3" xfId="32978" xr:uid="{F806F3C7-87E8-4ED7-87B2-E02E9AA322FF}"/>
    <cellStyle name="Normal 194 2 4" xfId="20880" xr:uid="{D388EC85-7391-4478-9EAE-D6DD63E534B4}"/>
    <cellStyle name="Normal 194 2 4 2" xfId="37052" xr:uid="{76997833-64E5-471B-8033-63E5E48D9417}"/>
    <cellStyle name="Normal 194 2 5" xfId="28947" xr:uid="{84912C06-D697-417E-9F91-584E6BA21003}"/>
    <cellStyle name="Normal 194 3" xfId="2756" xr:uid="{00000000-0005-0000-0000-0000B1280000}"/>
    <cellStyle name="Normal 194 3 2" xfId="18438" xr:uid="{6DA27FAC-FA19-4AC1-92C0-50ACB3B5467D}"/>
    <cellStyle name="Normal 194 3 2 2" xfId="26810" xr:uid="{C6013CB7-6C3B-43F7-916E-EA6ACCE71FDF}"/>
    <cellStyle name="Normal 194 3 2 2 2" xfId="42982" xr:uid="{1F0DC191-A9D5-4B8F-A78A-61E06AAFC8F9}"/>
    <cellStyle name="Normal 194 3 2 3" xfId="34877" xr:uid="{89932082-3C59-4DDF-B963-F9AF04724695}"/>
    <cellStyle name="Normal 194 3 3" xfId="22779" xr:uid="{BD7799C2-3471-451C-B80C-300F5BE265CA}"/>
    <cellStyle name="Normal 194 3 3 2" xfId="38951" xr:uid="{2D6E023D-32C4-4C81-9E5F-BA83D83ECE72}"/>
    <cellStyle name="Normal 194 3 4" xfId="30846" xr:uid="{13F6939B-B69C-4D56-AAC3-1BFFD9055CCD}"/>
    <cellStyle name="Normal 194 4" xfId="16538" xr:uid="{077953F4-535E-4286-A76A-D16C41095329}"/>
    <cellStyle name="Normal 194 4 2" xfId="24910" xr:uid="{F2BB466F-26B0-44EA-8435-E99DC429F6EC}"/>
    <cellStyle name="Normal 194 4 2 2" xfId="41082" xr:uid="{0706EFB3-55BE-4F5F-B53A-B8D6F88FFEE2}"/>
    <cellStyle name="Normal 194 4 3" xfId="32977" xr:uid="{9894A820-5DA1-4C2C-8829-328BBFB7330D}"/>
    <cellStyle name="Normal 194 5" xfId="20879" xr:uid="{4D82F06C-00AA-408B-ACB9-546DA9F1684F}"/>
    <cellStyle name="Normal 194 5 2" xfId="37051" xr:uid="{41229A7E-4B6F-47F7-90D0-D46E6E8A34D9}"/>
    <cellStyle name="Normal 194 6" xfId="28946" xr:uid="{CD29CD1B-309F-44E4-AD0A-108CA3217C15}"/>
    <cellStyle name="Normal 195" xfId="718" xr:uid="{00000000-0005-0000-0000-0000B2280000}"/>
    <cellStyle name="Normal 195 2" xfId="719" xr:uid="{00000000-0005-0000-0000-0000B3280000}"/>
    <cellStyle name="Normal 195 2 2" xfId="2759" xr:uid="{00000000-0005-0000-0000-0000B4280000}"/>
    <cellStyle name="Normal 195 2 2 2" xfId="18441" xr:uid="{20C6285F-5724-44C4-B3E1-A5E83C9C1829}"/>
    <cellStyle name="Normal 195 2 2 2 2" xfId="26813" xr:uid="{4259AD6B-D7FE-4A19-BF9D-3A16E8B2F69C}"/>
    <cellStyle name="Normal 195 2 2 2 2 2" xfId="42985" xr:uid="{B7F9F828-30B8-48C9-B1E4-6E7B80784BE9}"/>
    <cellStyle name="Normal 195 2 2 2 3" xfId="34880" xr:uid="{75ADA1D0-A6D3-4384-A310-282D169A2F61}"/>
    <cellStyle name="Normal 195 2 2 3" xfId="22782" xr:uid="{93A1A199-8E6A-4C8C-A45A-02D4C9E947B5}"/>
    <cellStyle name="Normal 195 2 2 3 2" xfId="38954" xr:uid="{74F6C232-D70E-492B-B81E-E67CC5CFC8B7}"/>
    <cellStyle name="Normal 195 2 2 4" xfId="30849" xr:uid="{0A0CECA7-41C3-4F2A-BEE0-E41BF6FAE7B0}"/>
    <cellStyle name="Normal 195 2 3" xfId="16541" xr:uid="{65584BE3-39C3-486D-AF8B-C3755F0721E6}"/>
    <cellStyle name="Normal 195 2 3 2" xfId="24913" xr:uid="{765D9E0F-04F8-43F7-9E6E-B1E82810BFE5}"/>
    <cellStyle name="Normal 195 2 3 2 2" xfId="41085" xr:uid="{DCF0CC06-64DF-46BB-96AB-28592E675DB6}"/>
    <cellStyle name="Normal 195 2 3 3" xfId="32980" xr:uid="{402CC133-B619-41E2-984A-CF45B8C486F5}"/>
    <cellStyle name="Normal 195 2 4" xfId="20882" xr:uid="{DAED1981-2F70-4191-A00E-F18AD26E32FD}"/>
    <cellStyle name="Normal 195 2 4 2" xfId="37054" xr:uid="{927A315E-8195-4B12-86CF-DC1D61BC7A16}"/>
    <cellStyle name="Normal 195 2 5" xfId="28949" xr:uid="{60D7A13A-C704-4976-8D82-B64532E69C33}"/>
    <cellStyle name="Normal 195 3" xfId="2758" xr:uid="{00000000-0005-0000-0000-0000B5280000}"/>
    <cellStyle name="Normal 195 3 2" xfId="18440" xr:uid="{819CAD3A-2D8A-49D5-9885-FCC636BC4452}"/>
    <cellStyle name="Normal 195 3 2 2" xfId="26812" xr:uid="{7BDFC24F-DA2D-49CF-A1D6-29F2C47B1C1C}"/>
    <cellStyle name="Normal 195 3 2 2 2" xfId="42984" xr:uid="{593A77B0-1E9F-40B8-B2B6-1943A32BF1C3}"/>
    <cellStyle name="Normal 195 3 2 3" xfId="34879" xr:uid="{0F10C297-CC12-4137-A0A8-9B2AD5F0390D}"/>
    <cellStyle name="Normal 195 3 3" xfId="22781" xr:uid="{430116FB-2329-4EA3-B325-16B367953425}"/>
    <cellStyle name="Normal 195 3 3 2" xfId="38953" xr:uid="{803315C0-90CC-4F35-A80F-D251F69DD805}"/>
    <cellStyle name="Normal 195 3 4" xfId="30848" xr:uid="{7580CB4D-B848-4524-A3E7-13ABFD293758}"/>
    <cellStyle name="Normal 195 4" xfId="16540" xr:uid="{5069137F-3962-4FBF-AFC2-12856B9833FD}"/>
    <cellStyle name="Normal 195 4 2" xfId="24912" xr:uid="{03330DC6-40CD-4367-84BD-32092857A570}"/>
    <cellStyle name="Normal 195 4 2 2" xfId="41084" xr:uid="{7ECC4A86-3A47-416B-A3FD-36491BDF9992}"/>
    <cellStyle name="Normal 195 4 3" xfId="32979" xr:uid="{D180DCDC-ED12-4697-B81E-F0D77DAB5BB5}"/>
    <cellStyle name="Normal 195 5" xfId="20881" xr:uid="{DE397B6E-B3D2-492B-A8AE-1307934B38DC}"/>
    <cellStyle name="Normal 195 5 2" xfId="37053" xr:uid="{3BC4DEA5-25EE-4B6A-805F-8FF73AB2571B}"/>
    <cellStyle name="Normal 195 6" xfId="28948" xr:uid="{69514F2B-E0B8-4B19-B3DA-BD68374C927A}"/>
    <cellStyle name="Normal 196" xfId="720" xr:uid="{00000000-0005-0000-0000-0000B6280000}"/>
    <cellStyle name="Normal 196 2" xfId="721" xr:uid="{00000000-0005-0000-0000-0000B7280000}"/>
    <cellStyle name="Normal 196 2 2" xfId="2761" xr:uid="{00000000-0005-0000-0000-0000B8280000}"/>
    <cellStyle name="Normal 196 2 2 2" xfId="18443" xr:uid="{D99D2B5F-148B-43A8-BD62-411984FF880E}"/>
    <cellStyle name="Normal 196 2 2 2 2" xfId="26815" xr:uid="{B5FB442D-F739-441A-B253-BEFD5CF24A7A}"/>
    <cellStyle name="Normal 196 2 2 2 2 2" xfId="42987" xr:uid="{50389842-4CD5-4FC8-A71F-948EA92AA40B}"/>
    <cellStyle name="Normal 196 2 2 2 3" xfId="34882" xr:uid="{12BFBAB4-C25E-4B4D-A247-B4E358CB6DEA}"/>
    <cellStyle name="Normal 196 2 2 3" xfId="22784" xr:uid="{FBC4921D-0C97-42B3-AC16-D35A5F309188}"/>
    <cellStyle name="Normal 196 2 2 3 2" xfId="38956" xr:uid="{4680472A-280C-4283-B1E1-EB010FC00708}"/>
    <cellStyle name="Normal 196 2 2 4" xfId="30851" xr:uid="{B5D7B62C-F49B-4F3B-A743-DEAE83406A91}"/>
    <cellStyle name="Normal 196 2 3" xfId="16543" xr:uid="{98A7EDC9-B030-4E82-B3CE-CE809145A18D}"/>
    <cellStyle name="Normal 196 2 3 2" xfId="24915" xr:uid="{8A2B3296-DD3F-4265-9098-C5A800533480}"/>
    <cellStyle name="Normal 196 2 3 2 2" xfId="41087" xr:uid="{6D4315DE-00FB-4C1E-96A2-57F180A9D7FE}"/>
    <cellStyle name="Normal 196 2 3 3" xfId="32982" xr:uid="{53041B1E-E179-4C83-B6AA-5718D5A31DF3}"/>
    <cellStyle name="Normal 196 2 4" xfId="20884" xr:uid="{520E2FDF-9581-4001-9322-14EF2AD0479D}"/>
    <cellStyle name="Normal 196 2 4 2" xfId="37056" xr:uid="{BA4AFB72-591E-41B0-BAD6-401F12824910}"/>
    <cellStyle name="Normal 196 2 5" xfId="28951" xr:uid="{0995BDA7-481D-4836-8E33-212CBC934517}"/>
    <cellStyle name="Normal 196 3" xfId="2760" xr:uid="{00000000-0005-0000-0000-0000B9280000}"/>
    <cellStyle name="Normal 196 3 2" xfId="18442" xr:uid="{BA281B75-777F-4988-9DA5-3929AD451AC5}"/>
    <cellStyle name="Normal 196 3 2 2" xfId="26814" xr:uid="{9DCC90B8-ACA8-434A-A6D8-4A2097247F33}"/>
    <cellStyle name="Normal 196 3 2 2 2" xfId="42986" xr:uid="{4BD874BB-CE0F-43A2-805F-EB545ED0199E}"/>
    <cellStyle name="Normal 196 3 2 3" xfId="34881" xr:uid="{A7B98604-8754-4357-A7A7-A768CD8A2372}"/>
    <cellStyle name="Normal 196 3 3" xfId="22783" xr:uid="{6FF6761B-E673-4298-BFBA-54F9E8FCBA2E}"/>
    <cellStyle name="Normal 196 3 3 2" xfId="38955" xr:uid="{4565EEB1-8597-45D4-8CEB-6E39BFFA8243}"/>
    <cellStyle name="Normal 196 3 4" xfId="30850" xr:uid="{B2978933-9EC7-4536-8917-83AA72F0B519}"/>
    <cellStyle name="Normal 196 4" xfId="16542" xr:uid="{71548FBF-29BD-4A09-9719-F72011F820E5}"/>
    <cellStyle name="Normal 196 4 2" xfId="24914" xr:uid="{CF56768B-16FA-4C1C-81D5-FA7DF9CB2A82}"/>
    <cellStyle name="Normal 196 4 2 2" xfId="41086" xr:uid="{6B346E0D-72D3-4081-8C89-2157BF92C3C0}"/>
    <cellStyle name="Normal 196 4 3" xfId="32981" xr:uid="{9AC4EF8E-6B8E-4637-BFE7-B0B55F679FF5}"/>
    <cellStyle name="Normal 196 5" xfId="20883" xr:uid="{CC32FBAE-0C4F-4D33-99A1-6710E66ED9D3}"/>
    <cellStyle name="Normal 196 5 2" xfId="37055" xr:uid="{AC05A59D-ACEE-43B8-A110-8B4B9A311556}"/>
    <cellStyle name="Normal 196 6" xfId="28950" xr:uid="{1EF0846C-7C48-40E4-B0AE-ADF2A43C61B4}"/>
    <cellStyle name="Normal 197" xfId="722" xr:uid="{00000000-0005-0000-0000-0000BA280000}"/>
    <cellStyle name="Normal 197 2" xfId="723" xr:uid="{00000000-0005-0000-0000-0000BB280000}"/>
    <cellStyle name="Normal 197 2 2" xfId="2763" xr:uid="{00000000-0005-0000-0000-0000BC280000}"/>
    <cellStyle name="Normal 197 2 2 2" xfId="18445" xr:uid="{82023884-B9D3-4AC5-966F-BFE96A71E958}"/>
    <cellStyle name="Normal 197 2 2 2 2" xfId="26817" xr:uid="{3E093155-04D1-4E25-B669-658760DF521D}"/>
    <cellStyle name="Normal 197 2 2 2 2 2" xfId="42989" xr:uid="{722E724C-1F15-4665-AA5E-0B735C5F164B}"/>
    <cellStyle name="Normal 197 2 2 2 3" xfId="34884" xr:uid="{6828C16F-0E0B-47FB-A73E-82D4C0B73796}"/>
    <cellStyle name="Normal 197 2 2 3" xfId="22786" xr:uid="{15574C8A-BC2E-424E-96C8-8A6584D2D46D}"/>
    <cellStyle name="Normal 197 2 2 3 2" xfId="38958" xr:uid="{5E5400AC-430C-4099-B742-434341011AF2}"/>
    <cellStyle name="Normal 197 2 2 4" xfId="30853" xr:uid="{7236F866-F511-48EB-A677-260C55F9EDD8}"/>
    <cellStyle name="Normal 197 2 3" xfId="16545" xr:uid="{701D6BCD-8362-4698-ACE4-46D5362F1037}"/>
    <cellStyle name="Normal 197 2 3 2" xfId="24917" xr:uid="{7E184635-6673-4F2E-9E69-9315FEA0B300}"/>
    <cellStyle name="Normal 197 2 3 2 2" xfId="41089" xr:uid="{D1693B3D-AA96-4AE4-8315-24CD74E22158}"/>
    <cellStyle name="Normal 197 2 3 3" xfId="32984" xr:uid="{88076842-DCF8-4344-A7F9-5225D34E90BB}"/>
    <cellStyle name="Normal 197 2 4" xfId="20886" xr:uid="{A73A7B2A-9927-43AD-BF57-0FA4096DBEB6}"/>
    <cellStyle name="Normal 197 2 4 2" xfId="37058" xr:uid="{399BBC50-6AA5-4F88-856E-66FA588EEBCA}"/>
    <cellStyle name="Normal 197 2 5" xfId="28953" xr:uid="{D6429EEE-A0C0-4401-AC8A-D8170CA6FF7D}"/>
    <cellStyle name="Normal 197 3" xfId="2762" xr:uid="{00000000-0005-0000-0000-0000BD280000}"/>
    <cellStyle name="Normal 197 3 2" xfId="18444" xr:uid="{A461AEDF-903E-4F1D-B7EE-6CAF77B8D2CD}"/>
    <cellStyle name="Normal 197 3 2 2" xfId="26816" xr:uid="{2DAC8604-8CD4-4029-B514-3EB80C9DC6F2}"/>
    <cellStyle name="Normal 197 3 2 2 2" xfId="42988" xr:uid="{F70F4DDB-54C6-4132-B731-61B8909201F0}"/>
    <cellStyle name="Normal 197 3 2 3" xfId="34883" xr:uid="{D40575E5-E5E7-45CB-8F22-8324ECA5A4D1}"/>
    <cellStyle name="Normal 197 3 3" xfId="22785" xr:uid="{41A87CD7-3152-40A2-855B-BA2A4CE33CEA}"/>
    <cellStyle name="Normal 197 3 3 2" xfId="38957" xr:uid="{3F4D4F57-741E-4E2E-BAA8-0D0878A3B7D4}"/>
    <cellStyle name="Normal 197 3 4" xfId="30852" xr:uid="{E4680AC0-19FE-4108-B6CA-E5C8E1D59DB3}"/>
    <cellStyle name="Normal 197 4" xfId="16544" xr:uid="{69786246-BDFE-43E8-87FE-B0891D11C3A8}"/>
    <cellStyle name="Normal 197 4 2" xfId="24916" xr:uid="{D6BF9C0A-A3A4-4A12-B526-76824986A289}"/>
    <cellStyle name="Normal 197 4 2 2" xfId="41088" xr:uid="{78B70819-828E-4D82-B8DB-84DDF667D028}"/>
    <cellStyle name="Normal 197 4 3" xfId="32983" xr:uid="{5C8392C4-76F8-43F4-965D-78EDC38ADB41}"/>
    <cellStyle name="Normal 197 5" xfId="20885" xr:uid="{B09176D9-43D3-4CD3-A3DC-652243B7E333}"/>
    <cellStyle name="Normal 197 5 2" xfId="37057" xr:uid="{13A7C107-300F-441E-9FC0-2216B3772291}"/>
    <cellStyle name="Normal 197 6" xfId="28952" xr:uid="{477A93D1-2D1C-400B-B921-DEC1C0A19406}"/>
    <cellStyle name="Normal 198" xfId="724" xr:uid="{00000000-0005-0000-0000-0000BE280000}"/>
    <cellStyle name="Normal 198 2" xfId="725" xr:uid="{00000000-0005-0000-0000-0000BF280000}"/>
    <cellStyle name="Normal 198 2 2" xfId="2765" xr:uid="{00000000-0005-0000-0000-0000C0280000}"/>
    <cellStyle name="Normal 198 2 2 2" xfId="18447" xr:uid="{3B41D8DB-93B6-4E11-8036-067CA5605A29}"/>
    <cellStyle name="Normal 198 2 2 2 2" xfId="26819" xr:uid="{BC0C5D7D-FB71-4A3E-8848-C5493E8D1C2B}"/>
    <cellStyle name="Normal 198 2 2 2 2 2" xfId="42991" xr:uid="{98A375A4-0C73-42EE-9E7B-9ED02A06311D}"/>
    <cellStyle name="Normal 198 2 2 2 3" xfId="34886" xr:uid="{F0703EF4-8F3C-47DB-8C19-AB35A815F41C}"/>
    <cellStyle name="Normal 198 2 2 3" xfId="22788" xr:uid="{F7E8BDC3-6596-4B6B-8DBA-F79EB507EBD7}"/>
    <cellStyle name="Normal 198 2 2 3 2" xfId="38960" xr:uid="{76E9AC41-C9C3-40E6-B41C-6FE570F1100E}"/>
    <cellStyle name="Normal 198 2 2 4" xfId="30855" xr:uid="{A497CEA9-74FC-42AA-8B48-B3BF61628C43}"/>
    <cellStyle name="Normal 198 2 3" xfId="16547" xr:uid="{C2078606-6725-4755-9B41-881358070DEA}"/>
    <cellStyle name="Normal 198 2 3 2" xfId="24919" xr:uid="{29FD89B3-3EA8-4D51-B55B-0BC57E8C578C}"/>
    <cellStyle name="Normal 198 2 3 2 2" xfId="41091" xr:uid="{58D27668-B34A-4508-9DE8-AD898130F865}"/>
    <cellStyle name="Normal 198 2 3 3" xfId="32986" xr:uid="{A88BB493-644A-4375-B48F-5801DF4A7AEF}"/>
    <cellStyle name="Normal 198 2 4" xfId="20888" xr:uid="{2D9FC2EC-12E8-4BBF-9FF6-448ACD9D0EA6}"/>
    <cellStyle name="Normal 198 2 4 2" xfId="37060" xr:uid="{2A0444E1-EEA6-4EC8-A271-23CAF043E2A7}"/>
    <cellStyle name="Normal 198 2 5" xfId="28955" xr:uid="{9FF7D13F-3A2C-43F5-97E4-7016A9751466}"/>
    <cellStyle name="Normal 198 3" xfId="2764" xr:uid="{00000000-0005-0000-0000-0000C1280000}"/>
    <cellStyle name="Normal 198 3 2" xfId="18446" xr:uid="{E7FA7CA5-931C-4244-927B-5E3695DB609A}"/>
    <cellStyle name="Normal 198 3 2 2" xfId="26818" xr:uid="{5A997FC4-D2CE-4417-88BD-C97DFF98E7CA}"/>
    <cellStyle name="Normal 198 3 2 2 2" xfId="42990" xr:uid="{079A8945-312F-4896-BE11-3623216B865D}"/>
    <cellStyle name="Normal 198 3 2 3" xfId="34885" xr:uid="{55FF92E7-CCD6-4FFB-8E3D-2DB51CABF62B}"/>
    <cellStyle name="Normal 198 3 3" xfId="22787" xr:uid="{C0798FCB-A1B0-4E68-80F8-5F9CA1B51D92}"/>
    <cellStyle name="Normal 198 3 3 2" xfId="38959" xr:uid="{A7C5DDA1-0FC5-45B6-964D-FB273F9B7099}"/>
    <cellStyle name="Normal 198 3 4" xfId="30854" xr:uid="{6E7C5D52-C3FE-4F32-A36D-79341A1DE11C}"/>
    <cellStyle name="Normal 198 4" xfId="16546" xr:uid="{530591F0-9752-4029-AACD-D240990280BF}"/>
    <cellStyle name="Normal 198 4 2" xfId="24918" xr:uid="{5E115870-5556-4450-85BF-A355C7814A17}"/>
    <cellStyle name="Normal 198 4 2 2" xfId="41090" xr:uid="{E9764818-E219-46F1-A42E-98E141E6AACE}"/>
    <cellStyle name="Normal 198 4 3" xfId="32985" xr:uid="{104A10CF-67F2-490A-9322-518B6C479C30}"/>
    <cellStyle name="Normal 198 5" xfId="20887" xr:uid="{F2935CE3-FC24-4DBD-ABD2-D84EA5CDB26B}"/>
    <cellStyle name="Normal 198 5 2" xfId="37059" xr:uid="{8B6C544C-07D5-4EEB-9F5C-FA8889E24CEB}"/>
    <cellStyle name="Normal 198 6" xfId="28954" xr:uid="{3F19466F-99E9-451B-BDD5-745090E2C106}"/>
    <cellStyle name="Normal 199" xfId="726" xr:uid="{00000000-0005-0000-0000-0000C2280000}"/>
    <cellStyle name="Normal 199 2" xfId="727" xr:uid="{00000000-0005-0000-0000-0000C3280000}"/>
    <cellStyle name="Normal 199 2 2" xfId="2767" xr:uid="{00000000-0005-0000-0000-0000C4280000}"/>
    <cellStyle name="Normal 199 2 2 2" xfId="18449" xr:uid="{8FAA7A4C-4904-42E5-BC4A-38E518B8251A}"/>
    <cellStyle name="Normal 199 2 2 2 2" xfId="26821" xr:uid="{31648BD9-E06A-48BE-A11E-10070BE23C2D}"/>
    <cellStyle name="Normal 199 2 2 2 2 2" xfId="42993" xr:uid="{84AB65BC-B42A-4F40-9A8E-BF11A5ED1063}"/>
    <cellStyle name="Normal 199 2 2 2 3" xfId="34888" xr:uid="{0245701D-A873-4F09-BF8D-812274EB3E67}"/>
    <cellStyle name="Normal 199 2 2 3" xfId="22790" xr:uid="{53EFB88C-3DBD-4D66-9C07-D7B63077EFB6}"/>
    <cellStyle name="Normal 199 2 2 3 2" xfId="38962" xr:uid="{0D22318C-412F-40EF-B1F1-17E1FD42E2E4}"/>
    <cellStyle name="Normal 199 2 2 4" xfId="30857" xr:uid="{54B04EE1-E7F4-4EAF-9431-3B36DC249A55}"/>
    <cellStyle name="Normal 199 2 3" xfId="16549" xr:uid="{F07225CA-DE7A-47A0-8B32-DF67BCFBDB12}"/>
    <cellStyle name="Normal 199 2 3 2" xfId="24921" xr:uid="{FC358FE3-1EE5-4DED-97B7-87B426759682}"/>
    <cellStyle name="Normal 199 2 3 2 2" xfId="41093" xr:uid="{A73C4F62-3183-47F3-ADD8-106AFFBDAC65}"/>
    <cellStyle name="Normal 199 2 3 3" xfId="32988" xr:uid="{F53412F2-226E-4E28-A6D3-B59B56481454}"/>
    <cellStyle name="Normal 199 2 4" xfId="20890" xr:uid="{33C838AB-15E2-44AB-B87E-BD9A1FE769EA}"/>
    <cellStyle name="Normal 199 2 4 2" xfId="37062" xr:uid="{D8A4B671-62B4-498B-B464-30D0775A0080}"/>
    <cellStyle name="Normal 199 2 5" xfId="28957" xr:uid="{012CCB63-4F55-44DB-88AA-F1A87C3151CF}"/>
    <cellStyle name="Normal 199 3" xfId="2766" xr:uid="{00000000-0005-0000-0000-0000C5280000}"/>
    <cellStyle name="Normal 199 3 2" xfId="18448" xr:uid="{28187897-3C9C-4773-9253-1C11EB66C7DC}"/>
    <cellStyle name="Normal 199 3 2 2" xfId="26820" xr:uid="{201E55EF-8888-43E8-825D-A06F7F1BD980}"/>
    <cellStyle name="Normal 199 3 2 2 2" xfId="42992" xr:uid="{329AD3E7-5146-423A-98F4-B68757851B9A}"/>
    <cellStyle name="Normal 199 3 2 3" xfId="34887" xr:uid="{A9EAF170-8109-47F7-8F12-94E069FAA92C}"/>
    <cellStyle name="Normal 199 3 3" xfId="22789" xr:uid="{E1FB0EAD-00BC-4F96-9FAC-AF26863E1E86}"/>
    <cellStyle name="Normal 199 3 3 2" xfId="38961" xr:uid="{CE573623-5A5A-4207-A852-C882CFE96FB4}"/>
    <cellStyle name="Normal 199 3 4" xfId="30856" xr:uid="{1B7DAF6A-A7AA-424A-9D16-50DFBBF1ED73}"/>
    <cellStyle name="Normal 199 4" xfId="16548" xr:uid="{247BC1F5-9020-4D21-8817-207FC3D740C8}"/>
    <cellStyle name="Normal 199 4 2" xfId="24920" xr:uid="{E3B81F7F-9FA4-4BC6-9F66-143DAD6AA523}"/>
    <cellStyle name="Normal 199 4 2 2" xfId="41092" xr:uid="{9C3F1570-193A-4A15-9744-42B626F43A99}"/>
    <cellStyle name="Normal 199 4 3" xfId="32987" xr:uid="{C0136834-A42B-4657-B865-114CACB40F68}"/>
    <cellStyle name="Normal 199 5" xfId="20889" xr:uid="{FCB707DD-45E2-4168-BC86-E47972A77697}"/>
    <cellStyle name="Normal 199 5 2" xfId="37061" xr:uid="{32B2103C-7C7A-48CF-9051-AEF0562ED592}"/>
    <cellStyle name="Normal 199 6" xfId="28956" xr:uid="{C6B08712-7ABC-446E-A162-438F1B2685AC}"/>
    <cellStyle name="Normal 2" xfId="18" xr:uid="{00000000-0005-0000-0000-0000C6280000}"/>
    <cellStyle name="Normal 2 2" xfId="28" xr:uid="{00000000-0005-0000-0000-0000C7280000}"/>
    <cellStyle name="Normal 2 2 2" xfId="728" xr:uid="{00000000-0005-0000-0000-0000C8280000}"/>
    <cellStyle name="Normal 2 2 2 2" xfId="729" xr:uid="{00000000-0005-0000-0000-0000C9280000}"/>
    <cellStyle name="Normal 2 2 2 3" xfId="4417" xr:uid="{00000000-0005-0000-0000-0000CA280000}"/>
    <cellStyle name="Normal 2 2 2 3 2" xfId="20059" xr:uid="{8BDA6506-B66D-4B13-BB6E-064997AD7A9C}"/>
    <cellStyle name="Normal 2 2 2 3 2 2" xfId="28431" xr:uid="{0F02BE79-5A88-43C9-B89A-2A9CDF994BD7}"/>
    <cellStyle name="Normal 2 2 2 3 2 2 2" xfId="44603" xr:uid="{D126BD1B-4519-4EB9-8B09-3E15C742A8FC}"/>
    <cellStyle name="Normal 2 2 2 3 2 3" xfId="36498" xr:uid="{824A6602-E680-4B2B-BF08-C6FBBB44C404}"/>
    <cellStyle name="Normal 2 2 2 3 3" xfId="24400" xr:uid="{F3D28E17-0A1F-4D4F-9F46-7F99D3F8FDF7}"/>
    <cellStyle name="Normal 2 2 2 3 3 2" xfId="40572" xr:uid="{957D75F2-F7B0-43F9-8E11-B4A7B9C2CCAA}"/>
    <cellStyle name="Normal 2 2 2 3 4" xfId="32467" xr:uid="{C634BA09-774F-4F75-87DE-096B46B2E4FC}"/>
    <cellStyle name="Normal 2 2 2 4" xfId="2769" xr:uid="{00000000-0005-0000-0000-0000CB280000}"/>
    <cellStyle name="Normal 2 2 2 4 2" xfId="18451" xr:uid="{8EB52D09-088E-43CE-9A3D-C2722150A74A}"/>
    <cellStyle name="Normal 2 2 2 4 2 2" xfId="26823" xr:uid="{81053463-3BC6-4794-BBAA-1925DADCF64A}"/>
    <cellStyle name="Normal 2 2 2 4 2 2 2" xfId="42995" xr:uid="{21720F6B-FB7A-4C13-B6B5-8DC4E30CCF83}"/>
    <cellStyle name="Normal 2 2 2 4 2 3" xfId="34890" xr:uid="{2FBC8493-6CF4-4AAD-8733-4BD12DCF680B}"/>
    <cellStyle name="Normal 2 2 2 4 3" xfId="22792" xr:uid="{A01B3235-7226-4976-80C2-AA98E9DB6AEA}"/>
    <cellStyle name="Normal 2 2 2 4 3 2" xfId="38964" xr:uid="{05C4209D-71BC-40A1-B7A6-6E7BBA02809C}"/>
    <cellStyle name="Normal 2 2 2 4 4" xfId="30859" xr:uid="{A5D590FC-26E8-406C-8038-CCD3EB9C859D}"/>
    <cellStyle name="Normal 2 2 2 5" xfId="16550" xr:uid="{E8A427A5-F5F6-4C4A-A444-8F4E1BFF0A4F}"/>
    <cellStyle name="Normal 2 2 2 5 2" xfId="24922" xr:uid="{F824FEA7-62E8-4A1B-A6F7-AE977A6B0002}"/>
    <cellStyle name="Normal 2 2 2 5 2 2" xfId="41094" xr:uid="{42D1F43B-A48F-4D29-BB53-5B4647B30569}"/>
    <cellStyle name="Normal 2 2 2 5 3" xfId="32989" xr:uid="{0B4283A8-A074-48EF-BA48-9C4C4D2DB928}"/>
    <cellStyle name="Normal 2 2 2 6" xfId="20891" xr:uid="{2C5713B9-6222-4286-882C-73ADD5ECB403}"/>
    <cellStyle name="Normal 2 2 2 6 2" xfId="37063" xr:uid="{4BC976E8-676E-4F8C-A581-BFE45EEB2BFF}"/>
    <cellStyle name="Normal 2 2 2 7" xfId="28958" xr:uid="{6924BF72-6606-46C9-B752-A5C884ABBC44}"/>
    <cellStyle name="Normal 2 2 3" xfId="730" xr:uid="{00000000-0005-0000-0000-0000CC280000}"/>
    <cellStyle name="Normal 2 2 4" xfId="731" xr:uid="{00000000-0005-0000-0000-0000CD280000}"/>
    <cellStyle name="Normal 2 2 5" xfId="732" xr:uid="{00000000-0005-0000-0000-0000CE280000}"/>
    <cellStyle name="Normal 2 2 5 2" xfId="4416" xr:uid="{00000000-0005-0000-0000-0000CF280000}"/>
    <cellStyle name="Normal 2 2 5 2 2" xfId="20058" xr:uid="{D20A1D7B-0155-48AB-9637-79723CDF4BA5}"/>
    <cellStyle name="Normal 2 2 5 2 2 2" xfId="28430" xr:uid="{23B93070-1969-404F-AB26-6AF748E3A1D0}"/>
    <cellStyle name="Normal 2 2 5 2 2 2 2" xfId="44602" xr:uid="{3BEEE9C3-3B93-4A0D-BED5-A70CB459333B}"/>
    <cellStyle name="Normal 2 2 5 2 2 3" xfId="36497" xr:uid="{54BA1CC9-CE97-4699-A93A-46B7ACAD69F2}"/>
    <cellStyle name="Normal 2 2 5 2 3" xfId="24399" xr:uid="{01DAF020-DFED-4BA6-8918-8FB55DDE5513}"/>
    <cellStyle name="Normal 2 2 5 2 3 2" xfId="40571" xr:uid="{789D9E26-9F85-46ED-B010-A6563DE7DFCD}"/>
    <cellStyle name="Normal 2 2 5 2 4" xfId="32466" xr:uid="{09822E04-EEF3-43C4-A98C-1BBDEDCD83E5}"/>
    <cellStyle name="Normal 2 2 5 3" xfId="16551" xr:uid="{595E742F-D535-4F97-A09F-BF2CE2DBCD67}"/>
    <cellStyle name="Normal 2 2 5 3 2" xfId="24923" xr:uid="{FBE151B2-7CE7-47B6-BE1E-DD5BFB84080C}"/>
    <cellStyle name="Normal 2 2 5 3 2 2" xfId="41095" xr:uid="{35F43C22-1859-4A0B-8EE4-83FEBFD7DE6A}"/>
    <cellStyle name="Normal 2 2 5 3 3" xfId="32990" xr:uid="{47636077-90F1-4418-91B8-970275D55E28}"/>
    <cellStyle name="Normal 2 2 5 4" xfId="20892" xr:uid="{F672DAE6-2119-4315-9A28-597B2506877C}"/>
    <cellStyle name="Normal 2 2 5 4 2" xfId="37064" xr:uid="{218FF869-A7F7-4179-A3E9-6C7D31CC4F1F}"/>
    <cellStyle name="Normal 2 2 5 5" xfId="28959" xr:uid="{9950E409-F07D-4923-B97A-2C31BCD696B3}"/>
    <cellStyle name="Normal 2 2 6" xfId="4539" xr:uid="{00000000-0005-0000-0000-0000D0280000}"/>
    <cellStyle name="Normal 2 2 7" xfId="2768" xr:uid="{00000000-0005-0000-0000-0000D1280000}"/>
    <cellStyle name="Normal 2 2 7 2" xfId="18450" xr:uid="{1DA657C9-3490-4222-A46D-97FD9C6B28E6}"/>
    <cellStyle name="Normal 2 2 7 2 2" xfId="26822" xr:uid="{C0F80C51-41C7-474E-A67C-89F6F09E35D3}"/>
    <cellStyle name="Normal 2 2 7 2 2 2" xfId="42994" xr:uid="{0500419A-FFE5-4BE5-AB28-CA9616C34ED8}"/>
    <cellStyle name="Normal 2 2 7 2 3" xfId="34889" xr:uid="{AB6D61EA-4A88-49C5-9186-F4BD8749CCE6}"/>
    <cellStyle name="Normal 2 2 7 3" xfId="22791" xr:uid="{EDEC9CCD-32E8-42D8-839E-DBE8F43713C5}"/>
    <cellStyle name="Normal 2 2 7 3 2" xfId="38963" xr:uid="{314B1C12-4509-47EB-A084-BD555496696E}"/>
    <cellStyle name="Normal 2 2 7 4" xfId="30858" xr:uid="{F2026CA6-64CB-4C2E-AA58-8DAC071CF9D3}"/>
    <cellStyle name="Normal 2 2_Sol Tra Pres" xfId="733" xr:uid="{00000000-0005-0000-0000-0000D2280000}"/>
    <cellStyle name="Normal 2 3" xfId="43" xr:uid="{00000000-0005-0000-0000-0000D3280000}"/>
    <cellStyle name="Normal 2 3 2" xfId="734" xr:uid="{00000000-0005-0000-0000-0000D4280000}"/>
    <cellStyle name="Normal 2 3 2 2" xfId="2771" xr:uid="{00000000-0005-0000-0000-0000D5280000}"/>
    <cellStyle name="Normal 2 3 2 2 2" xfId="18453" xr:uid="{1ED0DC13-7FDC-46D3-9755-48358A6AA3CB}"/>
    <cellStyle name="Normal 2 3 2 2 2 2" xfId="26825" xr:uid="{4384EC52-6C42-496B-9E6F-59313FE18533}"/>
    <cellStyle name="Normal 2 3 2 2 2 2 2" xfId="42997" xr:uid="{945885F0-90F3-4142-9A20-374EA7C31CE6}"/>
    <cellStyle name="Normal 2 3 2 2 2 3" xfId="34892" xr:uid="{F9C2812C-2F50-49E7-AD3D-9E552260A8AE}"/>
    <cellStyle name="Normal 2 3 2 2 3" xfId="22794" xr:uid="{6D5BCDA6-A00D-4190-81FD-740D842BFD20}"/>
    <cellStyle name="Normal 2 3 2 2 3 2" xfId="38966" xr:uid="{83D40665-DC4A-437D-9435-6D3C9BE29313}"/>
    <cellStyle name="Normal 2 3 2 2 4" xfId="30861" xr:uid="{0E083399-955B-446B-8BE5-2552485C132F}"/>
    <cellStyle name="Normal 2 3 2 3" xfId="16552" xr:uid="{D27A44CC-5A3C-490C-AE80-534675090154}"/>
    <cellStyle name="Normal 2 3 2 3 2" xfId="24924" xr:uid="{0F822B0E-C7AB-43CD-A3F6-23ACA8B74CBD}"/>
    <cellStyle name="Normal 2 3 2 3 2 2" xfId="41096" xr:uid="{2AB8D7DE-5EBD-46A7-8098-56A62961B307}"/>
    <cellStyle name="Normal 2 3 2 3 3" xfId="32991" xr:uid="{78E8BAAC-3651-45F4-BA9F-8741CE86D250}"/>
    <cellStyle name="Normal 2 3 2 4" xfId="20893" xr:uid="{0C53F846-5038-456A-9864-935688E5FD8F}"/>
    <cellStyle name="Normal 2 3 2 4 2" xfId="37065" xr:uid="{2D8BD053-6D83-4016-A723-0D83B41ECF7C}"/>
    <cellStyle name="Normal 2 3 2 5" xfId="28960" xr:uid="{E60A1D2A-0ABF-4DFA-B0C4-6E89A078708B}"/>
    <cellStyle name="Normal 2 3 3" xfId="735" xr:uid="{00000000-0005-0000-0000-0000D6280000}"/>
    <cellStyle name="Normal 2 3 4" xfId="4418" xr:uid="{00000000-0005-0000-0000-0000D7280000}"/>
    <cellStyle name="Normal 2 3 4 2" xfId="20060" xr:uid="{A24BC580-C63A-4B45-B014-B3297E02DFCA}"/>
    <cellStyle name="Normal 2 3 4 2 2" xfId="28432" xr:uid="{D9888D5D-88BC-473E-92E4-AE322630BA90}"/>
    <cellStyle name="Normal 2 3 4 2 2 2" xfId="44604" xr:uid="{017FBABF-0EA5-4620-B629-8B22991112FA}"/>
    <cellStyle name="Normal 2 3 4 2 3" xfId="36499" xr:uid="{17871861-F2AD-4E0D-BF74-C9754DD29F17}"/>
    <cellStyle name="Normal 2 3 4 3" xfId="24401" xr:uid="{E99C9051-1BE2-40BA-909A-EEE98EB2B749}"/>
    <cellStyle name="Normal 2 3 4 3 2" xfId="40573" xr:uid="{49C51839-2546-4D7C-AD32-E5C713441637}"/>
    <cellStyle name="Normal 2 3 4 4" xfId="32468" xr:uid="{1437ECFA-0B43-4877-88EA-E93F0E2983C4}"/>
    <cellStyle name="Normal 2 3 5" xfId="2770" xr:uid="{00000000-0005-0000-0000-0000D8280000}"/>
    <cellStyle name="Normal 2 3 5 2" xfId="18452" xr:uid="{2278BD9E-9773-4105-A821-DBDD6FF894D1}"/>
    <cellStyle name="Normal 2 3 5 2 2" xfId="26824" xr:uid="{84E374AF-DE14-4C5C-8150-B84020EA6273}"/>
    <cellStyle name="Normal 2 3 5 2 2 2" xfId="42996" xr:uid="{28E106BB-0C9A-4985-A34B-9DD4F4161EB9}"/>
    <cellStyle name="Normal 2 3 5 2 3" xfId="34891" xr:uid="{7BCFA86B-0007-40E9-9659-4B531D2D3F53}"/>
    <cellStyle name="Normal 2 3 5 3" xfId="22793" xr:uid="{829499F7-C75D-4820-8B7F-4F9D98C1A46A}"/>
    <cellStyle name="Normal 2 3 5 3 2" xfId="38965" xr:uid="{6F0503BD-DF78-413D-899C-BCCF3D3EDC5A}"/>
    <cellStyle name="Normal 2 3 5 4" xfId="30860" xr:uid="{69EAB337-D00D-4575-ACD8-99DBA980FF69}"/>
    <cellStyle name="Normal 2 4" xfId="736" xr:uid="{00000000-0005-0000-0000-0000D9280000}"/>
    <cellStyle name="Normal 2 4 2" xfId="737" xr:uid="{00000000-0005-0000-0000-0000DA280000}"/>
    <cellStyle name="Normal 2 4 2 2" xfId="4860" xr:uid="{00000000-0005-0000-0000-0000DB280000}"/>
    <cellStyle name="Normal 2 4 2 3" xfId="4859" xr:uid="{00000000-0005-0000-0000-0000DC280000}"/>
    <cellStyle name="Normal 2 4 2 4" xfId="2773" xr:uid="{00000000-0005-0000-0000-0000DD280000}"/>
    <cellStyle name="Normal 2 4 2 4 2" xfId="18455" xr:uid="{6FEA40ED-02FE-4D84-B76E-3C9AE8E762C5}"/>
    <cellStyle name="Normal 2 4 2 4 2 2" xfId="26827" xr:uid="{79D18228-3D04-4307-B546-74CF97294811}"/>
    <cellStyle name="Normal 2 4 2 4 2 2 2" xfId="42999" xr:uid="{7B86CEF4-DAC7-4FA6-A89B-0187270346C0}"/>
    <cellStyle name="Normal 2 4 2 4 2 3" xfId="34894" xr:uid="{73BFBEDF-5E23-4FBE-BC7B-4FFC2F2AA384}"/>
    <cellStyle name="Normal 2 4 2 4 3" xfId="22796" xr:uid="{E9DE5A90-4ECC-4FD0-8C48-AD20BDAD0ABA}"/>
    <cellStyle name="Normal 2 4 2 4 3 2" xfId="38968" xr:uid="{D20F5B73-EA53-4F05-B042-02068745A676}"/>
    <cellStyle name="Normal 2 4 2 4 4" xfId="30863" xr:uid="{F6C3E459-90AC-435D-83E0-641710CC56B7}"/>
    <cellStyle name="Normal 2 4 2 5" xfId="16554" xr:uid="{4E1403E7-9871-4705-98CF-1DF9B66E84D4}"/>
    <cellStyle name="Normal 2 4 2 5 2" xfId="24926" xr:uid="{3680CC63-9228-4E92-BAF6-0C6726BCD39C}"/>
    <cellStyle name="Normal 2 4 2 5 2 2" xfId="41098" xr:uid="{30111F8E-1208-459B-9ADC-022171D2D38E}"/>
    <cellStyle name="Normal 2 4 2 5 3" xfId="32993" xr:uid="{98A7A7B4-FA91-4437-9468-C6DFCADF5CF5}"/>
    <cellStyle name="Normal 2 4 2 6" xfId="20895" xr:uid="{82F99F9B-951F-4CFC-9E41-2BAFFE66E0CB}"/>
    <cellStyle name="Normal 2 4 2 6 2" xfId="37067" xr:uid="{56E9E8B4-F5F6-4F0D-9944-15CDA463D17C}"/>
    <cellStyle name="Normal 2 4 2 7" xfId="28962" xr:uid="{FB287CB2-D224-4416-869A-49305058F15E}"/>
    <cellStyle name="Normal 2 4 3" xfId="738" xr:uid="{00000000-0005-0000-0000-0000DE280000}"/>
    <cellStyle name="Normal 2 4 4" xfId="4419" xr:uid="{00000000-0005-0000-0000-0000DF280000}"/>
    <cellStyle name="Normal 2 4 4 2" xfId="20061" xr:uid="{11F7CB52-29C8-4D29-AF35-BA910BFEF381}"/>
    <cellStyle name="Normal 2 4 4 2 2" xfId="28433" xr:uid="{7FD175B9-DA90-4A3B-8C18-F4514658B91B}"/>
    <cellStyle name="Normal 2 4 4 2 2 2" xfId="44605" xr:uid="{846B0F50-EEF3-4B2E-895D-E98DC7BC9018}"/>
    <cellStyle name="Normal 2 4 4 2 3" xfId="36500" xr:uid="{01871901-30B2-4460-B963-FDB8CB851F91}"/>
    <cellStyle name="Normal 2 4 4 3" xfId="24402" xr:uid="{E7F3534D-E7A6-48F1-97D3-DA29B88BDCE4}"/>
    <cellStyle name="Normal 2 4 4 3 2" xfId="40574" xr:uid="{1C656986-C033-43A3-8CF9-5E52FED4EA0A}"/>
    <cellStyle name="Normal 2 4 4 4" xfId="32469" xr:uid="{E09BC1AE-8147-4B8A-B413-16A41A7D0A83}"/>
    <cellStyle name="Normal 2 4 5" xfId="2772" xr:uid="{00000000-0005-0000-0000-0000E0280000}"/>
    <cellStyle name="Normal 2 4 5 2" xfId="18454" xr:uid="{6E41E46F-E153-4ED6-957E-76A28290F817}"/>
    <cellStyle name="Normal 2 4 5 2 2" xfId="26826" xr:uid="{47914B80-2B21-4C27-A50F-4CDC15D5BBEA}"/>
    <cellStyle name="Normal 2 4 5 2 2 2" xfId="42998" xr:uid="{09D78E0F-D436-4925-844C-AD370DE32A25}"/>
    <cellStyle name="Normal 2 4 5 2 3" xfId="34893" xr:uid="{EF9CD88B-0FB8-49B4-B285-B660F1C0A43B}"/>
    <cellStyle name="Normal 2 4 5 3" xfId="22795" xr:uid="{5A9E1AFD-422E-4B13-8387-F92F7635D25A}"/>
    <cellStyle name="Normal 2 4 5 3 2" xfId="38967" xr:uid="{4CDBDAF4-3EB1-4AF5-B31C-AA74257EB46D}"/>
    <cellStyle name="Normal 2 4 5 4" xfId="30862" xr:uid="{FA61F07A-367F-49F7-BEDC-556FA171230C}"/>
    <cellStyle name="Normal 2 4 6" xfId="16553" xr:uid="{57537224-0F42-429E-B810-7C5E510BDCE6}"/>
    <cellStyle name="Normal 2 4 6 2" xfId="24925" xr:uid="{ECF7C0ED-FAEB-4CF8-870C-F679AF86EE02}"/>
    <cellStyle name="Normal 2 4 6 2 2" xfId="41097" xr:uid="{22837338-9D7D-4EB7-B27C-02E1F7114D2C}"/>
    <cellStyle name="Normal 2 4 6 3" xfId="32992" xr:uid="{FEEADE9C-92E3-47C9-9B03-A5085080D13E}"/>
    <cellStyle name="Normal 2 4 7" xfId="20894" xr:uid="{385FE591-E2E4-433E-BB19-4E7A6128AD8F}"/>
    <cellStyle name="Normal 2 4 7 2" xfId="37066" xr:uid="{B4AFF88B-E5D8-4A77-B618-A4473533BD9A}"/>
    <cellStyle name="Normal 2 4 8" xfId="28961" xr:uid="{96E6641B-A288-47A7-A5AE-C2579F2CC77F}"/>
    <cellStyle name="Normal 2 4_Hoja1" xfId="4861" xr:uid="{00000000-0005-0000-0000-0000E1280000}"/>
    <cellStyle name="Normal 2 5" xfId="739" xr:uid="{00000000-0005-0000-0000-0000E2280000}"/>
    <cellStyle name="Normal 2 5 2" xfId="4862" xr:uid="{00000000-0005-0000-0000-0000E3280000}"/>
    <cellStyle name="Normal 2 5 3" xfId="2774" xr:uid="{00000000-0005-0000-0000-0000E4280000}"/>
    <cellStyle name="Normal 2 5 3 2" xfId="18456" xr:uid="{571EB944-B893-4235-9E57-C48BB8649254}"/>
    <cellStyle name="Normal 2 5 3 2 2" xfId="26828" xr:uid="{308CFFD1-F61F-48E7-9841-9A29C8BD4C72}"/>
    <cellStyle name="Normal 2 5 3 2 2 2" xfId="43000" xr:uid="{EBE500F1-31CF-4DBE-9D1C-BE22DC4AE1D2}"/>
    <cellStyle name="Normal 2 5 3 2 3" xfId="34895" xr:uid="{7C1F16BD-C9BB-44CF-9874-DD5D40D90EA8}"/>
    <cellStyle name="Normal 2 5 3 3" xfId="22797" xr:uid="{6A99A442-464A-4B90-A27A-FD1E50EDD645}"/>
    <cellStyle name="Normal 2 5 3 3 2" xfId="38969" xr:uid="{8586EEFA-A444-48D2-9F6D-95E45E96F95E}"/>
    <cellStyle name="Normal 2 5 3 4" xfId="30864" xr:uid="{4FA600B1-251B-4ADB-A58C-1269F5332D66}"/>
    <cellStyle name="Normal 2 5 4" xfId="16555" xr:uid="{1BDC24E4-1C2E-4D09-844A-A6D3C76BBF28}"/>
    <cellStyle name="Normal 2 5 4 2" xfId="24927" xr:uid="{B179FE9E-FBC2-43CB-B3D7-A6FF9AA1732F}"/>
    <cellStyle name="Normal 2 5 4 2 2" xfId="41099" xr:uid="{A30D5FA2-D7F3-463F-8A39-67461FC44381}"/>
    <cellStyle name="Normal 2 5 4 3" xfId="32994" xr:uid="{3930948F-D2F6-49BA-AC4A-83A88FB0908A}"/>
    <cellStyle name="Normal 2 5 5" xfId="20896" xr:uid="{C5F35C70-9EDA-41B9-87BF-8EE19B5779B2}"/>
    <cellStyle name="Normal 2 5 5 2" xfId="37068" xr:uid="{59549F1F-01A1-497D-9123-3103170E1B07}"/>
    <cellStyle name="Normal 2 5 6" xfId="28963" xr:uid="{466F85CA-56F4-41CF-A929-8A9489242828}"/>
    <cellStyle name="Normal 2 6" xfId="740" xr:uid="{00000000-0005-0000-0000-0000E5280000}"/>
    <cellStyle name="Normal 2 6 2" xfId="4863" xr:uid="{00000000-0005-0000-0000-0000E6280000}"/>
    <cellStyle name="Normal 2 6 3" xfId="2775" xr:uid="{00000000-0005-0000-0000-0000E7280000}"/>
    <cellStyle name="Normal 2 6 3 2" xfId="18457" xr:uid="{CAD5AF35-49D6-4405-925C-B99D21B182AD}"/>
    <cellStyle name="Normal 2 6 3 2 2" xfId="26829" xr:uid="{6ED3512B-7F54-467B-9C5A-A778E9DA67AB}"/>
    <cellStyle name="Normal 2 6 3 2 2 2" xfId="43001" xr:uid="{6600CA39-A132-4E5D-A7E8-5D2F6B942902}"/>
    <cellStyle name="Normal 2 6 3 2 3" xfId="34896" xr:uid="{B7BEC372-A44D-4736-AD1C-E082F63A5996}"/>
    <cellStyle name="Normal 2 6 3 3" xfId="22798" xr:uid="{89D8EA3D-1AB9-4960-AC9B-182087F832C8}"/>
    <cellStyle name="Normal 2 6 3 3 2" xfId="38970" xr:uid="{E6B7354A-D436-4B7A-91DC-8667B1C84709}"/>
    <cellStyle name="Normal 2 6 3 4" xfId="30865" xr:uid="{5B3ADD2B-D2BF-40A2-8774-41B83315E180}"/>
    <cellStyle name="Normal 2 6 4" xfId="16556" xr:uid="{1350A89B-4166-4322-9824-1DAA71A24E38}"/>
    <cellStyle name="Normal 2 6 4 2" xfId="24928" xr:uid="{9DB4790E-FAF7-44C4-8754-39918F22B6E6}"/>
    <cellStyle name="Normal 2 6 4 2 2" xfId="41100" xr:uid="{D5846DA7-E7F7-4E40-8BAF-A6D984151D88}"/>
    <cellStyle name="Normal 2 6 4 3" xfId="32995" xr:uid="{14B5A27A-5D91-4CB2-8977-EFA66B60BD85}"/>
    <cellStyle name="Normal 2 6 5" xfId="20897" xr:uid="{BA75AF56-5184-4B8F-BB9A-33C717CA4670}"/>
    <cellStyle name="Normal 2 6 5 2" xfId="37069" xr:uid="{447B95A2-B58E-40B4-9096-073A3E5E5972}"/>
    <cellStyle name="Normal 2 6 6" xfId="28964" xr:uid="{DE127A0A-A2B4-45ED-8D5F-899D85B28E4D}"/>
    <cellStyle name="Normal 2 7" xfId="741" xr:uid="{00000000-0005-0000-0000-0000E8280000}"/>
    <cellStyle name="Normal 2 7 2" xfId="4864" xr:uid="{00000000-0005-0000-0000-0000E9280000}"/>
    <cellStyle name="Normal 2 8" xfId="742" xr:uid="{00000000-0005-0000-0000-0000EA280000}"/>
    <cellStyle name="Normal 2 9" xfId="4865" xr:uid="{00000000-0005-0000-0000-0000EB280000}"/>
    <cellStyle name="Normal 2_Aportes Voluntarios - Julio 2010" xfId="743" xr:uid="{00000000-0005-0000-0000-0000EC280000}"/>
    <cellStyle name="Normal 20" xfId="126" xr:uid="{00000000-0005-0000-0000-0000ED280000}"/>
    <cellStyle name="Normal 20 10" xfId="28577" xr:uid="{94696AE7-9E01-48EE-89D5-F815A1F1AE70}"/>
    <cellStyle name="Normal 20 2" xfId="744" xr:uid="{00000000-0005-0000-0000-0000EE280000}"/>
    <cellStyle name="Normal 20 2 2" xfId="745" xr:uid="{00000000-0005-0000-0000-0000EF280000}"/>
    <cellStyle name="Normal 20 2 3" xfId="4420" xr:uid="{00000000-0005-0000-0000-0000F0280000}"/>
    <cellStyle name="Normal 20 2 3 2" xfId="20062" xr:uid="{D92E2D6D-A040-49E3-ABCA-D3916DD1003A}"/>
    <cellStyle name="Normal 20 2 3 2 2" xfId="28434" xr:uid="{CC8EF19E-637F-4A7E-A103-CA56AA8208A7}"/>
    <cellStyle name="Normal 20 2 3 2 2 2" xfId="44606" xr:uid="{0430F38A-D742-47BC-9580-C523CE53CA5B}"/>
    <cellStyle name="Normal 20 2 3 2 3" xfId="36501" xr:uid="{FD58A2DD-8B10-437F-A815-937EA51DC10F}"/>
    <cellStyle name="Normal 20 2 3 3" xfId="24403" xr:uid="{C11CF82C-6C27-4FAF-A953-F0618AFC0EF5}"/>
    <cellStyle name="Normal 20 2 3 3 2" xfId="40575" xr:uid="{48E662ED-D147-46C8-9A6D-4005E23115A2}"/>
    <cellStyle name="Normal 20 2 3 4" xfId="32470" xr:uid="{00D8A2E8-E1AF-438E-8BD6-5562925F666C}"/>
    <cellStyle name="Normal 20 2 4" xfId="2777" xr:uid="{00000000-0005-0000-0000-0000F1280000}"/>
    <cellStyle name="Normal 20 2 4 2" xfId="18459" xr:uid="{90145BEA-1A77-4E3B-B835-59B86666CD73}"/>
    <cellStyle name="Normal 20 2 4 2 2" xfId="26831" xr:uid="{A6DC161E-568B-4740-9BAC-B64D604671E0}"/>
    <cellStyle name="Normal 20 2 4 2 2 2" xfId="43003" xr:uid="{31D58F27-13C1-4204-82D1-E4872914A41C}"/>
    <cellStyle name="Normal 20 2 4 2 3" xfId="34898" xr:uid="{C1AD2D10-522A-4531-BCFB-0E048A71D276}"/>
    <cellStyle name="Normal 20 2 4 3" xfId="22800" xr:uid="{BB7200C1-F3AB-4D9B-B336-7329AFD17064}"/>
    <cellStyle name="Normal 20 2 4 3 2" xfId="38972" xr:uid="{D901E1B1-439D-40D0-9C85-41A8C9BF5ED9}"/>
    <cellStyle name="Normal 20 2 4 4" xfId="30867" xr:uid="{6F85FA41-43C2-4217-AD26-50EAF141CCFA}"/>
    <cellStyle name="Normal 20 2 5" xfId="16557" xr:uid="{CD7BF5B6-A97F-4C41-872A-3954555BB9DC}"/>
    <cellStyle name="Normal 20 2 5 2" xfId="24929" xr:uid="{60B8A61B-676A-4500-9B19-43FBFBE8CD26}"/>
    <cellStyle name="Normal 20 2 5 2 2" xfId="41101" xr:uid="{B0B0AD7C-3720-4814-A461-3A3F1D700333}"/>
    <cellStyle name="Normal 20 2 5 3" xfId="32996" xr:uid="{CCAF235A-55B4-493B-9B33-C92CDE3DBDAC}"/>
    <cellStyle name="Normal 20 2 6" xfId="20898" xr:uid="{40EAC379-172A-4D00-9576-03314A7AD1FB}"/>
    <cellStyle name="Normal 20 2 6 2" xfId="37070" xr:uid="{FB4A79AF-793F-455A-81C4-443D920EF87E}"/>
    <cellStyle name="Normal 20 2 7" xfId="28965" xr:uid="{25EC8ED3-0119-4E2E-88EE-D0E95B1D2944}"/>
    <cellStyle name="Normal 20 3" xfId="746" xr:uid="{00000000-0005-0000-0000-0000F2280000}"/>
    <cellStyle name="Normal 20 4" xfId="747" xr:uid="{00000000-0005-0000-0000-0000F3280000}"/>
    <cellStyle name="Normal 20 4 2" xfId="748" xr:uid="{00000000-0005-0000-0000-0000F4280000}"/>
    <cellStyle name="Normal 20 4 3" xfId="4357" xr:uid="{00000000-0005-0000-0000-0000F5280000}"/>
    <cellStyle name="Normal 20 4 3 2" xfId="20024" xr:uid="{891E18D3-5CCD-4DC6-9370-ED19790F4D0B}"/>
    <cellStyle name="Normal 20 4 3 2 2" xfId="28396" xr:uid="{53F8D27E-95F0-402A-93D1-1DAFA3051AAB}"/>
    <cellStyle name="Normal 20 4 3 2 2 2" xfId="44568" xr:uid="{B8A1541D-FBB9-4C9D-B415-7A2576170734}"/>
    <cellStyle name="Normal 20 4 3 2 3" xfId="36463" xr:uid="{C91E21C0-AA85-4084-B8B1-006B9DA58D25}"/>
    <cellStyle name="Normal 20 4 3 3" xfId="24365" xr:uid="{D2C2F0A5-51C7-4812-9D60-A0712F1C4BF6}"/>
    <cellStyle name="Normal 20 4 3 3 2" xfId="40537" xr:uid="{97C0FD37-ADAC-4381-BB73-BB397F36B910}"/>
    <cellStyle name="Normal 20 4 3 4" xfId="32432" xr:uid="{4D95A9DB-1483-4384-945F-025F49F7799D}"/>
    <cellStyle name="Normal 20 4 4" xfId="16558" xr:uid="{ACDEB677-6ED9-4091-A409-B93C763C4440}"/>
    <cellStyle name="Normal 20 4 4 2" xfId="24930" xr:uid="{9104D39D-416B-428B-8A2C-E90A8357995D}"/>
    <cellStyle name="Normal 20 4 4 2 2" xfId="41102" xr:uid="{20EC53D3-AE66-41EA-956C-E29B45BA0053}"/>
    <cellStyle name="Normal 20 4 4 3" xfId="32997" xr:uid="{AEDF10B4-78AA-495A-8BC5-DF080E56079C}"/>
    <cellStyle name="Normal 20 4 5" xfId="20899" xr:uid="{AAFEC8D1-172D-4218-A75E-7AC4C221C884}"/>
    <cellStyle name="Normal 20 4 5 2" xfId="37071" xr:uid="{CBB8A8B9-B0F6-4A38-BA71-1400931C6729}"/>
    <cellStyle name="Normal 20 4 6" xfId="28966" xr:uid="{59B02A4F-7839-4567-B7E7-AF88F1CA5633}"/>
    <cellStyle name="Normal 20 5" xfId="749" xr:uid="{00000000-0005-0000-0000-0000F6280000}"/>
    <cellStyle name="Normal 20 5 2" xfId="750" xr:uid="{00000000-0005-0000-0000-0000F7280000}"/>
    <cellStyle name="Normal 20 5 3" xfId="4375" xr:uid="{00000000-0005-0000-0000-0000F8280000}"/>
    <cellStyle name="Normal 20 5 3 2" xfId="20042" xr:uid="{15BE2A14-14D3-45B5-9772-857BCADE43EE}"/>
    <cellStyle name="Normal 20 5 3 2 2" xfId="28414" xr:uid="{C66A9B49-3BEB-475B-B33C-10BBA426B279}"/>
    <cellStyle name="Normal 20 5 3 2 2 2" xfId="44586" xr:uid="{07BF41C6-C270-4828-95F8-2CE3CBC3CFE4}"/>
    <cellStyle name="Normal 20 5 3 2 3" xfId="36481" xr:uid="{783A4B7D-562A-4283-8A20-025FB1DC099B}"/>
    <cellStyle name="Normal 20 5 3 3" xfId="24383" xr:uid="{6422400A-5DE8-42BD-9FCC-0DBB925F09FD}"/>
    <cellStyle name="Normal 20 5 3 3 2" xfId="40555" xr:uid="{75CAF4B9-FBF7-47C2-BC1A-34D79EA48CA3}"/>
    <cellStyle name="Normal 20 5 3 4" xfId="32450" xr:uid="{BB2E152E-7447-475A-A580-261DF4811BC7}"/>
    <cellStyle name="Normal 20 5 4" xfId="16559" xr:uid="{1304C983-06E7-410E-9A05-0923236C8FF0}"/>
    <cellStyle name="Normal 20 5 4 2" xfId="24931" xr:uid="{249B1D4D-395E-4D61-BEE4-39937F899BAF}"/>
    <cellStyle name="Normal 20 5 4 2 2" xfId="41103" xr:uid="{0E57E322-C5F7-4539-B3AB-EDC76F46A3D8}"/>
    <cellStyle name="Normal 20 5 4 3" xfId="32998" xr:uid="{470BF0C8-D423-4FEC-942F-D0A26DF046B7}"/>
    <cellStyle name="Normal 20 5 5" xfId="20900" xr:uid="{799B8DBA-FB8A-4264-A170-C39C19639132}"/>
    <cellStyle name="Normal 20 5 5 2" xfId="37072" xr:uid="{A1A8E8E0-D581-4BDD-A383-DE3C7AF07CF4}"/>
    <cellStyle name="Normal 20 5 6" xfId="28967" xr:uid="{04DB9231-5480-4986-B042-169398F20A95}"/>
    <cellStyle name="Normal 20 6" xfId="751" xr:uid="{00000000-0005-0000-0000-0000F9280000}"/>
    <cellStyle name="Normal 20 6 2" xfId="2776" xr:uid="{00000000-0005-0000-0000-0000FA280000}"/>
    <cellStyle name="Normal 20 6 2 2" xfId="18458" xr:uid="{5D768D92-7B71-4BAD-9C8F-570F0094352C}"/>
    <cellStyle name="Normal 20 6 2 2 2" xfId="26830" xr:uid="{C56DC04D-2972-402F-9C15-9DA13E969FC1}"/>
    <cellStyle name="Normal 20 6 2 2 2 2" xfId="43002" xr:uid="{2E19E9C1-0964-47AF-AA0C-D32A4CAE9127}"/>
    <cellStyle name="Normal 20 6 2 2 3" xfId="34897" xr:uid="{A1CCC969-132F-4478-80CA-96F4CC0CAE15}"/>
    <cellStyle name="Normal 20 6 2 3" xfId="22799" xr:uid="{244394D1-0B85-4FCB-964A-0D09C7721271}"/>
    <cellStyle name="Normal 20 6 2 3 2" xfId="38971" xr:uid="{668204F3-9EB8-429F-A00B-D1316B7A6996}"/>
    <cellStyle name="Normal 20 6 2 4" xfId="30866" xr:uid="{D2DEEBEC-FA98-4B4B-85DE-A6D704DFD593}"/>
    <cellStyle name="Normal 20 6 3" xfId="16560" xr:uid="{16B2CA1F-57BB-4E12-887C-3C6C77C67E35}"/>
    <cellStyle name="Normal 20 6 3 2" xfId="24932" xr:uid="{8A247ECE-FD19-48E1-976F-E1586A4D4C71}"/>
    <cellStyle name="Normal 20 6 3 2 2" xfId="41104" xr:uid="{E641DD6E-F1EC-478D-B34C-422878A18059}"/>
    <cellStyle name="Normal 20 6 3 3" xfId="32999" xr:uid="{502D23D5-3043-466D-BBDF-75BB1A5D088B}"/>
    <cellStyle name="Normal 20 6 4" xfId="20901" xr:uid="{0BB9F493-CC06-4CC2-9AE2-D6BAD37355F4}"/>
    <cellStyle name="Normal 20 6 4 2" xfId="37073" xr:uid="{495415A1-F3A5-42E1-89DC-9962BC043939}"/>
    <cellStyle name="Normal 20 6 5" xfId="28968" xr:uid="{EC13DAC6-807B-466A-962F-237E051DBF30}"/>
    <cellStyle name="Normal 20 7" xfId="2421" xr:uid="{00000000-0005-0000-0000-0000FB280000}"/>
    <cellStyle name="Normal 20 7 2" xfId="18128" xr:uid="{91821DEB-A1A7-4DFC-8609-738A0F70EE88}"/>
    <cellStyle name="Normal 20 7 2 2" xfId="26500" xr:uid="{8CD597DF-3D92-4208-A31B-C52C8D4B5F28}"/>
    <cellStyle name="Normal 20 7 2 2 2" xfId="42672" xr:uid="{98F72574-9516-4856-9FF0-A2BF3A9D257C}"/>
    <cellStyle name="Normal 20 7 2 3" xfId="34567" xr:uid="{6009AF5C-9FB3-453D-B6F6-6B9AB5FF436C}"/>
    <cellStyle name="Normal 20 7 3" xfId="22469" xr:uid="{28A0F9F5-B60F-493F-9576-CF436B962F45}"/>
    <cellStyle name="Normal 20 7 3 2" xfId="38641" xr:uid="{5A423789-CA21-4C01-B686-D71B5A8452A4}"/>
    <cellStyle name="Normal 20 7 4" xfId="30536" xr:uid="{D2CBC604-9732-4EC9-9305-36D8368869FC}"/>
    <cellStyle name="Normal 20 8" xfId="16169" xr:uid="{41F7F2E6-124D-4A5E-B06D-A9D34AE7FDAD}"/>
    <cellStyle name="Normal 20 8 2" xfId="24541" xr:uid="{47FBCA87-C406-4A21-A647-73B29EEDBA0B}"/>
    <cellStyle name="Normal 20 8 2 2" xfId="40713" xr:uid="{AF470560-BE59-4136-8C14-8802ED545F3D}"/>
    <cellStyle name="Normal 20 8 3" xfId="32608" xr:uid="{9201FE76-4632-400A-A9ED-20A2DED1C19F}"/>
    <cellStyle name="Normal 20 9" xfId="20510" xr:uid="{B58293A0-E4AC-4B19-A909-57DE9A6DEDFC}"/>
    <cellStyle name="Normal 20 9 2" xfId="36682" xr:uid="{4FF0A96E-1346-4754-B022-63B1C30F14BE}"/>
    <cellStyle name="Normal 200" xfId="752" xr:uid="{00000000-0005-0000-0000-0000FC280000}"/>
    <cellStyle name="Normal 200 2" xfId="753" xr:uid="{00000000-0005-0000-0000-0000FD280000}"/>
    <cellStyle name="Normal 200 2 2" xfId="2779" xr:uid="{00000000-0005-0000-0000-0000FE280000}"/>
    <cellStyle name="Normal 200 2 2 2" xfId="18461" xr:uid="{F19E3098-CC6E-423F-ADB5-29F64E8B1600}"/>
    <cellStyle name="Normal 200 2 2 2 2" xfId="26833" xr:uid="{15A214CE-AF95-4BA9-826D-9E0965A663D4}"/>
    <cellStyle name="Normal 200 2 2 2 2 2" xfId="43005" xr:uid="{6CD21992-B6B6-40D3-ACD6-D2736BA55773}"/>
    <cellStyle name="Normal 200 2 2 2 3" xfId="34900" xr:uid="{5B22DD9C-5BE6-41B5-A488-0A33D463DCA0}"/>
    <cellStyle name="Normal 200 2 2 3" xfId="22802" xr:uid="{17716245-BCF5-42A0-986E-81E621DBC626}"/>
    <cellStyle name="Normal 200 2 2 3 2" xfId="38974" xr:uid="{45205024-9768-4FDF-B3D8-84622A284C88}"/>
    <cellStyle name="Normal 200 2 2 4" xfId="30869" xr:uid="{2002869E-E5B3-4723-8AD6-59056B8CE6AF}"/>
    <cellStyle name="Normal 200 2 3" xfId="16562" xr:uid="{C7161649-9020-4177-8764-799C802D6323}"/>
    <cellStyle name="Normal 200 2 3 2" xfId="24934" xr:uid="{5C3B0CF1-C2EB-4BE9-8AFA-A65A165BA629}"/>
    <cellStyle name="Normal 200 2 3 2 2" xfId="41106" xr:uid="{BF559538-9BA3-4A9C-A75C-610B5DF091D8}"/>
    <cellStyle name="Normal 200 2 3 3" xfId="33001" xr:uid="{BEF5310F-5E83-4B12-AFFA-DB41307A109E}"/>
    <cellStyle name="Normal 200 2 4" xfId="20903" xr:uid="{6D936B41-D7E4-47DF-9E7A-EC841BA40E01}"/>
    <cellStyle name="Normal 200 2 4 2" xfId="37075" xr:uid="{4EF69802-E282-4DED-A844-50A6F7133610}"/>
    <cellStyle name="Normal 200 2 5" xfId="28970" xr:uid="{BA03C487-C93E-4D33-A659-BEA3EE7FCC3E}"/>
    <cellStyle name="Normal 200 3" xfId="2778" xr:uid="{00000000-0005-0000-0000-0000FF280000}"/>
    <cellStyle name="Normal 200 3 2" xfId="18460" xr:uid="{438341C3-3679-41B6-B669-DB8BEFD0B666}"/>
    <cellStyle name="Normal 200 3 2 2" xfId="26832" xr:uid="{9291B38C-3901-453F-B845-5DABF7752500}"/>
    <cellStyle name="Normal 200 3 2 2 2" xfId="43004" xr:uid="{FF52DDFC-578E-472B-B742-585DB6599935}"/>
    <cellStyle name="Normal 200 3 2 3" xfId="34899" xr:uid="{E7EF8960-21EE-406A-AB75-65485AD5F1DB}"/>
    <cellStyle name="Normal 200 3 3" xfId="22801" xr:uid="{27C82576-56FA-4ED5-80F4-0293F878C218}"/>
    <cellStyle name="Normal 200 3 3 2" xfId="38973" xr:uid="{56EE3FDB-C0EA-41FB-9970-8DF7889FF141}"/>
    <cellStyle name="Normal 200 3 4" xfId="30868" xr:uid="{0D28BB69-369C-4162-9617-2BBB8F3B091B}"/>
    <cellStyle name="Normal 200 4" xfId="16561" xr:uid="{A63CA4E4-6702-40F7-9DED-293ED6ACAF1E}"/>
    <cellStyle name="Normal 200 4 2" xfId="24933" xr:uid="{9F483F8B-2414-4DA4-A489-55B4F56E53F0}"/>
    <cellStyle name="Normal 200 4 2 2" xfId="41105" xr:uid="{DAA1EDEE-28F3-4A43-A90C-76DC82AEFC0C}"/>
    <cellStyle name="Normal 200 4 3" xfId="33000" xr:uid="{0BD7EAF6-5D33-489A-B00D-8ED0C3A5BC5E}"/>
    <cellStyle name="Normal 200 5" xfId="20902" xr:uid="{E7F5ADC9-7AF0-4BA8-B5D2-911FE98EDDAD}"/>
    <cellStyle name="Normal 200 5 2" xfId="37074" xr:uid="{4437B5FC-A28E-41C9-9DAB-3F4CB16D4175}"/>
    <cellStyle name="Normal 200 6" xfId="28969" xr:uid="{5ECF3985-1272-4A5A-B152-0A4BF3ED86EA}"/>
    <cellStyle name="Normal 201" xfId="754" xr:uid="{00000000-0005-0000-0000-000000290000}"/>
    <cellStyle name="Normal 201 2" xfId="755" xr:uid="{00000000-0005-0000-0000-000001290000}"/>
    <cellStyle name="Normal 201 2 2" xfId="2781" xr:uid="{00000000-0005-0000-0000-000002290000}"/>
    <cellStyle name="Normal 201 2 2 2" xfId="18463" xr:uid="{B53EADB3-4407-4933-9774-95DF2AD3CA90}"/>
    <cellStyle name="Normal 201 2 2 2 2" xfId="26835" xr:uid="{0AB92A45-4CAA-4F25-B956-9DE57690CDEC}"/>
    <cellStyle name="Normal 201 2 2 2 2 2" xfId="43007" xr:uid="{A078A1F3-4307-4F5E-9833-F890704DF4D3}"/>
    <cellStyle name="Normal 201 2 2 2 3" xfId="34902" xr:uid="{6763555F-15EF-4121-B3F5-B7E6421101B3}"/>
    <cellStyle name="Normal 201 2 2 3" xfId="22804" xr:uid="{AACDE9EA-3683-45C2-8684-26F066ECBCBC}"/>
    <cellStyle name="Normal 201 2 2 3 2" xfId="38976" xr:uid="{AF0F0AED-9632-4CE8-A4CD-65D960E6F254}"/>
    <cellStyle name="Normal 201 2 2 4" xfId="30871" xr:uid="{0A31F7D0-1D61-4A06-B264-64F1ABBBDBEC}"/>
    <cellStyle name="Normal 201 2 3" xfId="16564" xr:uid="{0200CFFA-7C29-4D49-9B3D-843AF7A3540A}"/>
    <cellStyle name="Normal 201 2 3 2" xfId="24936" xr:uid="{78029A5E-501D-48C2-9C74-B25B657490B1}"/>
    <cellStyle name="Normal 201 2 3 2 2" xfId="41108" xr:uid="{E0E39861-0D44-47C7-AEC0-A92876244086}"/>
    <cellStyle name="Normal 201 2 3 3" xfId="33003" xr:uid="{70D34ECB-8135-431C-B093-D3AE3C8A0120}"/>
    <cellStyle name="Normal 201 2 4" xfId="20905" xr:uid="{EF8F2945-ABD7-449C-841F-3F9C1A6F7EC2}"/>
    <cellStyle name="Normal 201 2 4 2" xfId="37077" xr:uid="{7BE7F0DF-F4AC-461E-9B05-7FA0F37F79F7}"/>
    <cellStyle name="Normal 201 2 5" xfId="28972" xr:uid="{10733564-F5CC-4DF1-913E-53E430864D2B}"/>
    <cellStyle name="Normal 201 3" xfId="2780" xr:uid="{00000000-0005-0000-0000-000003290000}"/>
    <cellStyle name="Normal 201 3 2" xfId="18462" xr:uid="{CD092B71-2031-4C2E-A831-988C10B61AD3}"/>
    <cellStyle name="Normal 201 3 2 2" xfId="26834" xr:uid="{4A537E53-4A4D-4882-AB99-6E69248E39B9}"/>
    <cellStyle name="Normal 201 3 2 2 2" xfId="43006" xr:uid="{6283D6A2-DDF7-47FD-8B31-E2699D06A3FE}"/>
    <cellStyle name="Normal 201 3 2 3" xfId="34901" xr:uid="{0B6F380C-D3AC-49E5-B0FC-F848DB530186}"/>
    <cellStyle name="Normal 201 3 3" xfId="22803" xr:uid="{110C3B24-2AF0-4533-B307-0707B16DDC45}"/>
    <cellStyle name="Normal 201 3 3 2" xfId="38975" xr:uid="{D541CFE6-0FFF-435B-95AE-A0C4C41A5A94}"/>
    <cellStyle name="Normal 201 3 4" xfId="30870" xr:uid="{AFD3CB48-369D-4D09-81EA-132053385114}"/>
    <cellStyle name="Normal 201 4" xfId="16563" xr:uid="{E9E527A8-21C5-49AE-8ABB-FD5A082B33F8}"/>
    <cellStyle name="Normal 201 4 2" xfId="24935" xr:uid="{46704B40-C98C-4ABD-A387-C3009CF1DFCB}"/>
    <cellStyle name="Normal 201 4 2 2" xfId="41107" xr:uid="{9C8200C6-B8F1-4256-80B6-6FD5DC7ECF84}"/>
    <cellStyle name="Normal 201 4 3" xfId="33002" xr:uid="{3BAF5CC8-F55B-4DAB-8FDC-B67C12FC09ED}"/>
    <cellStyle name="Normal 201 5" xfId="20904" xr:uid="{EB27D005-3E03-4844-A951-31792BF7A508}"/>
    <cellStyle name="Normal 201 5 2" xfId="37076" xr:uid="{2A712F85-0309-409E-94CD-827F7D6DA67F}"/>
    <cellStyle name="Normal 201 6" xfId="28971" xr:uid="{5DC168DC-6DE1-489E-B808-4028A55AB125}"/>
    <cellStyle name="Normal 202" xfId="756" xr:uid="{00000000-0005-0000-0000-000004290000}"/>
    <cellStyle name="Normal 202 2" xfId="757" xr:uid="{00000000-0005-0000-0000-000005290000}"/>
    <cellStyle name="Normal 202 2 2" xfId="2783" xr:uid="{00000000-0005-0000-0000-000006290000}"/>
    <cellStyle name="Normal 202 2 2 2" xfId="18465" xr:uid="{F4A3DE41-D1DA-46F5-9A96-3CAD5BD433E7}"/>
    <cellStyle name="Normal 202 2 2 2 2" xfId="26837" xr:uid="{88DD37AA-4007-4332-B935-79981A202A3E}"/>
    <cellStyle name="Normal 202 2 2 2 2 2" xfId="43009" xr:uid="{63FE1A38-BDB1-4B01-8F96-1FC65E225511}"/>
    <cellStyle name="Normal 202 2 2 2 3" xfId="34904" xr:uid="{39213445-3936-49F6-9742-595D1A40A1FD}"/>
    <cellStyle name="Normal 202 2 2 3" xfId="22806" xr:uid="{A72C6F9A-747A-4E9D-A4FB-391C640D708B}"/>
    <cellStyle name="Normal 202 2 2 3 2" xfId="38978" xr:uid="{67155615-19E4-4319-834E-9D77D4FE7F56}"/>
    <cellStyle name="Normal 202 2 2 4" xfId="30873" xr:uid="{4AC75D31-51A1-4226-8203-0A0FB1C0E9AB}"/>
    <cellStyle name="Normal 202 2 3" xfId="16566" xr:uid="{FDDA4903-A747-4975-AF98-6383C35CB689}"/>
    <cellStyle name="Normal 202 2 3 2" xfId="24938" xr:uid="{B835C946-6B66-43BF-B3E1-947FEC8F1A63}"/>
    <cellStyle name="Normal 202 2 3 2 2" xfId="41110" xr:uid="{A1761B24-61A8-4987-8AFB-5CEBE750D5A5}"/>
    <cellStyle name="Normal 202 2 3 3" xfId="33005" xr:uid="{62750C59-6B4A-4C5A-AB41-57BE044E0D8D}"/>
    <cellStyle name="Normal 202 2 4" xfId="20907" xr:uid="{2E91B6C2-B6E3-4393-BB1E-F9150C874ECE}"/>
    <cellStyle name="Normal 202 2 4 2" xfId="37079" xr:uid="{8DAA3960-C1A8-436B-AAF1-1BC1CC36A3EE}"/>
    <cellStyle name="Normal 202 2 5" xfId="28974" xr:uid="{3A0BDCB6-7AC3-48B4-A530-0448A4FA0267}"/>
    <cellStyle name="Normal 202 3" xfId="2782" xr:uid="{00000000-0005-0000-0000-000007290000}"/>
    <cellStyle name="Normal 202 3 2" xfId="18464" xr:uid="{BBA10E99-4FED-477D-8A4E-AA34CEECCBB6}"/>
    <cellStyle name="Normal 202 3 2 2" xfId="26836" xr:uid="{2D1D143E-5F23-43A1-B97F-ED3DA67B5232}"/>
    <cellStyle name="Normal 202 3 2 2 2" xfId="43008" xr:uid="{C2535BA5-9033-4CC4-83C2-2D8750F1C667}"/>
    <cellStyle name="Normal 202 3 2 3" xfId="34903" xr:uid="{4AFF6E8A-E0F5-4B12-B9C3-29527A10BD6A}"/>
    <cellStyle name="Normal 202 3 3" xfId="22805" xr:uid="{543B7196-54B8-439C-96A6-851C1C9673DF}"/>
    <cellStyle name="Normal 202 3 3 2" xfId="38977" xr:uid="{33A63307-9030-4DAF-A849-32436CF9F3A0}"/>
    <cellStyle name="Normal 202 3 4" xfId="30872" xr:uid="{FE370D4D-0F17-41AE-99CB-C5B659E7EDA2}"/>
    <cellStyle name="Normal 202 4" xfId="16565" xr:uid="{6DAB471E-3778-498B-8E90-A2BBA93D63BB}"/>
    <cellStyle name="Normal 202 4 2" xfId="24937" xr:uid="{81C8CA37-5BF9-4EFA-A153-452AFEDBEC66}"/>
    <cellStyle name="Normal 202 4 2 2" xfId="41109" xr:uid="{7369C2C4-2464-4721-8A80-82D3319B461D}"/>
    <cellStyle name="Normal 202 4 3" xfId="33004" xr:uid="{21B5FEAD-C76C-4045-826C-FCBA367D9F9D}"/>
    <cellStyle name="Normal 202 5" xfId="20906" xr:uid="{ECD413B5-CD77-458E-8E09-D89CD53A57D4}"/>
    <cellStyle name="Normal 202 5 2" xfId="37078" xr:uid="{C2EF74A0-247E-4B6E-B734-B61421C8FE9A}"/>
    <cellStyle name="Normal 202 6" xfId="28973" xr:uid="{7A6A69F4-124A-4E0B-B375-5E8E52CB3BD3}"/>
    <cellStyle name="Normal 203" xfId="758" xr:uid="{00000000-0005-0000-0000-000008290000}"/>
    <cellStyle name="Normal 203 2" xfId="759" xr:uid="{00000000-0005-0000-0000-000009290000}"/>
    <cellStyle name="Normal 203 2 2" xfId="2785" xr:uid="{00000000-0005-0000-0000-00000A290000}"/>
    <cellStyle name="Normal 203 2 2 2" xfId="18467" xr:uid="{1CD8CB31-189A-4B4C-969F-E00CC78ADDCE}"/>
    <cellStyle name="Normal 203 2 2 2 2" xfId="26839" xr:uid="{B833367B-C659-4C94-85E0-32BBEF03B105}"/>
    <cellStyle name="Normal 203 2 2 2 2 2" xfId="43011" xr:uid="{44857822-F40F-46DD-9D81-CEDCD0581283}"/>
    <cellStyle name="Normal 203 2 2 2 3" xfId="34906" xr:uid="{CD955941-0BCE-4634-AB4F-8873D1F88EFB}"/>
    <cellStyle name="Normal 203 2 2 3" xfId="22808" xr:uid="{14B2668F-D563-4E3C-8FF7-A4C14987865C}"/>
    <cellStyle name="Normal 203 2 2 3 2" xfId="38980" xr:uid="{E1066707-F477-4FD8-AB8E-9C74FBAC9AAF}"/>
    <cellStyle name="Normal 203 2 2 4" xfId="30875" xr:uid="{7C624DD3-2350-467C-9FB2-7DAF4C60153A}"/>
    <cellStyle name="Normal 203 2 3" xfId="16568" xr:uid="{2D10E0CD-E947-4FEF-88B5-AD66491F1D78}"/>
    <cellStyle name="Normal 203 2 3 2" xfId="24940" xr:uid="{8FD60900-8D85-45BF-95EE-3441B40CE837}"/>
    <cellStyle name="Normal 203 2 3 2 2" xfId="41112" xr:uid="{620B8170-9115-4A68-9235-CCC5B0C379BD}"/>
    <cellStyle name="Normal 203 2 3 3" xfId="33007" xr:uid="{D59F8AAA-348E-42BF-878A-899C8ABBA275}"/>
    <cellStyle name="Normal 203 2 4" xfId="20909" xr:uid="{0EC4E52F-0C17-4EF1-8ABD-F56D7AF9BA78}"/>
    <cellStyle name="Normal 203 2 4 2" xfId="37081" xr:uid="{F0EC9BA8-286A-479B-BD94-FE157F5C1D00}"/>
    <cellStyle name="Normal 203 2 5" xfId="28976" xr:uid="{4A4B5A1E-FFE5-4803-90CF-756F9CAD55D2}"/>
    <cellStyle name="Normal 203 3" xfId="2784" xr:uid="{00000000-0005-0000-0000-00000B290000}"/>
    <cellStyle name="Normal 203 3 2" xfId="18466" xr:uid="{F75B29AD-4BC5-4F58-9333-EF0B59538C14}"/>
    <cellStyle name="Normal 203 3 2 2" xfId="26838" xr:uid="{067AB64C-1FE6-49FB-A60B-40483BF16F5E}"/>
    <cellStyle name="Normal 203 3 2 2 2" xfId="43010" xr:uid="{497DA600-6FDB-4E98-B722-1C53ABECFC74}"/>
    <cellStyle name="Normal 203 3 2 3" xfId="34905" xr:uid="{97E3087D-FFEB-4609-8062-A8809B481C07}"/>
    <cellStyle name="Normal 203 3 3" xfId="22807" xr:uid="{0B5B64FA-F046-43C7-97AB-2DD1E5293A89}"/>
    <cellStyle name="Normal 203 3 3 2" xfId="38979" xr:uid="{A3195DBA-588A-4750-A948-3384AE116311}"/>
    <cellStyle name="Normal 203 3 4" xfId="30874" xr:uid="{942B0E89-4CDC-4CF3-BB0A-416B8C36C22A}"/>
    <cellStyle name="Normal 203 4" xfId="16567" xr:uid="{2391BF27-DEF3-4324-8A32-43369006ECDB}"/>
    <cellStyle name="Normal 203 4 2" xfId="24939" xr:uid="{C3ED0E3F-798A-4342-9D60-A809420AEC7A}"/>
    <cellStyle name="Normal 203 4 2 2" xfId="41111" xr:uid="{B2CFDFA6-3B97-46E8-9F9C-1D85F7A1651F}"/>
    <cellStyle name="Normal 203 4 3" xfId="33006" xr:uid="{B4975B00-D617-41A3-9BEF-79E8070EB2F3}"/>
    <cellStyle name="Normal 203 5" xfId="20908" xr:uid="{736A531C-7ACC-4991-8FD2-9B5398EB2598}"/>
    <cellStyle name="Normal 203 5 2" xfId="37080" xr:uid="{761F7BA7-162C-4028-B647-EE63BB453EAD}"/>
    <cellStyle name="Normal 203 6" xfId="28975" xr:uid="{F381C47C-D0D1-4268-8029-90A147E355F4}"/>
    <cellStyle name="Normal 204" xfId="760" xr:uid="{00000000-0005-0000-0000-00000C290000}"/>
    <cellStyle name="Normal 204 2" xfId="761" xr:uid="{00000000-0005-0000-0000-00000D290000}"/>
    <cellStyle name="Normal 204 2 2" xfId="2787" xr:uid="{00000000-0005-0000-0000-00000E290000}"/>
    <cellStyle name="Normal 204 2 2 2" xfId="18469" xr:uid="{9AD4F34C-F2B1-4809-88F3-5B24A7E08B18}"/>
    <cellStyle name="Normal 204 2 2 2 2" xfId="26841" xr:uid="{BA24D981-ED95-4860-BA3D-A9084B17CC75}"/>
    <cellStyle name="Normal 204 2 2 2 2 2" xfId="43013" xr:uid="{517F617E-B2D8-4B05-8EA6-67C46F9849DD}"/>
    <cellStyle name="Normal 204 2 2 2 3" xfId="34908" xr:uid="{B5261C93-D665-41AC-A412-DF40426CB014}"/>
    <cellStyle name="Normal 204 2 2 3" xfId="22810" xr:uid="{C276976D-F82C-40AF-A2E5-38997010A151}"/>
    <cellStyle name="Normal 204 2 2 3 2" xfId="38982" xr:uid="{F1A13303-B158-47EF-BBB3-7D73F266285C}"/>
    <cellStyle name="Normal 204 2 2 4" xfId="30877" xr:uid="{7E222732-26E9-49BA-9403-DC92A78B4D8D}"/>
    <cellStyle name="Normal 204 2 3" xfId="16570" xr:uid="{9A7520BF-72B4-4977-9123-EEEADE5C29D4}"/>
    <cellStyle name="Normal 204 2 3 2" xfId="24942" xr:uid="{4A330877-9F7B-476C-A168-C4E36C02E97B}"/>
    <cellStyle name="Normal 204 2 3 2 2" xfId="41114" xr:uid="{EB6A709E-8DAA-4474-A4BC-59531F52F6FF}"/>
    <cellStyle name="Normal 204 2 3 3" xfId="33009" xr:uid="{22F742C1-2744-45BB-B1FD-20BD8227433E}"/>
    <cellStyle name="Normal 204 2 4" xfId="20911" xr:uid="{6A2F1AF4-FC2B-46D3-B800-3C1581B6834E}"/>
    <cellStyle name="Normal 204 2 4 2" xfId="37083" xr:uid="{5E12D559-1570-42E2-8A52-88F81A4E1C32}"/>
    <cellStyle name="Normal 204 2 5" xfId="28978" xr:uid="{844F5908-1AB4-4648-A697-2A41ADA66A09}"/>
    <cellStyle name="Normal 204 3" xfId="2786" xr:uid="{00000000-0005-0000-0000-00000F290000}"/>
    <cellStyle name="Normal 204 3 2" xfId="18468" xr:uid="{F885EE19-EB09-4C72-8D90-3A8B9563324A}"/>
    <cellStyle name="Normal 204 3 2 2" xfId="26840" xr:uid="{6A72FF0B-5461-43D9-9215-FA0026A580AD}"/>
    <cellStyle name="Normal 204 3 2 2 2" xfId="43012" xr:uid="{6B1BD7E3-4BF2-4B9C-BC3A-5CFFD5978EE3}"/>
    <cellStyle name="Normal 204 3 2 3" xfId="34907" xr:uid="{4D51A3AC-86F4-416F-8B69-8838C55C0A73}"/>
    <cellStyle name="Normal 204 3 3" xfId="22809" xr:uid="{03F62005-6D69-4C9B-B31D-B93ADCA99B83}"/>
    <cellStyle name="Normal 204 3 3 2" xfId="38981" xr:uid="{4AE8E85E-E03D-41F9-8DE2-D2F710EE42A6}"/>
    <cellStyle name="Normal 204 3 4" xfId="30876" xr:uid="{49CB7325-6D1C-4740-A202-E6AF03493662}"/>
    <cellStyle name="Normal 204 4" xfId="16569" xr:uid="{926512DB-D1B7-4C52-A196-CC17D1DBFD89}"/>
    <cellStyle name="Normal 204 4 2" xfId="24941" xr:uid="{668F4E17-B462-4738-88D5-CEF361162D6D}"/>
    <cellStyle name="Normal 204 4 2 2" xfId="41113" xr:uid="{4DA74E9C-7021-437E-A09A-9841BD7D02A0}"/>
    <cellStyle name="Normal 204 4 3" xfId="33008" xr:uid="{66EEEB0D-8659-4C06-A3B2-77E9540F5C6A}"/>
    <cellStyle name="Normal 204 5" xfId="20910" xr:uid="{0D11E27D-F37C-406E-8DED-EFAD1EE739C6}"/>
    <cellStyle name="Normal 204 5 2" xfId="37082" xr:uid="{E912657E-CB3D-4694-B152-AD354A0EE306}"/>
    <cellStyle name="Normal 204 6" xfId="28977" xr:uid="{F9EEA0C1-4872-494A-9C12-95031BC64DCA}"/>
    <cellStyle name="Normal 205" xfId="762" xr:uid="{00000000-0005-0000-0000-000010290000}"/>
    <cellStyle name="Normal 205 2" xfId="763" xr:uid="{00000000-0005-0000-0000-000011290000}"/>
    <cellStyle name="Normal 205 2 2" xfId="2789" xr:uid="{00000000-0005-0000-0000-000012290000}"/>
    <cellStyle name="Normal 205 2 2 2" xfId="18471" xr:uid="{B5E72E4A-10B3-40FD-AADE-C62048A5AE2B}"/>
    <cellStyle name="Normal 205 2 2 2 2" xfId="26843" xr:uid="{7142859D-DDA4-4F55-9101-D053519DC54F}"/>
    <cellStyle name="Normal 205 2 2 2 2 2" xfId="43015" xr:uid="{9A9EB1F8-0DAC-4EE9-913A-C9C02C17E170}"/>
    <cellStyle name="Normal 205 2 2 2 3" xfId="34910" xr:uid="{57E5678D-BEEC-44AE-93CD-632EEC3077D2}"/>
    <cellStyle name="Normal 205 2 2 3" xfId="22812" xr:uid="{DF75F577-2192-40BA-B0C8-A2A54812664C}"/>
    <cellStyle name="Normal 205 2 2 3 2" xfId="38984" xr:uid="{6AD84B82-E365-4713-B94A-D2CE37FE9DD0}"/>
    <cellStyle name="Normal 205 2 2 4" xfId="30879" xr:uid="{8E05F54E-1524-4177-B7B2-94362A4E4B95}"/>
    <cellStyle name="Normal 205 2 3" xfId="16572" xr:uid="{E77D5EB6-B547-4964-AE81-A19429B0E955}"/>
    <cellStyle name="Normal 205 2 3 2" xfId="24944" xr:uid="{D1054AAE-CF85-4B83-BE76-00F19623B683}"/>
    <cellStyle name="Normal 205 2 3 2 2" xfId="41116" xr:uid="{B38EF30F-3DE8-4446-A703-56DBC2192CF6}"/>
    <cellStyle name="Normal 205 2 3 3" xfId="33011" xr:uid="{4A4DBCC3-5799-4F2F-8EB4-94F89A8F486B}"/>
    <cellStyle name="Normal 205 2 4" xfId="20913" xr:uid="{CB693EF3-24B8-428D-803B-383B444F1375}"/>
    <cellStyle name="Normal 205 2 4 2" xfId="37085" xr:uid="{F50FE5F0-7C31-44F7-9541-031D750D3981}"/>
    <cellStyle name="Normal 205 2 5" xfId="28980" xr:uid="{0C300298-7B3E-4F65-A072-BAD48DD31523}"/>
    <cellStyle name="Normal 205 3" xfId="2788" xr:uid="{00000000-0005-0000-0000-000013290000}"/>
    <cellStyle name="Normal 205 3 2" xfId="18470" xr:uid="{E9489871-7B25-41EC-803E-33E6837E0E79}"/>
    <cellStyle name="Normal 205 3 2 2" xfId="26842" xr:uid="{C11E4E2E-07AB-43A3-80E7-B318D69C7616}"/>
    <cellStyle name="Normal 205 3 2 2 2" xfId="43014" xr:uid="{32E809C3-0E39-4A70-885F-A18FA3943926}"/>
    <cellStyle name="Normal 205 3 2 3" xfId="34909" xr:uid="{66C52A0B-B7DA-4B90-862E-7DA4C5C9BC44}"/>
    <cellStyle name="Normal 205 3 3" xfId="22811" xr:uid="{14B20A1D-A3D2-40DF-BD26-947E33E947D3}"/>
    <cellStyle name="Normal 205 3 3 2" xfId="38983" xr:uid="{CA2FE82D-AA5B-43C9-8835-C0332882394E}"/>
    <cellStyle name="Normal 205 3 4" xfId="30878" xr:uid="{F5FC8FE9-34CE-4F96-8612-1D492B0943E4}"/>
    <cellStyle name="Normal 205 4" xfId="16571" xr:uid="{ED43524D-2382-4D09-890F-76675381911A}"/>
    <cellStyle name="Normal 205 4 2" xfId="24943" xr:uid="{38F029A5-C09D-4D06-AC5F-08A7AF074F88}"/>
    <cellStyle name="Normal 205 4 2 2" xfId="41115" xr:uid="{1F0021F1-A10F-423B-BEFB-91ED9F66FE3D}"/>
    <cellStyle name="Normal 205 4 3" xfId="33010" xr:uid="{5EC637DB-650F-4047-8538-429F6FCBE655}"/>
    <cellStyle name="Normal 205 5" xfId="20912" xr:uid="{E6F58711-C33A-4486-AD54-C59D04E1FFC3}"/>
    <cellStyle name="Normal 205 5 2" xfId="37084" xr:uid="{09686AF3-21C6-43FB-8520-33A88D74FBCB}"/>
    <cellStyle name="Normal 205 6" xfId="28979" xr:uid="{6BFB902D-FBE9-4450-9B7E-83F0177A43D1}"/>
    <cellStyle name="Normal 206" xfId="764" xr:uid="{00000000-0005-0000-0000-000014290000}"/>
    <cellStyle name="Normal 206 2" xfId="765" xr:uid="{00000000-0005-0000-0000-000015290000}"/>
    <cellStyle name="Normal 206 2 2" xfId="2791" xr:uid="{00000000-0005-0000-0000-000016290000}"/>
    <cellStyle name="Normal 206 2 2 2" xfId="18473" xr:uid="{D1F65F28-1892-45D5-88C1-84A774FE46B3}"/>
    <cellStyle name="Normal 206 2 2 2 2" xfId="26845" xr:uid="{210D549F-0E07-422B-80F7-1A4FE569BB58}"/>
    <cellStyle name="Normal 206 2 2 2 2 2" xfId="43017" xr:uid="{1C215DF9-5ACC-4321-B8E1-ADF16143F6DB}"/>
    <cellStyle name="Normal 206 2 2 2 3" xfId="34912" xr:uid="{1C606A29-97FD-4124-B5FB-2F4C1B33C073}"/>
    <cellStyle name="Normal 206 2 2 3" xfId="22814" xr:uid="{B97D55B6-5F9D-41E7-A0F2-58A579380B45}"/>
    <cellStyle name="Normal 206 2 2 3 2" xfId="38986" xr:uid="{3513E808-BBA4-45E4-95A0-895C2CD86152}"/>
    <cellStyle name="Normal 206 2 2 4" xfId="30881" xr:uid="{11AF2F39-3DA0-4122-85A4-3960D0656761}"/>
    <cellStyle name="Normal 206 2 3" xfId="16574" xr:uid="{BFA3152F-5D9D-451E-8EEE-77F0082AF104}"/>
    <cellStyle name="Normal 206 2 3 2" xfId="24946" xr:uid="{61288264-C8C7-40A0-946F-9B39871BE072}"/>
    <cellStyle name="Normal 206 2 3 2 2" xfId="41118" xr:uid="{FCFB4FAA-52D3-4817-9973-8C62C7310ED4}"/>
    <cellStyle name="Normal 206 2 3 3" xfId="33013" xr:uid="{B8074158-CA8E-45AC-935B-A382A16708ED}"/>
    <cellStyle name="Normal 206 2 4" xfId="20915" xr:uid="{5112F7FD-1FE8-4995-AC1F-74F035653A96}"/>
    <cellStyle name="Normal 206 2 4 2" xfId="37087" xr:uid="{551B8599-8DBD-4B9A-90CA-AA249A5FA6A8}"/>
    <cellStyle name="Normal 206 2 5" xfId="28982" xr:uid="{C58B9EEA-92FD-4DE8-9884-8C3BA05CE977}"/>
    <cellStyle name="Normal 206 3" xfId="2790" xr:uid="{00000000-0005-0000-0000-000017290000}"/>
    <cellStyle name="Normal 206 3 2" xfId="18472" xr:uid="{3AE48E67-20B1-4F22-B257-47F49867883F}"/>
    <cellStyle name="Normal 206 3 2 2" xfId="26844" xr:uid="{98AFFE1B-2782-4A5D-A05C-B10146381AE5}"/>
    <cellStyle name="Normal 206 3 2 2 2" xfId="43016" xr:uid="{E29A1D64-035E-442A-A903-EF0310917721}"/>
    <cellStyle name="Normal 206 3 2 3" xfId="34911" xr:uid="{EB0DA24A-77CD-4ED3-BA3F-8B73919CFB9B}"/>
    <cellStyle name="Normal 206 3 3" xfId="22813" xr:uid="{023B0C9C-734F-4DC5-B693-9C7D491EC85D}"/>
    <cellStyle name="Normal 206 3 3 2" xfId="38985" xr:uid="{467ED59B-B06B-4432-8619-BD7F7ACA9E7F}"/>
    <cellStyle name="Normal 206 3 4" xfId="30880" xr:uid="{B78E74F9-B74A-4109-820F-2EDD5E529281}"/>
    <cellStyle name="Normal 206 4" xfId="16573" xr:uid="{B599FA04-ACC1-4F62-A2DD-3206B7BF0A54}"/>
    <cellStyle name="Normal 206 4 2" xfId="24945" xr:uid="{10ADDCD6-4456-4CE2-B581-5DBB4AA558F7}"/>
    <cellStyle name="Normal 206 4 2 2" xfId="41117" xr:uid="{B81EC99A-D97C-4D05-AF28-E5F64DB2DB90}"/>
    <cellStyle name="Normal 206 4 3" xfId="33012" xr:uid="{577B86AF-0FE0-4B3C-8051-67FF835E49FB}"/>
    <cellStyle name="Normal 206 5" xfId="20914" xr:uid="{882737B4-8680-40D7-9D7A-912DE78BC3C6}"/>
    <cellStyle name="Normal 206 5 2" xfId="37086" xr:uid="{43DB554E-228A-44E3-B54D-B3B713031BAB}"/>
    <cellStyle name="Normal 206 6" xfId="28981" xr:uid="{5EA011FC-2021-49DD-9096-C1DD2D037EA8}"/>
    <cellStyle name="Normal 207" xfId="766" xr:uid="{00000000-0005-0000-0000-000018290000}"/>
    <cellStyle name="Normal 207 2" xfId="767" xr:uid="{00000000-0005-0000-0000-000019290000}"/>
    <cellStyle name="Normal 207 2 2" xfId="2793" xr:uid="{00000000-0005-0000-0000-00001A290000}"/>
    <cellStyle name="Normal 207 2 2 2" xfId="18475" xr:uid="{4679ED60-8230-47DF-8D20-DA04BCA6620D}"/>
    <cellStyle name="Normal 207 2 2 2 2" xfId="26847" xr:uid="{7656504A-B4DC-41CE-97FC-08E69A6059D1}"/>
    <cellStyle name="Normal 207 2 2 2 2 2" xfId="43019" xr:uid="{A546F1FE-FA29-455E-ABA2-443CB0C45E5B}"/>
    <cellStyle name="Normal 207 2 2 2 3" xfId="34914" xr:uid="{179222F3-6CFA-4C3B-A04D-D07E0503D899}"/>
    <cellStyle name="Normal 207 2 2 3" xfId="22816" xr:uid="{AC50B54B-D87A-42AC-8F89-44D22732BD08}"/>
    <cellStyle name="Normal 207 2 2 3 2" xfId="38988" xr:uid="{62AFFEDC-7B0C-4278-82BE-5BA1AB908F46}"/>
    <cellStyle name="Normal 207 2 2 4" xfId="30883" xr:uid="{D9D15849-6E18-496D-87AA-18CF633EF767}"/>
    <cellStyle name="Normal 207 2 3" xfId="16576" xr:uid="{46F8AF6F-218E-4C32-A5D8-D612429ACCCC}"/>
    <cellStyle name="Normal 207 2 3 2" xfId="24948" xr:uid="{4FC1A649-EEA7-44F2-AC2D-314FEC919EBB}"/>
    <cellStyle name="Normal 207 2 3 2 2" xfId="41120" xr:uid="{0A790C41-C804-4217-9BA3-6FAA46E3F4C1}"/>
    <cellStyle name="Normal 207 2 3 3" xfId="33015" xr:uid="{2606089B-D3F0-4C74-B22C-B54968D17511}"/>
    <cellStyle name="Normal 207 2 4" xfId="20917" xr:uid="{C003779A-399D-4A37-B80A-F14CC42221A6}"/>
    <cellStyle name="Normal 207 2 4 2" xfId="37089" xr:uid="{A7A78610-A3E0-4DB1-B369-187BF58E6858}"/>
    <cellStyle name="Normal 207 2 5" xfId="28984" xr:uid="{0BC29ADB-7FE0-45DE-94BC-F0CFF56D50F6}"/>
    <cellStyle name="Normal 207 3" xfId="2792" xr:uid="{00000000-0005-0000-0000-00001B290000}"/>
    <cellStyle name="Normal 207 3 2" xfId="18474" xr:uid="{72854CC4-9413-461A-B8C4-1708F99D838D}"/>
    <cellStyle name="Normal 207 3 2 2" xfId="26846" xr:uid="{DE92074E-BAB7-4C1D-97AA-AF94B5F08391}"/>
    <cellStyle name="Normal 207 3 2 2 2" xfId="43018" xr:uid="{53947402-0721-4BBC-B2CB-0E5AE86623F2}"/>
    <cellStyle name="Normal 207 3 2 3" xfId="34913" xr:uid="{A830C0FD-B213-4B1D-9808-6EE56DB8221F}"/>
    <cellStyle name="Normal 207 3 3" xfId="22815" xr:uid="{E55FFC86-E456-4A6F-A2EF-214BDA78E9A7}"/>
    <cellStyle name="Normal 207 3 3 2" xfId="38987" xr:uid="{58D20945-7546-47B6-83F4-8BF364E32F44}"/>
    <cellStyle name="Normal 207 3 4" xfId="30882" xr:uid="{B60864CB-6366-4216-BEB1-97B398FBB01A}"/>
    <cellStyle name="Normal 207 4" xfId="16575" xr:uid="{70A6E988-5315-49EE-9539-AFC52188250D}"/>
    <cellStyle name="Normal 207 4 2" xfId="24947" xr:uid="{795D4F99-FBC1-45D7-802E-F7EFA13714A3}"/>
    <cellStyle name="Normal 207 4 2 2" xfId="41119" xr:uid="{176D55DD-BE2C-4DA4-8516-DA4AB5C108B6}"/>
    <cellStyle name="Normal 207 4 3" xfId="33014" xr:uid="{51B18F42-08DE-4A68-BA42-AB7BF3E13D38}"/>
    <cellStyle name="Normal 207 5" xfId="20916" xr:uid="{EAF8B895-D39B-4232-BB92-E0A772284F58}"/>
    <cellStyle name="Normal 207 5 2" xfId="37088" xr:uid="{35B71456-7182-472E-9986-3518D95B4B03}"/>
    <cellStyle name="Normal 207 6" xfId="28983" xr:uid="{F58287B7-3412-4D10-98FD-99DAA33C035E}"/>
    <cellStyle name="Normal 208" xfId="768" xr:uid="{00000000-0005-0000-0000-00001C290000}"/>
    <cellStyle name="Normal 208 2" xfId="769" xr:uid="{00000000-0005-0000-0000-00001D290000}"/>
    <cellStyle name="Normal 208 2 2" xfId="2795" xr:uid="{00000000-0005-0000-0000-00001E290000}"/>
    <cellStyle name="Normal 208 2 2 2" xfId="18477" xr:uid="{A0EF26CF-B725-4138-AAA8-DCE8AB4BDF04}"/>
    <cellStyle name="Normal 208 2 2 2 2" xfId="26849" xr:uid="{6E8B9C6D-D338-42F7-9400-43E25E5A6CDF}"/>
    <cellStyle name="Normal 208 2 2 2 2 2" xfId="43021" xr:uid="{F59E8B9B-0A60-4E72-9C1B-249273EF4B22}"/>
    <cellStyle name="Normal 208 2 2 2 3" xfId="34916" xr:uid="{5C747A39-6F56-4747-8D42-8CD6EA54FB2B}"/>
    <cellStyle name="Normal 208 2 2 3" xfId="22818" xr:uid="{5D58B2F3-9AAC-4B8B-B90E-BF1AA7FB8BB3}"/>
    <cellStyle name="Normal 208 2 2 3 2" xfId="38990" xr:uid="{602CA57A-D8BA-4FC0-BBA5-6F72576B8253}"/>
    <cellStyle name="Normal 208 2 2 4" xfId="30885" xr:uid="{D852EEA1-8CDA-4DDD-84B6-44B47AEC94F0}"/>
    <cellStyle name="Normal 208 2 3" xfId="16578" xr:uid="{AA2B4536-5A31-463F-92E9-DBD6200EA5C7}"/>
    <cellStyle name="Normal 208 2 3 2" xfId="24950" xr:uid="{AAD37740-A4D8-4187-99D6-88CFA325E395}"/>
    <cellStyle name="Normal 208 2 3 2 2" xfId="41122" xr:uid="{18DE5656-F1A1-4B73-865B-6AFFE9F8C889}"/>
    <cellStyle name="Normal 208 2 3 3" xfId="33017" xr:uid="{CA798A0B-E6FF-4C12-9705-E9D7777E3F50}"/>
    <cellStyle name="Normal 208 2 4" xfId="20919" xr:uid="{1612A029-F7E2-419B-9DBA-63AABCA7D7F5}"/>
    <cellStyle name="Normal 208 2 4 2" xfId="37091" xr:uid="{D2451DDE-7E39-4977-869A-3F62B8E84446}"/>
    <cellStyle name="Normal 208 2 5" xfId="28986" xr:uid="{0B964FAB-D51E-4402-B019-660561B2328F}"/>
    <cellStyle name="Normal 208 3" xfId="2794" xr:uid="{00000000-0005-0000-0000-00001F290000}"/>
    <cellStyle name="Normal 208 3 2" xfId="18476" xr:uid="{4DDB8F1F-F3CD-4CB2-8BB4-F2D2B33DAE1F}"/>
    <cellStyle name="Normal 208 3 2 2" xfId="26848" xr:uid="{394BC00F-A81D-471C-BED3-8FD9179AF4A1}"/>
    <cellStyle name="Normal 208 3 2 2 2" xfId="43020" xr:uid="{F906A543-FF20-44AF-8504-B79ED3AEF3F4}"/>
    <cellStyle name="Normal 208 3 2 3" xfId="34915" xr:uid="{41515BAC-5FDA-41DD-B566-3AB1B2DC9608}"/>
    <cellStyle name="Normal 208 3 3" xfId="22817" xr:uid="{CC131EEC-8F15-4AFD-AD7A-AB9C2A1B5242}"/>
    <cellStyle name="Normal 208 3 3 2" xfId="38989" xr:uid="{A62273E6-01E8-430B-88AB-348657AE8318}"/>
    <cellStyle name="Normal 208 3 4" xfId="30884" xr:uid="{3B93CE68-3767-4B82-85EA-8FA9DD289394}"/>
    <cellStyle name="Normal 208 4" xfId="16577" xr:uid="{379BEF97-E162-4BDC-A3DF-AB1BA9626898}"/>
    <cellStyle name="Normal 208 4 2" xfId="24949" xr:uid="{CF7CAC2F-0A1B-45DD-8F3C-07BF9959A718}"/>
    <cellStyle name="Normal 208 4 2 2" xfId="41121" xr:uid="{40D04145-5848-4B08-A723-55BF3E9C9C7F}"/>
    <cellStyle name="Normal 208 4 3" xfId="33016" xr:uid="{E9B23851-35FE-40D7-AC49-13B5B2089002}"/>
    <cellStyle name="Normal 208 5" xfId="20918" xr:uid="{85F2A6FD-957A-4D44-9F6B-A04CABDFCF2F}"/>
    <cellStyle name="Normal 208 5 2" xfId="37090" xr:uid="{5FFC8828-63DA-40ED-913B-F9C24E87ADD2}"/>
    <cellStyle name="Normal 208 6" xfId="28985" xr:uid="{1C8CA356-4481-432B-8608-CA9975DDDED7}"/>
    <cellStyle name="Normal 209" xfId="770" xr:uid="{00000000-0005-0000-0000-000020290000}"/>
    <cellStyle name="Normal 209 2" xfId="771" xr:uid="{00000000-0005-0000-0000-000021290000}"/>
    <cellStyle name="Normal 209 2 2" xfId="2797" xr:uid="{00000000-0005-0000-0000-000022290000}"/>
    <cellStyle name="Normal 209 2 2 2" xfId="18479" xr:uid="{168F4AE8-01E0-4916-8920-5D28C4A6BD37}"/>
    <cellStyle name="Normal 209 2 2 2 2" xfId="26851" xr:uid="{4B1A3EF0-8D3B-41FB-BA46-7962F9DB7F88}"/>
    <cellStyle name="Normal 209 2 2 2 2 2" xfId="43023" xr:uid="{3BD8715E-BC19-4D83-8FFE-7965EC86A910}"/>
    <cellStyle name="Normal 209 2 2 2 3" xfId="34918" xr:uid="{F01C8821-578F-4D9C-9307-2337F3E0E139}"/>
    <cellStyle name="Normal 209 2 2 3" xfId="22820" xr:uid="{EB8F8DDF-A541-4E84-A18A-40A5AE8B2F28}"/>
    <cellStyle name="Normal 209 2 2 3 2" xfId="38992" xr:uid="{9BC24782-54E4-4E58-9BA6-AAB2F35B2B69}"/>
    <cellStyle name="Normal 209 2 2 4" xfId="30887" xr:uid="{305C7E15-3098-4178-85A8-0AF98D8B97E9}"/>
    <cellStyle name="Normal 209 2 3" xfId="16580" xr:uid="{0DA148FB-894C-45B6-826B-9E33EC3D8A41}"/>
    <cellStyle name="Normal 209 2 3 2" xfId="24952" xr:uid="{B6D6DBD3-1C21-4815-B977-06C0ADCEFAAF}"/>
    <cellStyle name="Normal 209 2 3 2 2" xfId="41124" xr:uid="{58792D47-7319-4B8D-896C-6DB3892A025F}"/>
    <cellStyle name="Normal 209 2 3 3" xfId="33019" xr:uid="{D897D85C-D1E9-4762-9234-36559EC4DB03}"/>
    <cellStyle name="Normal 209 2 4" xfId="20921" xr:uid="{9032AD51-032B-41B2-8950-9761C3788AF2}"/>
    <cellStyle name="Normal 209 2 4 2" xfId="37093" xr:uid="{18086026-32A5-40BA-8769-4778861301A7}"/>
    <cellStyle name="Normal 209 2 5" xfId="28988" xr:uid="{42C40CCB-06C1-420F-BE36-85F48B04A247}"/>
    <cellStyle name="Normal 209 3" xfId="2796" xr:uid="{00000000-0005-0000-0000-000023290000}"/>
    <cellStyle name="Normal 209 3 2" xfId="18478" xr:uid="{A4C6C87D-46ED-478B-BB8C-C9E121B9B56C}"/>
    <cellStyle name="Normal 209 3 2 2" xfId="26850" xr:uid="{EADD3B66-E29F-4ED0-B0BE-BBCA1744D0D6}"/>
    <cellStyle name="Normal 209 3 2 2 2" xfId="43022" xr:uid="{82644BB2-9B6F-4D03-A2D6-430E218F316F}"/>
    <cellStyle name="Normal 209 3 2 3" xfId="34917" xr:uid="{C1ABD165-1541-4D42-84C5-A2D820331132}"/>
    <cellStyle name="Normal 209 3 3" xfId="22819" xr:uid="{7A5141EA-361A-42F2-9DF9-360394A13C6A}"/>
    <cellStyle name="Normal 209 3 3 2" xfId="38991" xr:uid="{31BF7651-4923-49EF-BCEC-B53D9EDF9A05}"/>
    <cellStyle name="Normal 209 3 4" xfId="30886" xr:uid="{7C09063F-98E4-408C-9381-04D846D8C43F}"/>
    <cellStyle name="Normal 209 4" xfId="16579" xr:uid="{150D3331-DD30-43C6-8F55-0556AB270093}"/>
    <cellStyle name="Normal 209 4 2" xfId="24951" xr:uid="{571313E7-17D5-4FCC-8F17-FFDDA58B8130}"/>
    <cellStyle name="Normal 209 4 2 2" xfId="41123" xr:uid="{8B986089-D01F-48D7-9FD6-B0F1AF5D425E}"/>
    <cellStyle name="Normal 209 4 3" xfId="33018" xr:uid="{4F03913F-6F5D-47DC-8163-EEE2608AEE3B}"/>
    <cellStyle name="Normal 209 5" xfId="20920" xr:uid="{3C449870-EDEC-4E48-9352-ABC3ABE41664}"/>
    <cellStyle name="Normal 209 5 2" xfId="37092" xr:uid="{805F58AA-B0C0-4356-8466-00E4D3635549}"/>
    <cellStyle name="Normal 209 6" xfId="28987" xr:uid="{3C92850A-D205-4D3F-8DCF-11B5520956B4}"/>
    <cellStyle name="Normal 21" xfId="127" xr:uid="{00000000-0005-0000-0000-000024290000}"/>
    <cellStyle name="Normal 21 10" xfId="28578" xr:uid="{EBA58FEF-7C3F-4940-A494-5BACB3744C18}"/>
    <cellStyle name="Normal 21 2" xfId="772" xr:uid="{00000000-0005-0000-0000-000025290000}"/>
    <cellStyle name="Normal 21 2 2" xfId="773" xr:uid="{00000000-0005-0000-0000-000026290000}"/>
    <cellStyle name="Normal 21 2 3" xfId="4421" xr:uid="{00000000-0005-0000-0000-000027290000}"/>
    <cellStyle name="Normal 21 2 3 2" xfId="20063" xr:uid="{72AB9B44-0AD1-40E0-8BC5-D4458BCC879D}"/>
    <cellStyle name="Normal 21 2 3 2 2" xfId="28435" xr:uid="{8EDD78F1-678E-4B77-87FD-6FD754D9821B}"/>
    <cellStyle name="Normal 21 2 3 2 2 2" xfId="44607" xr:uid="{CE6F95EC-4DF6-4A87-94FD-D7BF190D0481}"/>
    <cellStyle name="Normal 21 2 3 2 3" xfId="36502" xr:uid="{6ADE3E95-B48D-44A2-9AD5-1B4A932C5E66}"/>
    <cellStyle name="Normal 21 2 3 3" xfId="24404" xr:uid="{E614A194-EEEB-4E41-BDDE-E0ED531B8AD7}"/>
    <cellStyle name="Normal 21 2 3 3 2" xfId="40576" xr:uid="{76539402-4C8B-4516-B5C2-8652CE179406}"/>
    <cellStyle name="Normal 21 2 3 4" xfId="32471" xr:uid="{FC2E18C0-E5F2-442B-9B0F-B59CFA520FF0}"/>
    <cellStyle name="Normal 21 2 4" xfId="2799" xr:uid="{00000000-0005-0000-0000-000028290000}"/>
    <cellStyle name="Normal 21 2 4 2" xfId="18481" xr:uid="{0E9EE1FF-B4EC-4E22-AF76-D2B7B09954E1}"/>
    <cellStyle name="Normal 21 2 4 2 2" xfId="26853" xr:uid="{9AEB6F0C-F99D-43EA-AB22-67CB086301F3}"/>
    <cellStyle name="Normal 21 2 4 2 2 2" xfId="43025" xr:uid="{001062CC-71ED-48AD-97B4-EF5F5EA6030B}"/>
    <cellStyle name="Normal 21 2 4 2 3" xfId="34920" xr:uid="{64EB76C8-74A8-48F4-A14A-AA948C3E18B9}"/>
    <cellStyle name="Normal 21 2 4 3" xfId="22822" xr:uid="{C81AA883-2E2A-4721-83BC-6AEC4151A8B0}"/>
    <cellStyle name="Normal 21 2 4 3 2" xfId="38994" xr:uid="{7D590FA9-3DD8-43A6-BD50-08814E66FB29}"/>
    <cellStyle name="Normal 21 2 4 4" xfId="30889" xr:uid="{6C7B4E80-9C3D-44C0-91A8-730DFEC10049}"/>
    <cellStyle name="Normal 21 2 5" xfId="16581" xr:uid="{1C6A5987-B5D5-4924-960B-D40FBD26F487}"/>
    <cellStyle name="Normal 21 2 5 2" xfId="24953" xr:uid="{F43E5951-D4C1-46B3-BD43-FD2A741C6569}"/>
    <cellStyle name="Normal 21 2 5 2 2" xfId="41125" xr:uid="{558D5747-092F-4C6A-AED9-50DD2C6C044D}"/>
    <cellStyle name="Normal 21 2 5 3" xfId="33020" xr:uid="{DACD5F35-BE38-4A38-83FF-D80AF0ECD8DA}"/>
    <cellStyle name="Normal 21 2 6" xfId="20922" xr:uid="{C562061A-8FD0-4D2C-9B7C-E49CFE5E9B86}"/>
    <cellStyle name="Normal 21 2 6 2" xfId="37094" xr:uid="{5BCC3526-824F-4AC2-AEC6-CAEE3F0851BB}"/>
    <cellStyle name="Normal 21 2 7" xfId="28989" xr:uid="{95E734DF-4724-41B9-98DC-41ECDA9E6019}"/>
    <cellStyle name="Normal 21 3" xfId="774" xr:uid="{00000000-0005-0000-0000-000029290000}"/>
    <cellStyle name="Normal 21 4" xfId="775" xr:uid="{00000000-0005-0000-0000-00002A290000}"/>
    <cellStyle name="Normal 21 4 2" xfId="776" xr:uid="{00000000-0005-0000-0000-00002B290000}"/>
    <cellStyle name="Normal 21 4 3" xfId="4358" xr:uid="{00000000-0005-0000-0000-00002C290000}"/>
    <cellStyle name="Normal 21 4 3 2" xfId="20025" xr:uid="{45DBCF8E-ECC5-4337-810D-511DB94A2E20}"/>
    <cellStyle name="Normal 21 4 3 2 2" xfId="28397" xr:uid="{A1DF161D-A4AE-49D0-BBC2-16C9143060F3}"/>
    <cellStyle name="Normal 21 4 3 2 2 2" xfId="44569" xr:uid="{C21FD4F0-801E-4B17-B1D6-453ADAB8F084}"/>
    <cellStyle name="Normal 21 4 3 2 3" xfId="36464" xr:uid="{C1B345A9-E96A-4898-B813-E7AD9A441A68}"/>
    <cellStyle name="Normal 21 4 3 3" xfId="24366" xr:uid="{7A0B7169-ACC5-4BAA-934D-3292E257E452}"/>
    <cellStyle name="Normal 21 4 3 3 2" xfId="40538" xr:uid="{F751032E-DD3E-496A-9A45-D7865976C109}"/>
    <cellStyle name="Normal 21 4 3 4" xfId="32433" xr:uid="{0FD9C006-2BDF-4CE3-8704-152626B59018}"/>
    <cellStyle name="Normal 21 4 4" xfId="16582" xr:uid="{712AADB3-D7AB-4A0B-AC31-C070231C8AD0}"/>
    <cellStyle name="Normal 21 4 4 2" xfId="24954" xr:uid="{FDF09555-61AE-4855-8803-9A16172D2C1F}"/>
    <cellStyle name="Normal 21 4 4 2 2" xfId="41126" xr:uid="{E1D141AA-766E-43E3-919A-93196048FC3C}"/>
    <cellStyle name="Normal 21 4 4 3" xfId="33021" xr:uid="{C6FE1F3E-878A-41C2-9B8F-EF352AAE2D5D}"/>
    <cellStyle name="Normal 21 4 5" xfId="20923" xr:uid="{9379E612-393E-4980-A3C7-6DC292BA3DF9}"/>
    <cellStyle name="Normal 21 4 5 2" xfId="37095" xr:uid="{463DE7B8-E03B-4EB3-9544-3AD595526F23}"/>
    <cellStyle name="Normal 21 4 6" xfId="28990" xr:uid="{E8DD29A9-E894-407C-9DF5-D9AB785FC287}"/>
    <cellStyle name="Normal 21 5" xfId="777" xr:uid="{00000000-0005-0000-0000-00002D290000}"/>
    <cellStyle name="Normal 21 5 2" xfId="778" xr:uid="{00000000-0005-0000-0000-00002E290000}"/>
    <cellStyle name="Normal 21 5 3" xfId="4376" xr:uid="{00000000-0005-0000-0000-00002F290000}"/>
    <cellStyle name="Normal 21 5 3 2" xfId="20043" xr:uid="{773F4C6C-B15A-4E45-9D8B-952524BFB8BD}"/>
    <cellStyle name="Normal 21 5 3 2 2" xfId="28415" xr:uid="{0AFA48A1-4208-4D40-806F-275EC3E4980A}"/>
    <cellStyle name="Normal 21 5 3 2 2 2" xfId="44587" xr:uid="{08E73101-CD2E-4530-970E-7DF7301F5FE5}"/>
    <cellStyle name="Normal 21 5 3 2 3" xfId="36482" xr:uid="{6DA16829-EC91-4614-810D-8E333B9DD17B}"/>
    <cellStyle name="Normal 21 5 3 3" xfId="24384" xr:uid="{290ED2AA-664D-4CF6-A55E-D00B9B86354E}"/>
    <cellStyle name="Normal 21 5 3 3 2" xfId="40556" xr:uid="{3EAB85E5-0160-4B52-996A-1A7CC130C5FB}"/>
    <cellStyle name="Normal 21 5 3 4" xfId="32451" xr:uid="{60ED257A-2DC6-4255-A5C7-37363284ADE8}"/>
    <cellStyle name="Normal 21 5 4" xfId="16583" xr:uid="{98E93339-2D87-4ADF-ADED-58FFC0A38DF9}"/>
    <cellStyle name="Normal 21 5 4 2" xfId="24955" xr:uid="{4E0E514C-9B08-4DCD-939C-CFDEE6BC289C}"/>
    <cellStyle name="Normal 21 5 4 2 2" xfId="41127" xr:uid="{2EAAF7A1-4F35-4E1F-8394-4A20620776E6}"/>
    <cellStyle name="Normal 21 5 4 3" xfId="33022" xr:uid="{3DCB781B-F049-404E-81C6-C1C50C7A7977}"/>
    <cellStyle name="Normal 21 5 5" xfId="20924" xr:uid="{6E7432AA-A68C-49D0-8FFB-2F871676CF4A}"/>
    <cellStyle name="Normal 21 5 5 2" xfId="37096" xr:uid="{5972E520-BB81-461C-ACBF-A8AE9AAE872B}"/>
    <cellStyle name="Normal 21 5 6" xfId="28991" xr:uid="{A8B2B630-CFAF-4522-B58C-7B3F1CA949AB}"/>
    <cellStyle name="Normal 21 6" xfId="779" xr:uid="{00000000-0005-0000-0000-000030290000}"/>
    <cellStyle name="Normal 21 6 2" xfId="2798" xr:uid="{00000000-0005-0000-0000-000031290000}"/>
    <cellStyle name="Normal 21 6 2 2" xfId="18480" xr:uid="{3A134AFF-CD9A-4E0B-AC96-A10727251D7E}"/>
    <cellStyle name="Normal 21 6 2 2 2" xfId="26852" xr:uid="{F3A6F258-275F-43A0-B774-79C7F7C0B213}"/>
    <cellStyle name="Normal 21 6 2 2 2 2" xfId="43024" xr:uid="{9A3C7755-100F-4858-89AB-1A79CE97DF14}"/>
    <cellStyle name="Normal 21 6 2 2 3" xfId="34919" xr:uid="{4CF161B4-7CC8-461C-B50D-D3B88E7556B5}"/>
    <cellStyle name="Normal 21 6 2 3" xfId="22821" xr:uid="{E98A7B88-D00E-4659-BAC8-0BC21E7FBB03}"/>
    <cellStyle name="Normal 21 6 2 3 2" xfId="38993" xr:uid="{DBBD6A95-5881-4208-B8FC-A832CAEB17FB}"/>
    <cellStyle name="Normal 21 6 2 4" xfId="30888" xr:uid="{4300982B-6C9D-498A-83EC-91427D254B17}"/>
    <cellStyle name="Normal 21 6 3" xfId="16584" xr:uid="{F7CBCFAA-1C13-4C1E-99B4-41F39F667ED8}"/>
    <cellStyle name="Normal 21 6 3 2" xfId="24956" xr:uid="{DB27FE5F-43B6-402F-B42B-D9BA5675AAF9}"/>
    <cellStyle name="Normal 21 6 3 2 2" xfId="41128" xr:uid="{6423FCF9-1035-4F6D-9BDB-10F3890934AE}"/>
    <cellStyle name="Normal 21 6 3 3" xfId="33023" xr:uid="{B1672CBE-13AA-4A65-A9D7-55C648AD2560}"/>
    <cellStyle name="Normal 21 6 4" xfId="20925" xr:uid="{AEFE372A-3C4D-4E2D-A72E-9483B79540C1}"/>
    <cellStyle name="Normal 21 6 4 2" xfId="37097" xr:uid="{88BC9D23-1BA6-42D8-BC2F-861A75F5485A}"/>
    <cellStyle name="Normal 21 6 5" xfId="28992" xr:uid="{BC4E178D-843B-4C1F-9E39-3F3ED9CC94BC}"/>
    <cellStyle name="Normal 21 7" xfId="2422" xr:uid="{00000000-0005-0000-0000-000032290000}"/>
    <cellStyle name="Normal 21 7 2" xfId="18129" xr:uid="{AC1B49D1-CDAD-46A8-9D6D-8802B258F7DF}"/>
    <cellStyle name="Normal 21 7 2 2" xfId="26501" xr:uid="{0087D406-FC8A-4070-9E48-520892D64965}"/>
    <cellStyle name="Normal 21 7 2 2 2" xfId="42673" xr:uid="{ADBB035B-56F1-437D-B00B-5A1833AEAF8A}"/>
    <cellStyle name="Normal 21 7 2 3" xfId="34568" xr:uid="{3BDCD86F-CCB1-47A1-910F-E4BAA80389BE}"/>
    <cellStyle name="Normal 21 7 3" xfId="22470" xr:uid="{FD2FD4C0-2EDE-4CB1-8179-E28E4A5B2702}"/>
    <cellStyle name="Normal 21 7 3 2" xfId="38642" xr:uid="{C58881AA-DA80-4E50-B50D-85E77FB22272}"/>
    <cellStyle name="Normal 21 7 4" xfId="30537" xr:uid="{B9B41A04-B3F7-42E6-8B1E-BD71932163E2}"/>
    <cellStyle name="Normal 21 8" xfId="16170" xr:uid="{95843981-FAA8-4E99-88B4-4BC47F413CA2}"/>
    <cellStyle name="Normal 21 8 2" xfId="24542" xr:uid="{41A79300-1948-43F0-B20D-05B4E17F9C69}"/>
    <cellStyle name="Normal 21 8 2 2" xfId="40714" xr:uid="{CC30627A-64F8-4E09-BA7F-C9A9462999AE}"/>
    <cellStyle name="Normal 21 8 3" xfId="32609" xr:uid="{50406076-C2AB-4A54-949E-112E83ECB749}"/>
    <cellStyle name="Normal 21 9" xfId="20511" xr:uid="{BEE2530D-B207-4AB0-B26F-FF9E2AA0C198}"/>
    <cellStyle name="Normal 21 9 2" xfId="36683" xr:uid="{F793F189-E540-404E-8C0D-D801F4D21AF8}"/>
    <cellStyle name="Normal 210" xfId="780" xr:uid="{00000000-0005-0000-0000-000033290000}"/>
    <cellStyle name="Normal 210 2" xfId="781" xr:uid="{00000000-0005-0000-0000-000034290000}"/>
    <cellStyle name="Normal 210 2 2" xfId="2801" xr:uid="{00000000-0005-0000-0000-000035290000}"/>
    <cellStyle name="Normal 210 2 2 2" xfId="18483" xr:uid="{20B50289-D467-42A9-A1B3-2F5C1AC88E08}"/>
    <cellStyle name="Normal 210 2 2 2 2" xfId="26855" xr:uid="{242C3C42-18D6-4439-B0D0-E63A01278E37}"/>
    <cellStyle name="Normal 210 2 2 2 2 2" xfId="43027" xr:uid="{FCCB425F-CB86-4E25-9C03-2FD727C43D64}"/>
    <cellStyle name="Normal 210 2 2 2 3" xfId="34922" xr:uid="{7AC970BA-0352-402B-87FF-6155036C5E10}"/>
    <cellStyle name="Normal 210 2 2 3" xfId="22824" xr:uid="{86D914DF-D27A-41DC-ACA6-D0DAE47FE5C1}"/>
    <cellStyle name="Normal 210 2 2 3 2" xfId="38996" xr:uid="{E724B39D-8520-4A95-BC3A-EE7F6D66D08F}"/>
    <cellStyle name="Normal 210 2 2 4" xfId="30891" xr:uid="{6DE9FE07-88A1-45D5-BF4B-496DAEFFC382}"/>
    <cellStyle name="Normal 210 2 3" xfId="16586" xr:uid="{825C52D6-7B93-4F0B-92C0-054A53CB0F9D}"/>
    <cellStyle name="Normal 210 2 3 2" xfId="24958" xr:uid="{BC4CCF84-3A96-4F89-B364-D3C8BC844E79}"/>
    <cellStyle name="Normal 210 2 3 2 2" xfId="41130" xr:uid="{511E1121-1B28-4FE3-A92E-FC088C122538}"/>
    <cellStyle name="Normal 210 2 3 3" xfId="33025" xr:uid="{76469011-B55B-42C7-9D9D-7CB55EFF53A1}"/>
    <cellStyle name="Normal 210 2 4" xfId="20927" xr:uid="{B3659FCF-A326-4CA8-9A7A-185D88801834}"/>
    <cellStyle name="Normal 210 2 4 2" xfId="37099" xr:uid="{5F60BC30-64C1-4D89-ACCC-8FB808F58E1C}"/>
    <cellStyle name="Normal 210 2 5" xfId="28994" xr:uid="{82B0B4F4-9466-4CB7-92EE-A924AB1AAC0B}"/>
    <cellStyle name="Normal 210 3" xfId="2800" xr:uid="{00000000-0005-0000-0000-000036290000}"/>
    <cellStyle name="Normal 210 3 2" xfId="18482" xr:uid="{F9FD0485-E6C0-4611-B291-49485B580B67}"/>
    <cellStyle name="Normal 210 3 2 2" xfId="26854" xr:uid="{06B61475-A004-48E7-8D32-55224F24A495}"/>
    <cellStyle name="Normal 210 3 2 2 2" xfId="43026" xr:uid="{DB4F1314-6ED1-42AB-9AFC-4BD50878C905}"/>
    <cellStyle name="Normal 210 3 2 3" xfId="34921" xr:uid="{8B3A04EA-F8AF-4FAF-A180-EAAFA2596C46}"/>
    <cellStyle name="Normal 210 3 3" xfId="22823" xr:uid="{9F0FBA7E-8F4B-431A-AFE9-FEE6C0CDB9C2}"/>
    <cellStyle name="Normal 210 3 3 2" xfId="38995" xr:uid="{30F21C26-8ED8-4644-8A3F-62C141969BBB}"/>
    <cellStyle name="Normal 210 3 4" xfId="30890" xr:uid="{4C96E1C4-4877-4308-AA91-9B991CE0453E}"/>
    <cellStyle name="Normal 210 4" xfId="16585" xr:uid="{DAA7EEAA-7AC2-4AA5-BBE2-5D4C87C5BC50}"/>
    <cellStyle name="Normal 210 4 2" xfId="24957" xr:uid="{FE7453B7-03E0-480B-BAFD-2EDFCC1CCD38}"/>
    <cellStyle name="Normal 210 4 2 2" xfId="41129" xr:uid="{199EFB74-B10B-4A05-BD86-83D20DD17800}"/>
    <cellStyle name="Normal 210 4 3" xfId="33024" xr:uid="{A713EA8F-7216-4040-989B-8EB215C1E74F}"/>
    <cellStyle name="Normal 210 5" xfId="20926" xr:uid="{973E77FC-B242-4826-98A7-2DFA076E9FDB}"/>
    <cellStyle name="Normal 210 5 2" xfId="37098" xr:uid="{2958BB3F-488C-46F6-92BE-5A8536858124}"/>
    <cellStyle name="Normal 210 6" xfId="28993" xr:uid="{8E70A384-CB43-4626-B3D8-8C9E881360FF}"/>
    <cellStyle name="Normal 211" xfId="782" xr:uid="{00000000-0005-0000-0000-000037290000}"/>
    <cellStyle name="Normal 211 2" xfId="783" xr:uid="{00000000-0005-0000-0000-000038290000}"/>
    <cellStyle name="Normal 211 2 2" xfId="2803" xr:uid="{00000000-0005-0000-0000-000039290000}"/>
    <cellStyle name="Normal 211 2 2 2" xfId="18485" xr:uid="{32918E71-0D48-4ED3-8810-B8EB958789BE}"/>
    <cellStyle name="Normal 211 2 2 2 2" xfId="26857" xr:uid="{2C67F180-5415-491A-B0C9-E40119D3BA61}"/>
    <cellStyle name="Normal 211 2 2 2 2 2" xfId="43029" xr:uid="{16E326FA-7615-446C-92AB-E9DD7ED59967}"/>
    <cellStyle name="Normal 211 2 2 2 3" xfId="34924" xr:uid="{F5EB845A-B292-4F44-9F0E-2C29275381BA}"/>
    <cellStyle name="Normal 211 2 2 3" xfId="22826" xr:uid="{53D67501-C721-400D-8433-FFF2B4FDFAF8}"/>
    <cellStyle name="Normal 211 2 2 3 2" xfId="38998" xr:uid="{DDE6FA37-66D0-4B29-AC21-5695905C74C6}"/>
    <cellStyle name="Normal 211 2 2 4" xfId="30893" xr:uid="{6B249DBD-18D8-4CBE-80F2-8C0834514F34}"/>
    <cellStyle name="Normal 211 2 3" xfId="16588" xr:uid="{05FDB8CF-5EF2-4925-8973-5AAF0846D2FC}"/>
    <cellStyle name="Normal 211 2 3 2" xfId="24960" xr:uid="{487FED6A-7B3D-43FF-B65A-1B1699E1D3A1}"/>
    <cellStyle name="Normal 211 2 3 2 2" xfId="41132" xr:uid="{FDD65FBD-69E6-4184-A4A6-05F686C249B5}"/>
    <cellStyle name="Normal 211 2 3 3" xfId="33027" xr:uid="{89A4F64C-196F-4266-9DBB-3CE08C9C6840}"/>
    <cellStyle name="Normal 211 2 4" xfId="20929" xr:uid="{34150D42-9F61-4821-86BB-D2AF04AA7D7B}"/>
    <cellStyle name="Normal 211 2 4 2" xfId="37101" xr:uid="{CB20E571-C898-442E-94AF-AB30FFA2E28B}"/>
    <cellStyle name="Normal 211 2 5" xfId="28996" xr:uid="{940B42A9-2DEE-435A-856F-228AE76B0477}"/>
    <cellStyle name="Normal 211 3" xfId="2802" xr:uid="{00000000-0005-0000-0000-00003A290000}"/>
    <cellStyle name="Normal 211 3 2" xfId="18484" xr:uid="{9613356F-AFE5-403E-B764-59FEBBB8E06A}"/>
    <cellStyle name="Normal 211 3 2 2" xfId="26856" xr:uid="{20D0E256-BC0D-41FF-BBB1-83FAFA1E7435}"/>
    <cellStyle name="Normal 211 3 2 2 2" xfId="43028" xr:uid="{B6C2661B-15DF-4A9C-95D2-5B0324EE07E3}"/>
    <cellStyle name="Normal 211 3 2 3" xfId="34923" xr:uid="{9104376E-59B9-40AE-99A0-A393F82EEA7D}"/>
    <cellStyle name="Normal 211 3 3" xfId="22825" xr:uid="{1567A402-A84C-43E1-ABED-617E06108693}"/>
    <cellStyle name="Normal 211 3 3 2" xfId="38997" xr:uid="{0B7580B9-7324-4BCC-BDE2-50F264E64147}"/>
    <cellStyle name="Normal 211 3 4" xfId="30892" xr:uid="{929FBA1F-08D5-4752-B957-77934A5DBE9A}"/>
    <cellStyle name="Normal 211 4" xfId="16587" xr:uid="{7B646D29-BEB3-4346-B2DB-6757BDFAF304}"/>
    <cellStyle name="Normal 211 4 2" xfId="24959" xr:uid="{8442F081-91C4-4C1B-A253-CA62FCC6A3F6}"/>
    <cellStyle name="Normal 211 4 2 2" xfId="41131" xr:uid="{E4980832-8106-4722-A226-0D439C03937E}"/>
    <cellStyle name="Normal 211 4 3" xfId="33026" xr:uid="{F912A881-F66F-4638-87D7-5DFDF99EF9AB}"/>
    <cellStyle name="Normal 211 5" xfId="20928" xr:uid="{F3851D1B-AD5E-42D4-AFD6-0DC05671D5EF}"/>
    <cellStyle name="Normal 211 5 2" xfId="37100" xr:uid="{4F092970-70C2-4273-A140-F4DC3A78D800}"/>
    <cellStyle name="Normal 211 6" xfId="28995" xr:uid="{9B8B4682-76CE-4095-B10C-82A9E20561C5}"/>
    <cellStyle name="Normal 212" xfId="784" xr:uid="{00000000-0005-0000-0000-00003B290000}"/>
    <cellStyle name="Normal 212 2" xfId="785" xr:uid="{00000000-0005-0000-0000-00003C290000}"/>
    <cellStyle name="Normal 212 2 2" xfId="2805" xr:uid="{00000000-0005-0000-0000-00003D290000}"/>
    <cellStyle name="Normal 212 2 2 2" xfId="18487" xr:uid="{20AD7FAB-74AF-4BFC-9A61-D7A7E4C8E5A5}"/>
    <cellStyle name="Normal 212 2 2 2 2" xfId="26859" xr:uid="{66DD05D7-880C-4945-8834-2162AF644755}"/>
    <cellStyle name="Normal 212 2 2 2 2 2" xfId="43031" xr:uid="{E5DEBCF2-3E3B-40FA-A960-5268CF51BA97}"/>
    <cellStyle name="Normal 212 2 2 2 3" xfId="34926" xr:uid="{73CD74B1-5902-49D3-950A-BB8FC516A701}"/>
    <cellStyle name="Normal 212 2 2 3" xfId="22828" xr:uid="{A0FAA951-7353-4B52-9A65-9131BBCC4964}"/>
    <cellStyle name="Normal 212 2 2 3 2" xfId="39000" xr:uid="{C18E8149-94D2-4D89-9078-276198662353}"/>
    <cellStyle name="Normal 212 2 2 4" xfId="30895" xr:uid="{8969331A-0692-42FE-A6AD-5CA7E0410414}"/>
    <cellStyle name="Normal 212 2 3" xfId="16590" xr:uid="{43A5AA0D-F36C-4557-885E-AB8886E27636}"/>
    <cellStyle name="Normal 212 2 3 2" xfId="24962" xr:uid="{83955488-2C64-41FB-840D-A9EF10CAF90A}"/>
    <cellStyle name="Normal 212 2 3 2 2" xfId="41134" xr:uid="{6C168379-5832-4A3F-945A-27DE9E0A0CCB}"/>
    <cellStyle name="Normal 212 2 3 3" xfId="33029" xr:uid="{5DA09301-2729-4CD5-BEB1-06CFA27ADB17}"/>
    <cellStyle name="Normal 212 2 4" xfId="20931" xr:uid="{4A482073-5B12-46AD-9FA8-CC65D176B0D0}"/>
    <cellStyle name="Normal 212 2 4 2" xfId="37103" xr:uid="{1C6E09BF-FB26-4545-A090-0ADD92D0C9BC}"/>
    <cellStyle name="Normal 212 2 5" xfId="28998" xr:uid="{883BDE0F-41CF-4D4C-A410-80F23173B6FF}"/>
    <cellStyle name="Normal 212 3" xfId="2804" xr:uid="{00000000-0005-0000-0000-00003E290000}"/>
    <cellStyle name="Normal 212 3 2" xfId="18486" xr:uid="{A8E92B67-17EF-4853-9206-390138DFB4BF}"/>
    <cellStyle name="Normal 212 3 2 2" xfId="26858" xr:uid="{8BDB1FC9-0A01-41CC-B159-DE6C3D8FE800}"/>
    <cellStyle name="Normal 212 3 2 2 2" xfId="43030" xr:uid="{A3DC3E5B-A604-4B96-9F2F-A7F247E94835}"/>
    <cellStyle name="Normal 212 3 2 3" xfId="34925" xr:uid="{F4E9EDA4-C7C2-468A-892C-90567DE635F7}"/>
    <cellStyle name="Normal 212 3 3" xfId="22827" xr:uid="{7C6FD7E9-3350-4898-9E4A-2FDC24C5589A}"/>
    <cellStyle name="Normal 212 3 3 2" xfId="38999" xr:uid="{D48876D8-AE9B-4C19-9BCB-F8C324495ED6}"/>
    <cellStyle name="Normal 212 3 4" xfId="30894" xr:uid="{3761C8BA-FE66-4BAC-854B-2DB0555AC7F3}"/>
    <cellStyle name="Normal 212 4" xfId="16589" xr:uid="{4A9F226A-3A0D-4DDA-9492-FD1A15B7E393}"/>
    <cellStyle name="Normal 212 4 2" xfId="24961" xr:uid="{10972C61-3879-4401-AD09-4176370381B8}"/>
    <cellStyle name="Normal 212 4 2 2" xfId="41133" xr:uid="{45834E43-521E-40DF-97EA-5E634DB605CB}"/>
    <cellStyle name="Normal 212 4 3" xfId="33028" xr:uid="{D04610C7-8AB4-471B-8A59-C7D9C3EA4D62}"/>
    <cellStyle name="Normal 212 5" xfId="20930" xr:uid="{566D8573-795F-4BED-BDA8-123B31A0F7B5}"/>
    <cellStyle name="Normal 212 5 2" xfId="37102" xr:uid="{A20DF680-5CF4-42C2-8A8B-110BC7961844}"/>
    <cellStyle name="Normal 212 6" xfId="28997" xr:uid="{A05D4CD4-8D91-450A-A12F-455650E6AA00}"/>
    <cellStyle name="Normal 213" xfId="786" xr:uid="{00000000-0005-0000-0000-00003F290000}"/>
    <cellStyle name="Normal 213 2" xfId="787" xr:uid="{00000000-0005-0000-0000-000040290000}"/>
    <cellStyle name="Normal 213 2 2" xfId="2807" xr:uid="{00000000-0005-0000-0000-000041290000}"/>
    <cellStyle name="Normal 213 2 2 2" xfId="18489" xr:uid="{ABF95E64-3D7A-4B1B-98EB-84F0E7DDC4B1}"/>
    <cellStyle name="Normal 213 2 2 2 2" xfId="26861" xr:uid="{B2FF88F5-1C65-4263-9F7A-C10ED04AB577}"/>
    <cellStyle name="Normal 213 2 2 2 2 2" xfId="43033" xr:uid="{25CE7EDA-3802-4C26-89C4-87AAA1B033BB}"/>
    <cellStyle name="Normal 213 2 2 2 3" xfId="34928" xr:uid="{886D5B5F-2DA3-4D90-A8D1-2D7D08C9CFD4}"/>
    <cellStyle name="Normal 213 2 2 3" xfId="22830" xr:uid="{7C92002C-C97B-4710-9C29-37DC7BEFE799}"/>
    <cellStyle name="Normal 213 2 2 3 2" xfId="39002" xr:uid="{759D3299-CC48-40C0-A4C9-AED4E04CC79D}"/>
    <cellStyle name="Normal 213 2 2 4" xfId="30897" xr:uid="{EC105120-1EB6-47E5-987E-C820C5FD4280}"/>
    <cellStyle name="Normal 213 2 3" xfId="16592" xr:uid="{926E2D00-737C-405D-BBDC-FE0AEAD98B07}"/>
    <cellStyle name="Normal 213 2 3 2" xfId="24964" xr:uid="{0E57828C-BC3A-40ED-91E0-58B328BDE7D3}"/>
    <cellStyle name="Normal 213 2 3 2 2" xfId="41136" xr:uid="{58367A9F-051C-4166-BC0E-FE1130680535}"/>
    <cellStyle name="Normal 213 2 3 3" xfId="33031" xr:uid="{0354A0FD-2B9E-48D8-BC9A-4C213521D971}"/>
    <cellStyle name="Normal 213 2 4" xfId="20933" xr:uid="{6B93D030-E55A-4182-9669-74EA8A344759}"/>
    <cellStyle name="Normal 213 2 4 2" xfId="37105" xr:uid="{8855FC80-2D00-4363-9C01-8898416D401A}"/>
    <cellStyle name="Normal 213 2 5" xfId="29000" xr:uid="{4ECBE2BD-0361-4B4C-9AD2-607ADCE54ACF}"/>
    <cellStyle name="Normal 213 3" xfId="2806" xr:uid="{00000000-0005-0000-0000-000042290000}"/>
    <cellStyle name="Normal 213 3 2" xfId="18488" xr:uid="{134D3029-0118-439B-9D3F-798985B96D7E}"/>
    <cellStyle name="Normal 213 3 2 2" xfId="26860" xr:uid="{4354BD31-DBF1-4963-98B0-137359B9B84C}"/>
    <cellStyle name="Normal 213 3 2 2 2" xfId="43032" xr:uid="{E32326DE-EBEA-4A9A-BC03-F2CB1B053F2B}"/>
    <cellStyle name="Normal 213 3 2 3" xfId="34927" xr:uid="{547B8084-7E17-48E2-B6D0-6C5F982979AF}"/>
    <cellStyle name="Normal 213 3 3" xfId="22829" xr:uid="{449005C7-C123-4FB6-95AA-EF3FE4CC37EF}"/>
    <cellStyle name="Normal 213 3 3 2" xfId="39001" xr:uid="{AFD6EFD5-929A-4483-A22B-DA8626FF7004}"/>
    <cellStyle name="Normal 213 3 4" xfId="30896" xr:uid="{ECA3551B-0BFC-46E0-B2C4-999668E19E4B}"/>
    <cellStyle name="Normal 213 4" xfId="16591" xr:uid="{F3AD3DB2-15B3-48D4-901A-F754478D46C4}"/>
    <cellStyle name="Normal 213 4 2" xfId="24963" xr:uid="{BA530736-5611-4EF1-9F27-07B66C00A3DD}"/>
    <cellStyle name="Normal 213 4 2 2" xfId="41135" xr:uid="{D6BA42E2-9A3E-42EB-B80F-1A9003FD9017}"/>
    <cellStyle name="Normal 213 4 3" xfId="33030" xr:uid="{0E872AEB-B8DB-49F3-9E00-9BA0B41DD700}"/>
    <cellStyle name="Normal 213 5" xfId="20932" xr:uid="{B2C0C6F8-B088-4BA9-9006-F29660DB417F}"/>
    <cellStyle name="Normal 213 5 2" xfId="37104" xr:uid="{83C6C1FC-130C-44CC-B684-88C1BD078E5B}"/>
    <cellStyle name="Normal 213 6" xfId="28999" xr:uid="{EBE14E27-F434-4346-9B91-DDAAE5FF389D}"/>
    <cellStyle name="Normal 214" xfId="788" xr:uid="{00000000-0005-0000-0000-000043290000}"/>
    <cellStyle name="Normal 214 2" xfId="789" xr:uid="{00000000-0005-0000-0000-000044290000}"/>
    <cellStyle name="Normal 214 2 2" xfId="2809" xr:uid="{00000000-0005-0000-0000-000045290000}"/>
    <cellStyle name="Normal 214 2 2 2" xfId="18491" xr:uid="{D4BC117B-ABA1-43B1-9E90-97FF523B12EB}"/>
    <cellStyle name="Normal 214 2 2 2 2" xfId="26863" xr:uid="{D4DEA03B-B884-4A98-BE27-96A399AE6D9B}"/>
    <cellStyle name="Normal 214 2 2 2 2 2" xfId="43035" xr:uid="{21EF3EE7-02AF-4E22-A41D-AF759EB29752}"/>
    <cellStyle name="Normal 214 2 2 2 3" xfId="34930" xr:uid="{30EE189B-0B1C-44C0-B84B-3B7706293D7A}"/>
    <cellStyle name="Normal 214 2 2 3" xfId="22832" xr:uid="{AB756912-68CA-4304-B7D2-B01D08C4F290}"/>
    <cellStyle name="Normal 214 2 2 3 2" xfId="39004" xr:uid="{F34FB7AB-C07B-4194-8CD1-CE2AF2855176}"/>
    <cellStyle name="Normal 214 2 2 4" xfId="30899" xr:uid="{5D7CBB27-EE46-4795-916B-660099C212B0}"/>
    <cellStyle name="Normal 214 2 3" xfId="16594" xr:uid="{FEDEE6E0-167C-48EB-B3CE-4757FB5F56F9}"/>
    <cellStyle name="Normal 214 2 3 2" xfId="24966" xr:uid="{B656F5ED-070A-4B4C-8EFB-C9A995F2F265}"/>
    <cellStyle name="Normal 214 2 3 2 2" xfId="41138" xr:uid="{F3525A82-C6D4-4482-A3B4-1C238E276C3D}"/>
    <cellStyle name="Normal 214 2 3 3" xfId="33033" xr:uid="{5839915E-ACAD-4453-8295-2763986F4C95}"/>
    <cellStyle name="Normal 214 2 4" xfId="20935" xr:uid="{DE16FB36-A8EF-4E59-99E1-C491C250D287}"/>
    <cellStyle name="Normal 214 2 4 2" xfId="37107" xr:uid="{7017E704-47A8-497B-8D87-DAA1FEAD8B53}"/>
    <cellStyle name="Normal 214 2 5" xfId="29002" xr:uid="{10193CC1-F569-4320-BEB0-7C07E6F35301}"/>
    <cellStyle name="Normal 214 3" xfId="2808" xr:uid="{00000000-0005-0000-0000-000046290000}"/>
    <cellStyle name="Normal 214 3 2" xfId="18490" xr:uid="{57716E48-FD92-45D9-9858-A21018F66A75}"/>
    <cellStyle name="Normal 214 3 2 2" xfId="26862" xr:uid="{7CFE6A5F-C563-4251-A021-8BD4F9D170EC}"/>
    <cellStyle name="Normal 214 3 2 2 2" xfId="43034" xr:uid="{DA48A715-9C11-4100-BA92-AAE6C76A8358}"/>
    <cellStyle name="Normal 214 3 2 3" xfId="34929" xr:uid="{D5898D12-70E4-4C5F-8B1E-74A787B63D37}"/>
    <cellStyle name="Normal 214 3 3" xfId="22831" xr:uid="{8AAE6970-79CA-49B9-B30D-A040455F725E}"/>
    <cellStyle name="Normal 214 3 3 2" xfId="39003" xr:uid="{BFB1DCF7-CBA7-4DFB-9FE3-BAB504245207}"/>
    <cellStyle name="Normal 214 3 4" xfId="30898" xr:uid="{3E1DB841-56DC-402E-A8B2-C86F77408113}"/>
    <cellStyle name="Normal 214 4" xfId="16593" xr:uid="{54665377-234B-4889-BAC0-66E1BEC10546}"/>
    <cellStyle name="Normal 214 4 2" xfId="24965" xr:uid="{1FF93576-08DB-4E7C-B41E-75F420073786}"/>
    <cellStyle name="Normal 214 4 2 2" xfId="41137" xr:uid="{CB8EBCA7-B185-4E14-8D6C-0B9915AE5CE0}"/>
    <cellStyle name="Normal 214 4 3" xfId="33032" xr:uid="{13E0D56E-765F-462B-A9D9-C7AF723A335A}"/>
    <cellStyle name="Normal 214 5" xfId="20934" xr:uid="{57587C49-8C5C-4203-BF7D-1B7A0868B411}"/>
    <cellStyle name="Normal 214 5 2" xfId="37106" xr:uid="{978EAA87-5DA5-4AFA-8822-1D0E461B92A0}"/>
    <cellStyle name="Normal 214 6" xfId="29001" xr:uid="{587C4B76-583F-4C4F-B775-D4CD62E9D443}"/>
    <cellStyle name="Normal 215" xfId="790" xr:uid="{00000000-0005-0000-0000-000047290000}"/>
    <cellStyle name="Normal 215 2" xfId="791" xr:uid="{00000000-0005-0000-0000-000048290000}"/>
    <cellStyle name="Normal 215 2 2" xfId="2811" xr:uid="{00000000-0005-0000-0000-000049290000}"/>
    <cellStyle name="Normal 215 2 2 2" xfId="18493" xr:uid="{D2B8169A-E53D-4E4D-9870-5FDEC68604A1}"/>
    <cellStyle name="Normal 215 2 2 2 2" xfId="26865" xr:uid="{8BE0D751-55A2-4605-BF40-97003FF25636}"/>
    <cellStyle name="Normal 215 2 2 2 2 2" xfId="43037" xr:uid="{13C9CF9C-790A-4FF2-98B7-A452B45909EE}"/>
    <cellStyle name="Normal 215 2 2 2 3" xfId="34932" xr:uid="{3352E91F-7C77-45D2-B19F-B504C50EC889}"/>
    <cellStyle name="Normal 215 2 2 3" xfId="22834" xr:uid="{27C6B990-905D-4D88-AD77-60E5780F8B6C}"/>
    <cellStyle name="Normal 215 2 2 3 2" xfId="39006" xr:uid="{12D8C724-97C5-4100-927C-D3A50F8BA3FD}"/>
    <cellStyle name="Normal 215 2 2 4" xfId="30901" xr:uid="{63A05A63-B5DC-43FB-B84C-A304E6FA1A30}"/>
    <cellStyle name="Normal 215 2 3" xfId="16596" xr:uid="{F7AEBD70-9F84-4637-B58C-B40281DFE41B}"/>
    <cellStyle name="Normal 215 2 3 2" xfId="24968" xr:uid="{036E4EB2-BFEC-4EE7-B327-E960A25988F7}"/>
    <cellStyle name="Normal 215 2 3 2 2" xfId="41140" xr:uid="{6B4858B3-6357-4CEA-9AC1-29D61788CC39}"/>
    <cellStyle name="Normal 215 2 3 3" xfId="33035" xr:uid="{1FE7AABB-6FDB-4A83-8F44-60289400F73A}"/>
    <cellStyle name="Normal 215 2 4" xfId="20937" xr:uid="{26F730F4-DB9C-40FE-AED6-B97478EABCB6}"/>
    <cellStyle name="Normal 215 2 4 2" xfId="37109" xr:uid="{3DF905F5-8C59-43D2-8B19-225DF06BF6B2}"/>
    <cellStyle name="Normal 215 2 5" xfId="29004" xr:uid="{61047AB2-D1F7-4477-9E99-8537E07662E2}"/>
    <cellStyle name="Normal 215 3" xfId="2810" xr:uid="{00000000-0005-0000-0000-00004A290000}"/>
    <cellStyle name="Normal 215 3 2" xfId="18492" xr:uid="{1667B45B-5383-4F4F-BF0D-4BF75FEE464E}"/>
    <cellStyle name="Normal 215 3 2 2" xfId="26864" xr:uid="{0A1A5C51-5363-4C92-827C-87D4BC3345E9}"/>
    <cellStyle name="Normal 215 3 2 2 2" xfId="43036" xr:uid="{92364F0E-74E7-4E08-927F-2AD031B57D2C}"/>
    <cellStyle name="Normal 215 3 2 3" xfId="34931" xr:uid="{3632DD3A-64FF-40DD-B0E8-C0EA97DACE9D}"/>
    <cellStyle name="Normal 215 3 3" xfId="22833" xr:uid="{571DACFD-DDBC-4BFA-9EE0-05F4BB5F62FD}"/>
    <cellStyle name="Normal 215 3 3 2" xfId="39005" xr:uid="{3D9B8FA0-C268-484C-8087-FBD02323A996}"/>
    <cellStyle name="Normal 215 3 4" xfId="30900" xr:uid="{91B4FCF6-B1A2-475F-BBDB-9EC99F928A59}"/>
    <cellStyle name="Normal 215 4" xfId="16595" xr:uid="{568A7527-7600-4975-AA23-E2FA7E1D9DB2}"/>
    <cellStyle name="Normal 215 4 2" xfId="24967" xr:uid="{4D538F50-E577-4221-9374-CB94142BA266}"/>
    <cellStyle name="Normal 215 4 2 2" xfId="41139" xr:uid="{0CFC3F1C-D1DE-414F-B7EA-3C43A696CE31}"/>
    <cellStyle name="Normal 215 4 3" xfId="33034" xr:uid="{E5A7A51E-2780-4EA3-8F5B-B5CAC106F497}"/>
    <cellStyle name="Normal 215 5" xfId="20936" xr:uid="{4D4040D8-FF2F-4092-9C83-6DB90A4D601D}"/>
    <cellStyle name="Normal 215 5 2" xfId="37108" xr:uid="{6E4E3248-8BE3-44E6-98D5-33961EFC4B64}"/>
    <cellStyle name="Normal 215 6" xfId="29003" xr:uid="{A83733EA-12DB-45AE-BACA-ECEBB805E231}"/>
    <cellStyle name="Normal 216" xfId="792" xr:uid="{00000000-0005-0000-0000-00004B290000}"/>
    <cellStyle name="Normal 216 2" xfId="793" xr:uid="{00000000-0005-0000-0000-00004C290000}"/>
    <cellStyle name="Normal 216 2 2" xfId="2813" xr:uid="{00000000-0005-0000-0000-00004D290000}"/>
    <cellStyle name="Normal 216 2 2 2" xfId="18495" xr:uid="{1CD0C049-3922-4A78-B729-6B6FFFF3B679}"/>
    <cellStyle name="Normal 216 2 2 2 2" xfId="26867" xr:uid="{7F86F189-4D3E-4A8F-BD0D-D8F3EB2CE50C}"/>
    <cellStyle name="Normal 216 2 2 2 2 2" xfId="43039" xr:uid="{A6F14E54-7A0D-41FC-8929-A0A38B8E1FD8}"/>
    <cellStyle name="Normal 216 2 2 2 3" xfId="34934" xr:uid="{B31F4632-E7D9-497E-9E20-DBFDA4D5D784}"/>
    <cellStyle name="Normal 216 2 2 3" xfId="22836" xr:uid="{86A16F03-176D-42D3-AE9E-6C7F2FA870A4}"/>
    <cellStyle name="Normal 216 2 2 3 2" xfId="39008" xr:uid="{53202180-0D0F-48EC-84D6-CE0D4A74546F}"/>
    <cellStyle name="Normal 216 2 2 4" xfId="30903" xr:uid="{4ACCA52E-FA1A-4E34-84CB-3B8293C70476}"/>
    <cellStyle name="Normal 216 2 3" xfId="16598" xr:uid="{F42301E4-BEEA-404F-B877-BBAB9F2731E2}"/>
    <cellStyle name="Normal 216 2 3 2" xfId="24970" xr:uid="{FC30F3EB-093B-4A15-A6DD-28AA163B6C32}"/>
    <cellStyle name="Normal 216 2 3 2 2" xfId="41142" xr:uid="{33553201-2E61-427E-B390-9943E43947BB}"/>
    <cellStyle name="Normal 216 2 3 3" xfId="33037" xr:uid="{9E021517-6F59-4FB9-B335-57976CC397F6}"/>
    <cellStyle name="Normal 216 2 4" xfId="20939" xr:uid="{2EDB52C2-6C96-44F3-8840-FF9A7EF3F151}"/>
    <cellStyle name="Normal 216 2 4 2" xfId="37111" xr:uid="{A9BFDB36-26AC-4C00-82EE-933D4065B9EA}"/>
    <cellStyle name="Normal 216 2 5" xfId="29006" xr:uid="{76C550D0-C223-4341-B3A3-F9C6F6EFE168}"/>
    <cellStyle name="Normal 216 3" xfId="2812" xr:uid="{00000000-0005-0000-0000-00004E290000}"/>
    <cellStyle name="Normal 216 3 2" xfId="18494" xr:uid="{53E0A97E-12A1-49BF-A4FD-E9E71A15357A}"/>
    <cellStyle name="Normal 216 3 2 2" xfId="26866" xr:uid="{D8576870-3764-4662-A869-851D32E0DD5A}"/>
    <cellStyle name="Normal 216 3 2 2 2" xfId="43038" xr:uid="{E0B5D456-6FB1-47DD-A429-4A5E484FE366}"/>
    <cellStyle name="Normal 216 3 2 3" xfId="34933" xr:uid="{08CE4AE0-63D0-4DAB-89C8-D99951C72987}"/>
    <cellStyle name="Normal 216 3 3" xfId="22835" xr:uid="{7346DB94-AD4E-4E15-8B25-867D6D82082D}"/>
    <cellStyle name="Normal 216 3 3 2" xfId="39007" xr:uid="{35936BB8-623B-41C0-A06F-5827EF499327}"/>
    <cellStyle name="Normal 216 3 4" xfId="30902" xr:uid="{2E22547A-39B5-44D9-BCDD-75DF15BE7646}"/>
    <cellStyle name="Normal 216 4" xfId="16597" xr:uid="{9873C418-A1B8-403B-95EF-48ABA46A4F99}"/>
    <cellStyle name="Normal 216 4 2" xfId="24969" xr:uid="{3AE16426-D390-411B-9105-B744FD4A28A9}"/>
    <cellStyle name="Normal 216 4 2 2" xfId="41141" xr:uid="{AFD5F401-F3F8-4550-8BAF-236C753A3434}"/>
    <cellStyle name="Normal 216 4 3" xfId="33036" xr:uid="{FC5DBFA8-553C-41A3-983F-BE40BA87563A}"/>
    <cellStyle name="Normal 216 5" xfId="20938" xr:uid="{7CEB5E5C-D9BB-451F-A8E7-4BEC89EE51A9}"/>
    <cellStyle name="Normal 216 5 2" xfId="37110" xr:uid="{C8A50F55-598B-44A5-82B1-0075367DFD6B}"/>
    <cellStyle name="Normal 216 6" xfId="29005" xr:uid="{CCAC373B-A7E9-4C01-9E4C-594585A5CD68}"/>
    <cellStyle name="Normal 217" xfId="794" xr:uid="{00000000-0005-0000-0000-00004F290000}"/>
    <cellStyle name="Normal 217 2" xfId="795" xr:uid="{00000000-0005-0000-0000-000050290000}"/>
    <cellStyle name="Normal 217 2 2" xfId="2815" xr:uid="{00000000-0005-0000-0000-000051290000}"/>
    <cellStyle name="Normal 217 2 2 2" xfId="18497" xr:uid="{B75DCA14-83CB-437D-A6FF-481EBC5231A9}"/>
    <cellStyle name="Normal 217 2 2 2 2" xfId="26869" xr:uid="{65791DD0-69C7-440D-87FA-A8C1F1BE50BD}"/>
    <cellStyle name="Normal 217 2 2 2 2 2" xfId="43041" xr:uid="{183A80D6-A3F1-4C80-AE92-DA9D8C533FE6}"/>
    <cellStyle name="Normal 217 2 2 2 3" xfId="34936" xr:uid="{EEC43C15-DEA3-4A10-945F-5839057BBAD7}"/>
    <cellStyle name="Normal 217 2 2 3" xfId="22838" xr:uid="{88025158-F984-4BC4-A729-9B49C4A23EBB}"/>
    <cellStyle name="Normal 217 2 2 3 2" xfId="39010" xr:uid="{8406FB11-DB09-436D-974E-2D26A7000676}"/>
    <cellStyle name="Normal 217 2 2 4" xfId="30905" xr:uid="{2172B408-3DD3-4B8B-B90F-BE1A240D1EB6}"/>
    <cellStyle name="Normal 217 2 3" xfId="16600" xr:uid="{0299D15E-DBB1-4009-87BE-695CF611CC10}"/>
    <cellStyle name="Normal 217 2 3 2" xfId="24972" xr:uid="{AF23B010-DA78-40A1-8D72-F91D5B14356B}"/>
    <cellStyle name="Normal 217 2 3 2 2" xfId="41144" xr:uid="{F0345FDD-1CAC-4A96-95B9-B636BE5260E8}"/>
    <cellStyle name="Normal 217 2 3 3" xfId="33039" xr:uid="{3B4A438C-3123-4D8A-AD90-2A2BE8ACA900}"/>
    <cellStyle name="Normal 217 2 4" xfId="20941" xr:uid="{8705355C-A546-4CE1-A7FE-3833FDF8FC97}"/>
    <cellStyle name="Normal 217 2 4 2" xfId="37113" xr:uid="{B289C22A-C6E0-419D-A732-C180607CCCA9}"/>
    <cellStyle name="Normal 217 2 5" xfId="29008" xr:uid="{A29B8A32-2019-4132-ABE6-D89213B33EE0}"/>
    <cellStyle name="Normal 217 3" xfId="2814" xr:uid="{00000000-0005-0000-0000-000052290000}"/>
    <cellStyle name="Normal 217 3 2" xfId="18496" xr:uid="{C5C47898-B0CD-4F49-B7CD-ACAD9357DC85}"/>
    <cellStyle name="Normal 217 3 2 2" xfId="26868" xr:uid="{E7FF6E4C-51AC-45C2-BDB4-F44BD13A8BBB}"/>
    <cellStyle name="Normal 217 3 2 2 2" xfId="43040" xr:uid="{75B76810-5271-4A64-AD86-FA90E1AA72B5}"/>
    <cellStyle name="Normal 217 3 2 3" xfId="34935" xr:uid="{2D7C6DE6-BAD6-4429-8CB3-64766332C828}"/>
    <cellStyle name="Normal 217 3 3" xfId="22837" xr:uid="{32DC1F32-B030-4FA8-ABCC-CD4F7F0AF53F}"/>
    <cellStyle name="Normal 217 3 3 2" xfId="39009" xr:uid="{5D6029FE-DA1A-46D6-BBF0-41C74A384B8D}"/>
    <cellStyle name="Normal 217 3 4" xfId="30904" xr:uid="{7E767EBD-A87B-417E-B27F-C1BBF0F52C21}"/>
    <cellStyle name="Normal 217 4" xfId="16599" xr:uid="{B45124E6-5EE7-4514-B6EB-D247C76A5966}"/>
    <cellStyle name="Normal 217 4 2" xfId="24971" xr:uid="{BB7C2479-3AF8-4220-B9AC-9335580EED63}"/>
    <cellStyle name="Normal 217 4 2 2" xfId="41143" xr:uid="{3AAE6B7F-725E-4E46-9D0E-FF1D9D4F80C4}"/>
    <cellStyle name="Normal 217 4 3" xfId="33038" xr:uid="{6C549604-E683-4323-AB54-0B4D87B8A54C}"/>
    <cellStyle name="Normal 217 5" xfId="20940" xr:uid="{D3FCEE51-D896-4263-A693-B78EFFD56B3B}"/>
    <cellStyle name="Normal 217 5 2" xfId="37112" xr:uid="{B4BE16C0-891E-4B3C-BA92-BEB7D8ACA9D4}"/>
    <cellStyle name="Normal 217 6" xfId="29007" xr:uid="{F9D18919-68E5-4A10-BC63-1ADA08762892}"/>
    <cellStyle name="Normal 218" xfId="796" xr:uid="{00000000-0005-0000-0000-000053290000}"/>
    <cellStyle name="Normal 218 2" xfId="797" xr:uid="{00000000-0005-0000-0000-000054290000}"/>
    <cellStyle name="Normal 218 2 2" xfId="2817" xr:uid="{00000000-0005-0000-0000-000055290000}"/>
    <cellStyle name="Normal 218 2 2 2" xfId="18499" xr:uid="{39188AB4-F369-40BF-9B56-C4CABA106512}"/>
    <cellStyle name="Normal 218 2 2 2 2" xfId="26871" xr:uid="{1C5E390B-A778-4BD4-B82D-3E9ACA6DDBE1}"/>
    <cellStyle name="Normal 218 2 2 2 2 2" xfId="43043" xr:uid="{B20C735D-0C1F-4724-A82F-B8A782F08EEE}"/>
    <cellStyle name="Normal 218 2 2 2 3" xfId="34938" xr:uid="{51CFCAF9-1F64-489E-981D-5F8240A6C72F}"/>
    <cellStyle name="Normal 218 2 2 3" xfId="22840" xr:uid="{EC3F07B3-C7EB-43DD-838F-D6C6B3CB031C}"/>
    <cellStyle name="Normal 218 2 2 3 2" xfId="39012" xr:uid="{E8F42D00-5E54-4850-9A24-971732AF4F80}"/>
    <cellStyle name="Normal 218 2 2 4" xfId="30907" xr:uid="{0A23EDD5-7218-4503-B776-7D8CE6CE9BDA}"/>
    <cellStyle name="Normal 218 2 3" xfId="16602" xr:uid="{3F843CBD-EC80-4E0C-A0C7-84E2A15C578F}"/>
    <cellStyle name="Normal 218 2 3 2" xfId="24974" xr:uid="{9847711F-C1E1-4374-9821-FE927B42D07F}"/>
    <cellStyle name="Normal 218 2 3 2 2" xfId="41146" xr:uid="{DA96720A-52D4-4FDF-ADA2-4F2CC2490715}"/>
    <cellStyle name="Normal 218 2 3 3" xfId="33041" xr:uid="{C629A962-9AB5-4CBA-9E8A-E1A6F19F0E1F}"/>
    <cellStyle name="Normal 218 2 4" xfId="20943" xr:uid="{A70C7DCF-8D52-4EBF-8D85-87B3F1A77621}"/>
    <cellStyle name="Normal 218 2 4 2" xfId="37115" xr:uid="{E2FC7955-FFEB-4DD4-8736-4FDDAC07B47E}"/>
    <cellStyle name="Normal 218 2 5" xfId="29010" xr:uid="{554B6731-61A0-40AF-948C-AAAC88C5AE9B}"/>
    <cellStyle name="Normal 218 3" xfId="2816" xr:uid="{00000000-0005-0000-0000-000056290000}"/>
    <cellStyle name="Normal 218 3 2" xfId="18498" xr:uid="{846B91DA-F82B-4A3F-928C-8D97B3966C72}"/>
    <cellStyle name="Normal 218 3 2 2" xfId="26870" xr:uid="{0B539A9D-352F-4BA2-9764-30048B81FEE8}"/>
    <cellStyle name="Normal 218 3 2 2 2" xfId="43042" xr:uid="{FD04EBA8-441B-4184-ACFC-EB8F4F1C29D8}"/>
    <cellStyle name="Normal 218 3 2 3" xfId="34937" xr:uid="{9C16A6EE-6C61-45BA-A34B-433AD82EBE35}"/>
    <cellStyle name="Normal 218 3 3" xfId="22839" xr:uid="{8FC2B4C2-2E69-4058-B507-9C1E32BF8267}"/>
    <cellStyle name="Normal 218 3 3 2" xfId="39011" xr:uid="{2A631212-2079-4536-8F5E-581714AE98AB}"/>
    <cellStyle name="Normal 218 3 4" xfId="30906" xr:uid="{E890A9A3-D7EF-4519-9A12-C1E39707C7F7}"/>
    <cellStyle name="Normal 218 4" xfId="16601" xr:uid="{780F259D-1A47-40B8-B140-0A855611F236}"/>
    <cellStyle name="Normal 218 4 2" xfId="24973" xr:uid="{75A3CA4F-743C-4722-B31E-FB6A837D37EC}"/>
    <cellStyle name="Normal 218 4 2 2" xfId="41145" xr:uid="{3D061475-76C1-462A-A653-546416056B58}"/>
    <cellStyle name="Normal 218 4 3" xfId="33040" xr:uid="{BF477BEB-A075-4392-9F46-1398BFE8D15F}"/>
    <cellStyle name="Normal 218 5" xfId="20942" xr:uid="{36ADEBD0-6271-4369-B3ED-ED59DD74474F}"/>
    <cellStyle name="Normal 218 5 2" xfId="37114" xr:uid="{A702B771-255D-42AA-AE8E-1D1CDCE68002}"/>
    <cellStyle name="Normal 218 6" xfId="29009" xr:uid="{F32171B1-6290-448A-8D23-862A888BA8CE}"/>
    <cellStyle name="Normal 219" xfId="798" xr:uid="{00000000-0005-0000-0000-000057290000}"/>
    <cellStyle name="Normal 219 2" xfId="799" xr:uid="{00000000-0005-0000-0000-000058290000}"/>
    <cellStyle name="Normal 219 2 2" xfId="2819" xr:uid="{00000000-0005-0000-0000-000059290000}"/>
    <cellStyle name="Normal 219 2 2 2" xfId="18501" xr:uid="{0D2794F2-B417-4531-B9DA-12327EB0D3FE}"/>
    <cellStyle name="Normal 219 2 2 2 2" xfId="26873" xr:uid="{32FE05D4-CBAD-4C0C-A7E2-87FAA3FD0E00}"/>
    <cellStyle name="Normal 219 2 2 2 2 2" xfId="43045" xr:uid="{8E01B02C-A73B-497F-8FA3-78E4AFCE575F}"/>
    <cellStyle name="Normal 219 2 2 2 3" xfId="34940" xr:uid="{A70E820F-68C4-4D21-B635-1D54FF05173A}"/>
    <cellStyle name="Normal 219 2 2 3" xfId="22842" xr:uid="{DADFE980-B2A8-4EF4-93ED-2E6AEDD11FCB}"/>
    <cellStyle name="Normal 219 2 2 3 2" xfId="39014" xr:uid="{E0079A58-5BB2-45C0-A2EA-D8BF33207E43}"/>
    <cellStyle name="Normal 219 2 2 4" xfId="30909" xr:uid="{DF4FF9B2-1B63-4243-92D0-31BECD0F886F}"/>
    <cellStyle name="Normal 219 2 3" xfId="16604" xr:uid="{61B7606B-93D5-4275-8D59-D90916F93D16}"/>
    <cellStyle name="Normal 219 2 3 2" xfId="24976" xr:uid="{B90D9A32-4F79-41A4-B9D3-497A37B81CEA}"/>
    <cellStyle name="Normal 219 2 3 2 2" xfId="41148" xr:uid="{53770E9B-7040-4ACD-947C-4D6FE49627A0}"/>
    <cellStyle name="Normal 219 2 3 3" xfId="33043" xr:uid="{027BF58E-8F59-4D95-8F64-8EBDF36F8A43}"/>
    <cellStyle name="Normal 219 2 4" xfId="20945" xr:uid="{F6AD20D0-F2C0-4252-9072-B5669EBF70A5}"/>
    <cellStyle name="Normal 219 2 4 2" xfId="37117" xr:uid="{C20476FC-BA11-4726-9384-04F9E07B201D}"/>
    <cellStyle name="Normal 219 2 5" xfId="29012" xr:uid="{68EFE168-A331-4069-846D-3C4B277A273C}"/>
    <cellStyle name="Normal 219 3" xfId="2818" xr:uid="{00000000-0005-0000-0000-00005A290000}"/>
    <cellStyle name="Normal 219 3 2" xfId="18500" xr:uid="{A41EC4CA-FD22-4C32-AE10-6210597D791A}"/>
    <cellStyle name="Normal 219 3 2 2" xfId="26872" xr:uid="{94080DE8-A0AE-471E-9529-F7C9D4D5F801}"/>
    <cellStyle name="Normal 219 3 2 2 2" xfId="43044" xr:uid="{BCDDBAEE-B15A-4B54-8E7B-FBAC89A6FD26}"/>
    <cellStyle name="Normal 219 3 2 3" xfId="34939" xr:uid="{6C04EAE2-48BD-408A-8311-4D24B5E25616}"/>
    <cellStyle name="Normal 219 3 3" xfId="22841" xr:uid="{3DC3AD3D-9E46-4344-960C-E63AE45A14E0}"/>
    <cellStyle name="Normal 219 3 3 2" xfId="39013" xr:uid="{108651D1-9CFA-4529-8BE1-2974DEC5322A}"/>
    <cellStyle name="Normal 219 3 4" xfId="30908" xr:uid="{7FCD81B9-DB3B-482F-95B0-38B86BB27B4C}"/>
    <cellStyle name="Normal 219 4" xfId="16603" xr:uid="{3342222A-8EB3-4423-A3F8-71C61522D31C}"/>
    <cellStyle name="Normal 219 4 2" xfId="24975" xr:uid="{227686B3-1AF9-4E99-A710-B7269CDAEFF5}"/>
    <cellStyle name="Normal 219 4 2 2" xfId="41147" xr:uid="{D5C7DE89-4F6C-45D2-92FE-76AF785F82EC}"/>
    <cellStyle name="Normal 219 4 3" xfId="33042" xr:uid="{29C49893-5F9B-4FA2-A247-50DD3581AF69}"/>
    <cellStyle name="Normal 219 5" xfId="20944" xr:uid="{A39E44D9-F1A4-46A6-B122-50967A64F952}"/>
    <cellStyle name="Normal 219 5 2" xfId="37116" xr:uid="{39295E55-2A27-4B62-888C-054A0D3DC428}"/>
    <cellStyle name="Normal 219 6" xfId="29011" xr:uid="{127615BF-EDD6-483C-A938-AA3E1C2CEFB8}"/>
    <cellStyle name="Normal 22" xfId="128" xr:uid="{00000000-0005-0000-0000-00005B290000}"/>
    <cellStyle name="Normal 22 10" xfId="28579" xr:uid="{23A7168D-ED7C-4591-B14B-D42DB30A4E14}"/>
    <cellStyle name="Normal 22 2" xfId="800" xr:uid="{00000000-0005-0000-0000-00005C290000}"/>
    <cellStyle name="Normal 22 2 2" xfId="801" xr:uid="{00000000-0005-0000-0000-00005D290000}"/>
    <cellStyle name="Normal 22 2 3" xfId="4422" xr:uid="{00000000-0005-0000-0000-00005E290000}"/>
    <cellStyle name="Normal 22 2 3 2" xfId="20064" xr:uid="{6AF377BE-AA59-4A8C-87FD-93FEF7D2D2D7}"/>
    <cellStyle name="Normal 22 2 3 2 2" xfId="28436" xr:uid="{E0741DFC-66FB-4E1D-BA71-082A4CFF7ED5}"/>
    <cellStyle name="Normal 22 2 3 2 2 2" xfId="44608" xr:uid="{F873C3AA-B181-43EF-81A2-A4A90F2B94B7}"/>
    <cellStyle name="Normal 22 2 3 2 3" xfId="36503" xr:uid="{EEF909A0-6856-438A-BEE0-730665BDA07D}"/>
    <cellStyle name="Normal 22 2 3 3" xfId="24405" xr:uid="{39343D76-68E0-4DC3-A936-B429CEC44E80}"/>
    <cellStyle name="Normal 22 2 3 3 2" xfId="40577" xr:uid="{A6F9EE28-3E90-4449-BAE7-B9485FD65AE2}"/>
    <cellStyle name="Normal 22 2 3 4" xfId="32472" xr:uid="{2B40F4A6-CEB0-47A0-ABE7-B23C4B2B8546}"/>
    <cellStyle name="Normal 22 2 4" xfId="2821" xr:uid="{00000000-0005-0000-0000-00005F290000}"/>
    <cellStyle name="Normal 22 2 4 2" xfId="18503" xr:uid="{7C6C38A9-ABB2-48F6-8362-22267504285B}"/>
    <cellStyle name="Normal 22 2 4 2 2" xfId="26875" xr:uid="{2BE12ACB-5D2F-44EA-BFD3-2A8BD67444B8}"/>
    <cellStyle name="Normal 22 2 4 2 2 2" xfId="43047" xr:uid="{A05BC82D-0350-41D2-BAC2-BF55337AB098}"/>
    <cellStyle name="Normal 22 2 4 2 3" xfId="34942" xr:uid="{5F01FC00-08CE-4ED3-84CD-702BD9441A95}"/>
    <cellStyle name="Normal 22 2 4 3" xfId="22844" xr:uid="{6BB462A1-CF78-4DD9-A959-C19069F215A6}"/>
    <cellStyle name="Normal 22 2 4 3 2" xfId="39016" xr:uid="{47E735EC-D604-4D5C-9E2C-727500A1A59E}"/>
    <cellStyle name="Normal 22 2 4 4" xfId="30911" xr:uid="{2561DF24-626F-4C3E-B0E9-1017CCD52403}"/>
    <cellStyle name="Normal 22 2 5" xfId="16605" xr:uid="{E9B72620-6DBC-4E51-AAF3-62A4D78759EF}"/>
    <cellStyle name="Normal 22 2 5 2" xfId="24977" xr:uid="{EC3B2E85-FC57-452D-91C6-9308C9403D4F}"/>
    <cellStyle name="Normal 22 2 5 2 2" xfId="41149" xr:uid="{B5CDC96B-57E7-4AE4-8288-3D42D1A47861}"/>
    <cellStyle name="Normal 22 2 5 3" xfId="33044" xr:uid="{722C3739-5E9D-4045-9B41-8C9B636855A5}"/>
    <cellStyle name="Normal 22 2 6" xfId="20946" xr:uid="{E051C6C9-6234-4A3B-B325-D3FA0407CB2D}"/>
    <cellStyle name="Normal 22 2 6 2" xfId="37118" xr:uid="{4E376E1D-A81F-4B3B-9549-B7FA8D7863B9}"/>
    <cellStyle name="Normal 22 2 7" xfId="29013" xr:uid="{87CA7BE0-3B06-4F01-BC0F-1D8C5A5F60A7}"/>
    <cellStyle name="Normal 22 3" xfId="802" xr:uid="{00000000-0005-0000-0000-000060290000}"/>
    <cellStyle name="Normal 22 4" xfId="803" xr:uid="{00000000-0005-0000-0000-000061290000}"/>
    <cellStyle name="Normal 22 4 2" xfId="804" xr:uid="{00000000-0005-0000-0000-000062290000}"/>
    <cellStyle name="Normal 22 4 3" xfId="4359" xr:uid="{00000000-0005-0000-0000-000063290000}"/>
    <cellStyle name="Normal 22 4 3 2" xfId="20026" xr:uid="{A2580D2A-4DC2-4883-B3E0-A9DF09032259}"/>
    <cellStyle name="Normal 22 4 3 2 2" xfId="28398" xr:uid="{03472CE2-B569-428E-B2F0-0B8EB6046694}"/>
    <cellStyle name="Normal 22 4 3 2 2 2" xfId="44570" xr:uid="{23AF0887-8315-42D9-A245-C71A8E1FC3D0}"/>
    <cellStyle name="Normal 22 4 3 2 3" xfId="36465" xr:uid="{093F409B-E089-4232-9336-D123B9022E35}"/>
    <cellStyle name="Normal 22 4 3 3" xfId="24367" xr:uid="{9CFD3543-0712-4275-830D-B2941A051584}"/>
    <cellStyle name="Normal 22 4 3 3 2" xfId="40539" xr:uid="{5B91794B-04DB-4FF2-95C0-594E389E0485}"/>
    <cellStyle name="Normal 22 4 3 4" xfId="32434" xr:uid="{708432E1-6147-4E5D-B7BB-C5FBAFB830B5}"/>
    <cellStyle name="Normal 22 4 4" xfId="16606" xr:uid="{49D2C842-ED2E-423C-88D7-C72E5D8DE05E}"/>
    <cellStyle name="Normal 22 4 4 2" xfId="24978" xr:uid="{303DA806-1069-4615-9821-4F5C6C25AE45}"/>
    <cellStyle name="Normal 22 4 4 2 2" xfId="41150" xr:uid="{4A520CBC-33B4-4BC2-88EC-ED9CAD68AEC0}"/>
    <cellStyle name="Normal 22 4 4 3" xfId="33045" xr:uid="{DAF72980-3BA6-4ED3-A7CF-1BA32822DCCC}"/>
    <cellStyle name="Normal 22 4 5" xfId="20947" xr:uid="{8526CD2A-AF07-40CA-9373-844321284A13}"/>
    <cellStyle name="Normal 22 4 5 2" xfId="37119" xr:uid="{754CEB8A-088C-45F5-9A49-475517D45476}"/>
    <cellStyle name="Normal 22 4 6" xfId="29014" xr:uid="{B167C95D-EB8E-44F1-AA7B-3AB2C900BCFA}"/>
    <cellStyle name="Normal 22 5" xfId="805" xr:uid="{00000000-0005-0000-0000-000064290000}"/>
    <cellStyle name="Normal 22 5 2" xfId="806" xr:uid="{00000000-0005-0000-0000-000065290000}"/>
    <cellStyle name="Normal 22 5 3" xfId="4377" xr:uid="{00000000-0005-0000-0000-000066290000}"/>
    <cellStyle name="Normal 22 5 3 2" xfId="20044" xr:uid="{96BF7A67-D640-40E5-85D1-595D9C999496}"/>
    <cellStyle name="Normal 22 5 3 2 2" xfId="28416" xr:uid="{308EEE5D-6356-45C5-BC21-F0D90192878D}"/>
    <cellStyle name="Normal 22 5 3 2 2 2" xfId="44588" xr:uid="{E962D8BE-4C6B-4C91-8415-850B3D45DF9F}"/>
    <cellStyle name="Normal 22 5 3 2 3" xfId="36483" xr:uid="{1E708800-3497-4706-85EB-C88145F08DBB}"/>
    <cellStyle name="Normal 22 5 3 3" xfId="24385" xr:uid="{B7E105BA-25D6-4B00-9076-0B53890051EB}"/>
    <cellStyle name="Normal 22 5 3 3 2" xfId="40557" xr:uid="{947DC44B-EAC7-4981-A9AC-4A2A38474B7E}"/>
    <cellStyle name="Normal 22 5 3 4" xfId="32452" xr:uid="{E3998CB4-B0E3-4769-BEF2-4B6FB614B48C}"/>
    <cellStyle name="Normal 22 5 4" xfId="16607" xr:uid="{671FE681-3B62-42CF-8AE1-8F96873682F3}"/>
    <cellStyle name="Normal 22 5 4 2" xfId="24979" xr:uid="{A666DF1E-1208-49FE-994D-A6621BF920AB}"/>
    <cellStyle name="Normal 22 5 4 2 2" xfId="41151" xr:uid="{A1EA489E-FD02-474D-8943-BBF0DD843D42}"/>
    <cellStyle name="Normal 22 5 4 3" xfId="33046" xr:uid="{77C6893C-B0EA-4C7B-B9FD-144C2F38B591}"/>
    <cellStyle name="Normal 22 5 5" xfId="20948" xr:uid="{3072C1B7-B72D-4D9A-BA1D-B8271A5DCA47}"/>
    <cellStyle name="Normal 22 5 5 2" xfId="37120" xr:uid="{20446FDF-6412-4FB0-90C2-FFD4AC4E48DB}"/>
    <cellStyle name="Normal 22 5 6" xfId="29015" xr:uid="{39E5559B-0860-43B7-BF47-BA795A0C9BDD}"/>
    <cellStyle name="Normal 22 6" xfId="807" xr:uid="{00000000-0005-0000-0000-000067290000}"/>
    <cellStyle name="Normal 22 6 2" xfId="2820" xr:uid="{00000000-0005-0000-0000-000068290000}"/>
    <cellStyle name="Normal 22 6 2 2" xfId="18502" xr:uid="{0AEE6756-FB41-4F75-A4AC-4EDB640B7108}"/>
    <cellStyle name="Normal 22 6 2 2 2" xfId="26874" xr:uid="{60E50436-AA32-428A-B4F8-9D0A4217A939}"/>
    <cellStyle name="Normal 22 6 2 2 2 2" xfId="43046" xr:uid="{FD668431-45CD-49AC-92DE-24119B902D54}"/>
    <cellStyle name="Normal 22 6 2 2 3" xfId="34941" xr:uid="{7A647918-FC6E-4FAF-B704-7F5F93DDC568}"/>
    <cellStyle name="Normal 22 6 2 3" xfId="22843" xr:uid="{64CE9829-392B-4616-8934-8122ED3293F5}"/>
    <cellStyle name="Normal 22 6 2 3 2" xfId="39015" xr:uid="{C5F14BED-FB55-4E76-84AA-5708BBE69C05}"/>
    <cellStyle name="Normal 22 6 2 4" xfId="30910" xr:uid="{CB9BC14B-3F72-4C88-AE28-BEEC2831406D}"/>
    <cellStyle name="Normal 22 6 3" xfId="16608" xr:uid="{F2098473-F00B-439A-95CC-2D0A8C84CE70}"/>
    <cellStyle name="Normal 22 6 3 2" xfId="24980" xr:uid="{3F317193-AE6E-44BB-A6D7-7DFA395F16F1}"/>
    <cellStyle name="Normal 22 6 3 2 2" xfId="41152" xr:uid="{EC357816-DE8A-4472-B908-3ECF85B23188}"/>
    <cellStyle name="Normal 22 6 3 3" xfId="33047" xr:uid="{5139F9A7-1B8C-451B-8B70-35DA1693F4BE}"/>
    <cellStyle name="Normal 22 6 4" xfId="20949" xr:uid="{7BB9A2F5-6909-4DC3-9D2A-556B4079B07A}"/>
    <cellStyle name="Normal 22 6 4 2" xfId="37121" xr:uid="{9D2E5D75-4374-4962-91B7-2AA0EDD7A068}"/>
    <cellStyle name="Normal 22 6 5" xfId="29016" xr:uid="{5E1023DB-B286-45FB-BF20-B7252B8F7B60}"/>
    <cellStyle name="Normal 22 7" xfId="2423" xr:uid="{00000000-0005-0000-0000-000069290000}"/>
    <cellStyle name="Normal 22 7 2" xfId="18130" xr:uid="{F736E26F-C2AC-418B-8C4E-B585EBF3D90C}"/>
    <cellStyle name="Normal 22 7 2 2" xfId="26502" xr:uid="{E4D70AB2-17AC-4392-B1B3-FA967D1324CC}"/>
    <cellStyle name="Normal 22 7 2 2 2" xfId="42674" xr:uid="{460D612C-1DB4-479C-9E8E-060424C24191}"/>
    <cellStyle name="Normal 22 7 2 3" xfId="34569" xr:uid="{2014DB9D-3B0C-4038-9A55-87AB615E4F6B}"/>
    <cellStyle name="Normal 22 7 3" xfId="22471" xr:uid="{BCC685A5-42CF-47B3-B3C1-B1A0397EEA41}"/>
    <cellStyle name="Normal 22 7 3 2" xfId="38643" xr:uid="{F28B5BBA-5565-4E5A-B487-5C68EF9286E2}"/>
    <cellStyle name="Normal 22 7 4" xfId="30538" xr:uid="{662645AB-C883-4E91-A2CD-FA99E67C0194}"/>
    <cellStyle name="Normal 22 8" xfId="16171" xr:uid="{945C40F8-CD8C-4773-9186-8E1E05B5D7C7}"/>
    <cellStyle name="Normal 22 8 2" xfId="24543" xr:uid="{7442D526-68B6-47C8-BE54-0D18B110A08E}"/>
    <cellStyle name="Normal 22 8 2 2" xfId="40715" xr:uid="{DC59B815-9F54-4057-9E2C-FB3649BD6C10}"/>
    <cellStyle name="Normal 22 8 3" xfId="32610" xr:uid="{12BDD2BB-4FAA-4B09-9D31-870FEF43D97F}"/>
    <cellStyle name="Normal 22 9" xfId="20512" xr:uid="{D3A75E48-56BD-49FB-9BFB-8692A1A35CDE}"/>
    <cellStyle name="Normal 22 9 2" xfId="36684" xr:uid="{36E5D4CD-1641-4953-9694-9B00A01592FD}"/>
    <cellStyle name="Normal 220" xfId="808" xr:uid="{00000000-0005-0000-0000-00006A290000}"/>
    <cellStyle name="Normal 220 2" xfId="809" xr:uid="{00000000-0005-0000-0000-00006B290000}"/>
    <cellStyle name="Normal 220 2 2" xfId="2823" xr:uid="{00000000-0005-0000-0000-00006C290000}"/>
    <cellStyle name="Normal 220 2 2 2" xfId="18505" xr:uid="{F8EAE5F1-FD14-44CF-9FC3-7526B8B61733}"/>
    <cellStyle name="Normal 220 2 2 2 2" xfId="26877" xr:uid="{4407EF93-11D3-4790-AF78-ED32731A3081}"/>
    <cellStyle name="Normal 220 2 2 2 2 2" xfId="43049" xr:uid="{7D283C7C-A2A4-4FB4-A563-1EC7E4CA22FC}"/>
    <cellStyle name="Normal 220 2 2 2 3" xfId="34944" xr:uid="{3398573C-4669-4E5B-A665-F8165F794C65}"/>
    <cellStyle name="Normal 220 2 2 3" xfId="22846" xr:uid="{B3779B9F-A4BE-415F-B608-EED34EEF1323}"/>
    <cellStyle name="Normal 220 2 2 3 2" xfId="39018" xr:uid="{46867182-B39B-4398-A3F0-433B93BC0222}"/>
    <cellStyle name="Normal 220 2 2 4" xfId="30913" xr:uid="{13E34C81-9CBD-462C-8090-A66D139A8AC1}"/>
    <cellStyle name="Normal 220 2 3" xfId="16610" xr:uid="{0BC37ACE-83C8-4287-96CD-46C56B6CCDE0}"/>
    <cellStyle name="Normal 220 2 3 2" xfId="24982" xr:uid="{0030E87F-2213-4EC9-A1BA-F99727707436}"/>
    <cellStyle name="Normal 220 2 3 2 2" xfId="41154" xr:uid="{34DBE8C8-43E6-4567-94F0-04BE91D4E42D}"/>
    <cellStyle name="Normal 220 2 3 3" xfId="33049" xr:uid="{A053C213-BB64-46F6-89A5-4BE596F3F5E0}"/>
    <cellStyle name="Normal 220 2 4" xfId="20951" xr:uid="{181F3469-B45B-47EF-9D2C-8D402DD50F28}"/>
    <cellStyle name="Normal 220 2 4 2" xfId="37123" xr:uid="{D6A0A94A-73A4-4850-AB3E-DCF5BA9C3486}"/>
    <cellStyle name="Normal 220 2 5" xfId="29018" xr:uid="{906BC148-C05C-4732-9DBB-5454C93BC714}"/>
    <cellStyle name="Normal 220 3" xfId="2822" xr:uid="{00000000-0005-0000-0000-00006D290000}"/>
    <cellStyle name="Normal 220 3 2" xfId="18504" xr:uid="{4B5F24FA-CAAC-48AF-AD5A-4D0DD437E6A8}"/>
    <cellStyle name="Normal 220 3 2 2" xfId="26876" xr:uid="{D1F60F8D-AA04-4236-93BD-063D9B0F3254}"/>
    <cellStyle name="Normal 220 3 2 2 2" xfId="43048" xr:uid="{1324DB90-2F4C-4A96-B01C-4DFD5942FDB6}"/>
    <cellStyle name="Normal 220 3 2 3" xfId="34943" xr:uid="{C220383E-5D28-42C3-87F6-5CC936B24CE3}"/>
    <cellStyle name="Normal 220 3 3" xfId="22845" xr:uid="{28918359-D5E3-41D6-9BAC-E2063C2D9E26}"/>
    <cellStyle name="Normal 220 3 3 2" xfId="39017" xr:uid="{3201EE71-519F-460B-8BF1-093F38005E61}"/>
    <cellStyle name="Normal 220 3 4" xfId="30912" xr:uid="{0BEF75EB-F80F-47AC-80E7-912260CC4AB7}"/>
    <cellStyle name="Normal 220 4" xfId="16609" xr:uid="{FCA69FF9-A07D-4A52-90C6-9AA63E03AD9E}"/>
    <cellStyle name="Normal 220 4 2" xfId="24981" xr:uid="{960E704C-4B31-4FEF-BC2F-105583F16F42}"/>
    <cellStyle name="Normal 220 4 2 2" xfId="41153" xr:uid="{777A1DF5-3D4C-4D1E-B307-908A93254DBF}"/>
    <cellStyle name="Normal 220 4 3" xfId="33048" xr:uid="{EB3B6869-9827-4552-9883-5DEE0E6D81AB}"/>
    <cellStyle name="Normal 220 5" xfId="20950" xr:uid="{BB1D9F22-62A3-453E-929A-98E47734199A}"/>
    <cellStyle name="Normal 220 5 2" xfId="37122" xr:uid="{82CEE17D-95CD-4FF6-8FB7-EA075305887F}"/>
    <cellStyle name="Normal 220 6" xfId="29017" xr:uid="{7A48755A-D609-4C71-8D9E-03BF6C804520}"/>
    <cellStyle name="Normal 221" xfId="810" xr:uid="{00000000-0005-0000-0000-00006E290000}"/>
    <cellStyle name="Normal 221 2" xfId="811" xr:uid="{00000000-0005-0000-0000-00006F290000}"/>
    <cellStyle name="Normal 221 2 2" xfId="2825" xr:uid="{00000000-0005-0000-0000-000070290000}"/>
    <cellStyle name="Normal 221 2 2 2" xfId="18507" xr:uid="{EAAB4752-2D15-4835-8C45-A5EAA174D938}"/>
    <cellStyle name="Normal 221 2 2 2 2" xfId="26879" xr:uid="{1B0B9521-3831-4903-8CA0-7DDEC19CC6C7}"/>
    <cellStyle name="Normal 221 2 2 2 2 2" xfId="43051" xr:uid="{4A6E974E-D60F-4930-958A-680F0877AB1C}"/>
    <cellStyle name="Normal 221 2 2 2 3" xfId="34946" xr:uid="{A7696FAD-2DD0-4474-8E05-685E2B54D5A8}"/>
    <cellStyle name="Normal 221 2 2 3" xfId="22848" xr:uid="{7FF3C875-D3D0-4319-8C88-F1E0A1AD3513}"/>
    <cellStyle name="Normal 221 2 2 3 2" xfId="39020" xr:uid="{D17BA3A8-74EA-41E8-B693-F50CF93E94D4}"/>
    <cellStyle name="Normal 221 2 2 4" xfId="30915" xr:uid="{E6268EAD-22CB-41FE-A472-20FAD7BE8430}"/>
    <cellStyle name="Normal 221 2 3" xfId="16612" xr:uid="{59D590B7-B826-4832-AC4A-EADDB78C131D}"/>
    <cellStyle name="Normal 221 2 3 2" xfId="24984" xr:uid="{73864619-12CB-4C9E-91F5-69F9CD474AFC}"/>
    <cellStyle name="Normal 221 2 3 2 2" xfId="41156" xr:uid="{BBAEFFB6-2A04-4909-94A4-B262A1A6CE7C}"/>
    <cellStyle name="Normal 221 2 3 3" xfId="33051" xr:uid="{D32847F2-AB4A-483E-9544-DB81771DD074}"/>
    <cellStyle name="Normal 221 2 4" xfId="20953" xr:uid="{6FD275C8-1F5B-4E37-83A8-7DA765420A47}"/>
    <cellStyle name="Normal 221 2 4 2" xfId="37125" xr:uid="{E2E5FCD3-7432-4BA6-AD10-9963863C90CB}"/>
    <cellStyle name="Normal 221 2 5" xfId="29020" xr:uid="{9158F9D7-1569-41AC-9E52-998F005F8FD5}"/>
    <cellStyle name="Normal 221 3" xfId="2824" xr:uid="{00000000-0005-0000-0000-000071290000}"/>
    <cellStyle name="Normal 221 3 2" xfId="18506" xr:uid="{BD1D69B6-A7F9-4F16-ACBE-3C736DDDC2AF}"/>
    <cellStyle name="Normal 221 3 2 2" xfId="26878" xr:uid="{34716E4C-2913-43AF-BA19-F8E280314AA5}"/>
    <cellStyle name="Normal 221 3 2 2 2" xfId="43050" xr:uid="{0D1A5BED-B1C3-4A8A-B111-C928277816AE}"/>
    <cellStyle name="Normal 221 3 2 3" xfId="34945" xr:uid="{E088971E-C4AF-40F7-A3FA-294C9143DDE2}"/>
    <cellStyle name="Normal 221 3 3" xfId="22847" xr:uid="{CBA7B625-C5B7-4108-A68F-8B98D7F5506A}"/>
    <cellStyle name="Normal 221 3 3 2" xfId="39019" xr:uid="{2B586555-34BA-4429-89EA-DA2707616C65}"/>
    <cellStyle name="Normal 221 3 4" xfId="30914" xr:uid="{ACEAD489-7C72-4CB0-AA17-2F2AB730D522}"/>
    <cellStyle name="Normal 221 4" xfId="16611" xr:uid="{7CA2FFAF-9F24-4072-B7DD-5548124E2254}"/>
    <cellStyle name="Normal 221 4 2" xfId="24983" xr:uid="{F2275FF5-CAD1-4AF0-A5D7-D5F8149F7D53}"/>
    <cellStyle name="Normal 221 4 2 2" xfId="41155" xr:uid="{0B44A1C1-5DF6-4753-943E-13C0CCD144D8}"/>
    <cellStyle name="Normal 221 4 3" xfId="33050" xr:uid="{295226BE-D763-412C-BE4D-82EF4844E307}"/>
    <cellStyle name="Normal 221 5" xfId="20952" xr:uid="{02A32053-8E67-416B-BE26-5DD7CC2E0400}"/>
    <cellStyle name="Normal 221 5 2" xfId="37124" xr:uid="{483CE053-BEA4-40E8-97FB-0F52F4B65651}"/>
    <cellStyle name="Normal 221 6" xfId="29019" xr:uid="{0F777E64-C0F3-4EFE-A31B-95820251A6BD}"/>
    <cellStyle name="Normal 222" xfId="812" xr:uid="{00000000-0005-0000-0000-000072290000}"/>
    <cellStyle name="Normal 222 2" xfId="813" xr:uid="{00000000-0005-0000-0000-000073290000}"/>
    <cellStyle name="Normal 222 2 2" xfId="2827" xr:uid="{00000000-0005-0000-0000-000074290000}"/>
    <cellStyle name="Normal 222 2 2 2" xfId="18509" xr:uid="{7AB0E8CD-9453-4582-8426-9859EAD5A6EB}"/>
    <cellStyle name="Normal 222 2 2 2 2" xfId="26881" xr:uid="{BF471993-F9A9-46C9-A7EF-54596E8B7175}"/>
    <cellStyle name="Normal 222 2 2 2 2 2" xfId="43053" xr:uid="{15CEBE49-5CF5-438E-A982-9D8B31DF6139}"/>
    <cellStyle name="Normal 222 2 2 2 3" xfId="34948" xr:uid="{63E4B2C3-32DC-418E-86D9-113C0B992849}"/>
    <cellStyle name="Normal 222 2 2 3" xfId="22850" xr:uid="{F827506E-24E5-456B-AB8A-1C28125CF01B}"/>
    <cellStyle name="Normal 222 2 2 3 2" xfId="39022" xr:uid="{97457F2F-1ED1-45B5-B813-341BCCDFF944}"/>
    <cellStyle name="Normal 222 2 2 4" xfId="30917" xr:uid="{5E3E3927-ED96-466E-A8E9-93E1595F1E54}"/>
    <cellStyle name="Normal 222 2 3" xfId="16614" xr:uid="{FD2B26FB-B15C-47D2-8084-AA0056138E00}"/>
    <cellStyle name="Normal 222 2 3 2" xfId="24986" xr:uid="{E963F2F1-1913-4603-9F57-8E7621458E16}"/>
    <cellStyle name="Normal 222 2 3 2 2" xfId="41158" xr:uid="{1B40B597-18F2-4067-A3D7-9C8CF739567F}"/>
    <cellStyle name="Normal 222 2 3 3" xfId="33053" xr:uid="{ECDE74D4-3788-4A1A-93F6-C4EC749EAF7B}"/>
    <cellStyle name="Normal 222 2 4" xfId="20955" xr:uid="{975EABB7-F6CE-4D26-A292-95D883150739}"/>
    <cellStyle name="Normal 222 2 4 2" xfId="37127" xr:uid="{5F4B16A7-C2A8-4059-826E-BD52DBECC3EA}"/>
    <cellStyle name="Normal 222 2 5" xfId="29022" xr:uid="{C0D0839E-C7C0-4F49-A0DD-F7784A2CDEEB}"/>
    <cellStyle name="Normal 222 3" xfId="2826" xr:uid="{00000000-0005-0000-0000-000075290000}"/>
    <cellStyle name="Normal 222 3 2" xfId="18508" xr:uid="{D1B0FCC3-5C41-4890-BBD4-E3BC467D16F1}"/>
    <cellStyle name="Normal 222 3 2 2" xfId="26880" xr:uid="{48AA7467-B5BA-4040-B85C-62CA15E92F05}"/>
    <cellStyle name="Normal 222 3 2 2 2" xfId="43052" xr:uid="{3B5ABC57-2239-451B-8BE1-E89F853D0AFE}"/>
    <cellStyle name="Normal 222 3 2 3" xfId="34947" xr:uid="{549E45D3-062B-4920-ACBC-EEEAA348E16B}"/>
    <cellStyle name="Normal 222 3 3" xfId="22849" xr:uid="{2B10152F-7EAC-48AF-A725-5FB2A3A5641B}"/>
    <cellStyle name="Normal 222 3 3 2" xfId="39021" xr:uid="{DA414FC3-E7DB-43F5-8636-75DE623975D2}"/>
    <cellStyle name="Normal 222 3 4" xfId="30916" xr:uid="{B541EA2B-D84D-4225-92C0-047F7BDF5729}"/>
    <cellStyle name="Normal 222 4" xfId="16613" xr:uid="{9381A0DF-53B6-4572-93B7-5C189397F90F}"/>
    <cellStyle name="Normal 222 4 2" xfId="24985" xr:uid="{E99EDF4A-4B86-41D4-9A07-61A819F24901}"/>
    <cellStyle name="Normal 222 4 2 2" xfId="41157" xr:uid="{E3C99B87-4EA0-492C-94B9-89DEF11D684D}"/>
    <cellStyle name="Normal 222 4 3" xfId="33052" xr:uid="{3C23DE95-A19C-4EBF-8E62-276188728432}"/>
    <cellStyle name="Normal 222 5" xfId="20954" xr:uid="{D8C060B4-D9E6-45F7-8650-8EF046D8C866}"/>
    <cellStyle name="Normal 222 5 2" xfId="37126" xr:uid="{2E1CC8DF-CFF9-4B12-8666-792737F8ADBD}"/>
    <cellStyle name="Normal 222 6" xfId="29021" xr:uid="{F4CC93EF-E527-4DA6-A69B-33CBF452BC6E}"/>
    <cellStyle name="Normal 223" xfId="814" xr:uid="{00000000-0005-0000-0000-000076290000}"/>
    <cellStyle name="Normal 223 2" xfId="815" xr:uid="{00000000-0005-0000-0000-000077290000}"/>
    <cellStyle name="Normal 223 2 2" xfId="2829" xr:uid="{00000000-0005-0000-0000-000078290000}"/>
    <cellStyle name="Normal 223 2 2 2" xfId="18511" xr:uid="{6FBA595B-DD91-4555-A17B-0A9500D093AA}"/>
    <cellStyle name="Normal 223 2 2 2 2" xfId="26883" xr:uid="{43E4EA6E-949C-4F82-AD2C-FCA566C928E9}"/>
    <cellStyle name="Normal 223 2 2 2 2 2" xfId="43055" xr:uid="{392DBF6F-067E-49A4-A911-6C88987D95A4}"/>
    <cellStyle name="Normal 223 2 2 2 3" xfId="34950" xr:uid="{989618DB-9765-45D1-BC80-7E3C47754808}"/>
    <cellStyle name="Normal 223 2 2 3" xfId="22852" xr:uid="{233AB8AC-3032-40AB-8521-0AA88E9709E7}"/>
    <cellStyle name="Normal 223 2 2 3 2" xfId="39024" xr:uid="{5A27604E-7DE4-4C02-9881-E34D6E7D3473}"/>
    <cellStyle name="Normal 223 2 2 4" xfId="30919" xr:uid="{6E32D9FF-FA42-4646-A75E-08F22407F3D7}"/>
    <cellStyle name="Normal 223 2 3" xfId="16616" xr:uid="{AE5A6B7D-6B83-4DBC-A6EA-F994AB3BC351}"/>
    <cellStyle name="Normal 223 2 3 2" xfId="24988" xr:uid="{AE0920EB-8600-4466-8D78-B69243F3CDE4}"/>
    <cellStyle name="Normal 223 2 3 2 2" xfId="41160" xr:uid="{26CA47C4-D536-4D5B-95C9-BB24F7EB6E87}"/>
    <cellStyle name="Normal 223 2 3 3" xfId="33055" xr:uid="{9DD4FCAE-E35D-4173-92CE-FAB19E4D32AC}"/>
    <cellStyle name="Normal 223 2 4" xfId="20957" xr:uid="{586B1014-3DD2-4344-BEEB-8510A57E16DC}"/>
    <cellStyle name="Normal 223 2 4 2" xfId="37129" xr:uid="{368AC11F-46BF-43C9-8A18-D550AA18983F}"/>
    <cellStyle name="Normal 223 2 5" xfId="29024" xr:uid="{0A9C2891-350D-4BDF-98F9-5488A45BD783}"/>
    <cellStyle name="Normal 223 3" xfId="2828" xr:uid="{00000000-0005-0000-0000-000079290000}"/>
    <cellStyle name="Normal 223 3 2" xfId="18510" xr:uid="{4675FE6D-99EC-49F9-BC60-207B68FF9D20}"/>
    <cellStyle name="Normal 223 3 2 2" xfId="26882" xr:uid="{B7283B9F-D1D0-4AF4-A9FF-3AF304DBA3DE}"/>
    <cellStyle name="Normal 223 3 2 2 2" xfId="43054" xr:uid="{DC029FC9-7487-45C5-906F-BD242A666082}"/>
    <cellStyle name="Normal 223 3 2 3" xfId="34949" xr:uid="{0BF36A85-A6A7-4263-8029-0303AA5608E2}"/>
    <cellStyle name="Normal 223 3 3" xfId="22851" xr:uid="{854A565B-F337-488F-A3E0-7B0501BDECCB}"/>
    <cellStyle name="Normal 223 3 3 2" xfId="39023" xr:uid="{5577D0E4-E4EE-48AA-A636-1A5E3DD43FDA}"/>
    <cellStyle name="Normal 223 3 4" xfId="30918" xr:uid="{CB566C62-4B83-4179-BC48-28FDBE6A3EAF}"/>
    <cellStyle name="Normal 223 4" xfId="16615" xr:uid="{2CDB3AE4-BE3E-4024-874C-31570945EC12}"/>
    <cellStyle name="Normal 223 4 2" xfId="24987" xr:uid="{3F336466-64BE-46D1-8E0F-5B19AAA599B1}"/>
    <cellStyle name="Normal 223 4 2 2" xfId="41159" xr:uid="{7B8B8B85-BA74-4C4E-BFB8-51629339E79E}"/>
    <cellStyle name="Normal 223 4 3" xfId="33054" xr:uid="{096842F5-E830-437A-9407-CF2464986E0F}"/>
    <cellStyle name="Normal 223 5" xfId="20956" xr:uid="{64E697C3-F731-437A-B120-35E6FE1400F4}"/>
    <cellStyle name="Normal 223 5 2" xfId="37128" xr:uid="{4B2839EC-3B55-4250-8C8C-181E63BC1FAE}"/>
    <cellStyle name="Normal 223 6" xfId="29023" xr:uid="{1E41DD4A-013D-419A-B87E-51502F2C5E45}"/>
    <cellStyle name="Normal 224" xfId="816" xr:uid="{00000000-0005-0000-0000-00007A290000}"/>
    <cellStyle name="Normal 224 2" xfId="817" xr:uid="{00000000-0005-0000-0000-00007B290000}"/>
    <cellStyle name="Normal 224 2 2" xfId="2831" xr:uid="{00000000-0005-0000-0000-00007C290000}"/>
    <cellStyle name="Normal 224 2 2 2" xfId="18513" xr:uid="{44EC3095-85B6-4DD1-AD1F-C748DDA94A9C}"/>
    <cellStyle name="Normal 224 2 2 2 2" xfId="26885" xr:uid="{F4A2F311-C90B-42CA-A75B-1BEB79088F92}"/>
    <cellStyle name="Normal 224 2 2 2 2 2" xfId="43057" xr:uid="{14CDF90C-5FB0-4AC0-8F4D-D1C416BB3CED}"/>
    <cellStyle name="Normal 224 2 2 2 3" xfId="34952" xr:uid="{8FA2F21B-265E-4906-8260-8B4D75589C4D}"/>
    <cellStyle name="Normal 224 2 2 3" xfId="22854" xr:uid="{B359E9F8-63DC-4728-A652-7EA7B9D0683A}"/>
    <cellStyle name="Normal 224 2 2 3 2" xfId="39026" xr:uid="{8F8D9000-F73E-4B9F-A257-9D6BBD44E431}"/>
    <cellStyle name="Normal 224 2 2 4" xfId="30921" xr:uid="{95C52913-5236-486F-9364-30EC845473AC}"/>
    <cellStyle name="Normal 224 2 3" xfId="16618" xr:uid="{9968DD0C-EE06-465D-A766-D251F02E4BD8}"/>
    <cellStyle name="Normal 224 2 3 2" xfId="24990" xr:uid="{AF7C9CDD-DC75-4F51-B2B7-A1C963F81FC6}"/>
    <cellStyle name="Normal 224 2 3 2 2" xfId="41162" xr:uid="{71CAF8F5-7BD7-4641-8F08-E6656E3BDA22}"/>
    <cellStyle name="Normal 224 2 3 3" xfId="33057" xr:uid="{E89A4976-300F-4AA9-9289-42304BE80BA7}"/>
    <cellStyle name="Normal 224 2 4" xfId="20959" xr:uid="{DF46D069-8C03-4DA0-9553-D467DE85ECC5}"/>
    <cellStyle name="Normal 224 2 4 2" xfId="37131" xr:uid="{E6FD2897-9AF9-4DF0-BCA1-613FB6393B3E}"/>
    <cellStyle name="Normal 224 2 5" xfId="29026" xr:uid="{7A640D02-B02D-41CB-B796-10FDFDEC2BC3}"/>
    <cellStyle name="Normal 224 3" xfId="2830" xr:uid="{00000000-0005-0000-0000-00007D290000}"/>
    <cellStyle name="Normal 224 3 2" xfId="18512" xr:uid="{344ABFB5-DA88-44D1-96D4-B0299D4A2AD5}"/>
    <cellStyle name="Normal 224 3 2 2" xfId="26884" xr:uid="{6F03E7CA-454B-44A2-BA2F-7C71F489E3D0}"/>
    <cellStyle name="Normal 224 3 2 2 2" xfId="43056" xr:uid="{315D334F-9555-4B54-95AB-A9C7D29E0EAE}"/>
    <cellStyle name="Normal 224 3 2 3" xfId="34951" xr:uid="{E583284E-D6D5-4F38-AF4F-D6F8F735569D}"/>
    <cellStyle name="Normal 224 3 3" xfId="22853" xr:uid="{EEE758EF-4F49-44B1-BDFE-088B1AE8E293}"/>
    <cellStyle name="Normal 224 3 3 2" xfId="39025" xr:uid="{E6415533-29A8-40EA-ADC0-C772087FD397}"/>
    <cellStyle name="Normal 224 3 4" xfId="30920" xr:uid="{A28EA976-851A-46AD-BF22-DA80243A32C6}"/>
    <cellStyle name="Normal 224 4" xfId="16617" xr:uid="{EC9977E2-C7FF-45AE-BA88-B393C7CB3BCC}"/>
    <cellStyle name="Normal 224 4 2" xfId="24989" xr:uid="{F6B8F9F2-1389-4D70-B904-FFF07F1F7EE5}"/>
    <cellStyle name="Normal 224 4 2 2" xfId="41161" xr:uid="{8CBC6E45-4510-483F-AEAF-A7636FF79278}"/>
    <cellStyle name="Normal 224 4 3" xfId="33056" xr:uid="{0C8B1290-D2A2-4614-8BA4-728525B406A7}"/>
    <cellStyle name="Normal 224 5" xfId="20958" xr:uid="{C2357D23-EA71-48B1-A702-8A6FD6CCA85F}"/>
    <cellStyle name="Normal 224 5 2" xfId="37130" xr:uid="{8B6B0DD9-CFD3-4359-994D-7107953BA80A}"/>
    <cellStyle name="Normal 224 6" xfId="29025" xr:uid="{5213A6E5-F311-4CFE-8F9C-996CDEA4AE25}"/>
    <cellStyle name="Normal 225" xfId="818" xr:uid="{00000000-0005-0000-0000-00007E290000}"/>
    <cellStyle name="Normal 225 2" xfId="819" xr:uid="{00000000-0005-0000-0000-00007F290000}"/>
    <cellStyle name="Normal 225 2 2" xfId="2833" xr:uid="{00000000-0005-0000-0000-000080290000}"/>
    <cellStyle name="Normal 225 2 2 2" xfId="18515" xr:uid="{4C6D6C2F-3D2D-4F70-B593-82EBFA905809}"/>
    <cellStyle name="Normal 225 2 2 2 2" xfId="26887" xr:uid="{2509B6D4-EC37-4DB2-A68B-9E56211C7C67}"/>
    <cellStyle name="Normal 225 2 2 2 2 2" xfId="43059" xr:uid="{11AFCF97-9B53-4BFC-A2CD-251FC59E69E0}"/>
    <cellStyle name="Normal 225 2 2 2 3" xfId="34954" xr:uid="{68BA784B-6A50-4B5E-964C-27B7CE968D90}"/>
    <cellStyle name="Normal 225 2 2 3" xfId="22856" xr:uid="{DEF17DE2-794A-47A4-94D8-D5698A50BD4E}"/>
    <cellStyle name="Normal 225 2 2 3 2" xfId="39028" xr:uid="{DAA9F02D-32A8-4711-9FF8-F22B5E162DDB}"/>
    <cellStyle name="Normal 225 2 2 4" xfId="30923" xr:uid="{C1A53E78-CAB1-413F-8AC7-42D6054822F5}"/>
    <cellStyle name="Normal 225 2 3" xfId="16620" xr:uid="{13CE902C-B3FC-4D87-B2D4-F2C4CA55DED4}"/>
    <cellStyle name="Normal 225 2 3 2" xfId="24992" xr:uid="{52369A89-CD38-42FF-B63C-6CEDD37A8B3F}"/>
    <cellStyle name="Normal 225 2 3 2 2" xfId="41164" xr:uid="{67072B14-603D-4FD8-A131-CA4D47C5CD11}"/>
    <cellStyle name="Normal 225 2 3 3" xfId="33059" xr:uid="{3104127D-8CF9-4294-8397-37153E0148F2}"/>
    <cellStyle name="Normal 225 2 4" xfId="20961" xr:uid="{DB2C943A-AFFC-4948-85C1-6B68D24D2570}"/>
    <cellStyle name="Normal 225 2 4 2" xfId="37133" xr:uid="{E171804A-8399-403F-8898-6C16FDB6F52D}"/>
    <cellStyle name="Normal 225 2 5" xfId="29028" xr:uid="{DF80100B-C170-4083-9A23-D7F6DC24EB99}"/>
    <cellStyle name="Normal 225 3" xfId="2832" xr:uid="{00000000-0005-0000-0000-000081290000}"/>
    <cellStyle name="Normal 225 3 2" xfId="18514" xr:uid="{D32D4442-00E2-4609-B496-E06D111AA6FF}"/>
    <cellStyle name="Normal 225 3 2 2" xfId="26886" xr:uid="{6E1FDDE1-9695-4B72-9373-B89CBF382B8E}"/>
    <cellStyle name="Normal 225 3 2 2 2" xfId="43058" xr:uid="{30B502E5-86AD-4355-AA5C-A3858389737F}"/>
    <cellStyle name="Normal 225 3 2 3" xfId="34953" xr:uid="{5B7E74E5-D9AE-419F-9DC9-5A8A9A8410EF}"/>
    <cellStyle name="Normal 225 3 3" xfId="22855" xr:uid="{4D5A8CD3-5ACF-4BDB-8691-4F433D374401}"/>
    <cellStyle name="Normal 225 3 3 2" xfId="39027" xr:uid="{8F894B6F-B32F-4DD9-A89D-D631AA25CE40}"/>
    <cellStyle name="Normal 225 3 4" xfId="30922" xr:uid="{F5B60E27-6C5C-4C24-89A8-9F94B4C1C64D}"/>
    <cellStyle name="Normal 225 4" xfId="16619" xr:uid="{94BA06D2-D12A-40CB-9CDA-3B6ABF438938}"/>
    <cellStyle name="Normal 225 4 2" xfId="24991" xr:uid="{46E696E6-8219-4FA9-AD4F-93AE1B70F454}"/>
    <cellStyle name="Normal 225 4 2 2" xfId="41163" xr:uid="{9B029A66-5471-4614-8FFB-E9A086140E57}"/>
    <cellStyle name="Normal 225 4 3" xfId="33058" xr:uid="{7331BA75-E26D-470D-9B8A-A70ADE840287}"/>
    <cellStyle name="Normal 225 5" xfId="20960" xr:uid="{F6F2B959-F54B-4505-AD4B-CECE266620A8}"/>
    <cellStyle name="Normal 225 5 2" xfId="37132" xr:uid="{BDCDFB2E-66A8-4D44-8CF4-1410AC72D4AC}"/>
    <cellStyle name="Normal 225 6" xfId="29027" xr:uid="{459790C4-B999-4F0F-8BDF-6809532390AA}"/>
    <cellStyle name="Normal 226" xfId="820" xr:uid="{00000000-0005-0000-0000-000082290000}"/>
    <cellStyle name="Normal 226 2" xfId="821" xr:uid="{00000000-0005-0000-0000-000083290000}"/>
    <cellStyle name="Normal 226 2 2" xfId="2835" xr:uid="{00000000-0005-0000-0000-000084290000}"/>
    <cellStyle name="Normal 226 2 2 2" xfId="18517" xr:uid="{1C6610A1-ACAB-45D6-AE59-5189F741ADB1}"/>
    <cellStyle name="Normal 226 2 2 2 2" xfId="26889" xr:uid="{632DCD12-D92B-4AA0-9AA2-437E7846B518}"/>
    <cellStyle name="Normal 226 2 2 2 2 2" xfId="43061" xr:uid="{5DF87814-95ED-4070-8AE8-7EAF8E61EF3E}"/>
    <cellStyle name="Normal 226 2 2 2 3" xfId="34956" xr:uid="{B12D36F4-2BDB-4F0F-BE41-E78AF4FA8983}"/>
    <cellStyle name="Normal 226 2 2 3" xfId="22858" xr:uid="{E1C14D61-6E47-49D7-B3B1-D4A07003E507}"/>
    <cellStyle name="Normal 226 2 2 3 2" xfId="39030" xr:uid="{3554CFEA-ECB1-45E2-AAE1-989539D923D9}"/>
    <cellStyle name="Normal 226 2 2 4" xfId="30925" xr:uid="{9AC859FB-1D92-4ECB-98A5-E4E489807AA5}"/>
    <cellStyle name="Normal 226 2 3" xfId="16622" xr:uid="{068983F3-D17F-4D6D-83CA-FB229D920482}"/>
    <cellStyle name="Normal 226 2 3 2" xfId="24994" xr:uid="{3844C9CD-1592-48AE-8AD5-E0A03F98CC73}"/>
    <cellStyle name="Normal 226 2 3 2 2" xfId="41166" xr:uid="{22C153EE-E048-4FC3-A94B-D7E69F1F6BF8}"/>
    <cellStyle name="Normal 226 2 3 3" xfId="33061" xr:uid="{754FEA80-7978-43DB-A5FF-C0B162DAF802}"/>
    <cellStyle name="Normal 226 2 4" xfId="20963" xr:uid="{3E1946B2-EA5F-4AB0-8047-6C0951726054}"/>
    <cellStyle name="Normal 226 2 4 2" xfId="37135" xr:uid="{1EC61AD6-9A78-4CD7-908F-C264E780E315}"/>
    <cellStyle name="Normal 226 2 5" xfId="29030" xr:uid="{FEA396A7-2053-4722-B74C-D45DC9A59CEE}"/>
    <cellStyle name="Normal 226 3" xfId="2834" xr:uid="{00000000-0005-0000-0000-000085290000}"/>
    <cellStyle name="Normal 226 3 2" xfId="18516" xr:uid="{8215F60C-1AD5-40EA-8467-5303AFAC904E}"/>
    <cellStyle name="Normal 226 3 2 2" xfId="26888" xr:uid="{A927B485-5BFB-4F6F-BD66-F5947E18301B}"/>
    <cellStyle name="Normal 226 3 2 2 2" xfId="43060" xr:uid="{E9B32B90-BA6D-4229-8FEB-580E6B18A13B}"/>
    <cellStyle name="Normal 226 3 2 3" xfId="34955" xr:uid="{CFC5DE68-66DF-4DD6-8F7B-FEC4A9ED6BF6}"/>
    <cellStyle name="Normal 226 3 3" xfId="22857" xr:uid="{41C58BA0-D9D6-4EC5-A113-31AFFD6EC374}"/>
    <cellStyle name="Normal 226 3 3 2" xfId="39029" xr:uid="{CB8B41E9-D8A9-4BC5-8173-B549E45626F6}"/>
    <cellStyle name="Normal 226 3 4" xfId="30924" xr:uid="{418A1398-7A4C-46A7-BA8B-B157429E095D}"/>
    <cellStyle name="Normal 226 4" xfId="16621" xr:uid="{1603B7F6-B593-4641-9065-5C33A5EEFA09}"/>
    <cellStyle name="Normal 226 4 2" xfId="24993" xr:uid="{87DB50A6-F10D-491A-AB85-E714E5A88A3F}"/>
    <cellStyle name="Normal 226 4 2 2" xfId="41165" xr:uid="{B615F7C9-BDE0-4678-BFE5-731B3A1B65B0}"/>
    <cellStyle name="Normal 226 4 3" xfId="33060" xr:uid="{4ABD97E4-3A4E-4BE4-AF9F-354A0909ACC4}"/>
    <cellStyle name="Normal 226 5" xfId="20962" xr:uid="{5215B324-90E3-4A99-B254-24086A89A3E6}"/>
    <cellStyle name="Normal 226 5 2" xfId="37134" xr:uid="{62A39AFF-68F3-4901-AA8C-AB0F912A7300}"/>
    <cellStyle name="Normal 226 6" xfId="29029" xr:uid="{21F49525-B27B-445C-89EA-F12F087EA467}"/>
    <cellStyle name="Normal 227" xfId="822" xr:uid="{00000000-0005-0000-0000-000086290000}"/>
    <cellStyle name="Normal 227 2" xfId="823" xr:uid="{00000000-0005-0000-0000-000087290000}"/>
    <cellStyle name="Normal 227 2 2" xfId="2837" xr:uid="{00000000-0005-0000-0000-000088290000}"/>
    <cellStyle name="Normal 227 2 2 2" xfId="18519" xr:uid="{1934AB37-4905-4536-9E3A-04EF0B540FB4}"/>
    <cellStyle name="Normal 227 2 2 2 2" xfId="26891" xr:uid="{E108E6ED-874B-4C65-82AF-DC0A8F21A3AD}"/>
    <cellStyle name="Normal 227 2 2 2 2 2" xfId="43063" xr:uid="{EC1A8C2E-C158-4C46-959B-0E5F8BA83378}"/>
    <cellStyle name="Normal 227 2 2 2 3" xfId="34958" xr:uid="{73FCA1BF-11E7-426F-A979-D9455D6C4453}"/>
    <cellStyle name="Normal 227 2 2 3" xfId="22860" xr:uid="{8AC20151-1B37-4F40-9730-E57A35EB67CA}"/>
    <cellStyle name="Normal 227 2 2 3 2" xfId="39032" xr:uid="{C04AA0C3-3E00-4896-A084-5DE7A7192669}"/>
    <cellStyle name="Normal 227 2 2 4" xfId="30927" xr:uid="{83000E60-E2F3-439D-B27A-2A38256B0A56}"/>
    <cellStyle name="Normal 227 2 3" xfId="16624" xr:uid="{AA4FCBE9-1905-437C-82C9-BD1EF62F39A2}"/>
    <cellStyle name="Normal 227 2 3 2" xfId="24996" xr:uid="{800A35B3-F378-436A-8E37-92B458E6410E}"/>
    <cellStyle name="Normal 227 2 3 2 2" xfId="41168" xr:uid="{6EF90AD2-7946-456E-8F03-B790E593947E}"/>
    <cellStyle name="Normal 227 2 3 3" xfId="33063" xr:uid="{9241022B-9721-4909-B127-2F55BC48BFFE}"/>
    <cellStyle name="Normal 227 2 4" xfId="20965" xr:uid="{4E476D46-5503-4CF4-B1D8-452E243FF946}"/>
    <cellStyle name="Normal 227 2 4 2" xfId="37137" xr:uid="{542BEE33-4E1E-4CB7-8E3F-ED36B851F3F2}"/>
    <cellStyle name="Normal 227 2 5" xfId="29032" xr:uid="{1078DA97-EFC1-4D2A-9473-6199FA55A415}"/>
    <cellStyle name="Normal 227 3" xfId="2836" xr:uid="{00000000-0005-0000-0000-000089290000}"/>
    <cellStyle name="Normal 227 3 2" xfId="18518" xr:uid="{CE34B6FE-147E-4271-86AE-F60C833856DC}"/>
    <cellStyle name="Normal 227 3 2 2" xfId="26890" xr:uid="{546EBAAB-2463-421C-AC53-1294925E20F4}"/>
    <cellStyle name="Normal 227 3 2 2 2" xfId="43062" xr:uid="{F235FF2F-5EAD-4111-893D-F0DE95538744}"/>
    <cellStyle name="Normal 227 3 2 3" xfId="34957" xr:uid="{CA3E25B7-26E7-41E0-A4CE-AD23F73341E8}"/>
    <cellStyle name="Normal 227 3 3" xfId="22859" xr:uid="{0AB0B94F-F3AF-4491-853E-579D39DFF3B2}"/>
    <cellStyle name="Normal 227 3 3 2" xfId="39031" xr:uid="{897BF134-DCBA-4B02-A581-013D64A935C0}"/>
    <cellStyle name="Normal 227 3 4" xfId="30926" xr:uid="{979DEC24-0D39-4CF1-9B61-763572AC7C5A}"/>
    <cellStyle name="Normal 227 4" xfId="16623" xr:uid="{39A10B17-9F56-4F94-BD84-5BFD4F8024E4}"/>
    <cellStyle name="Normal 227 4 2" xfId="24995" xr:uid="{657A9FE1-ABF7-469D-8CB7-9DBCB7ACB92C}"/>
    <cellStyle name="Normal 227 4 2 2" xfId="41167" xr:uid="{D9B3E8B9-8225-4BE2-B5FD-EBB189B40592}"/>
    <cellStyle name="Normal 227 4 3" xfId="33062" xr:uid="{46AEAA36-FE71-4798-BA16-7FC1EC47F6C4}"/>
    <cellStyle name="Normal 227 5" xfId="20964" xr:uid="{2CC6CBC7-C57D-4A76-9F43-3D580CA44A22}"/>
    <cellStyle name="Normal 227 5 2" xfId="37136" xr:uid="{9B40AE9B-A01A-4EFC-B3FD-3523925AF0DC}"/>
    <cellStyle name="Normal 227 6" xfId="29031" xr:uid="{525DC074-217C-4308-883D-9D78A341870F}"/>
    <cellStyle name="Normal 228" xfId="824" xr:uid="{00000000-0005-0000-0000-00008A290000}"/>
    <cellStyle name="Normal 228 2" xfId="825" xr:uid="{00000000-0005-0000-0000-00008B290000}"/>
    <cellStyle name="Normal 228 2 2" xfId="2839" xr:uid="{00000000-0005-0000-0000-00008C290000}"/>
    <cellStyle name="Normal 228 2 2 2" xfId="18521" xr:uid="{2FDC0094-1215-4931-AD1B-74A554670102}"/>
    <cellStyle name="Normal 228 2 2 2 2" xfId="26893" xr:uid="{E2DB0706-19D6-4658-B917-0DEB9AA00183}"/>
    <cellStyle name="Normal 228 2 2 2 2 2" xfId="43065" xr:uid="{0A1B1D8F-6A75-4D57-8F07-B2D546EA741D}"/>
    <cellStyle name="Normal 228 2 2 2 3" xfId="34960" xr:uid="{7F4EAC28-8F99-4A16-9A61-EAB6637124AE}"/>
    <cellStyle name="Normal 228 2 2 3" xfId="22862" xr:uid="{B116D2DB-B07A-4831-BFE8-F74802C4155D}"/>
    <cellStyle name="Normal 228 2 2 3 2" xfId="39034" xr:uid="{09E97F5E-243A-48D1-94C8-362571BF4269}"/>
    <cellStyle name="Normal 228 2 2 4" xfId="30929" xr:uid="{A1D6B89D-E551-40C3-8C3D-47C0D475D155}"/>
    <cellStyle name="Normal 228 2 3" xfId="16626" xr:uid="{317C32AD-0B4E-40BD-8EF6-518106D92BE9}"/>
    <cellStyle name="Normal 228 2 3 2" xfId="24998" xr:uid="{1978D162-9C99-4060-9F56-72CF77A8DDBB}"/>
    <cellStyle name="Normal 228 2 3 2 2" xfId="41170" xr:uid="{5F5C4AF7-7714-4386-BD49-D6FE0DC5B5AA}"/>
    <cellStyle name="Normal 228 2 3 3" xfId="33065" xr:uid="{7F16E0EC-21EF-420A-AC30-5D2D8407F3F4}"/>
    <cellStyle name="Normal 228 2 4" xfId="20967" xr:uid="{E35A9256-9197-41E2-B006-450864941DA1}"/>
    <cellStyle name="Normal 228 2 4 2" xfId="37139" xr:uid="{3A37AE2D-86ED-4786-B426-966DACB84157}"/>
    <cellStyle name="Normal 228 2 5" xfId="29034" xr:uid="{B67F8C67-AEFA-4956-900F-E0988C6D2296}"/>
    <cellStyle name="Normal 228 3" xfId="2838" xr:uid="{00000000-0005-0000-0000-00008D290000}"/>
    <cellStyle name="Normal 228 3 2" xfId="18520" xr:uid="{F4F10730-8AC2-46B2-9FFF-372CBB19B3A1}"/>
    <cellStyle name="Normal 228 3 2 2" xfId="26892" xr:uid="{3BAA8BAC-D11B-45D8-83A5-380AF71C458F}"/>
    <cellStyle name="Normal 228 3 2 2 2" xfId="43064" xr:uid="{F68639C0-5014-4970-B6C0-244CE76147DF}"/>
    <cellStyle name="Normal 228 3 2 3" xfId="34959" xr:uid="{2AA1B66C-C4B2-4B77-83C5-524D68EE16CF}"/>
    <cellStyle name="Normal 228 3 3" xfId="22861" xr:uid="{4D3324AB-1FB9-4AFF-BC1B-C628F648DD58}"/>
    <cellStyle name="Normal 228 3 3 2" xfId="39033" xr:uid="{97D9DE83-D6B5-4BA3-B818-4D12044CEB86}"/>
    <cellStyle name="Normal 228 3 4" xfId="30928" xr:uid="{30B3CAC7-8959-4952-948E-7C46ED41323C}"/>
    <cellStyle name="Normal 228 4" xfId="16625" xr:uid="{05DA116A-1FFC-473A-9EF7-1617CD008CF6}"/>
    <cellStyle name="Normal 228 4 2" xfId="24997" xr:uid="{BAC1E813-7AED-4E1F-B73E-D3156FEB8386}"/>
    <cellStyle name="Normal 228 4 2 2" xfId="41169" xr:uid="{FA4D0BE1-9C38-4772-BE60-FD5237BD17B4}"/>
    <cellStyle name="Normal 228 4 3" xfId="33064" xr:uid="{3352BD6D-84CD-4ED7-9E30-6E2DD366B250}"/>
    <cellStyle name="Normal 228 5" xfId="20966" xr:uid="{29AB160D-9D5A-428B-B51B-21397584AA66}"/>
    <cellStyle name="Normal 228 5 2" xfId="37138" xr:uid="{0CEEF063-697C-4C3B-B333-A16F8EAF02AF}"/>
    <cellStyle name="Normal 228 6" xfId="29033" xr:uid="{D66F611F-99E4-4897-A7E1-3E06B29CB3A8}"/>
    <cellStyle name="Normal 229" xfId="826" xr:uid="{00000000-0005-0000-0000-00008E290000}"/>
    <cellStyle name="Normal 229 2" xfId="827" xr:uid="{00000000-0005-0000-0000-00008F290000}"/>
    <cellStyle name="Normal 229 2 2" xfId="2841" xr:uid="{00000000-0005-0000-0000-000090290000}"/>
    <cellStyle name="Normal 229 2 2 2" xfId="18523" xr:uid="{226F33DB-0CD4-47C7-BE47-79AD5BB44C10}"/>
    <cellStyle name="Normal 229 2 2 2 2" xfId="26895" xr:uid="{7E34D503-82E7-4D31-8AAC-624CCCCC3CD8}"/>
    <cellStyle name="Normal 229 2 2 2 2 2" xfId="43067" xr:uid="{AE541E1A-1998-4FE6-9507-DB97527163B7}"/>
    <cellStyle name="Normal 229 2 2 2 3" xfId="34962" xr:uid="{34DE4288-569C-49E2-947F-C111684BD734}"/>
    <cellStyle name="Normal 229 2 2 3" xfId="22864" xr:uid="{8B6C0DF3-C69F-4765-ADB0-85BF3349B40C}"/>
    <cellStyle name="Normal 229 2 2 3 2" xfId="39036" xr:uid="{1E902657-2505-448F-89C5-65D619CA2D8B}"/>
    <cellStyle name="Normal 229 2 2 4" xfId="30931" xr:uid="{652D4906-A117-40D9-B6CC-9361A2B90DEC}"/>
    <cellStyle name="Normal 229 2 3" xfId="16628" xr:uid="{A8798212-A23C-43B6-A1A4-79C5A88F7110}"/>
    <cellStyle name="Normal 229 2 3 2" xfId="25000" xr:uid="{A6D7394D-3533-49B4-A173-4A4A30C01846}"/>
    <cellStyle name="Normal 229 2 3 2 2" xfId="41172" xr:uid="{FE26F02B-554C-43B0-B4B3-EAF3170DAB37}"/>
    <cellStyle name="Normal 229 2 3 3" xfId="33067" xr:uid="{E19E7C3E-4B6F-434C-8DFA-183B01E4EFD9}"/>
    <cellStyle name="Normal 229 2 4" xfId="20969" xr:uid="{B5924AF5-1030-44C1-84DB-7C1B7D4235C9}"/>
    <cellStyle name="Normal 229 2 4 2" xfId="37141" xr:uid="{FBC550DE-25CA-410F-B0D7-A0EBD0359EA6}"/>
    <cellStyle name="Normal 229 2 5" xfId="29036" xr:uid="{B1ABEFF0-DF3E-443A-8E9A-256B135164BC}"/>
    <cellStyle name="Normal 229 3" xfId="2840" xr:uid="{00000000-0005-0000-0000-000091290000}"/>
    <cellStyle name="Normal 229 3 2" xfId="18522" xr:uid="{781EA962-5D9E-48D9-9D05-7D7F3DBF9AFE}"/>
    <cellStyle name="Normal 229 3 2 2" xfId="26894" xr:uid="{4BD49385-9776-4650-8C20-DD9344CA8A9F}"/>
    <cellStyle name="Normal 229 3 2 2 2" xfId="43066" xr:uid="{67BC81E7-F38D-49E6-AC48-4F560F4E1222}"/>
    <cellStyle name="Normal 229 3 2 3" xfId="34961" xr:uid="{7B262E73-7A26-483C-990D-D1B2F6B0F3F8}"/>
    <cellStyle name="Normal 229 3 3" xfId="22863" xr:uid="{D35DD05F-C684-4E50-9EDC-3FF75DF1C34A}"/>
    <cellStyle name="Normal 229 3 3 2" xfId="39035" xr:uid="{6DE20EFB-D325-4769-A4AE-F4CFC8ADE2DC}"/>
    <cellStyle name="Normal 229 3 4" xfId="30930" xr:uid="{DE97D19E-877F-4CF4-9ABA-E6CF3C5AF439}"/>
    <cellStyle name="Normal 229 4" xfId="16627" xr:uid="{8700F8E4-A1DC-48D0-93C9-6EC4C0C9F7C6}"/>
    <cellStyle name="Normal 229 4 2" xfId="24999" xr:uid="{F7348CD1-5FBF-42C7-AC20-70ABC28155CA}"/>
    <cellStyle name="Normal 229 4 2 2" xfId="41171" xr:uid="{14ADD77B-2CB8-4F65-B106-674A261F10DD}"/>
    <cellStyle name="Normal 229 4 3" xfId="33066" xr:uid="{FA63B1CA-8E22-4764-B3BD-4387D1C2946B}"/>
    <cellStyle name="Normal 229 5" xfId="20968" xr:uid="{CD52F547-1CAC-49A6-9EF6-0A32DA853E04}"/>
    <cellStyle name="Normal 229 5 2" xfId="37140" xr:uid="{93860704-9B9F-4A9D-AB87-E5B0378A80D0}"/>
    <cellStyle name="Normal 229 6" xfId="29035" xr:uid="{3B11306D-6316-40FC-B427-EB83B00C7076}"/>
    <cellStyle name="Normal 23" xfId="41" xr:uid="{00000000-0005-0000-0000-000092290000}"/>
    <cellStyle name="Normal 23 2" xfId="828" xr:uid="{00000000-0005-0000-0000-000093290000}"/>
    <cellStyle name="Normal 23 2 2" xfId="829" xr:uid="{00000000-0005-0000-0000-000094290000}"/>
    <cellStyle name="Normal 23 2 3" xfId="4424" xr:uid="{00000000-0005-0000-0000-000095290000}"/>
    <cellStyle name="Normal 23 2 3 2" xfId="20066" xr:uid="{EC3D544B-CFFC-4F92-8929-4CDFC9C92824}"/>
    <cellStyle name="Normal 23 2 3 2 2" xfId="28438" xr:uid="{D26D17C3-F096-44CB-9EFC-70D4DD47A821}"/>
    <cellStyle name="Normal 23 2 3 2 2 2" xfId="44610" xr:uid="{143236D7-DE2C-483C-A8BB-5EE5C19EEAA2}"/>
    <cellStyle name="Normal 23 2 3 2 3" xfId="36505" xr:uid="{30903DFF-BF8E-4823-BF15-581123FDA15A}"/>
    <cellStyle name="Normal 23 2 3 3" xfId="24407" xr:uid="{6584273F-5A1A-4E1F-BBA9-0C8AE622E78B}"/>
    <cellStyle name="Normal 23 2 3 3 2" xfId="40579" xr:uid="{C363D3D9-144B-4AA9-A4AF-2B9323F9D27F}"/>
    <cellStyle name="Normal 23 2 3 4" xfId="32474" xr:uid="{0CDEEB8E-5E92-47E0-818E-22CB9FAD67EC}"/>
    <cellStyle name="Normal 23 2 4" xfId="2843" xr:uid="{00000000-0005-0000-0000-000096290000}"/>
    <cellStyle name="Normal 23 2 4 2" xfId="18525" xr:uid="{AA64AA41-3109-47EC-BA39-957D6EACFBD1}"/>
    <cellStyle name="Normal 23 2 4 2 2" xfId="26897" xr:uid="{5D407852-24F8-4CBC-8377-834FA955057C}"/>
    <cellStyle name="Normal 23 2 4 2 2 2" xfId="43069" xr:uid="{7D3149CD-C3E0-4036-BA88-51346A82C58E}"/>
    <cellStyle name="Normal 23 2 4 2 3" xfId="34964" xr:uid="{D13C2B7F-FCA9-4135-8AB4-F461A2412B3B}"/>
    <cellStyle name="Normal 23 2 4 3" xfId="22866" xr:uid="{BB0BC570-BDC7-4A98-B6ED-BA70A7A5F482}"/>
    <cellStyle name="Normal 23 2 4 3 2" xfId="39038" xr:uid="{5F9ED05D-CF3F-4F47-904F-6082E5197EA7}"/>
    <cellStyle name="Normal 23 2 4 4" xfId="30933" xr:uid="{0BE7F62D-B76F-4F08-B570-9CB07AD8328A}"/>
    <cellStyle name="Normal 23 2 5" xfId="16629" xr:uid="{272E6902-7E31-4C51-B98C-6C48C84BD071}"/>
    <cellStyle name="Normal 23 2 5 2" xfId="25001" xr:uid="{CD0F43FF-CC62-4EA0-9C2C-8F93DC7E2300}"/>
    <cellStyle name="Normal 23 2 5 2 2" xfId="41173" xr:uid="{61DDC145-56DD-4ED7-9650-D6BB1C51BC27}"/>
    <cellStyle name="Normal 23 2 5 3" xfId="33068" xr:uid="{988F6041-8B5B-4720-9E12-98774C47BFB0}"/>
    <cellStyle name="Normal 23 2 6" xfId="20970" xr:uid="{0857962D-6B32-4E1A-B430-7397CC94DD55}"/>
    <cellStyle name="Normal 23 2 6 2" xfId="37142" xr:uid="{EB181151-CA58-4F10-9D0B-E06578762A2A}"/>
    <cellStyle name="Normal 23 2 7" xfId="29037" xr:uid="{697EC938-B3C2-469F-B497-EA558EEC5E2F}"/>
    <cellStyle name="Normal 23 3" xfId="830" xr:uid="{00000000-0005-0000-0000-000097290000}"/>
    <cellStyle name="Normal 23 4" xfId="4423" xr:uid="{00000000-0005-0000-0000-000098290000}"/>
    <cellStyle name="Normal 23 4 2" xfId="20065" xr:uid="{BA34A4B8-4EDB-40FF-B312-33B673B437D7}"/>
    <cellStyle name="Normal 23 4 2 2" xfId="28437" xr:uid="{1423DDD1-AB9B-4994-8FA6-DF614B5D2059}"/>
    <cellStyle name="Normal 23 4 2 2 2" xfId="44609" xr:uid="{744FD9C3-FF96-47C2-AA24-A6F88314C66E}"/>
    <cellStyle name="Normal 23 4 2 3" xfId="36504" xr:uid="{7C870EAB-66BC-4537-BDDD-E436BC05390A}"/>
    <cellStyle name="Normal 23 4 3" xfId="24406" xr:uid="{6ED3BC53-FAB9-47FF-ACFB-150A0E42792A}"/>
    <cellStyle name="Normal 23 4 3 2" xfId="40578" xr:uid="{0C33A58C-CAD6-4D38-A5F1-E1D272B19998}"/>
    <cellStyle name="Normal 23 4 4" xfId="32473" xr:uid="{EC17CB17-DF6C-47B8-8E4B-508CE1DEC7F9}"/>
    <cellStyle name="Normal 23 5" xfId="2842" xr:uid="{00000000-0005-0000-0000-000099290000}"/>
    <cellStyle name="Normal 23 5 2" xfId="18524" xr:uid="{79CB89F6-49C4-4E08-8748-3F2D80F770B8}"/>
    <cellStyle name="Normal 23 5 2 2" xfId="26896" xr:uid="{7E81DADD-92B4-4CC6-9F78-F7049671478F}"/>
    <cellStyle name="Normal 23 5 2 2 2" xfId="43068" xr:uid="{7BC19B46-3D1E-4513-BAB7-71B609196A58}"/>
    <cellStyle name="Normal 23 5 2 3" xfId="34963" xr:uid="{9634E0B1-60D7-4B00-9D21-87940899AB24}"/>
    <cellStyle name="Normal 23 5 3" xfId="22865" xr:uid="{CD6E8EAC-2C52-48D2-836A-3D647C55B41E}"/>
    <cellStyle name="Normal 23 5 3 2" xfId="39037" xr:uid="{8DE0E97D-A446-4FED-A48C-A72C7C3F6D5C}"/>
    <cellStyle name="Normal 23 5 4" xfId="30932" xr:uid="{F6A84514-C704-4E48-9D35-D1BD9118FC9C}"/>
    <cellStyle name="Normal 23 6" xfId="16135" xr:uid="{33B5BCE3-63FB-498F-A97D-170881A5A6B7}"/>
    <cellStyle name="Normal 23 6 2" xfId="24507" xr:uid="{BE77D6F0-67BD-4237-A128-0680C887897E}"/>
    <cellStyle name="Normal 23 6 2 2" xfId="40679" xr:uid="{1AB28BA7-5A13-491A-B5D6-00675EE87AC8}"/>
    <cellStyle name="Normal 23 6 3" xfId="32574" xr:uid="{DF2B7CCF-466C-4E6E-8962-079F82D84DC1}"/>
    <cellStyle name="Normal 23 7" xfId="20471" xr:uid="{D1082269-6A0B-4B31-8C5B-FE6F29100F89}"/>
    <cellStyle name="Normal 23 7 2" xfId="28537" xr:uid="{DC460B5F-F7BD-444B-A5C3-2218A7463771}"/>
    <cellStyle name="Normal 23 7 2 2" xfId="44709" xr:uid="{34AC4AA0-97F1-448A-B0AB-44AA30958C49}"/>
    <cellStyle name="Normal 23 7 3" xfId="36643" xr:uid="{F1EC1A66-B134-4A96-9158-D5318428054E}"/>
    <cellStyle name="Normal 23 8" xfId="20476" xr:uid="{00AEC098-266D-4DCC-B445-462A0F6DC7B3}"/>
    <cellStyle name="Normal 23 8 2" xfId="36648" xr:uid="{CA08FB8C-C08F-4329-8FFE-C78B713DC1F0}"/>
    <cellStyle name="Normal 23 9" xfId="28543" xr:uid="{6E3CC0BF-244D-4D4D-8BEC-667DF1FBADBE}"/>
    <cellStyle name="Normal 230" xfId="831" xr:uid="{00000000-0005-0000-0000-00009A290000}"/>
    <cellStyle name="Normal 230 2" xfId="832" xr:uid="{00000000-0005-0000-0000-00009B290000}"/>
    <cellStyle name="Normal 230 2 2" xfId="2845" xr:uid="{00000000-0005-0000-0000-00009C290000}"/>
    <cellStyle name="Normal 230 2 2 2" xfId="18527" xr:uid="{A6CFECD1-3C95-4EBC-AAA9-A856291DBAD2}"/>
    <cellStyle name="Normal 230 2 2 2 2" xfId="26899" xr:uid="{4BC786C7-832E-4BED-83D6-21954C5D7136}"/>
    <cellStyle name="Normal 230 2 2 2 2 2" xfId="43071" xr:uid="{E4CCB69C-5397-453E-996C-60B4321FD418}"/>
    <cellStyle name="Normal 230 2 2 2 3" xfId="34966" xr:uid="{342C0042-9013-41BF-9BFC-FDE7314804C1}"/>
    <cellStyle name="Normal 230 2 2 3" xfId="22868" xr:uid="{DC5FFA84-3F6B-4D11-8950-B9201E4F7616}"/>
    <cellStyle name="Normal 230 2 2 3 2" xfId="39040" xr:uid="{6964E9E0-8856-40EA-A20B-BDE24AB65021}"/>
    <cellStyle name="Normal 230 2 2 4" xfId="30935" xr:uid="{988182A7-29AD-4AEC-9ACE-0E143DFE7E24}"/>
    <cellStyle name="Normal 230 2 3" xfId="16631" xr:uid="{47AB5A83-ECE2-4C2D-BC24-842E03E23C35}"/>
    <cellStyle name="Normal 230 2 3 2" xfId="25003" xr:uid="{0E6F2DBF-7CE1-48C5-A4FD-36065E5F6D75}"/>
    <cellStyle name="Normal 230 2 3 2 2" xfId="41175" xr:uid="{26D548F4-0A24-44BD-AC26-D6993C7A8912}"/>
    <cellStyle name="Normal 230 2 3 3" xfId="33070" xr:uid="{DE9C2C7A-4DAF-4511-BC41-9E5714BFBAAB}"/>
    <cellStyle name="Normal 230 2 4" xfId="20972" xr:uid="{9215F89F-8DC3-4954-B5FB-BA51BB56A927}"/>
    <cellStyle name="Normal 230 2 4 2" xfId="37144" xr:uid="{5AFDAA0F-DC17-4932-86D8-327D8D67A67E}"/>
    <cellStyle name="Normal 230 2 5" xfId="29039" xr:uid="{1B0C65D2-E15F-4A3C-A39C-A77BEFEBC5F9}"/>
    <cellStyle name="Normal 230 3" xfId="2844" xr:uid="{00000000-0005-0000-0000-00009D290000}"/>
    <cellStyle name="Normal 230 3 2" xfId="18526" xr:uid="{268E9360-4C4A-47A6-B6D1-70DB99826BA8}"/>
    <cellStyle name="Normal 230 3 2 2" xfId="26898" xr:uid="{C01BD938-1472-42CC-AE52-638EF750B2C5}"/>
    <cellStyle name="Normal 230 3 2 2 2" xfId="43070" xr:uid="{9EAB3334-905E-49FE-A299-B6715108671A}"/>
    <cellStyle name="Normal 230 3 2 3" xfId="34965" xr:uid="{9C752126-9181-4A2B-BA51-3872023FFFE3}"/>
    <cellStyle name="Normal 230 3 3" xfId="22867" xr:uid="{49E87D66-4C1A-4F2B-88DF-AEEAD9A03F05}"/>
    <cellStyle name="Normal 230 3 3 2" xfId="39039" xr:uid="{7C5911CA-6786-4F33-9E10-D73F7DF76443}"/>
    <cellStyle name="Normal 230 3 4" xfId="30934" xr:uid="{9E9F267C-87C0-4D77-8A9A-70F8C4070CCE}"/>
    <cellStyle name="Normal 230 4" xfId="16630" xr:uid="{056B9A8C-69E6-44C4-9843-FA000084E8AE}"/>
    <cellStyle name="Normal 230 4 2" xfId="25002" xr:uid="{C515FD03-8291-4A87-A967-B4019CD404B4}"/>
    <cellStyle name="Normal 230 4 2 2" xfId="41174" xr:uid="{AF8C93D5-8EDF-4B82-818F-B0ED641735E3}"/>
    <cellStyle name="Normal 230 4 3" xfId="33069" xr:uid="{F0E0356C-E9C1-450F-8B4E-3289C4D37EA0}"/>
    <cellStyle name="Normal 230 5" xfId="20971" xr:uid="{CAB73C9A-F5E1-40EF-B530-62B3CEA1CA0A}"/>
    <cellStyle name="Normal 230 5 2" xfId="37143" xr:uid="{1F579913-6691-463E-95BF-BC5AE4B55FDE}"/>
    <cellStyle name="Normal 230 6" xfId="29038" xr:uid="{5430AA7D-2C15-427E-8EA8-2EBCA581FEAB}"/>
    <cellStyle name="Normal 231" xfId="833" xr:uid="{00000000-0005-0000-0000-00009E290000}"/>
    <cellStyle name="Normal 231 2" xfId="834" xr:uid="{00000000-0005-0000-0000-00009F290000}"/>
    <cellStyle name="Normal 231 2 2" xfId="2847" xr:uid="{00000000-0005-0000-0000-0000A0290000}"/>
    <cellStyle name="Normal 231 2 2 2" xfId="18529" xr:uid="{625378BB-46F3-474C-B86E-1C424D8B7733}"/>
    <cellStyle name="Normal 231 2 2 2 2" xfId="26901" xr:uid="{E7044074-7D50-40BA-BBD1-89158E1A65A4}"/>
    <cellStyle name="Normal 231 2 2 2 2 2" xfId="43073" xr:uid="{41A2758B-3414-49EF-83F5-13005D2BE39A}"/>
    <cellStyle name="Normal 231 2 2 2 3" xfId="34968" xr:uid="{0514F367-EB80-41B3-B373-39E8C0FBE10F}"/>
    <cellStyle name="Normal 231 2 2 3" xfId="22870" xr:uid="{B25E331C-9795-4DF8-8118-66D782E16567}"/>
    <cellStyle name="Normal 231 2 2 3 2" xfId="39042" xr:uid="{94185B5E-CCAC-42C9-8DB5-4058C330970B}"/>
    <cellStyle name="Normal 231 2 2 4" xfId="30937" xr:uid="{566C098D-504B-4388-851A-17AD68B2020F}"/>
    <cellStyle name="Normal 231 2 3" xfId="16633" xr:uid="{C5B28511-72A1-4D40-8032-58F4150D5A7E}"/>
    <cellStyle name="Normal 231 2 3 2" xfId="25005" xr:uid="{5D1315F2-1468-42D4-BFFA-48D41D27E9D9}"/>
    <cellStyle name="Normal 231 2 3 2 2" xfId="41177" xr:uid="{4684431C-5A39-4F93-8272-F4B6D1F61649}"/>
    <cellStyle name="Normal 231 2 3 3" xfId="33072" xr:uid="{D2BB1C07-84F8-42B2-9355-8F5ACD1400D9}"/>
    <cellStyle name="Normal 231 2 4" xfId="20974" xr:uid="{56AF91CE-3844-4E46-888B-A390702E671D}"/>
    <cellStyle name="Normal 231 2 4 2" xfId="37146" xr:uid="{AFFF64AE-D54E-47B2-9FCD-B123BDE252BE}"/>
    <cellStyle name="Normal 231 2 5" xfId="29041" xr:uid="{43A36E96-7AF6-4FD5-BD55-61D9B1DFCF42}"/>
    <cellStyle name="Normal 231 3" xfId="2846" xr:uid="{00000000-0005-0000-0000-0000A1290000}"/>
    <cellStyle name="Normal 231 3 2" xfId="18528" xr:uid="{E5E3D553-5DE0-4302-A1E0-4ABB7442C552}"/>
    <cellStyle name="Normal 231 3 2 2" xfId="26900" xr:uid="{34B2F86D-D252-4B24-8E3E-80233B1B0969}"/>
    <cellStyle name="Normal 231 3 2 2 2" xfId="43072" xr:uid="{CC5E5FEA-6A32-4007-8885-4F5C0240C4D2}"/>
    <cellStyle name="Normal 231 3 2 3" xfId="34967" xr:uid="{61720B67-2F69-4EE3-A94F-30D6FC9ABC42}"/>
    <cellStyle name="Normal 231 3 3" xfId="22869" xr:uid="{BE3F132E-82A8-470D-B720-16570913352A}"/>
    <cellStyle name="Normal 231 3 3 2" xfId="39041" xr:uid="{52DF67B0-7360-4121-8606-4623029AD1B4}"/>
    <cellStyle name="Normal 231 3 4" xfId="30936" xr:uid="{913216B6-0DEF-4957-A9D2-B5CF56CA4251}"/>
    <cellStyle name="Normal 231 4" xfId="16632" xr:uid="{8FD19EE1-B1A8-45A4-87B7-70A3DB36F8A3}"/>
    <cellStyle name="Normal 231 4 2" xfId="25004" xr:uid="{ACD1C13B-6B87-4FA9-BA8D-E8364759D7E2}"/>
    <cellStyle name="Normal 231 4 2 2" xfId="41176" xr:uid="{3A797685-9788-4B30-A42B-DF8AEA3D0DBE}"/>
    <cellStyle name="Normal 231 4 3" xfId="33071" xr:uid="{1A2F1AB6-0700-4973-948E-2D3EBA369B1F}"/>
    <cellStyle name="Normal 231 5" xfId="20973" xr:uid="{27E5A8FC-80C1-43F4-BA05-D8F8526896A0}"/>
    <cellStyle name="Normal 231 5 2" xfId="37145" xr:uid="{29D7301A-2E60-4B13-A416-26FFDFAF7DC9}"/>
    <cellStyle name="Normal 231 6" xfId="29040" xr:uid="{797F01E9-5C37-4A36-B57E-B270964BE63D}"/>
    <cellStyle name="Normal 232" xfId="835" xr:uid="{00000000-0005-0000-0000-0000A2290000}"/>
    <cellStyle name="Normal 232 2" xfId="836" xr:uid="{00000000-0005-0000-0000-0000A3290000}"/>
    <cellStyle name="Normal 232 2 2" xfId="2849" xr:uid="{00000000-0005-0000-0000-0000A4290000}"/>
    <cellStyle name="Normal 232 2 2 2" xfId="18531" xr:uid="{00222A0D-B46F-4EA0-A620-580545DEC0A6}"/>
    <cellStyle name="Normal 232 2 2 2 2" xfId="26903" xr:uid="{055E654D-B572-4AB6-B14C-903861D94142}"/>
    <cellStyle name="Normal 232 2 2 2 2 2" xfId="43075" xr:uid="{A068FE41-E5DD-4D2F-BDFA-075B2EB40EE4}"/>
    <cellStyle name="Normal 232 2 2 2 3" xfId="34970" xr:uid="{E90F3D04-489D-4680-A4ED-8F03673BD267}"/>
    <cellStyle name="Normal 232 2 2 3" xfId="22872" xr:uid="{A25875C6-670E-40FC-BDA1-0A7C67135218}"/>
    <cellStyle name="Normal 232 2 2 3 2" xfId="39044" xr:uid="{C63EB25A-C8C4-4E54-8769-48868E042CD6}"/>
    <cellStyle name="Normal 232 2 2 4" xfId="30939" xr:uid="{30C85CFF-E4A6-471E-B9BA-0AD44899BDA4}"/>
    <cellStyle name="Normal 232 2 3" xfId="16635" xr:uid="{0AD098AB-4538-4C26-A5BD-D7E5DC7AC781}"/>
    <cellStyle name="Normal 232 2 3 2" xfId="25007" xr:uid="{8388C2D2-ADCB-42AB-8253-2818B80D0655}"/>
    <cellStyle name="Normal 232 2 3 2 2" xfId="41179" xr:uid="{64F8CFF1-D130-40A0-9936-9AD48F4C3432}"/>
    <cellStyle name="Normal 232 2 3 3" xfId="33074" xr:uid="{750E6F63-3A4D-4E2B-A7E2-86A06713A8F0}"/>
    <cellStyle name="Normal 232 2 4" xfId="20976" xr:uid="{BBAEA5F0-2BDA-42BC-B29A-FFC6954A1AF0}"/>
    <cellStyle name="Normal 232 2 4 2" xfId="37148" xr:uid="{3D57C8FA-5841-4C58-A936-C87E2ADFF906}"/>
    <cellStyle name="Normal 232 2 5" xfId="29043" xr:uid="{E43ACCFC-622D-4E99-A9AD-268A0D2B873A}"/>
    <cellStyle name="Normal 232 3" xfId="2848" xr:uid="{00000000-0005-0000-0000-0000A5290000}"/>
    <cellStyle name="Normal 232 3 2" xfId="18530" xr:uid="{EF45E08D-CEC3-4FC5-83E4-44B62D10E7FE}"/>
    <cellStyle name="Normal 232 3 2 2" xfId="26902" xr:uid="{383A199D-183C-4675-8E51-54C0570CEA6A}"/>
    <cellStyle name="Normal 232 3 2 2 2" xfId="43074" xr:uid="{AE01639F-B7A3-46C7-A1F5-30BC9C0F957E}"/>
    <cellStyle name="Normal 232 3 2 3" xfId="34969" xr:uid="{309AB7D0-4DD7-495B-8DBA-CD6ADA0071BD}"/>
    <cellStyle name="Normal 232 3 3" xfId="22871" xr:uid="{68265147-26B5-4371-8788-C3659DAB1E28}"/>
    <cellStyle name="Normal 232 3 3 2" xfId="39043" xr:uid="{22E9ADCB-563F-4924-8085-80D577FACEE9}"/>
    <cellStyle name="Normal 232 3 4" xfId="30938" xr:uid="{DB4FDA75-9D57-4E95-B3EC-1D0E46E7DCCB}"/>
    <cellStyle name="Normal 232 4" xfId="16634" xr:uid="{BE6E0E36-47CD-485A-939E-C261955135D6}"/>
    <cellStyle name="Normal 232 4 2" xfId="25006" xr:uid="{61249BD2-8845-417D-8FB9-49642FA3F292}"/>
    <cellStyle name="Normal 232 4 2 2" xfId="41178" xr:uid="{56FE7CE5-800D-4206-9D95-CB131334B916}"/>
    <cellStyle name="Normal 232 4 3" xfId="33073" xr:uid="{973DCEDF-07DB-411E-903D-583C3981D7E3}"/>
    <cellStyle name="Normal 232 5" xfId="20975" xr:uid="{34C9990E-B772-41D8-A6D3-6F3F6C2EFB8B}"/>
    <cellStyle name="Normal 232 5 2" xfId="37147" xr:uid="{815854F1-F45F-4C1C-B066-C18D6376862F}"/>
    <cellStyle name="Normal 232 6" xfId="29042" xr:uid="{759A7463-1406-42C5-BF44-F7BEF7274EFD}"/>
    <cellStyle name="Normal 233" xfId="837" xr:uid="{00000000-0005-0000-0000-0000A6290000}"/>
    <cellStyle name="Normal 233 2" xfId="838" xr:uid="{00000000-0005-0000-0000-0000A7290000}"/>
    <cellStyle name="Normal 233 2 2" xfId="2851" xr:uid="{00000000-0005-0000-0000-0000A8290000}"/>
    <cellStyle name="Normal 233 2 2 2" xfId="18533" xr:uid="{137A7C7D-0DD9-446E-8E9E-56BEC7FD6BC9}"/>
    <cellStyle name="Normal 233 2 2 2 2" xfId="26905" xr:uid="{CF56481A-D84F-4AE5-BD61-D92E4E1456F6}"/>
    <cellStyle name="Normal 233 2 2 2 2 2" xfId="43077" xr:uid="{20D3CC52-1AB0-413C-8983-5F307E5DE063}"/>
    <cellStyle name="Normal 233 2 2 2 3" xfId="34972" xr:uid="{3AEBFE5B-9DED-4594-AFED-AD1DD183E4ED}"/>
    <cellStyle name="Normal 233 2 2 3" xfId="22874" xr:uid="{A89A9FA3-7D65-44B8-B434-9E93BA9C487D}"/>
    <cellStyle name="Normal 233 2 2 3 2" xfId="39046" xr:uid="{032D7F42-B9C8-4369-A806-1DBFDE8CE53A}"/>
    <cellStyle name="Normal 233 2 2 4" xfId="30941" xr:uid="{5B45F40F-F31B-4C5A-B182-AAE5AAB9071C}"/>
    <cellStyle name="Normal 233 2 3" xfId="16637" xr:uid="{22DA8015-884B-4F04-B996-4A38140AD433}"/>
    <cellStyle name="Normal 233 2 3 2" xfId="25009" xr:uid="{8623774D-DDAA-4228-BB14-5B151EAB8856}"/>
    <cellStyle name="Normal 233 2 3 2 2" xfId="41181" xr:uid="{84FC9E67-2C11-49E2-8C27-D70877AB50E3}"/>
    <cellStyle name="Normal 233 2 3 3" xfId="33076" xr:uid="{28F48D4E-892D-4ACD-B95A-F9BCA7ADCACA}"/>
    <cellStyle name="Normal 233 2 4" xfId="20978" xr:uid="{BB408C48-C2B3-4F24-A4F0-34FC77E79C75}"/>
    <cellStyle name="Normal 233 2 4 2" xfId="37150" xr:uid="{D3E2C3C7-8679-4485-88E1-AB0D82BBEFED}"/>
    <cellStyle name="Normal 233 2 5" xfId="29045" xr:uid="{2C4AE304-789F-4476-8057-85E2ED39B9A9}"/>
    <cellStyle name="Normal 233 3" xfId="2850" xr:uid="{00000000-0005-0000-0000-0000A9290000}"/>
    <cellStyle name="Normal 233 3 2" xfId="18532" xr:uid="{177713D8-E3F0-4E66-8687-BC2291FF5D65}"/>
    <cellStyle name="Normal 233 3 2 2" xfId="26904" xr:uid="{7FD781A8-79D5-425F-9533-0E0E46792BCF}"/>
    <cellStyle name="Normal 233 3 2 2 2" xfId="43076" xr:uid="{F72829CF-2F21-42A4-AC97-4E0165991A74}"/>
    <cellStyle name="Normal 233 3 2 3" xfId="34971" xr:uid="{2D15A7C7-3AB3-4AFD-8343-BE2B26CB4EFA}"/>
    <cellStyle name="Normal 233 3 3" xfId="22873" xr:uid="{82AE0B0B-CE94-4A64-81FD-4B1BA5398991}"/>
    <cellStyle name="Normal 233 3 3 2" xfId="39045" xr:uid="{B131F135-94F1-45B2-BD51-B9D97C3ED7D1}"/>
    <cellStyle name="Normal 233 3 4" xfId="30940" xr:uid="{AFDEC1F0-54DF-4E1B-A98D-9D8E71C65AFB}"/>
    <cellStyle name="Normal 233 4" xfId="16636" xr:uid="{3991EFED-A86C-4170-9B10-E48EC3B0FEB1}"/>
    <cellStyle name="Normal 233 4 2" xfId="25008" xr:uid="{FC0B5FCD-B342-406D-89ED-66916B43384E}"/>
    <cellStyle name="Normal 233 4 2 2" xfId="41180" xr:uid="{E56ADE7D-AE7D-4C34-AB3E-BEA775FA7236}"/>
    <cellStyle name="Normal 233 4 3" xfId="33075" xr:uid="{0B24701E-5B75-4F24-9CFE-45C878C00DF8}"/>
    <cellStyle name="Normal 233 5" xfId="20977" xr:uid="{41620C58-CD09-4159-BCE4-2AE04B37EABD}"/>
    <cellStyle name="Normal 233 5 2" xfId="37149" xr:uid="{1DE25A63-713D-4DBC-9D59-04B2B23E5CA2}"/>
    <cellStyle name="Normal 233 6" xfId="29044" xr:uid="{414980C7-534E-438F-8343-9158AAE7E6AB}"/>
    <cellStyle name="Normal 234" xfId="839" xr:uid="{00000000-0005-0000-0000-0000AA290000}"/>
    <cellStyle name="Normal 234 2" xfId="840" xr:uid="{00000000-0005-0000-0000-0000AB290000}"/>
    <cellStyle name="Normal 234 2 2" xfId="2853" xr:uid="{00000000-0005-0000-0000-0000AC290000}"/>
    <cellStyle name="Normal 234 2 2 2" xfId="18535" xr:uid="{C0B8C231-2328-4890-9025-6E608550269D}"/>
    <cellStyle name="Normal 234 2 2 2 2" xfId="26907" xr:uid="{3B8782D5-9620-4BEB-999B-E1612645654B}"/>
    <cellStyle name="Normal 234 2 2 2 2 2" xfId="43079" xr:uid="{35E19FC5-F2E5-4D6C-85B8-1DCCA14BF3F8}"/>
    <cellStyle name="Normal 234 2 2 2 3" xfId="34974" xr:uid="{79C547B1-4958-4226-AAF3-A374755D351C}"/>
    <cellStyle name="Normal 234 2 2 3" xfId="22876" xr:uid="{1E711B08-6D8A-4215-930D-7767F90C71C7}"/>
    <cellStyle name="Normal 234 2 2 3 2" xfId="39048" xr:uid="{8B4DEB8C-7D25-4AF4-829C-E09FF66CDE49}"/>
    <cellStyle name="Normal 234 2 2 4" xfId="30943" xr:uid="{3CEB3466-D47C-4899-9C55-96EE5ED27AD4}"/>
    <cellStyle name="Normal 234 2 3" xfId="16639" xr:uid="{F6D01CB1-9648-4418-8F84-76A546573D88}"/>
    <cellStyle name="Normal 234 2 3 2" xfId="25011" xr:uid="{F2673D6E-982D-4808-BCDE-5E24A821B356}"/>
    <cellStyle name="Normal 234 2 3 2 2" xfId="41183" xr:uid="{1301FEF2-75F4-4285-B8DC-DFB39C543674}"/>
    <cellStyle name="Normal 234 2 3 3" xfId="33078" xr:uid="{98BE6807-6FCD-4D52-AA71-2E89DA726672}"/>
    <cellStyle name="Normal 234 2 4" xfId="20980" xr:uid="{04C7D930-7B1C-49E0-9628-537D50D18640}"/>
    <cellStyle name="Normal 234 2 4 2" xfId="37152" xr:uid="{E5F18824-1FCC-47C6-AE8B-0B05CC34F054}"/>
    <cellStyle name="Normal 234 2 5" xfId="29047" xr:uid="{3A454483-35FF-4771-BF9E-03522F296153}"/>
    <cellStyle name="Normal 234 3" xfId="2852" xr:uid="{00000000-0005-0000-0000-0000AD290000}"/>
    <cellStyle name="Normal 234 3 2" xfId="18534" xr:uid="{3919D541-5E55-4ADA-9A64-86F7152637E5}"/>
    <cellStyle name="Normal 234 3 2 2" xfId="26906" xr:uid="{1056117A-90A7-4195-A162-8BB9D9F7826C}"/>
    <cellStyle name="Normal 234 3 2 2 2" xfId="43078" xr:uid="{98DCD900-E51E-491A-9DC3-04D0A1D4ED8C}"/>
    <cellStyle name="Normal 234 3 2 3" xfId="34973" xr:uid="{9E614465-E601-4B65-9BD2-62AA509BEAF7}"/>
    <cellStyle name="Normal 234 3 3" xfId="22875" xr:uid="{7548C653-F1EA-48CA-827C-A9E8E6578105}"/>
    <cellStyle name="Normal 234 3 3 2" xfId="39047" xr:uid="{92A85A82-6E51-41F0-A25E-55027176A6F3}"/>
    <cellStyle name="Normal 234 3 4" xfId="30942" xr:uid="{7B483FC7-186E-4018-B18A-F5B9E36A1DC8}"/>
    <cellStyle name="Normal 234 4" xfId="16638" xr:uid="{EBAE75D9-9297-41B6-9A5F-AB54F7EF729F}"/>
    <cellStyle name="Normal 234 4 2" xfId="25010" xr:uid="{FF6CC8BA-4404-489F-9992-12AB5210150D}"/>
    <cellStyle name="Normal 234 4 2 2" xfId="41182" xr:uid="{36ACB3D9-5B18-4414-917B-DCF0D93152C7}"/>
    <cellStyle name="Normal 234 4 3" xfId="33077" xr:uid="{1A3DF7D4-40C3-4405-A6EF-EB8E3C9D356D}"/>
    <cellStyle name="Normal 234 5" xfId="20979" xr:uid="{FC5B4BED-AD0E-44EC-B76C-7D9E738B57B0}"/>
    <cellStyle name="Normal 234 5 2" xfId="37151" xr:uid="{0E28B86A-F5E9-499B-8B55-E642ECFA7F19}"/>
    <cellStyle name="Normal 234 6" xfId="29046" xr:uid="{00EEF3D7-865B-4E8F-A964-1C4774ACDB97}"/>
    <cellStyle name="Normal 235" xfId="841" xr:uid="{00000000-0005-0000-0000-0000AE290000}"/>
    <cellStyle name="Normal 235 2" xfId="842" xr:uid="{00000000-0005-0000-0000-0000AF290000}"/>
    <cellStyle name="Normal 235 2 2" xfId="2855" xr:uid="{00000000-0005-0000-0000-0000B0290000}"/>
    <cellStyle name="Normal 235 2 2 2" xfId="18537" xr:uid="{E24AE672-5A0E-4CEC-BB51-4A98C892C728}"/>
    <cellStyle name="Normal 235 2 2 2 2" xfId="26909" xr:uid="{D35A9C22-8387-4BCF-8AAA-876C3E2E3A1E}"/>
    <cellStyle name="Normal 235 2 2 2 2 2" xfId="43081" xr:uid="{349B8F29-6636-4C5E-9972-18D5C9FEBE11}"/>
    <cellStyle name="Normal 235 2 2 2 3" xfId="34976" xr:uid="{1A9A6E96-77AC-44E5-A6FA-DF303D9992F3}"/>
    <cellStyle name="Normal 235 2 2 3" xfId="22878" xr:uid="{B1A7724F-78D5-4584-97F0-BBE81AC83CAB}"/>
    <cellStyle name="Normal 235 2 2 3 2" xfId="39050" xr:uid="{9B46F6DF-C578-4194-8CE6-0CA921F9DDAE}"/>
    <cellStyle name="Normal 235 2 2 4" xfId="30945" xr:uid="{A93C5848-D4CC-45B2-A828-B07355BE1E0C}"/>
    <cellStyle name="Normal 235 2 3" xfId="16641" xr:uid="{2E91B9B4-38E5-4BB0-BB80-562BEC11499E}"/>
    <cellStyle name="Normal 235 2 3 2" xfId="25013" xr:uid="{D36F8651-74DA-4AC0-81EA-2CA995BC65CC}"/>
    <cellStyle name="Normal 235 2 3 2 2" xfId="41185" xr:uid="{1E7DB3FA-E8FE-462C-BD49-DA9DA8A61E26}"/>
    <cellStyle name="Normal 235 2 3 3" xfId="33080" xr:uid="{18DEADCA-C891-43BE-835F-5C501338F94D}"/>
    <cellStyle name="Normal 235 2 4" xfId="20982" xr:uid="{F3EA9727-606A-48DE-A27B-79ED4894C73A}"/>
    <cellStyle name="Normal 235 2 4 2" xfId="37154" xr:uid="{9D78A557-2B2F-4582-B6B7-FC6A550A1999}"/>
    <cellStyle name="Normal 235 2 5" xfId="29049" xr:uid="{9B4B8F4C-7EBA-45A5-815F-161E800473EB}"/>
    <cellStyle name="Normal 235 3" xfId="2854" xr:uid="{00000000-0005-0000-0000-0000B1290000}"/>
    <cellStyle name="Normal 235 3 2" xfId="18536" xr:uid="{FD7DADED-FE03-4614-B961-A5F0E40AD33F}"/>
    <cellStyle name="Normal 235 3 2 2" xfId="26908" xr:uid="{58B4C54F-D4EC-421A-9E59-1B25DD665CDE}"/>
    <cellStyle name="Normal 235 3 2 2 2" xfId="43080" xr:uid="{062D9CF9-1FCD-4308-A3B4-CB17C4AE596B}"/>
    <cellStyle name="Normal 235 3 2 3" xfId="34975" xr:uid="{B33460AA-6B18-4BC0-AFB7-8B5B5C472C98}"/>
    <cellStyle name="Normal 235 3 3" xfId="22877" xr:uid="{225106B0-E7EB-4BD8-860F-5096416C5D2B}"/>
    <cellStyle name="Normal 235 3 3 2" xfId="39049" xr:uid="{D88B0001-BFBC-4988-9DC7-C7691BB2FF2A}"/>
    <cellStyle name="Normal 235 3 4" xfId="30944" xr:uid="{D0760123-AFBF-4B6D-9F60-882E18515F23}"/>
    <cellStyle name="Normal 235 4" xfId="16640" xr:uid="{7C6B8157-588F-4575-BA10-B111FD08DFD0}"/>
    <cellStyle name="Normal 235 4 2" xfId="25012" xr:uid="{6047C3ED-651E-4967-A42D-F019E9B9161B}"/>
    <cellStyle name="Normal 235 4 2 2" xfId="41184" xr:uid="{B8FE9E70-ED54-485B-AA87-CFB61C5FE54D}"/>
    <cellStyle name="Normal 235 4 3" xfId="33079" xr:uid="{5570E38D-A13D-4F0D-BA5E-C836141B1B00}"/>
    <cellStyle name="Normal 235 5" xfId="20981" xr:uid="{E6F4C8DD-2543-4238-80B4-1A1A06A07A39}"/>
    <cellStyle name="Normal 235 5 2" xfId="37153" xr:uid="{2D69056C-D572-4882-9C6E-5E303DCD2330}"/>
    <cellStyle name="Normal 235 6" xfId="29048" xr:uid="{C1772BA4-002F-4A29-974E-0AFC7BBC71D7}"/>
    <cellStyle name="Normal 236" xfId="843" xr:uid="{00000000-0005-0000-0000-0000B2290000}"/>
    <cellStyle name="Normal 236 2" xfId="844" xr:uid="{00000000-0005-0000-0000-0000B3290000}"/>
    <cellStyle name="Normal 236 2 2" xfId="2857" xr:uid="{00000000-0005-0000-0000-0000B4290000}"/>
    <cellStyle name="Normal 236 2 2 2" xfId="18539" xr:uid="{C2E708C3-5C3B-4422-BE07-851AA7665CEB}"/>
    <cellStyle name="Normal 236 2 2 2 2" xfId="26911" xr:uid="{02B4AABC-880F-41D4-B678-EF2E95C0F850}"/>
    <cellStyle name="Normal 236 2 2 2 2 2" xfId="43083" xr:uid="{38B6186E-5168-4FDE-8BBE-DE41C1873DA2}"/>
    <cellStyle name="Normal 236 2 2 2 3" xfId="34978" xr:uid="{390E273E-78C7-4471-BD0E-A5A10E510439}"/>
    <cellStyle name="Normal 236 2 2 3" xfId="22880" xr:uid="{93054440-A037-4C5A-A556-4F5B3EE367AE}"/>
    <cellStyle name="Normal 236 2 2 3 2" xfId="39052" xr:uid="{9BEED80A-8F10-4E5B-B4DC-38F3B97EF53A}"/>
    <cellStyle name="Normal 236 2 2 4" xfId="30947" xr:uid="{D65ECBB5-8515-4075-B8D6-0CCFD8DCA498}"/>
    <cellStyle name="Normal 236 2 3" xfId="16643" xr:uid="{7DA860D6-32D6-42E0-A43B-B048A266D893}"/>
    <cellStyle name="Normal 236 2 3 2" xfId="25015" xr:uid="{F0850B42-4648-4032-A624-6EA6721D158B}"/>
    <cellStyle name="Normal 236 2 3 2 2" xfId="41187" xr:uid="{89C3A48D-321F-48FB-BC18-208E2A37F764}"/>
    <cellStyle name="Normal 236 2 3 3" xfId="33082" xr:uid="{22ABFABE-898A-4A44-8C45-9504C82F325A}"/>
    <cellStyle name="Normal 236 2 4" xfId="20984" xr:uid="{F9E39997-DE09-49C6-9C87-C43D6A552387}"/>
    <cellStyle name="Normal 236 2 4 2" xfId="37156" xr:uid="{9C15CF12-31C0-48AC-9119-66908A6F9F89}"/>
    <cellStyle name="Normal 236 2 5" xfId="29051" xr:uid="{3F75B4DA-4023-4007-8A71-EF024130900C}"/>
    <cellStyle name="Normal 236 3" xfId="2856" xr:uid="{00000000-0005-0000-0000-0000B5290000}"/>
    <cellStyle name="Normal 236 3 2" xfId="18538" xr:uid="{F9DA02BD-0BE4-4AF2-897D-7C4D3970729D}"/>
    <cellStyle name="Normal 236 3 2 2" xfId="26910" xr:uid="{A96D03D4-FD55-4601-A285-B8FF1045D32A}"/>
    <cellStyle name="Normal 236 3 2 2 2" xfId="43082" xr:uid="{393FB479-334B-43F0-9FA7-30EBE4437746}"/>
    <cellStyle name="Normal 236 3 2 3" xfId="34977" xr:uid="{F3E8A50B-D580-4AD9-883D-593BD0FF6AD7}"/>
    <cellStyle name="Normal 236 3 3" xfId="22879" xr:uid="{F571DCAD-6E20-4861-BE1E-35D95D4829E1}"/>
    <cellStyle name="Normal 236 3 3 2" xfId="39051" xr:uid="{BB470338-9F3C-44CC-BA2A-052F13D3FFD0}"/>
    <cellStyle name="Normal 236 3 4" xfId="30946" xr:uid="{69A7CBB3-3924-42B4-84B3-A0B5AB2323C9}"/>
    <cellStyle name="Normal 236 4" xfId="16642" xr:uid="{B38816CC-5480-42C7-8304-EA7538DDA943}"/>
    <cellStyle name="Normal 236 4 2" xfId="25014" xr:uid="{235FECCC-7132-4BE5-9B15-265C579AD0FE}"/>
    <cellStyle name="Normal 236 4 2 2" xfId="41186" xr:uid="{13079E9A-B8CF-40C8-BCD0-9F96B4A94C5B}"/>
    <cellStyle name="Normal 236 4 3" xfId="33081" xr:uid="{23FB8873-A23B-4C4B-9B0D-E85A7784E2F6}"/>
    <cellStyle name="Normal 236 5" xfId="20983" xr:uid="{603DEA80-A05B-483A-8D6C-0138717718EF}"/>
    <cellStyle name="Normal 236 5 2" xfId="37155" xr:uid="{B96637D2-CA30-4365-B6B9-E1A267887985}"/>
    <cellStyle name="Normal 236 6" xfId="29050" xr:uid="{61F863F2-8A35-4F61-A77D-F7F6CD8C8208}"/>
    <cellStyle name="Normal 237" xfId="845" xr:uid="{00000000-0005-0000-0000-0000B6290000}"/>
    <cellStyle name="Normal 237 2" xfId="846" xr:uid="{00000000-0005-0000-0000-0000B7290000}"/>
    <cellStyle name="Normal 237 2 2" xfId="2859" xr:uid="{00000000-0005-0000-0000-0000B8290000}"/>
    <cellStyle name="Normal 237 2 2 2" xfId="18541" xr:uid="{9DA082E5-2457-49A3-BCF6-CFF8CDE6E75B}"/>
    <cellStyle name="Normal 237 2 2 2 2" xfId="26913" xr:uid="{871C611A-A191-4843-82F4-A6EEE63ECCF0}"/>
    <cellStyle name="Normal 237 2 2 2 2 2" xfId="43085" xr:uid="{D5724637-BF3A-4213-900B-4B7F401E1BDE}"/>
    <cellStyle name="Normal 237 2 2 2 3" xfId="34980" xr:uid="{E5E78823-E7EA-4CF1-B38D-1CAD8BB29BD2}"/>
    <cellStyle name="Normal 237 2 2 3" xfId="22882" xr:uid="{AFD3CC26-D96F-4448-A1A6-531915F5AC41}"/>
    <cellStyle name="Normal 237 2 2 3 2" xfId="39054" xr:uid="{4F4E8983-2FE7-4F6C-ADC4-8F76C3779846}"/>
    <cellStyle name="Normal 237 2 2 4" xfId="30949" xr:uid="{FD0A9A9F-1A78-4A97-9058-3D82A4A32DD5}"/>
    <cellStyle name="Normal 237 2 3" xfId="16645" xr:uid="{39E8C4FE-D7AF-4391-9A91-26E843F229F9}"/>
    <cellStyle name="Normal 237 2 3 2" xfId="25017" xr:uid="{8C55F7B0-7090-40F0-ACA8-B660F7BC7F41}"/>
    <cellStyle name="Normal 237 2 3 2 2" xfId="41189" xr:uid="{B3A6639B-D5A5-45F6-82FF-3A48604CB53C}"/>
    <cellStyle name="Normal 237 2 3 3" xfId="33084" xr:uid="{82719FAC-673D-48B0-98E1-53B5404A7D97}"/>
    <cellStyle name="Normal 237 2 4" xfId="20986" xr:uid="{E14BDCDE-F766-4DB2-9F71-86AF1CB83C97}"/>
    <cellStyle name="Normal 237 2 4 2" xfId="37158" xr:uid="{E5F80D9F-0D40-4342-97B3-44BF21691F4C}"/>
    <cellStyle name="Normal 237 2 5" xfId="29053" xr:uid="{EC4CE526-3C3F-4CE4-8B4A-CD41101CC4F0}"/>
    <cellStyle name="Normal 237 3" xfId="2858" xr:uid="{00000000-0005-0000-0000-0000B9290000}"/>
    <cellStyle name="Normal 237 3 2" xfId="18540" xr:uid="{DB41702F-B026-4A27-85E7-B9A24C5939F1}"/>
    <cellStyle name="Normal 237 3 2 2" xfId="26912" xr:uid="{8AB84F2B-9BF3-43E7-AC29-0D7006DAD6A0}"/>
    <cellStyle name="Normal 237 3 2 2 2" xfId="43084" xr:uid="{13AF6866-2130-44BD-B8CD-16B82F41DC6E}"/>
    <cellStyle name="Normal 237 3 2 3" xfId="34979" xr:uid="{02D6C64C-A7EC-4A71-8AC1-89D74D15903A}"/>
    <cellStyle name="Normal 237 3 3" xfId="22881" xr:uid="{DD44943C-B25A-41D7-B4B1-47B61AA6690A}"/>
    <cellStyle name="Normal 237 3 3 2" xfId="39053" xr:uid="{6E956BEC-AD46-43AD-8411-AA6F7B399154}"/>
    <cellStyle name="Normal 237 3 4" xfId="30948" xr:uid="{7273AF53-4866-4688-9378-702E195622CA}"/>
    <cellStyle name="Normal 237 4" xfId="16644" xr:uid="{798DE321-409A-44A1-8B73-3D075DEC9BBD}"/>
    <cellStyle name="Normal 237 4 2" xfId="25016" xr:uid="{3171698F-6556-4452-B808-3895F5F7A4A2}"/>
    <cellStyle name="Normal 237 4 2 2" xfId="41188" xr:uid="{561257EE-240E-4DD2-811F-1742899DE432}"/>
    <cellStyle name="Normal 237 4 3" xfId="33083" xr:uid="{4AABE920-5F16-4B50-B83E-7F4D3E452706}"/>
    <cellStyle name="Normal 237 5" xfId="20985" xr:uid="{798C32CB-55ED-444F-8358-D694E50467BE}"/>
    <cellStyle name="Normal 237 5 2" xfId="37157" xr:uid="{5184C89D-2274-4FC3-9BA7-72233A549855}"/>
    <cellStyle name="Normal 237 6" xfId="29052" xr:uid="{BB0C7D11-2B4C-4AD8-A869-158582092893}"/>
    <cellStyle name="Normal 238" xfId="847" xr:uid="{00000000-0005-0000-0000-0000BA290000}"/>
    <cellStyle name="Normal 238 2" xfId="848" xr:uid="{00000000-0005-0000-0000-0000BB290000}"/>
    <cellStyle name="Normal 238 2 2" xfId="2861" xr:uid="{00000000-0005-0000-0000-0000BC290000}"/>
    <cellStyle name="Normal 238 2 2 2" xfId="18543" xr:uid="{B7B05485-CEBC-46AE-AC9D-BD81E7D63427}"/>
    <cellStyle name="Normal 238 2 2 2 2" xfId="26915" xr:uid="{BED0A801-C7BD-4061-A636-93B85EC6FF21}"/>
    <cellStyle name="Normal 238 2 2 2 2 2" xfId="43087" xr:uid="{7A5D2C73-EC9C-48D8-A7EE-283EB41283A8}"/>
    <cellStyle name="Normal 238 2 2 2 3" xfId="34982" xr:uid="{924F6387-7742-4595-8D18-FDF045CDBC53}"/>
    <cellStyle name="Normal 238 2 2 3" xfId="22884" xr:uid="{FE7E8686-D696-40E0-87D7-3DEA4E38903E}"/>
    <cellStyle name="Normal 238 2 2 3 2" xfId="39056" xr:uid="{229C75B9-9FE0-4A58-A179-FC08D9F9CF84}"/>
    <cellStyle name="Normal 238 2 2 4" xfId="30951" xr:uid="{E9FB4880-0EFA-47B3-AC05-100DFD025967}"/>
    <cellStyle name="Normal 238 2 3" xfId="16647" xr:uid="{ABEE36B7-030C-407D-9FA1-033FF0FB1663}"/>
    <cellStyle name="Normal 238 2 3 2" xfId="25019" xr:uid="{B69F5744-52E0-4ED7-A92A-BAA11FB14F58}"/>
    <cellStyle name="Normal 238 2 3 2 2" xfId="41191" xr:uid="{CAE00463-6CD8-4BC2-84CC-5CCDB1E74172}"/>
    <cellStyle name="Normal 238 2 3 3" xfId="33086" xr:uid="{F444524D-B91D-430F-AD2F-9D73822B1BA7}"/>
    <cellStyle name="Normal 238 2 4" xfId="20988" xr:uid="{48039009-AC58-4A3B-8AF9-312647DB6F90}"/>
    <cellStyle name="Normal 238 2 4 2" xfId="37160" xr:uid="{36D8087E-9D2C-4C43-83B5-216AB31F20C5}"/>
    <cellStyle name="Normal 238 2 5" xfId="29055" xr:uid="{EE223FF7-A2B4-4090-8ECC-E04D5DACBAB5}"/>
    <cellStyle name="Normal 238 3" xfId="2860" xr:uid="{00000000-0005-0000-0000-0000BD290000}"/>
    <cellStyle name="Normal 238 3 2" xfId="18542" xr:uid="{7F266A2E-540C-41F3-8DEF-97673BFF70E3}"/>
    <cellStyle name="Normal 238 3 2 2" xfId="26914" xr:uid="{A909C1A3-3711-48CD-989A-8F093659E122}"/>
    <cellStyle name="Normal 238 3 2 2 2" xfId="43086" xr:uid="{E9A9BF8A-E539-4EEC-BF3F-CD505B8A6688}"/>
    <cellStyle name="Normal 238 3 2 3" xfId="34981" xr:uid="{2CFC42BB-2A75-4F0C-9EE0-28BACCFEC833}"/>
    <cellStyle name="Normal 238 3 3" xfId="22883" xr:uid="{326C0D19-312A-4E45-B71A-0BEF0E730E88}"/>
    <cellStyle name="Normal 238 3 3 2" xfId="39055" xr:uid="{14FEF8F0-DF44-4CC1-A1B8-6303954908B9}"/>
    <cellStyle name="Normal 238 3 4" xfId="30950" xr:uid="{C8C54C75-1104-4D99-8EF9-E93BA02CA564}"/>
    <cellStyle name="Normal 238 4" xfId="16646" xr:uid="{31FD4381-6741-4A36-A102-344AA9C3A47A}"/>
    <cellStyle name="Normal 238 4 2" xfId="25018" xr:uid="{0B0E3A31-C039-4DD9-8AA5-67256670EAAF}"/>
    <cellStyle name="Normal 238 4 2 2" xfId="41190" xr:uid="{37F0FA5B-E915-49E5-A1A8-568C68323286}"/>
    <cellStyle name="Normal 238 4 3" xfId="33085" xr:uid="{B3288544-D0CB-47BF-9447-81463F7A891F}"/>
    <cellStyle name="Normal 238 5" xfId="20987" xr:uid="{8E0E2FD8-7099-434B-9D80-224EA88A13F1}"/>
    <cellStyle name="Normal 238 5 2" xfId="37159" xr:uid="{9684D516-E3BC-4395-ADEC-A977E82F9A86}"/>
    <cellStyle name="Normal 238 6" xfId="29054" xr:uid="{3F3BC8E8-EF70-4177-B4BB-171308761C87}"/>
    <cellStyle name="Normal 239" xfId="849" xr:uid="{00000000-0005-0000-0000-0000BE290000}"/>
    <cellStyle name="Normal 239 2" xfId="850" xr:uid="{00000000-0005-0000-0000-0000BF290000}"/>
    <cellStyle name="Normal 239 2 2" xfId="2863" xr:uid="{00000000-0005-0000-0000-0000C0290000}"/>
    <cellStyle name="Normal 239 2 2 2" xfId="18545" xr:uid="{6E97866B-B259-4A65-AFDE-F839E7A29051}"/>
    <cellStyle name="Normal 239 2 2 2 2" xfId="26917" xr:uid="{C5B123ED-72FC-4E6F-83AB-1F81FA5B2BD2}"/>
    <cellStyle name="Normal 239 2 2 2 2 2" xfId="43089" xr:uid="{F3CAA975-F2A1-46A6-96EE-99C16AE4DC11}"/>
    <cellStyle name="Normal 239 2 2 2 3" xfId="34984" xr:uid="{AD813222-D568-45D5-B607-D1E629FBC8E8}"/>
    <cellStyle name="Normal 239 2 2 3" xfId="22886" xr:uid="{C60B40A1-2C79-4FCE-BFA3-EBABA304E6C2}"/>
    <cellStyle name="Normal 239 2 2 3 2" xfId="39058" xr:uid="{960B977D-F00E-42D0-9857-AF6CC0083AA1}"/>
    <cellStyle name="Normal 239 2 2 4" xfId="30953" xr:uid="{FC4C9D68-F025-4619-BF59-AC4B53D0B49D}"/>
    <cellStyle name="Normal 239 2 3" xfId="16649" xr:uid="{E479FB23-B962-4CD5-80B6-7F1A81FCB815}"/>
    <cellStyle name="Normal 239 2 3 2" xfId="25021" xr:uid="{2B5BBC49-742D-4753-ACA4-9CDBA4E727C4}"/>
    <cellStyle name="Normal 239 2 3 2 2" xfId="41193" xr:uid="{53B498DB-5603-477C-BA84-F33771632336}"/>
    <cellStyle name="Normal 239 2 3 3" xfId="33088" xr:uid="{A1B3021E-AC5A-4623-87FF-F89B8AC24C25}"/>
    <cellStyle name="Normal 239 2 4" xfId="20990" xr:uid="{37D180A7-A310-4EA3-9A1F-A03D92C81AB5}"/>
    <cellStyle name="Normal 239 2 4 2" xfId="37162" xr:uid="{CCD2D256-B5B7-4715-AF73-F0FE3D69BE7C}"/>
    <cellStyle name="Normal 239 2 5" xfId="29057" xr:uid="{F74A88E0-AFCF-4104-9190-6C0575AFD50A}"/>
    <cellStyle name="Normal 239 3" xfId="2862" xr:uid="{00000000-0005-0000-0000-0000C1290000}"/>
    <cellStyle name="Normal 239 3 2" xfId="18544" xr:uid="{DDD281ED-13A6-4FE7-BD16-4684F5B70109}"/>
    <cellStyle name="Normal 239 3 2 2" xfId="26916" xr:uid="{B186231D-CCD7-4C0B-A13D-ECC216AB3A58}"/>
    <cellStyle name="Normal 239 3 2 2 2" xfId="43088" xr:uid="{D70D6AF0-578E-4C8F-88ED-CE160E7366FB}"/>
    <cellStyle name="Normal 239 3 2 3" xfId="34983" xr:uid="{028EABAC-D89C-42F7-840A-9D0946F17F6E}"/>
    <cellStyle name="Normal 239 3 3" xfId="22885" xr:uid="{8E974DEE-471E-4290-8D9E-CB2C49B6B8D8}"/>
    <cellStyle name="Normal 239 3 3 2" xfId="39057" xr:uid="{7707F50F-8357-4D61-AE21-FE37867860DF}"/>
    <cellStyle name="Normal 239 3 4" xfId="30952" xr:uid="{A5D5313D-C464-4804-93F4-6B68AC50868F}"/>
    <cellStyle name="Normal 239 4" xfId="16648" xr:uid="{63444067-6BCE-4ADC-913C-345087981671}"/>
    <cellStyle name="Normal 239 4 2" xfId="25020" xr:uid="{43662BD4-A798-4C83-BF72-1E82B41FD3A3}"/>
    <cellStyle name="Normal 239 4 2 2" xfId="41192" xr:uid="{3B64D354-4F64-43A2-B776-192A3A312D8F}"/>
    <cellStyle name="Normal 239 4 3" xfId="33087" xr:uid="{A25D42E0-D02C-4E5F-AE08-4329AADAC81B}"/>
    <cellStyle name="Normal 239 5" xfId="20989" xr:uid="{75C8D0CE-375C-4D7F-8E12-17134BD25055}"/>
    <cellStyle name="Normal 239 5 2" xfId="37161" xr:uid="{4A1B9163-59DB-49EC-BA0D-BF5AE1CDA505}"/>
    <cellStyle name="Normal 239 6" xfId="29056" xr:uid="{C404FF47-CA5A-4045-9D6D-BE1A9C340DCF}"/>
    <cellStyle name="Normal 24" xfId="130" xr:uid="{00000000-0005-0000-0000-0000C2290000}"/>
    <cellStyle name="Normal 24 2" xfId="851" xr:uid="{00000000-0005-0000-0000-0000C3290000}"/>
    <cellStyle name="Normal 24 2 2" xfId="852" xr:uid="{00000000-0005-0000-0000-0000C4290000}"/>
    <cellStyle name="Normal 24 2 3" xfId="4426" xr:uid="{00000000-0005-0000-0000-0000C5290000}"/>
    <cellStyle name="Normal 24 2 3 2" xfId="20068" xr:uid="{B605E691-60DC-45D4-9C89-589878867214}"/>
    <cellStyle name="Normal 24 2 3 2 2" xfId="28440" xr:uid="{57BA4CFF-753C-4705-8AEE-301BC4C9F8D2}"/>
    <cellStyle name="Normal 24 2 3 2 2 2" xfId="44612" xr:uid="{78451C64-FE9D-485C-98B7-E537483923B3}"/>
    <cellStyle name="Normal 24 2 3 2 3" xfId="36507" xr:uid="{43F34414-D9A1-48A2-91F0-3060BF6B3AD3}"/>
    <cellStyle name="Normal 24 2 3 3" xfId="24409" xr:uid="{35301D91-E00F-4824-B97A-C80F0DD5124A}"/>
    <cellStyle name="Normal 24 2 3 3 2" xfId="40581" xr:uid="{A6109BA3-1260-48D0-B6A1-34D01EFB8637}"/>
    <cellStyle name="Normal 24 2 3 4" xfId="32476" xr:uid="{766D8191-B6BE-4F18-9B54-010C83326C35}"/>
    <cellStyle name="Normal 24 2 4" xfId="2865" xr:uid="{00000000-0005-0000-0000-0000C6290000}"/>
    <cellStyle name="Normal 24 2 4 2" xfId="18547" xr:uid="{07A8FF79-E2B3-478D-BAB0-D0FF067716ED}"/>
    <cellStyle name="Normal 24 2 4 2 2" xfId="26919" xr:uid="{56C71339-ACC5-47F8-A99A-E4D044061881}"/>
    <cellStyle name="Normal 24 2 4 2 2 2" xfId="43091" xr:uid="{25232858-B592-4C22-95B9-EEE666D44E31}"/>
    <cellStyle name="Normal 24 2 4 2 3" xfId="34986" xr:uid="{634B5161-0471-4F7B-880C-E8AE1C26718D}"/>
    <cellStyle name="Normal 24 2 4 3" xfId="22888" xr:uid="{4DA89D3B-3B11-478E-B056-81942E34FA10}"/>
    <cellStyle name="Normal 24 2 4 3 2" xfId="39060" xr:uid="{8668DE91-7EC5-49A9-8064-DD6DDC243133}"/>
    <cellStyle name="Normal 24 2 4 4" xfId="30955" xr:uid="{22E6FD28-287B-4591-866F-5ED5E2697252}"/>
    <cellStyle name="Normal 24 2 5" xfId="16650" xr:uid="{6E7E0F97-1BEE-467A-ACEF-9B81C860245D}"/>
    <cellStyle name="Normal 24 2 5 2" xfId="25022" xr:uid="{3E5570CC-F78A-4023-9A07-57B98323A0B7}"/>
    <cellStyle name="Normal 24 2 5 2 2" xfId="41194" xr:uid="{697A28B4-51B4-4371-A598-DD3CE0B4904D}"/>
    <cellStyle name="Normal 24 2 5 3" xfId="33089" xr:uid="{8A191A60-D185-4E09-9513-B0DA7841AB7F}"/>
    <cellStyle name="Normal 24 2 6" xfId="20991" xr:uid="{635D47F7-B799-41C7-BD64-DA20FA88B47C}"/>
    <cellStyle name="Normal 24 2 6 2" xfId="37163" xr:uid="{5FF8F0F3-BB2E-4DF0-B3F9-5439633451ED}"/>
    <cellStyle name="Normal 24 2 7" xfId="29058" xr:uid="{AC87B5F3-08C4-46BB-AD5C-58F6BDC27836}"/>
    <cellStyle name="Normal 24 3" xfId="853" xr:uid="{00000000-0005-0000-0000-0000C7290000}"/>
    <cellStyle name="Normal 24 4" xfId="4425" xr:uid="{00000000-0005-0000-0000-0000C8290000}"/>
    <cellStyle name="Normal 24 4 2" xfId="20067" xr:uid="{C6573FDF-79D4-4CD9-A853-C09698D77E8C}"/>
    <cellStyle name="Normal 24 4 2 2" xfId="28439" xr:uid="{F7BD2983-CAF4-4FAE-813A-7398BD9C43EC}"/>
    <cellStyle name="Normal 24 4 2 2 2" xfId="44611" xr:uid="{0CFA3755-07A2-43AE-BB15-EC5C07BFB660}"/>
    <cellStyle name="Normal 24 4 2 3" xfId="36506" xr:uid="{08B182A9-170C-430B-88F6-EF57D9735CF4}"/>
    <cellStyle name="Normal 24 4 3" xfId="24408" xr:uid="{349E95DF-3942-40CB-98FD-B695C979B2F2}"/>
    <cellStyle name="Normal 24 4 3 2" xfId="40580" xr:uid="{182C8005-0858-46C7-ADDA-E340074402AF}"/>
    <cellStyle name="Normal 24 4 4" xfId="32475" xr:uid="{6DBFE471-D707-4121-A5CA-729965793D6B}"/>
    <cellStyle name="Normal 24 5" xfId="2864" xr:uid="{00000000-0005-0000-0000-0000C9290000}"/>
    <cellStyle name="Normal 24 5 2" xfId="18546" xr:uid="{0C0C534F-A7C2-4F22-8E5D-A487147C5DD0}"/>
    <cellStyle name="Normal 24 5 2 2" xfId="26918" xr:uid="{CE557005-3911-4A14-AA8A-E6E9F264C735}"/>
    <cellStyle name="Normal 24 5 2 2 2" xfId="43090" xr:uid="{18409C37-69B4-4CDA-B2A6-6BC9EDE333B1}"/>
    <cellStyle name="Normal 24 5 2 3" xfId="34985" xr:uid="{DDFDF9E5-D724-4452-9A11-293E851CBA7A}"/>
    <cellStyle name="Normal 24 5 3" xfId="22887" xr:uid="{FD9DECA7-E4C5-47FE-B4F0-CD4B69ACA142}"/>
    <cellStyle name="Normal 24 5 3 2" xfId="39059" xr:uid="{EDD64539-7C4F-4461-B030-A227DAF1177D}"/>
    <cellStyle name="Normal 24 5 4" xfId="30954" xr:uid="{3667227F-9F7C-473D-A97D-7B764A313DC5}"/>
    <cellStyle name="Normal 24 6" xfId="16173" xr:uid="{9DA9BBF2-33B9-461A-801B-820564C8F122}"/>
    <cellStyle name="Normal 24 6 2" xfId="24545" xr:uid="{E4AAF626-AF94-49C7-82D5-EF9816FDA6B0}"/>
    <cellStyle name="Normal 24 6 2 2" xfId="40717" xr:uid="{9F9D4365-D462-43C2-BADB-94316BC707A1}"/>
    <cellStyle name="Normal 24 6 3" xfId="32612" xr:uid="{DA2D918E-2416-413F-8D71-4691316667E1}"/>
    <cellStyle name="Normal 24 7" xfId="20514" xr:uid="{0C9D294B-FEAE-4C40-BA68-FF59C027F06C}"/>
    <cellStyle name="Normal 24 7 2" xfId="36686" xr:uid="{8623514E-4A0C-4D0C-A22B-D4DE017F64AA}"/>
    <cellStyle name="Normal 24 8" xfId="28581" xr:uid="{058E4F05-2AB7-4031-A622-0BFA7BBF2CBC}"/>
    <cellStyle name="Normal 240" xfId="854" xr:uid="{00000000-0005-0000-0000-0000CA290000}"/>
    <cellStyle name="Normal 240 2" xfId="855" xr:uid="{00000000-0005-0000-0000-0000CB290000}"/>
    <cellStyle name="Normal 240 2 2" xfId="2867" xr:uid="{00000000-0005-0000-0000-0000CC290000}"/>
    <cellStyle name="Normal 240 2 2 2" xfId="18549" xr:uid="{E24D7E05-09DE-4542-A9BB-2924C117251E}"/>
    <cellStyle name="Normal 240 2 2 2 2" xfId="26921" xr:uid="{53F98C63-F53F-457B-957E-9C666C945E69}"/>
    <cellStyle name="Normal 240 2 2 2 2 2" xfId="43093" xr:uid="{55290D64-9AC7-4014-BC95-EA8D4D8EC5D1}"/>
    <cellStyle name="Normal 240 2 2 2 3" xfId="34988" xr:uid="{F99CF4E0-E208-4CEF-88BE-231D30876283}"/>
    <cellStyle name="Normal 240 2 2 3" xfId="22890" xr:uid="{A5ABE2CF-53BE-4CA5-A99A-FB68AA17E8C8}"/>
    <cellStyle name="Normal 240 2 2 3 2" xfId="39062" xr:uid="{4082D1F8-79FD-42F1-9B40-39ED2502684A}"/>
    <cellStyle name="Normal 240 2 2 4" xfId="30957" xr:uid="{CA54C1F2-F6FD-4291-8BA0-AB8F104AE9DC}"/>
    <cellStyle name="Normal 240 2 3" xfId="16652" xr:uid="{FDA0D888-976A-4B26-9D36-F14353C7C316}"/>
    <cellStyle name="Normal 240 2 3 2" xfId="25024" xr:uid="{ABFDC2CA-287D-4C3C-8AB0-3DDE5B5DC1DE}"/>
    <cellStyle name="Normal 240 2 3 2 2" xfId="41196" xr:uid="{ABE09A31-89FF-4A20-923B-E5895AFFCADC}"/>
    <cellStyle name="Normal 240 2 3 3" xfId="33091" xr:uid="{87AFCE42-BBF0-4717-AD72-BE4D65E85C4B}"/>
    <cellStyle name="Normal 240 2 4" xfId="20993" xr:uid="{7FAE9FEE-D7FD-4153-B588-29746FED849D}"/>
    <cellStyle name="Normal 240 2 4 2" xfId="37165" xr:uid="{CDAC76C9-ECA6-42F6-A257-94E548F99270}"/>
    <cellStyle name="Normal 240 2 5" xfId="29060" xr:uid="{F63DBAF8-F636-4B90-BE9A-A01FB6CB9F45}"/>
    <cellStyle name="Normal 240 3" xfId="2866" xr:uid="{00000000-0005-0000-0000-0000CD290000}"/>
    <cellStyle name="Normal 240 3 2" xfId="18548" xr:uid="{BE8CE6DE-B0AD-43B5-B57C-DFB25D12F43A}"/>
    <cellStyle name="Normal 240 3 2 2" xfId="26920" xr:uid="{2D6069DD-61B1-401C-8B80-72B5CF4135C4}"/>
    <cellStyle name="Normal 240 3 2 2 2" xfId="43092" xr:uid="{5CED7C87-7014-4942-9284-EA8E90394351}"/>
    <cellStyle name="Normal 240 3 2 3" xfId="34987" xr:uid="{7A0613D1-2BA1-47B1-B5AF-F43E5C082AD6}"/>
    <cellStyle name="Normal 240 3 3" xfId="22889" xr:uid="{21E583B6-59E6-4A39-98A0-45C915EDF06A}"/>
    <cellStyle name="Normal 240 3 3 2" xfId="39061" xr:uid="{9C1697C1-9758-40A8-A61E-4672EF83DB3B}"/>
    <cellStyle name="Normal 240 3 4" xfId="30956" xr:uid="{B0A21CF4-5BE6-4700-8FE2-C7DB4FFF87AA}"/>
    <cellStyle name="Normal 240 4" xfId="16651" xr:uid="{D4EE8BF6-7CC5-44DC-94DC-B47AE8C39CAF}"/>
    <cellStyle name="Normal 240 4 2" xfId="25023" xr:uid="{6331A92D-FD39-4550-9FF7-015C5E1894B0}"/>
    <cellStyle name="Normal 240 4 2 2" xfId="41195" xr:uid="{BFB90C38-C567-4828-8F96-F0613023BCEC}"/>
    <cellStyle name="Normal 240 4 3" xfId="33090" xr:uid="{54DB91BD-4931-4C8B-AE71-0CB817BEDB28}"/>
    <cellStyle name="Normal 240 5" xfId="20992" xr:uid="{EF3617A4-1144-43D2-B4D0-12107F6C87B4}"/>
    <cellStyle name="Normal 240 5 2" xfId="37164" xr:uid="{9775DF15-8807-455A-9874-5B0F5ECCCA75}"/>
    <cellStyle name="Normal 240 6" xfId="29059" xr:uid="{64744DBA-13F0-4DB5-B889-6E8EE377C00E}"/>
    <cellStyle name="Normal 241" xfId="856" xr:uid="{00000000-0005-0000-0000-0000CE290000}"/>
    <cellStyle name="Normal 241 2" xfId="857" xr:uid="{00000000-0005-0000-0000-0000CF290000}"/>
    <cellStyle name="Normal 241 2 2" xfId="2869" xr:uid="{00000000-0005-0000-0000-0000D0290000}"/>
    <cellStyle name="Normal 241 2 2 2" xfId="18551" xr:uid="{F70C2C30-DE58-4F16-966F-DBB387AC14DF}"/>
    <cellStyle name="Normal 241 2 2 2 2" xfId="26923" xr:uid="{00DC71E6-DB8D-43D2-BF9D-33CC7782EFD8}"/>
    <cellStyle name="Normal 241 2 2 2 2 2" xfId="43095" xr:uid="{6CF514BB-9320-4FD9-B7D7-A332A9A37882}"/>
    <cellStyle name="Normal 241 2 2 2 3" xfId="34990" xr:uid="{A7ECA205-D17B-4549-AEE3-46FCFD5621CB}"/>
    <cellStyle name="Normal 241 2 2 3" xfId="22892" xr:uid="{C3831623-8470-4492-9122-FCB08C84528D}"/>
    <cellStyle name="Normal 241 2 2 3 2" xfId="39064" xr:uid="{2EBCEAB7-8D7C-4535-A237-2BD58565455C}"/>
    <cellStyle name="Normal 241 2 2 4" xfId="30959" xr:uid="{C0F9602B-579C-4F1E-966C-3590F3623F2E}"/>
    <cellStyle name="Normal 241 2 3" xfId="16654" xr:uid="{FA0BEAD2-7376-41E5-84F6-F3FB0E2517BA}"/>
    <cellStyle name="Normal 241 2 3 2" xfId="25026" xr:uid="{3CB331C3-2AB3-4682-BA57-1BC78845A40B}"/>
    <cellStyle name="Normal 241 2 3 2 2" xfId="41198" xr:uid="{505EFAEE-482F-4516-A544-A4C1C16C61F7}"/>
    <cellStyle name="Normal 241 2 3 3" xfId="33093" xr:uid="{19C0024D-E88C-48BC-A79A-FD2B9628319A}"/>
    <cellStyle name="Normal 241 2 4" xfId="20995" xr:uid="{E8ABDD22-44CA-4F91-8D75-3F7952C1BB29}"/>
    <cellStyle name="Normal 241 2 4 2" xfId="37167" xr:uid="{A16A6F0D-6282-4CEE-915E-445EA582AD08}"/>
    <cellStyle name="Normal 241 2 5" xfId="29062" xr:uid="{37A926B2-BF38-4D3F-B8D8-19D23B22CE3E}"/>
    <cellStyle name="Normal 241 3" xfId="2868" xr:uid="{00000000-0005-0000-0000-0000D1290000}"/>
    <cellStyle name="Normal 241 3 2" xfId="18550" xr:uid="{2691262D-6A78-4818-8A89-7924A16987E4}"/>
    <cellStyle name="Normal 241 3 2 2" xfId="26922" xr:uid="{E8CA7E2F-90FF-472F-8859-B380D5278C2E}"/>
    <cellStyle name="Normal 241 3 2 2 2" xfId="43094" xr:uid="{99DE0C9D-68C0-4A68-9355-5363D82957F3}"/>
    <cellStyle name="Normal 241 3 2 3" xfId="34989" xr:uid="{B7C53989-AAA6-45DB-A04A-AE411A649CFE}"/>
    <cellStyle name="Normal 241 3 3" xfId="22891" xr:uid="{AB2F2588-9D35-47EB-91F0-BA9F39607E1B}"/>
    <cellStyle name="Normal 241 3 3 2" xfId="39063" xr:uid="{3F2DA6DC-EAE4-46AD-AEBA-C81B462B461B}"/>
    <cellStyle name="Normal 241 3 4" xfId="30958" xr:uid="{3BB7BF75-FB14-4160-A0B9-52F217CE538C}"/>
    <cellStyle name="Normal 241 4" xfId="16653" xr:uid="{7CE7FEE7-304C-481D-8696-347363B627D5}"/>
    <cellStyle name="Normal 241 4 2" xfId="25025" xr:uid="{A00805DB-AE53-4978-8290-6DF0BA8FD539}"/>
    <cellStyle name="Normal 241 4 2 2" xfId="41197" xr:uid="{F92F6A32-5E53-498F-BA86-83289615D3FD}"/>
    <cellStyle name="Normal 241 4 3" xfId="33092" xr:uid="{16F65EB5-B62A-4D01-81D3-76C24F61F999}"/>
    <cellStyle name="Normal 241 5" xfId="20994" xr:uid="{6827AC2D-5C12-4418-BFC3-5FCBE717335E}"/>
    <cellStyle name="Normal 241 5 2" xfId="37166" xr:uid="{228F2473-F046-4E9A-BEA6-84996CD97070}"/>
    <cellStyle name="Normal 241 6" xfId="29061" xr:uid="{BD0B75E2-EF5D-41B0-9850-DF06A5E1313E}"/>
    <cellStyle name="Normal 242" xfId="858" xr:uid="{00000000-0005-0000-0000-0000D2290000}"/>
    <cellStyle name="Normal 242 2" xfId="859" xr:uid="{00000000-0005-0000-0000-0000D3290000}"/>
    <cellStyle name="Normal 242 2 2" xfId="2871" xr:uid="{00000000-0005-0000-0000-0000D4290000}"/>
    <cellStyle name="Normal 242 2 2 2" xfId="18553" xr:uid="{384F3BF0-5E6C-4AAA-A59B-52B291803A4C}"/>
    <cellStyle name="Normal 242 2 2 2 2" xfId="26925" xr:uid="{F064BFAA-D4B3-4895-8ADF-BF07BEEB26E0}"/>
    <cellStyle name="Normal 242 2 2 2 2 2" xfId="43097" xr:uid="{CF7B9FC9-09C0-43A0-AB50-8EB892362228}"/>
    <cellStyle name="Normal 242 2 2 2 3" xfId="34992" xr:uid="{4CCE2759-3B58-4549-AC44-578E09503371}"/>
    <cellStyle name="Normal 242 2 2 3" xfId="22894" xr:uid="{C36C2968-9798-4737-A854-632E6E4DBA19}"/>
    <cellStyle name="Normal 242 2 2 3 2" xfId="39066" xr:uid="{AB041F9F-6D6E-43B8-8839-3CE458B45B83}"/>
    <cellStyle name="Normal 242 2 2 4" xfId="30961" xr:uid="{40ACF96E-688A-4929-AE35-4E83061B7280}"/>
    <cellStyle name="Normal 242 2 3" xfId="16656" xr:uid="{7BA4BFA9-F92B-43C5-BD26-A2B247E4E8E7}"/>
    <cellStyle name="Normal 242 2 3 2" xfId="25028" xr:uid="{FA4243B1-B9A6-416F-83A4-7A84C8AC3B36}"/>
    <cellStyle name="Normal 242 2 3 2 2" xfId="41200" xr:uid="{A60F77DF-CBBD-4B5C-AA21-ABDF73D62747}"/>
    <cellStyle name="Normal 242 2 3 3" xfId="33095" xr:uid="{E928B8EB-B1DA-48E8-8090-D8E9DB7BD98B}"/>
    <cellStyle name="Normal 242 2 4" xfId="20997" xr:uid="{20EDA181-B742-4C03-8584-E55792A05DE5}"/>
    <cellStyle name="Normal 242 2 4 2" xfId="37169" xr:uid="{FB56617E-C0E8-4937-BE98-846DB3DCDFF7}"/>
    <cellStyle name="Normal 242 2 5" xfId="29064" xr:uid="{AE77B434-5949-4BB5-978E-40F96E2E878A}"/>
    <cellStyle name="Normal 242 3" xfId="2870" xr:uid="{00000000-0005-0000-0000-0000D5290000}"/>
    <cellStyle name="Normal 242 3 2" xfId="18552" xr:uid="{9193CC76-6659-4E66-A9F9-D0782DFB5FCF}"/>
    <cellStyle name="Normal 242 3 2 2" xfId="26924" xr:uid="{3E16E4E9-6613-4FD0-8688-B4AB197AD066}"/>
    <cellStyle name="Normal 242 3 2 2 2" xfId="43096" xr:uid="{6FFB49AB-1FF3-4EC2-A9F1-4FE05543E2A4}"/>
    <cellStyle name="Normal 242 3 2 3" xfId="34991" xr:uid="{150C79CE-1DBC-462E-9222-7210C87A59DE}"/>
    <cellStyle name="Normal 242 3 3" xfId="22893" xr:uid="{166F8129-2C2B-41DF-89FD-BB5517F07020}"/>
    <cellStyle name="Normal 242 3 3 2" xfId="39065" xr:uid="{DDF7CED3-180D-4EEC-A604-C3506417C73B}"/>
    <cellStyle name="Normal 242 3 4" xfId="30960" xr:uid="{9B009537-7EAA-42B9-BFAB-63B155E7DE64}"/>
    <cellStyle name="Normal 242 4" xfId="16655" xr:uid="{02D66E52-9E03-4B91-B4BB-05F8DEFEDBC6}"/>
    <cellStyle name="Normal 242 4 2" xfId="25027" xr:uid="{0173C0C4-A08A-4E88-80A4-ADA38E431508}"/>
    <cellStyle name="Normal 242 4 2 2" xfId="41199" xr:uid="{D2870428-562D-4243-A1B8-1A85A8CF1061}"/>
    <cellStyle name="Normal 242 4 3" xfId="33094" xr:uid="{410D2EC3-5466-4FC0-BEE0-45D30915DBDD}"/>
    <cellStyle name="Normal 242 5" xfId="20996" xr:uid="{0012D5EC-1CCB-47AF-B764-8A22DC6DD565}"/>
    <cellStyle name="Normal 242 5 2" xfId="37168" xr:uid="{6C253873-5592-4D9C-BFC6-56B6EAF0354E}"/>
    <cellStyle name="Normal 242 6" xfId="29063" xr:uid="{E2B80717-3173-4BBC-B654-2AC0193747EB}"/>
    <cellStyle name="Normal 243" xfId="860" xr:uid="{00000000-0005-0000-0000-0000D6290000}"/>
    <cellStyle name="Normal 243 2" xfId="861" xr:uid="{00000000-0005-0000-0000-0000D7290000}"/>
    <cellStyle name="Normal 243 2 2" xfId="2873" xr:uid="{00000000-0005-0000-0000-0000D8290000}"/>
    <cellStyle name="Normal 243 2 2 2" xfId="18555" xr:uid="{9DFC280B-0819-424C-88DD-FB4B997B51D1}"/>
    <cellStyle name="Normal 243 2 2 2 2" xfId="26927" xr:uid="{08052048-34C9-4440-BCCB-6486EF2AEEFB}"/>
    <cellStyle name="Normal 243 2 2 2 2 2" xfId="43099" xr:uid="{CF7A55BF-384B-4694-A385-D5645A380EAF}"/>
    <cellStyle name="Normal 243 2 2 2 3" xfId="34994" xr:uid="{FEB5C105-C46A-4CDC-8A18-2F3071B38F2F}"/>
    <cellStyle name="Normal 243 2 2 3" xfId="22896" xr:uid="{222BC960-3482-4723-901A-3A5F2561B71F}"/>
    <cellStyle name="Normal 243 2 2 3 2" xfId="39068" xr:uid="{2A471E1E-0235-4156-8461-96F61284A7D4}"/>
    <cellStyle name="Normal 243 2 2 4" xfId="30963" xr:uid="{B18F60AE-1A87-40B7-A285-8FE14811A355}"/>
    <cellStyle name="Normal 243 2 3" xfId="16658" xr:uid="{2AB5F4FF-7871-4E81-924B-2CD539030195}"/>
    <cellStyle name="Normal 243 2 3 2" xfId="25030" xr:uid="{713102FC-66C4-4188-8C74-6D88288D6EF0}"/>
    <cellStyle name="Normal 243 2 3 2 2" xfId="41202" xr:uid="{10436CF7-91E0-4B5A-B7BA-12483019E3CA}"/>
    <cellStyle name="Normal 243 2 3 3" xfId="33097" xr:uid="{68F63722-E32B-451B-926B-0D1193C3FDC9}"/>
    <cellStyle name="Normal 243 2 4" xfId="20999" xr:uid="{7D3A5BC6-0108-4AFB-84BF-3034CD45D043}"/>
    <cellStyle name="Normal 243 2 4 2" xfId="37171" xr:uid="{541A74AD-9E7D-4086-A04D-D68EBEB90AB6}"/>
    <cellStyle name="Normal 243 2 5" xfId="29066" xr:uid="{807CCBD3-3581-438F-AFDB-214D522C2E38}"/>
    <cellStyle name="Normal 243 3" xfId="2872" xr:uid="{00000000-0005-0000-0000-0000D9290000}"/>
    <cellStyle name="Normal 243 3 2" xfId="18554" xr:uid="{54FF94D9-9422-4724-B09C-89C2B7AFD163}"/>
    <cellStyle name="Normal 243 3 2 2" xfId="26926" xr:uid="{3DF782D9-37CB-4A1B-BF69-D8DA035F0FA5}"/>
    <cellStyle name="Normal 243 3 2 2 2" xfId="43098" xr:uid="{E6151E80-1A87-46B0-992F-4BD468DD1FEA}"/>
    <cellStyle name="Normal 243 3 2 3" xfId="34993" xr:uid="{353D4572-B3D1-47B9-83E4-2B7468F94B55}"/>
    <cellStyle name="Normal 243 3 3" xfId="22895" xr:uid="{D0EBB53C-B46D-44A0-B2F5-8A4E7503FB92}"/>
    <cellStyle name="Normal 243 3 3 2" xfId="39067" xr:uid="{5C712358-B41A-47F4-90C7-87EE1C420BCC}"/>
    <cellStyle name="Normal 243 3 4" xfId="30962" xr:uid="{02358AE5-8963-4833-BBB5-7EC4D57525F5}"/>
    <cellStyle name="Normal 243 4" xfId="16657" xr:uid="{06D644B9-85A2-434D-9CE9-C583D3410484}"/>
    <cellStyle name="Normal 243 4 2" xfId="25029" xr:uid="{1F7E8308-B0EA-4174-84EC-FBC273C107CD}"/>
    <cellStyle name="Normal 243 4 2 2" xfId="41201" xr:uid="{B9EAEE65-3165-4DBC-BA0B-C19C5E3B8916}"/>
    <cellStyle name="Normal 243 4 3" xfId="33096" xr:uid="{9CA3BA3A-70C7-498C-8C26-FCFF7B627CF5}"/>
    <cellStyle name="Normal 243 5" xfId="20998" xr:uid="{599F44C0-4DE4-413D-BD65-F749C17277A8}"/>
    <cellStyle name="Normal 243 5 2" xfId="37170" xr:uid="{49FA6E3E-3D43-4E17-90E0-552B70210A08}"/>
    <cellStyle name="Normal 243 6" xfId="29065" xr:uid="{ECCD3126-8950-4CD7-BF84-480867164F81}"/>
    <cellStyle name="Normal 244" xfId="862" xr:uid="{00000000-0005-0000-0000-0000DA290000}"/>
    <cellStyle name="Normal 244 2" xfId="863" xr:uid="{00000000-0005-0000-0000-0000DB290000}"/>
    <cellStyle name="Normal 244 2 2" xfId="2875" xr:uid="{00000000-0005-0000-0000-0000DC290000}"/>
    <cellStyle name="Normal 244 2 2 2" xfId="18557" xr:uid="{7EC68D25-166E-4CC7-A1A9-CAB2D2473DB1}"/>
    <cellStyle name="Normal 244 2 2 2 2" xfId="26929" xr:uid="{52524023-0A8B-4468-BFF2-E869E2A13571}"/>
    <cellStyle name="Normal 244 2 2 2 2 2" xfId="43101" xr:uid="{1B50A2E9-D14F-4E9A-A9BE-6316E15B9911}"/>
    <cellStyle name="Normal 244 2 2 2 3" xfId="34996" xr:uid="{387DB1EB-5FBD-4807-970E-C3A6573CB013}"/>
    <cellStyle name="Normal 244 2 2 3" xfId="22898" xr:uid="{E85C4C7C-B153-4AC3-AFD9-22DCF3EA844D}"/>
    <cellStyle name="Normal 244 2 2 3 2" xfId="39070" xr:uid="{254755C0-E63F-4EEF-BA91-D9D660720E70}"/>
    <cellStyle name="Normal 244 2 2 4" xfId="30965" xr:uid="{321451AB-1AB5-4957-AB4F-D664E09FAC71}"/>
    <cellStyle name="Normal 244 2 3" xfId="16660" xr:uid="{5E37E781-766B-442A-AD3F-D73F6E4C1D84}"/>
    <cellStyle name="Normal 244 2 3 2" xfId="25032" xr:uid="{EB77ED0F-B442-45ED-A2E9-D0302CC3BF01}"/>
    <cellStyle name="Normal 244 2 3 2 2" xfId="41204" xr:uid="{03E5F3BD-FDF4-43A2-BA95-0BFCB9CAA67C}"/>
    <cellStyle name="Normal 244 2 3 3" xfId="33099" xr:uid="{7AD16C54-0EC7-46CB-AB92-5A132D4A34C4}"/>
    <cellStyle name="Normal 244 2 4" xfId="21001" xr:uid="{71F6A1F2-F7A7-43FC-B68B-199231896F68}"/>
    <cellStyle name="Normal 244 2 4 2" xfId="37173" xr:uid="{5BFC2EAE-CD8C-4A74-8980-470A5E10FD48}"/>
    <cellStyle name="Normal 244 2 5" xfId="29068" xr:uid="{8CD8788E-007E-408E-9719-AAC3BB39101E}"/>
    <cellStyle name="Normal 244 3" xfId="2874" xr:uid="{00000000-0005-0000-0000-0000DD290000}"/>
    <cellStyle name="Normal 244 3 2" xfId="18556" xr:uid="{25010DAE-A128-4EB8-8316-5A15F089B2DB}"/>
    <cellStyle name="Normal 244 3 2 2" xfId="26928" xr:uid="{4433D7E1-65E1-46B6-960C-28FD2930D00B}"/>
    <cellStyle name="Normal 244 3 2 2 2" xfId="43100" xr:uid="{43CB4832-19C9-4E6B-9343-7A7DBF5B6510}"/>
    <cellStyle name="Normal 244 3 2 3" xfId="34995" xr:uid="{B60E2D16-2399-4B2D-89F8-E04B25DA5934}"/>
    <cellStyle name="Normal 244 3 3" xfId="22897" xr:uid="{0339A615-65CB-4A8D-84F8-772ACAC87C59}"/>
    <cellStyle name="Normal 244 3 3 2" xfId="39069" xr:uid="{ACB9E4E1-AEFD-4DC3-9C80-0A888655FC8E}"/>
    <cellStyle name="Normal 244 3 4" xfId="30964" xr:uid="{E8B7948A-09CA-4148-9EDE-273652422FDB}"/>
    <cellStyle name="Normal 244 4" xfId="16659" xr:uid="{72A793AC-320B-4186-AEE6-CA35B4316F14}"/>
    <cellStyle name="Normal 244 4 2" xfId="25031" xr:uid="{6850D1F3-1BA5-4D7E-A917-8B8CCDE7582D}"/>
    <cellStyle name="Normal 244 4 2 2" xfId="41203" xr:uid="{324D708C-5565-4E4C-9FBC-3DC799CEA428}"/>
    <cellStyle name="Normal 244 4 3" xfId="33098" xr:uid="{115CA677-3BD3-4742-8A07-40CA1451D4BD}"/>
    <cellStyle name="Normal 244 5" xfId="21000" xr:uid="{28D22620-3DE7-45BD-A56D-072FF2E7C640}"/>
    <cellStyle name="Normal 244 5 2" xfId="37172" xr:uid="{84F37825-6830-4BF8-9293-3C96D2A948D0}"/>
    <cellStyle name="Normal 244 6" xfId="29067" xr:uid="{5AAF9C12-3716-4148-A3C0-C312ECF53FD6}"/>
    <cellStyle name="Normal 245" xfId="864" xr:uid="{00000000-0005-0000-0000-0000DE290000}"/>
    <cellStyle name="Normal 245 2" xfId="865" xr:uid="{00000000-0005-0000-0000-0000DF290000}"/>
    <cellStyle name="Normal 245 2 2" xfId="2877" xr:uid="{00000000-0005-0000-0000-0000E0290000}"/>
    <cellStyle name="Normal 245 2 2 2" xfId="18559" xr:uid="{79073CA0-243A-439F-B491-B25B96E1463F}"/>
    <cellStyle name="Normal 245 2 2 2 2" xfId="26931" xr:uid="{EC872735-F69F-49A0-A273-6689D2C4752E}"/>
    <cellStyle name="Normal 245 2 2 2 2 2" xfId="43103" xr:uid="{F6455DF2-EC94-4A9F-B4FA-F086733569BE}"/>
    <cellStyle name="Normal 245 2 2 2 3" xfId="34998" xr:uid="{A272875C-0E64-4D5E-B23B-E583485DDE92}"/>
    <cellStyle name="Normal 245 2 2 3" xfId="22900" xr:uid="{54C5FEF0-F0D0-4E50-922A-034B9C088B85}"/>
    <cellStyle name="Normal 245 2 2 3 2" xfId="39072" xr:uid="{06DA4A2A-F617-401E-A46C-470C73E81D0A}"/>
    <cellStyle name="Normal 245 2 2 4" xfId="30967" xr:uid="{7438D3B4-AD50-4F29-BC10-5792AABDFD9D}"/>
    <cellStyle name="Normal 245 2 3" xfId="16662" xr:uid="{0C41B148-6F89-420D-A82C-E99C8C189A02}"/>
    <cellStyle name="Normal 245 2 3 2" xfId="25034" xr:uid="{D3DF6FE6-ED27-4FDD-9FC2-A743EEE9D6FB}"/>
    <cellStyle name="Normal 245 2 3 2 2" xfId="41206" xr:uid="{37DAE44A-B788-4C8D-A950-23AE8CCA9F36}"/>
    <cellStyle name="Normal 245 2 3 3" xfId="33101" xr:uid="{15039DE4-A359-4995-8144-29A0D0182F56}"/>
    <cellStyle name="Normal 245 2 4" xfId="21003" xr:uid="{F290B2B2-8522-4094-90AD-D04CC03C41BC}"/>
    <cellStyle name="Normal 245 2 4 2" xfId="37175" xr:uid="{FC074570-2ABE-4927-BFE9-A572BC03F87D}"/>
    <cellStyle name="Normal 245 2 5" xfId="29070" xr:uid="{868122B1-20EF-4DFD-B21C-47657D96BDEF}"/>
    <cellStyle name="Normal 245 3" xfId="2876" xr:uid="{00000000-0005-0000-0000-0000E1290000}"/>
    <cellStyle name="Normal 245 3 2" xfId="18558" xr:uid="{7DE3C1F3-D9EC-443E-8119-0967817B8724}"/>
    <cellStyle name="Normal 245 3 2 2" xfId="26930" xr:uid="{EE2BEB3D-651B-4825-966E-6ED875641C2B}"/>
    <cellStyle name="Normal 245 3 2 2 2" xfId="43102" xr:uid="{10D125C6-F83A-4176-842B-7FBB8531DC0C}"/>
    <cellStyle name="Normal 245 3 2 3" xfId="34997" xr:uid="{47FC09D4-CCD9-4570-937D-C253292C06F3}"/>
    <cellStyle name="Normal 245 3 3" xfId="22899" xr:uid="{FE89DBEF-179C-4C8E-A8FD-F97E29687575}"/>
    <cellStyle name="Normal 245 3 3 2" xfId="39071" xr:uid="{B7C770F0-5F9C-45E0-8BEE-57B503C3027A}"/>
    <cellStyle name="Normal 245 3 4" xfId="30966" xr:uid="{4114FD5A-79A3-4D04-AD23-2EA76452C08F}"/>
    <cellStyle name="Normal 245 4" xfId="16661" xr:uid="{3D4A5BBC-EEE6-40B1-B26A-9D7ECE264CA4}"/>
    <cellStyle name="Normal 245 4 2" xfId="25033" xr:uid="{E810CA89-27F6-4E45-9716-306CB19A2D9F}"/>
    <cellStyle name="Normal 245 4 2 2" xfId="41205" xr:uid="{36931AD0-2BC8-430E-910B-C7A0226198D9}"/>
    <cellStyle name="Normal 245 4 3" xfId="33100" xr:uid="{314DA9DB-43B9-4AF2-AABC-E2FF798F9E3D}"/>
    <cellStyle name="Normal 245 5" xfId="21002" xr:uid="{7DAD0EB3-0AA0-48DE-ACA2-876B134E20E0}"/>
    <cellStyle name="Normal 245 5 2" xfId="37174" xr:uid="{EAF1548A-EB09-44BF-9B85-32F7CC9CFB59}"/>
    <cellStyle name="Normal 245 6" xfId="29069" xr:uid="{3D00303E-B6A9-40C6-9D4D-78A2FFF7EC36}"/>
    <cellStyle name="Normal 246" xfId="866" xr:uid="{00000000-0005-0000-0000-0000E2290000}"/>
    <cellStyle name="Normal 246 2" xfId="867" xr:uid="{00000000-0005-0000-0000-0000E3290000}"/>
    <cellStyle name="Normal 246 2 2" xfId="2879" xr:uid="{00000000-0005-0000-0000-0000E4290000}"/>
    <cellStyle name="Normal 246 2 2 2" xfId="18561" xr:uid="{354CD279-F6AC-47BB-AF36-CBDA66A5F583}"/>
    <cellStyle name="Normal 246 2 2 2 2" xfId="26933" xr:uid="{D6563F73-C47F-49B0-A79E-6D27D2500A55}"/>
    <cellStyle name="Normal 246 2 2 2 2 2" xfId="43105" xr:uid="{9749655B-0BF8-4467-B3FC-7AD357D81234}"/>
    <cellStyle name="Normal 246 2 2 2 3" xfId="35000" xr:uid="{257E32B2-CE23-410A-BBD9-DBBA68B28F97}"/>
    <cellStyle name="Normal 246 2 2 3" xfId="22902" xr:uid="{361AF0C3-3292-41CB-8954-98385EE769CA}"/>
    <cellStyle name="Normal 246 2 2 3 2" xfId="39074" xr:uid="{E24EBA0D-959D-4903-A677-57E0A45B2F26}"/>
    <cellStyle name="Normal 246 2 2 4" xfId="30969" xr:uid="{BBE4D162-34CB-4340-ADC6-7ACC279BA885}"/>
    <cellStyle name="Normal 246 2 3" xfId="16664" xr:uid="{1ED494DA-E7D4-4B7A-9108-1B14D4F72CE0}"/>
    <cellStyle name="Normal 246 2 3 2" xfId="25036" xr:uid="{36FFA10A-241C-41C1-A9B4-822C6A464C1E}"/>
    <cellStyle name="Normal 246 2 3 2 2" xfId="41208" xr:uid="{AC25736F-DDFC-4FD4-8B98-7D02991377CD}"/>
    <cellStyle name="Normal 246 2 3 3" xfId="33103" xr:uid="{296A95D1-E9E8-40AE-9D47-1B03D9CA626A}"/>
    <cellStyle name="Normal 246 2 4" xfId="21005" xr:uid="{D82A7D47-31F3-4AAC-916D-4799050862B3}"/>
    <cellStyle name="Normal 246 2 4 2" xfId="37177" xr:uid="{A1D88961-F4AC-4108-B600-5F8669B3C699}"/>
    <cellStyle name="Normal 246 2 5" xfId="29072" xr:uid="{D9AC2D01-BD4D-432D-B407-832447503020}"/>
    <cellStyle name="Normal 246 3" xfId="2878" xr:uid="{00000000-0005-0000-0000-0000E5290000}"/>
    <cellStyle name="Normal 246 3 2" xfId="18560" xr:uid="{26B50775-44FB-474F-84FF-1CF14B115F59}"/>
    <cellStyle name="Normal 246 3 2 2" xfId="26932" xr:uid="{522EBE75-23C5-441C-9970-0EBBB8F53ACB}"/>
    <cellStyle name="Normal 246 3 2 2 2" xfId="43104" xr:uid="{D996ED49-18FF-4E17-9B1F-64A563FBFAC7}"/>
    <cellStyle name="Normal 246 3 2 3" xfId="34999" xr:uid="{1BC83C89-0000-4256-8483-11ABA984A44B}"/>
    <cellStyle name="Normal 246 3 3" xfId="22901" xr:uid="{12D5206C-5F0F-4A52-9390-9581EDDB6D92}"/>
    <cellStyle name="Normal 246 3 3 2" xfId="39073" xr:uid="{B8C41989-7B3F-4798-B162-A724580FF79B}"/>
    <cellStyle name="Normal 246 3 4" xfId="30968" xr:uid="{366D1126-BC0D-482D-A3A8-0F1C41DBF28F}"/>
    <cellStyle name="Normal 246 4" xfId="16663" xr:uid="{8B504249-5AE4-4F17-A204-B4DA6C3427A5}"/>
    <cellStyle name="Normal 246 4 2" xfId="25035" xr:uid="{8FA7BD58-378D-4BE6-8FBC-3C8077F06C48}"/>
    <cellStyle name="Normal 246 4 2 2" xfId="41207" xr:uid="{27C83A03-B606-4623-AA71-F2CD4159F23E}"/>
    <cellStyle name="Normal 246 4 3" xfId="33102" xr:uid="{14F92E51-16D7-421F-9EC8-95E718EDC71E}"/>
    <cellStyle name="Normal 246 5" xfId="21004" xr:uid="{6D52D802-E89C-41D6-A8CB-6546AA648CCC}"/>
    <cellStyle name="Normal 246 5 2" xfId="37176" xr:uid="{BFB0CC17-A6E7-4821-96DA-15EA5FA17F15}"/>
    <cellStyle name="Normal 246 6" xfId="29071" xr:uid="{9FED57E5-E86E-4513-992F-949F0414C167}"/>
    <cellStyle name="Normal 247" xfId="868" xr:uid="{00000000-0005-0000-0000-0000E6290000}"/>
    <cellStyle name="Normal 247 2" xfId="869" xr:uid="{00000000-0005-0000-0000-0000E7290000}"/>
    <cellStyle name="Normal 247 2 2" xfId="2881" xr:uid="{00000000-0005-0000-0000-0000E8290000}"/>
    <cellStyle name="Normal 247 2 2 2" xfId="18563" xr:uid="{2B986176-7B77-479C-8D62-B410499C742A}"/>
    <cellStyle name="Normal 247 2 2 2 2" xfId="26935" xr:uid="{6C296016-4571-4528-8DBD-67263E2415B7}"/>
    <cellStyle name="Normal 247 2 2 2 2 2" xfId="43107" xr:uid="{980BFF82-AD88-40A8-821A-78EBF731F153}"/>
    <cellStyle name="Normal 247 2 2 2 3" xfId="35002" xr:uid="{7C7E9C98-8E74-4BB8-A130-D5ACB1BF752F}"/>
    <cellStyle name="Normal 247 2 2 3" xfId="22904" xr:uid="{D0F8F654-1497-4FF0-B9E6-31D8E4DD4E56}"/>
    <cellStyle name="Normal 247 2 2 3 2" xfId="39076" xr:uid="{4DDB1F31-5712-4DD8-8440-184B738006B4}"/>
    <cellStyle name="Normal 247 2 2 4" xfId="30971" xr:uid="{20F1DAAE-7AD4-43BE-B9F4-A44808F76F75}"/>
    <cellStyle name="Normal 247 2 3" xfId="16666" xr:uid="{EF8AD327-704E-412D-A620-435EF5A078C7}"/>
    <cellStyle name="Normal 247 2 3 2" xfId="25038" xr:uid="{E2EAA9A7-15C2-4C59-A088-0D3B51CF8FC2}"/>
    <cellStyle name="Normal 247 2 3 2 2" xfId="41210" xr:uid="{2CDEE5C1-D1E3-4931-9123-13777A1E560C}"/>
    <cellStyle name="Normal 247 2 3 3" xfId="33105" xr:uid="{8088F0AD-788D-42EB-AEE9-6EAE72A888C1}"/>
    <cellStyle name="Normal 247 2 4" xfId="21007" xr:uid="{7D4C84F6-80E4-4D25-919E-2AFF080D084A}"/>
    <cellStyle name="Normal 247 2 4 2" xfId="37179" xr:uid="{8B76BEFF-6900-4821-B9D0-E1F424386250}"/>
    <cellStyle name="Normal 247 2 5" xfId="29074" xr:uid="{3B4141B9-63BB-47C9-B3C2-459A4CEF8FE8}"/>
    <cellStyle name="Normal 247 3" xfId="2880" xr:uid="{00000000-0005-0000-0000-0000E9290000}"/>
    <cellStyle name="Normal 247 3 2" xfId="18562" xr:uid="{8B6BB2B5-DDB2-4662-B6A7-ED1ADD310790}"/>
    <cellStyle name="Normal 247 3 2 2" xfId="26934" xr:uid="{D41444C0-4D09-4655-BCF1-EA57823B2621}"/>
    <cellStyle name="Normal 247 3 2 2 2" xfId="43106" xr:uid="{A64E76CD-596C-432C-9D7A-A9120758E083}"/>
    <cellStyle name="Normal 247 3 2 3" xfId="35001" xr:uid="{7A3119BF-310F-41D5-8F42-2171CBD91510}"/>
    <cellStyle name="Normal 247 3 3" xfId="22903" xr:uid="{DA008801-6E0E-4DBD-BDE0-143E74ABFEDF}"/>
    <cellStyle name="Normal 247 3 3 2" xfId="39075" xr:uid="{C9A5AEA6-C924-4A3A-AEDC-B7D038E115B6}"/>
    <cellStyle name="Normal 247 3 4" xfId="30970" xr:uid="{818530DD-E1CC-4D62-839A-289288655F54}"/>
    <cellStyle name="Normal 247 4" xfId="16665" xr:uid="{822A6809-4DBB-400E-B787-DFE24DF8F634}"/>
    <cellStyle name="Normal 247 4 2" xfId="25037" xr:uid="{41DC6343-8EE6-4880-A3D5-149BBF04B1B8}"/>
    <cellStyle name="Normal 247 4 2 2" xfId="41209" xr:uid="{F5CD2C67-FD02-4F52-80D8-DB24337697A2}"/>
    <cellStyle name="Normal 247 4 3" xfId="33104" xr:uid="{C1DA0244-AD47-4423-BE33-90F5C9343DB9}"/>
    <cellStyle name="Normal 247 5" xfId="21006" xr:uid="{023EA9CA-9E17-4187-9C02-188B4C4D0A59}"/>
    <cellStyle name="Normal 247 5 2" xfId="37178" xr:uid="{8F9DBAC2-6829-4BCA-A9ED-785AA375CB88}"/>
    <cellStyle name="Normal 247 6" xfId="29073" xr:uid="{AC3D5406-9C51-418B-B533-797E19CD0D89}"/>
    <cellStyle name="Normal 248" xfId="870" xr:uid="{00000000-0005-0000-0000-0000EA290000}"/>
    <cellStyle name="Normal 248 2" xfId="871" xr:uid="{00000000-0005-0000-0000-0000EB290000}"/>
    <cellStyle name="Normal 248 2 2" xfId="2883" xr:uid="{00000000-0005-0000-0000-0000EC290000}"/>
    <cellStyle name="Normal 248 2 2 2" xfId="18565" xr:uid="{920B9994-C443-476F-B1B5-F151C46071E4}"/>
    <cellStyle name="Normal 248 2 2 2 2" xfId="26937" xr:uid="{B718339C-A660-45CE-BB01-504C1EDD5001}"/>
    <cellStyle name="Normal 248 2 2 2 2 2" xfId="43109" xr:uid="{17D2AD95-BD17-4782-9926-8D5438EDAA68}"/>
    <cellStyle name="Normal 248 2 2 2 3" xfId="35004" xr:uid="{3BD807A8-6EFB-4869-A0D0-EDA837A2DAD2}"/>
    <cellStyle name="Normal 248 2 2 3" xfId="22906" xr:uid="{AE8C1BEC-3957-4D59-AD62-4E40EDF7DC0E}"/>
    <cellStyle name="Normal 248 2 2 3 2" xfId="39078" xr:uid="{5E2A044B-2862-46C1-9F64-E24D9FF23CDD}"/>
    <cellStyle name="Normal 248 2 2 4" xfId="30973" xr:uid="{EF6A7594-1043-4C40-A2FD-7DF8172F9084}"/>
    <cellStyle name="Normal 248 2 3" xfId="16668" xr:uid="{CA1C108E-E911-45ED-A2F8-B000121196E6}"/>
    <cellStyle name="Normal 248 2 3 2" xfId="25040" xr:uid="{CD6210CF-8DE4-4B8E-85E2-16BAFD3315B6}"/>
    <cellStyle name="Normal 248 2 3 2 2" xfId="41212" xr:uid="{D9BB0843-DF4A-4E0D-8556-1B721A952842}"/>
    <cellStyle name="Normal 248 2 3 3" xfId="33107" xr:uid="{12F76688-5572-4FF6-A8E4-9521CF88A1F3}"/>
    <cellStyle name="Normal 248 2 4" xfId="21009" xr:uid="{43EFB95F-B90D-40C7-82C2-0430F6D5264B}"/>
    <cellStyle name="Normal 248 2 4 2" xfId="37181" xr:uid="{AD84CBC5-4587-4615-B3A9-8CF5639525B8}"/>
    <cellStyle name="Normal 248 2 5" xfId="29076" xr:uid="{BCE031A4-EFD5-4C2A-B3C4-8F9699E563B8}"/>
    <cellStyle name="Normal 248 3" xfId="2882" xr:uid="{00000000-0005-0000-0000-0000ED290000}"/>
    <cellStyle name="Normal 248 3 2" xfId="18564" xr:uid="{FF3E505F-4B1E-4C8F-9893-0140D4E499E6}"/>
    <cellStyle name="Normal 248 3 2 2" xfId="26936" xr:uid="{DFE190D9-BE32-43B7-815E-55F81032609F}"/>
    <cellStyle name="Normal 248 3 2 2 2" xfId="43108" xr:uid="{59973D1A-6394-4C2D-8D16-3166DB8DF5E1}"/>
    <cellStyle name="Normal 248 3 2 3" xfId="35003" xr:uid="{820A562F-1D92-4F69-B26F-853F89B53661}"/>
    <cellStyle name="Normal 248 3 3" xfId="22905" xr:uid="{3F2658CB-661B-492D-BE3D-BC3243DCFF3A}"/>
    <cellStyle name="Normal 248 3 3 2" xfId="39077" xr:uid="{901A8D1D-59F2-4D7E-8A67-28BDD2038738}"/>
    <cellStyle name="Normal 248 3 4" xfId="30972" xr:uid="{71FF76B1-B23A-4F3C-A7A1-BA0DA347B4B9}"/>
    <cellStyle name="Normal 248 4" xfId="16667" xr:uid="{AADDBDAB-729C-43F1-9581-2EEBC36CDB64}"/>
    <cellStyle name="Normal 248 4 2" xfId="25039" xr:uid="{2BC425DB-348D-4486-AF35-3A461E2D7893}"/>
    <cellStyle name="Normal 248 4 2 2" xfId="41211" xr:uid="{335B87C4-C282-4E83-AF8B-DD0E113A42DD}"/>
    <cellStyle name="Normal 248 4 3" xfId="33106" xr:uid="{05A75574-349A-4498-BD82-9B56250DC667}"/>
    <cellStyle name="Normal 248 5" xfId="21008" xr:uid="{8CF0E4FA-55BF-4EB1-BF09-3D95BC3C6A36}"/>
    <cellStyle name="Normal 248 5 2" xfId="37180" xr:uid="{74C538C1-8BBB-4187-B261-A1ADAD9BA512}"/>
    <cellStyle name="Normal 248 6" xfId="29075" xr:uid="{8F962E2B-A024-48FC-98EB-FC57BFD13399}"/>
    <cellStyle name="Normal 249" xfId="872" xr:uid="{00000000-0005-0000-0000-0000EE290000}"/>
    <cellStyle name="Normal 249 2" xfId="873" xr:uid="{00000000-0005-0000-0000-0000EF290000}"/>
    <cellStyle name="Normal 249 2 2" xfId="2885" xr:uid="{00000000-0005-0000-0000-0000F0290000}"/>
    <cellStyle name="Normal 249 2 2 2" xfId="18567" xr:uid="{8DCBA4D5-E6D1-4540-AB8C-89B3E20A99DB}"/>
    <cellStyle name="Normal 249 2 2 2 2" xfId="26939" xr:uid="{A108DE5C-CB87-4021-BE35-88F6D5750B09}"/>
    <cellStyle name="Normal 249 2 2 2 2 2" xfId="43111" xr:uid="{FE946B7C-55BF-4696-93DD-8DFC585B05DB}"/>
    <cellStyle name="Normal 249 2 2 2 3" xfId="35006" xr:uid="{F97B7055-CBB6-4E97-842D-28602967C6F1}"/>
    <cellStyle name="Normal 249 2 2 3" xfId="22908" xr:uid="{F5D273D0-4EF3-49E9-AE72-94DB8EA44A4E}"/>
    <cellStyle name="Normal 249 2 2 3 2" xfId="39080" xr:uid="{CABAAF8E-9282-4BA8-8212-F7D05C561958}"/>
    <cellStyle name="Normal 249 2 2 4" xfId="30975" xr:uid="{EFDAD9D0-EBDC-4D8A-9982-3006EBB9BAAD}"/>
    <cellStyle name="Normal 249 2 3" xfId="16670" xr:uid="{93FD8069-307D-4D55-A73B-DD680A639682}"/>
    <cellStyle name="Normal 249 2 3 2" xfId="25042" xr:uid="{F5AC7CD1-AF95-417C-B168-1658B818DA9F}"/>
    <cellStyle name="Normal 249 2 3 2 2" xfId="41214" xr:uid="{0FD5F3A4-2330-4902-8539-E881452FA820}"/>
    <cellStyle name="Normal 249 2 3 3" xfId="33109" xr:uid="{8EDBB602-EF53-4906-8256-E04D83AEF2CC}"/>
    <cellStyle name="Normal 249 2 4" xfId="21011" xr:uid="{7391334C-2A6F-426E-AF0B-CD033BA3BB5B}"/>
    <cellStyle name="Normal 249 2 4 2" xfId="37183" xr:uid="{00A2B948-81BA-4B7F-98EC-C7D72750E389}"/>
    <cellStyle name="Normal 249 2 5" xfId="29078" xr:uid="{AE5C65E7-830C-4E34-B271-805C60A6D256}"/>
    <cellStyle name="Normal 249 3" xfId="2884" xr:uid="{00000000-0005-0000-0000-0000F1290000}"/>
    <cellStyle name="Normal 249 3 2" xfId="18566" xr:uid="{AF33DF78-BA2C-444A-91E8-D26F468833C6}"/>
    <cellStyle name="Normal 249 3 2 2" xfId="26938" xr:uid="{D31DDA43-6887-415B-908F-9CF103066DB3}"/>
    <cellStyle name="Normal 249 3 2 2 2" xfId="43110" xr:uid="{CB59411B-0E09-41FA-9A02-5BA8D3E9A2A1}"/>
    <cellStyle name="Normal 249 3 2 3" xfId="35005" xr:uid="{BCF9B4DB-9866-43C8-A2A4-0A247704E7A2}"/>
    <cellStyle name="Normal 249 3 3" xfId="22907" xr:uid="{4CCB04B3-B563-452F-8F18-92802EB29747}"/>
    <cellStyle name="Normal 249 3 3 2" xfId="39079" xr:uid="{6A7386B6-25AE-44C1-948A-366DB7320C5B}"/>
    <cellStyle name="Normal 249 3 4" xfId="30974" xr:uid="{D21212C4-AC4B-44DE-8DCE-28465A436274}"/>
    <cellStyle name="Normal 249 4" xfId="16669" xr:uid="{B3D51934-BFA1-42F1-A4AB-06F84DA932D9}"/>
    <cellStyle name="Normal 249 4 2" xfId="25041" xr:uid="{23E2C263-9F20-441E-B6CE-B62B2F4D3D14}"/>
    <cellStyle name="Normal 249 4 2 2" xfId="41213" xr:uid="{B18D7A10-FB1B-419A-8562-C4377D948FBA}"/>
    <cellStyle name="Normal 249 4 3" xfId="33108" xr:uid="{C17091D8-CC47-4CFA-A7C6-C457599C8B9E}"/>
    <cellStyle name="Normal 249 5" xfId="21010" xr:uid="{EA907E2D-7329-41F8-A774-2B118C75C5B6}"/>
    <cellStyle name="Normal 249 5 2" xfId="37182" xr:uid="{C9F6050D-249F-4757-A803-A1A88F175553}"/>
    <cellStyle name="Normal 249 6" xfId="29077" xr:uid="{3FF06A2E-5221-4ABF-8EF4-473DA19DD41A}"/>
    <cellStyle name="Normal 25" xfId="874" xr:uid="{00000000-0005-0000-0000-0000F2290000}"/>
    <cellStyle name="Normal 25 2" xfId="875" xr:uid="{00000000-0005-0000-0000-0000F3290000}"/>
    <cellStyle name="Normal 25 2 2" xfId="2887" xr:uid="{00000000-0005-0000-0000-0000F4290000}"/>
    <cellStyle name="Normal 25 2 2 2" xfId="18569" xr:uid="{34007034-5776-4C6E-B53B-A37500CF3707}"/>
    <cellStyle name="Normal 25 2 2 2 2" xfId="26941" xr:uid="{410F6EFE-6429-4344-BBCF-B0168DE1AFD5}"/>
    <cellStyle name="Normal 25 2 2 2 2 2" xfId="43113" xr:uid="{BE82F191-54A7-4CA4-908D-92268734B79C}"/>
    <cellStyle name="Normal 25 2 2 2 3" xfId="35008" xr:uid="{4FE41910-096F-47BC-9D3A-4B0228303C07}"/>
    <cellStyle name="Normal 25 2 2 3" xfId="22910" xr:uid="{6C522999-4985-4F44-8616-34E190FA9534}"/>
    <cellStyle name="Normal 25 2 2 3 2" xfId="39082" xr:uid="{2C3D8E9B-44DB-49A5-973D-227A9F76C452}"/>
    <cellStyle name="Normal 25 2 2 4" xfId="30977" xr:uid="{3842824A-32F1-4A11-AEF5-A8EF5B1DA74D}"/>
    <cellStyle name="Normal 25 2 3" xfId="16672" xr:uid="{69EC8302-DCDE-4480-BADB-41AD95602161}"/>
    <cellStyle name="Normal 25 2 3 2" xfId="25044" xr:uid="{6FE176EA-1906-4EE2-A395-E6D5309DBEA6}"/>
    <cellStyle name="Normal 25 2 3 2 2" xfId="41216" xr:uid="{5D9DCF58-FEFA-4E5F-9DC2-86D57C47D2A0}"/>
    <cellStyle name="Normal 25 2 3 3" xfId="33111" xr:uid="{DCA06CAA-D367-48C4-8755-DFF3C10FDFBD}"/>
    <cellStyle name="Normal 25 2 4" xfId="21013" xr:uid="{D03EBB7B-44C1-4BD7-A37F-338B286999E8}"/>
    <cellStyle name="Normal 25 2 4 2" xfId="37185" xr:uid="{08738847-6601-40C4-9BCB-4AA607E5361E}"/>
    <cellStyle name="Normal 25 2 5" xfId="29080" xr:uid="{C21078AE-990A-4908-9629-5B04270477E3}"/>
    <cellStyle name="Normal 25 3" xfId="876" xr:uid="{00000000-0005-0000-0000-0000F5290000}"/>
    <cellStyle name="Normal 25 4" xfId="4427" xr:uid="{00000000-0005-0000-0000-0000F6290000}"/>
    <cellStyle name="Normal 25 4 2" xfId="20069" xr:uid="{C3AFA80D-3F19-43EA-B842-24CBC99CCA7A}"/>
    <cellStyle name="Normal 25 4 2 2" xfId="28441" xr:uid="{C8BEED2D-5304-4725-B803-0ABE7FE1EE2B}"/>
    <cellStyle name="Normal 25 4 2 2 2" xfId="44613" xr:uid="{8F6D3C38-DEF1-4BD7-9176-A4B5DF64C5CC}"/>
    <cellStyle name="Normal 25 4 2 3" xfId="36508" xr:uid="{B732CDD5-39F6-4D03-B3AA-5BAA8E4E5A99}"/>
    <cellStyle name="Normal 25 4 3" xfId="24410" xr:uid="{41DE38E1-2383-4079-9994-08EE1AC0503A}"/>
    <cellStyle name="Normal 25 4 3 2" xfId="40582" xr:uid="{A3F683B1-DFB8-4491-B130-142D504082C5}"/>
    <cellStyle name="Normal 25 4 4" xfId="32477" xr:uid="{933C6A9F-1142-4EEF-AB26-4301719965BF}"/>
    <cellStyle name="Normal 25 5" xfId="2886" xr:uid="{00000000-0005-0000-0000-0000F7290000}"/>
    <cellStyle name="Normal 25 5 2" xfId="18568" xr:uid="{DE9B8EF0-9D6F-4597-B011-8F13C281FD0A}"/>
    <cellStyle name="Normal 25 5 2 2" xfId="26940" xr:uid="{38493F69-3D08-4B24-ABA1-87C95D141ADC}"/>
    <cellStyle name="Normal 25 5 2 2 2" xfId="43112" xr:uid="{2406BF5D-6645-4608-9D3C-80121EEAA763}"/>
    <cellStyle name="Normal 25 5 2 3" xfId="35007" xr:uid="{A7C8BEEF-1BB0-4DA2-A349-EA09CA6612CA}"/>
    <cellStyle name="Normal 25 5 3" xfId="22909" xr:uid="{5FE2ABBB-1FA3-42A8-825D-E6E34AB63F12}"/>
    <cellStyle name="Normal 25 5 3 2" xfId="39081" xr:uid="{8FF15C7B-8879-4A5B-B35A-38097DFFF8C6}"/>
    <cellStyle name="Normal 25 5 4" xfId="30976" xr:uid="{6F562D41-50F1-4D77-8EB1-05498B321847}"/>
    <cellStyle name="Normal 25 6" xfId="16671" xr:uid="{0808ABB5-C12C-47D7-9506-709465531017}"/>
    <cellStyle name="Normal 25 6 2" xfId="25043" xr:uid="{F48CD649-BA29-448C-A419-7DFE5021ED8D}"/>
    <cellStyle name="Normal 25 6 2 2" xfId="41215" xr:uid="{7D1E5A94-9C1B-4C90-8BFD-7D4EF1A2F953}"/>
    <cellStyle name="Normal 25 6 3" xfId="33110" xr:uid="{B5D48B8F-4B13-43A5-8CF9-900AD7699B65}"/>
    <cellStyle name="Normal 25 7" xfId="21012" xr:uid="{033DF9B2-0696-484B-B298-AB1E9FCF864C}"/>
    <cellStyle name="Normal 25 7 2" xfId="37184" xr:uid="{20C39994-9B86-48DE-A868-38CFEB6E34DF}"/>
    <cellStyle name="Normal 25 8" xfId="29079" xr:uid="{75EC2892-3778-45D8-AFA8-790728147A12}"/>
    <cellStyle name="Normal 250" xfId="877" xr:uid="{00000000-0005-0000-0000-0000F8290000}"/>
    <cellStyle name="Normal 250 2" xfId="878" xr:uid="{00000000-0005-0000-0000-0000F9290000}"/>
    <cellStyle name="Normal 250 2 2" xfId="2889" xr:uid="{00000000-0005-0000-0000-0000FA290000}"/>
    <cellStyle name="Normal 250 2 2 2" xfId="18571" xr:uid="{B9107984-C0D1-4CF6-B40C-090AF2D09CB1}"/>
    <cellStyle name="Normal 250 2 2 2 2" xfId="26943" xr:uid="{3AF3FDAE-639D-4599-A598-723E26DE7219}"/>
    <cellStyle name="Normal 250 2 2 2 2 2" xfId="43115" xr:uid="{9E9608C3-4144-4FEF-996C-F0153E0794C0}"/>
    <cellStyle name="Normal 250 2 2 2 3" xfId="35010" xr:uid="{BB0CEE74-7F5B-4428-A844-0E746273CCC7}"/>
    <cellStyle name="Normal 250 2 2 3" xfId="22912" xr:uid="{0C06EC32-5E69-42FE-B241-EBEE40CC8DC0}"/>
    <cellStyle name="Normal 250 2 2 3 2" xfId="39084" xr:uid="{14B36596-8C89-484D-8069-5885F34D9FCF}"/>
    <cellStyle name="Normal 250 2 2 4" xfId="30979" xr:uid="{A449CFAA-EA8E-4260-A45F-EB7A5B998085}"/>
    <cellStyle name="Normal 250 2 3" xfId="16674" xr:uid="{5055C195-427B-49A6-802C-4C94BEE56EDB}"/>
    <cellStyle name="Normal 250 2 3 2" xfId="25046" xr:uid="{A8A2A160-068B-4C4A-A42D-6BEDCFCD6BFF}"/>
    <cellStyle name="Normal 250 2 3 2 2" xfId="41218" xr:uid="{D3F1C881-685B-4E6D-81B8-8F65B6C063EA}"/>
    <cellStyle name="Normal 250 2 3 3" xfId="33113" xr:uid="{7A8400F1-0D2E-4576-BFC6-0746FAEF53DF}"/>
    <cellStyle name="Normal 250 2 4" xfId="21015" xr:uid="{7C840EE3-B2B6-4D70-A18B-6A7AD3FC8A95}"/>
    <cellStyle name="Normal 250 2 4 2" xfId="37187" xr:uid="{A8C6DD15-7143-4B7B-9872-F9DD80097E9F}"/>
    <cellStyle name="Normal 250 2 5" xfId="29082" xr:uid="{21450BBA-D9E3-426C-8738-12E6CD2C8123}"/>
    <cellStyle name="Normal 250 3" xfId="2888" xr:uid="{00000000-0005-0000-0000-0000FB290000}"/>
    <cellStyle name="Normal 250 3 2" xfId="18570" xr:uid="{1CFA4621-1FF1-499C-9A13-09605A4171E0}"/>
    <cellStyle name="Normal 250 3 2 2" xfId="26942" xr:uid="{81BF9365-C523-4967-8567-6EF0CF8C73F4}"/>
    <cellStyle name="Normal 250 3 2 2 2" xfId="43114" xr:uid="{8D2BDFBD-D5EF-4309-AC15-7FDC594138F3}"/>
    <cellStyle name="Normal 250 3 2 3" xfId="35009" xr:uid="{18169DEA-818B-4FC3-989F-D64F9C7BEF82}"/>
    <cellStyle name="Normal 250 3 3" xfId="22911" xr:uid="{327C2A9A-3C7C-4168-B7F0-7B467B10D33B}"/>
    <cellStyle name="Normal 250 3 3 2" xfId="39083" xr:uid="{8DE4F111-91A3-434F-802F-D3C270922BE0}"/>
    <cellStyle name="Normal 250 3 4" xfId="30978" xr:uid="{B236B213-EA2E-4219-857D-41113CF95D65}"/>
    <cellStyle name="Normal 250 4" xfId="16673" xr:uid="{1167D32C-4C02-461F-A1BF-2D229757E02A}"/>
    <cellStyle name="Normal 250 4 2" xfId="25045" xr:uid="{253F4B75-131B-4191-A5CF-8EB3BEF83E3B}"/>
    <cellStyle name="Normal 250 4 2 2" xfId="41217" xr:uid="{DE51A3ED-DFF1-4C30-BD39-CE64F0087932}"/>
    <cellStyle name="Normal 250 4 3" xfId="33112" xr:uid="{DB71ADF4-1CE8-426E-B46F-E068E23D4F59}"/>
    <cellStyle name="Normal 250 5" xfId="21014" xr:uid="{13579A99-F988-46B3-BF83-6857C5FE74E4}"/>
    <cellStyle name="Normal 250 5 2" xfId="37186" xr:uid="{B73875B2-EFF9-4494-A9C4-F90BD69CB938}"/>
    <cellStyle name="Normal 250 6" xfId="29081" xr:uid="{8BE92EA5-05A4-430D-8D10-A7C18C8BCC31}"/>
    <cellStyle name="Normal 251" xfId="879" xr:uid="{00000000-0005-0000-0000-0000FC290000}"/>
    <cellStyle name="Normal 251 2" xfId="880" xr:uid="{00000000-0005-0000-0000-0000FD290000}"/>
    <cellStyle name="Normal 251 2 2" xfId="2891" xr:uid="{00000000-0005-0000-0000-0000FE290000}"/>
    <cellStyle name="Normal 251 2 2 2" xfId="18573" xr:uid="{57606999-9D85-4B3F-AEE6-A30514EC8262}"/>
    <cellStyle name="Normal 251 2 2 2 2" xfId="26945" xr:uid="{2B223FE4-93CB-40B6-8BCF-1FAFBBFB64F6}"/>
    <cellStyle name="Normal 251 2 2 2 2 2" xfId="43117" xr:uid="{FDB2C98C-3F04-4BD9-8ABA-6FECBB9C1E03}"/>
    <cellStyle name="Normal 251 2 2 2 3" xfId="35012" xr:uid="{537CD58F-70ED-40F4-BA5D-5361C009AD52}"/>
    <cellStyle name="Normal 251 2 2 3" xfId="22914" xr:uid="{FCA7A17D-21B7-41A3-8972-C478BF6FE409}"/>
    <cellStyle name="Normal 251 2 2 3 2" xfId="39086" xr:uid="{678F74FA-E47E-41AC-A1DC-D8260C4ACB1D}"/>
    <cellStyle name="Normal 251 2 2 4" xfId="30981" xr:uid="{3BC0EEF4-975B-4AF1-A5E1-9BD5762B5A66}"/>
    <cellStyle name="Normal 251 2 3" xfId="16676" xr:uid="{48C325AC-A277-47EA-B1B1-806F47025EC4}"/>
    <cellStyle name="Normal 251 2 3 2" xfId="25048" xr:uid="{5E6BC395-9FA9-4434-9499-9563892C043D}"/>
    <cellStyle name="Normal 251 2 3 2 2" xfId="41220" xr:uid="{A85293BE-ACED-4E16-8CFA-2817D9B8D05C}"/>
    <cellStyle name="Normal 251 2 3 3" xfId="33115" xr:uid="{DF92C4CD-E6E8-434A-9118-5963539139AC}"/>
    <cellStyle name="Normal 251 2 4" xfId="21017" xr:uid="{C31C9520-C26F-47E7-A2AC-A2FB1B491D28}"/>
    <cellStyle name="Normal 251 2 4 2" xfId="37189" xr:uid="{922BD85F-E16F-45D2-90A5-595F5C5776D0}"/>
    <cellStyle name="Normal 251 2 5" xfId="29084" xr:uid="{EA54AD53-3DD5-401C-A87E-D876C566A51D}"/>
    <cellStyle name="Normal 251 3" xfId="2890" xr:uid="{00000000-0005-0000-0000-0000FF290000}"/>
    <cellStyle name="Normal 251 3 2" xfId="18572" xr:uid="{90B7BF20-1E99-4C39-A482-9FC29050B47A}"/>
    <cellStyle name="Normal 251 3 2 2" xfId="26944" xr:uid="{D1261129-CA5C-4F7A-BBD3-11BE11BEED23}"/>
    <cellStyle name="Normal 251 3 2 2 2" xfId="43116" xr:uid="{89B4A260-CB75-422A-ACBB-B1E6459FF914}"/>
    <cellStyle name="Normal 251 3 2 3" xfId="35011" xr:uid="{3C31D276-D2EF-4C60-AFD1-A260F4534979}"/>
    <cellStyle name="Normal 251 3 3" xfId="22913" xr:uid="{53E2FE57-BE63-409D-9C49-EB0BD6C5035A}"/>
    <cellStyle name="Normal 251 3 3 2" xfId="39085" xr:uid="{56BAF197-21C9-4053-99D7-923F7FA86965}"/>
    <cellStyle name="Normal 251 3 4" xfId="30980" xr:uid="{38EDF272-EE0C-4D05-B824-B0A9BBC32D34}"/>
    <cellStyle name="Normal 251 4" xfId="16675" xr:uid="{4DA760C5-1345-49B8-8D4B-70431F6719B4}"/>
    <cellStyle name="Normal 251 4 2" xfId="25047" xr:uid="{1EB24E6C-94CD-4873-AEAE-0D492239CC8D}"/>
    <cellStyle name="Normal 251 4 2 2" xfId="41219" xr:uid="{0B5D7A12-D550-4AE5-87D8-4C4AE3FFEACD}"/>
    <cellStyle name="Normal 251 4 3" xfId="33114" xr:uid="{04DA771F-246D-4E97-8D61-AC0C45E0A01A}"/>
    <cellStyle name="Normal 251 5" xfId="21016" xr:uid="{C187435C-49D8-4CA8-9DB9-AEFEC136A478}"/>
    <cellStyle name="Normal 251 5 2" xfId="37188" xr:uid="{8B40B4DC-5AA7-43EA-9347-0593A562F2E1}"/>
    <cellStyle name="Normal 251 6" xfId="29083" xr:uid="{CCD93E5B-2FF0-4D0F-9C7B-190B667CA86B}"/>
    <cellStyle name="Normal 252" xfId="881" xr:uid="{00000000-0005-0000-0000-0000002A0000}"/>
    <cellStyle name="Normal 252 2" xfId="882" xr:uid="{00000000-0005-0000-0000-0000012A0000}"/>
    <cellStyle name="Normal 252 2 2" xfId="2893" xr:uid="{00000000-0005-0000-0000-0000022A0000}"/>
    <cellStyle name="Normal 252 2 2 2" xfId="18575" xr:uid="{A47A1035-E3E2-4311-85BD-2518012E70C7}"/>
    <cellStyle name="Normal 252 2 2 2 2" xfId="26947" xr:uid="{2CAADA2C-9F3F-4BEE-9C2A-86614B05DEF2}"/>
    <cellStyle name="Normal 252 2 2 2 2 2" xfId="43119" xr:uid="{67C9B024-C0BE-452C-9379-35B7BDB8D7C3}"/>
    <cellStyle name="Normal 252 2 2 2 3" xfId="35014" xr:uid="{162F4F8D-BA5C-45C5-B216-77D3047FAA08}"/>
    <cellStyle name="Normal 252 2 2 3" xfId="22916" xr:uid="{B87C0A76-633E-4C71-B8F2-76117A300091}"/>
    <cellStyle name="Normal 252 2 2 3 2" xfId="39088" xr:uid="{20A0F777-4CF5-4251-800E-37D2AC5E26EC}"/>
    <cellStyle name="Normal 252 2 2 4" xfId="30983" xr:uid="{982B094F-396F-4A80-B4AA-2C5E2F73277A}"/>
    <cellStyle name="Normal 252 2 3" xfId="16678" xr:uid="{9DC171AC-C070-49ED-82B0-C9489E9FCE48}"/>
    <cellStyle name="Normal 252 2 3 2" xfId="25050" xr:uid="{A343CEFA-FF0D-42FE-9583-CF33EE489ED0}"/>
    <cellStyle name="Normal 252 2 3 2 2" xfId="41222" xr:uid="{011AF163-895A-4D40-8847-6A09798F9272}"/>
    <cellStyle name="Normal 252 2 3 3" xfId="33117" xr:uid="{8E030BF4-025A-4AB4-B48D-C5B14AC5FD8E}"/>
    <cellStyle name="Normal 252 2 4" xfId="21019" xr:uid="{26EF84D7-EDF5-470D-A70D-5E430DCD92EE}"/>
    <cellStyle name="Normal 252 2 4 2" xfId="37191" xr:uid="{7BB79A8B-1EB0-4FD7-9E7D-608F3FE53B79}"/>
    <cellStyle name="Normal 252 2 5" xfId="29086" xr:uid="{A910417F-573D-48B8-94DA-375BAE9D1473}"/>
    <cellStyle name="Normal 252 3" xfId="2892" xr:uid="{00000000-0005-0000-0000-0000032A0000}"/>
    <cellStyle name="Normal 252 3 2" xfId="18574" xr:uid="{6BF9DC4D-9F9D-4A37-A7A6-2118F4836592}"/>
    <cellStyle name="Normal 252 3 2 2" xfId="26946" xr:uid="{CBF21402-86E3-4180-A6FB-B062403D3440}"/>
    <cellStyle name="Normal 252 3 2 2 2" xfId="43118" xr:uid="{C1431930-C692-4546-9ABD-75185ADCA723}"/>
    <cellStyle name="Normal 252 3 2 3" xfId="35013" xr:uid="{FE39FB37-E4F2-4D60-B39D-A31C25F4B41D}"/>
    <cellStyle name="Normal 252 3 3" xfId="22915" xr:uid="{E1211042-DE74-43FB-87CB-FC7FE86C41EB}"/>
    <cellStyle name="Normal 252 3 3 2" xfId="39087" xr:uid="{DA3EF7E6-846C-42C4-B004-EB81DAB75A7C}"/>
    <cellStyle name="Normal 252 3 4" xfId="30982" xr:uid="{8CDB7610-2AD1-46B2-AB4D-491F5F88752F}"/>
    <cellStyle name="Normal 252 4" xfId="16677" xr:uid="{F8D02474-4274-4C3C-A18A-FB0E7EE13056}"/>
    <cellStyle name="Normal 252 4 2" xfId="25049" xr:uid="{8BA8D855-D5D1-4058-912D-196A18F2EBEE}"/>
    <cellStyle name="Normal 252 4 2 2" xfId="41221" xr:uid="{BC5FC686-867B-4752-987E-E793D0475D18}"/>
    <cellStyle name="Normal 252 4 3" xfId="33116" xr:uid="{4112F2EB-E8AB-4BA6-99E3-F3AAC14D5C67}"/>
    <cellStyle name="Normal 252 5" xfId="21018" xr:uid="{21D0C1E8-4CF0-44F9-ABD5-45339880BE4A}"/>
    <cellStyle name="Normal 252 5 2" xfId="37190" xr:uid="{FA1ED5B0-F41D-4DDE-A044-DA4256213F6E}"/>
    <cellStyle name="Normal 252 6" xfId="29085" xr:uid="{3A681E5F-8881-443C-BEAC-3CBD67B7B70A}"/>
    <cellStyle name="Normal 253" xfId="883" xr:uid="{00000000-0005-0000-0000-0000042A0000}"/>
    <cellStyle name="Normal 253 2" xfId="884" xr:uid="{00000000-0005-0000-0000-0000052A0000}"/>
    <cellStyle name="Normal 253 2 2" xfId="2895" xr:uid="{00000000-0005-0000-0000-0000062A0000}"/>
    <cellStyle name="Normal 253 2 2 2" xfId="18577" xr:uid="{935D6C39-3E41-41F6-811B-2878831F9F0C}"/>
    <cellStyle name="Normal 253 2 2 2 2" xfId="26949" xr:uid="{D4BADE20-609B-43A7-8A01-12AFF73A653B}"/>
    <cellStyle name="Normal 253 2 2 2 2 2" xfId="43121" xr:uid="{401D6A61-0C6C-4C6F-B35D-721786952D7C}"/>
    <cellStyle name="Normal 253 2 2 2 3" xfId="35016" xr:uid="{B52D0F7D-62CD-4E80-8EE9-B56734B4D615}"/>
    <cellStyle name="Normal 253 2 2 3" xfId="22918" xr:uid="{1D37E240-CF68-4D82-845F-45C09540413E}"/>
    <cellStyle name="Normal 253 2 2 3 2" xfId="39090" xr:uid="{E5B1B60D-3475-48AD-A89B-653C99BCA28C}"/>
    <cellStyle name="Normal 253 2 2 4" xfId="30985" xr:uid="{5B066DCF-F189-4403-A7FE-7B4BC6C297DD}"/>
    <cellStyle name="Normal 253 2 3" xfId="16680" xr:uid="{7940E983-2544-40A6-A495-0CBF7885675C}"/>
    <cellStyle name="Normal 253 2 3 2" xfId="25052" xr:uid="{9EFAAC8B-DFDB-4B2D-BF29-8E6B85CBEAB9}"/>
    <cellStyle name="Normal 253 2 3 2 2" xfId="41224" xr:uid="{75518958-D58F-493E-AC3D-4C0F03067A7E}"/>
    <cellStyle name="Normal 253 2 3 3" xfId="33119" xr:uid="{D36A4BDF-60A0-4EBA-AA08-7471A42217B4}"/>
    <cellStyle name="Normal 253 2 4" xfId="21021" xr:uid="{A2FC613A-A78A-49B5-9FA8-38FC81FB78E5}"/>
    <cellStyle name="Normal 253 2 4 2" xfId="37193" xr:uid="{E99F30EB-57C6-4D29-80ED-F3F3DEDA8D43}"/>
    <cellStyle name="Normal 253 2 5" xfId="29088" xr:uid="{94F0B80E-EBFC-455F-A6AF-B02B30B34DEF}"/>
    <cellStyle name="Normal 253 3" xfId="2894" xr:uid="{00000000-0005-0000-0000-0000072A0000}"/>
    <cellStyle name="Normal 253 3 2" xfId="18576" xr:uid="{34E025FF-88F4-482D-8006-E97AEEA6CB63}"/>
    <cellStyle name="Normal 253 3 2 2" xfId="26948" xr:uid="{7B1C9AF7-0192-45AF-923C-34E7D69E8457}"/>
    <cellStyle name="Normal 253 3 2 2 2" xfId="43120" xr:uid="{F4826C93-AFDD-416F-BD0A-2D517EA28131}"/>
    <cellStyle name="Normal 253 3 2 3" xfId="35015" xr:uid="{5B970730-4187-4F98-A6F4-066C5A84178A}"/>
    <cellStyle name="Normal 253 3 3" xfId="22917" xr:uid="{E732CFCD-CE45-4A70-B1AB-5D27F94E26EC}"/>
    <cellStyle name="Normal 253 3 3 2" xfId="39089" xr:uid="{D6AC422E-56DB-4246-8449-C4C5564F221F}"/>
    <cellStyle name="Normal 253 3 4" xfId="30984" xr:uid="{BE0C6208-A3C6-4720-86F2-C05F9C1E67C3}"/>
    <cellStyle name="Normal 253 4" xfId="16679" xr:uid="{56DC78DD-F6B5-4293-AF00-4D594AB1D091}"/>
    <cellStyle name="Normal 253 4 2" xfId="25051" xr:uid="{F33F03A3-FFCA-436A-BACD-5298EF83E027}"/>
    <cellStyle name="Normal 253 4 2 2" xfId="41223" xr:uid="{51E490B8-8BD7-43E1-B454-4FDBD9C4979F}"/>
    <cellStyle name="Normal 253 4 3" xfId="33118" xr:uid="{18258245-73C2-4B66-AF28-66018DEAEFDE}"/>
    <cellStyle name="Normal 253 5" xfId="21020" xr:uid="{375EC9BE-7EE8-440D-AC70-73A75284E099}"/>
    <cellStyle name="Normal 253 5 2" xfId="37192" xr:uid="{D52C97B1-BCDB-4D5A-9916-96988A3767BD}"/>
    <cellStyle name="Normal 253 6" xfId="29087" xr:uid="{9D2E7DB0-D5B3-4341-8F5D-BE1C9CEEC313}"/>
    <cellStyle name="Normal 254" xfId="885" xr:uid="{00000000-0005-0000-0000-0000082A0000}"/>
    <cellStyle name="Normal 254 2" xfId="886" xr:uid="{00000000-0005-0000-0000-0000092A0000}"/>
    <cellStyle name="Normal 254 2 2" xfId="2897" xr:uid="{00000000-0005-0000-0000-00000A2A0000}"/>
    <cellStyle name="Normal 254 2 2 2" xfId="18579" xr:uid="{C10A7FF6-D333-422E-A95F-27D32037E236}"/>
    <cellStyle name="Normal 254 2 2 2 2" xfId="26951" xr:uid="{4E55BA33-5CA5-4E2C-9106-FBFB219B4ED6}"/>
    <cellStyle name="Normal 254 2 2 2 2 2" xfId="43123" xr:uid="{91B4CAC2-D3B8-4381-BB42-5A9648F14212}"/>
    <cellStyle name="Normal 254 2 2 2 3" xfId="35018" xr:uid="{AC5C324D-DC97-4C0E-9880-7DB816C30FC5}"/>
    <cellStyle name="Normal 254 2 2 3" xfId="22920" xr:uid="{157AB12C-67A4-43D2-8FAA-FE34DE4F7F5B}"/>
    <cellStyle name="Normal 254 2 2 3 2" xfId="39092" xr:uid="{C55810F0-7FE9-470E-A5C9-BA33D19DF3FD}"/>
    <cellStyle name="Normal 254 2 2 4" xfId="30987" xr:uid="{F4FB1626-8170-49A7-BE92-4EF29117D587}"/>
    <cellStyle name="Normal 254 2 3" xfId="16682" xr:uid="{8D6BD8D3-ADA7-4B23-A67D-00DF0F0C3B20}"/>
    <cellStyle name="Normal 254 2 3 2" xfId="25054" xr:uid="{EF651F52-4DE9-4340-9E18-5DB17558585C}"/>
    <cellStyle name="Normal 254 2 3 2 2" xfId="41226" xr:uid="{F4CD52AE-B074-4D03-8212-68BB20058234}"/>
    <cellStyle name="Normal 254 2 3 3" xfId="33121" xr:uid="{5B407954-E768-49F4-B7D2-3D9DB6A9C631}"/>
    <cellStyle name="Normal 254 2 4" xfId="21023" xr:uid="{D83694D2-41DC-4EB1-8905-F8A059161671}"/>
    <cellStyle name="Normal 254 2 4 2" xfId="37195" xr:uid="{F6BC2BA4-8C13-4C4D-AFF1-FA2869A511C7}"/>
    <cellStyle name="Normal 254 2 5" xfId="29090" xr:uid="{EC929E95-B6F3-4B7D-B004-195FD4A74474}"/>
    <cellStyle name="Normal 254 3" xfId="2896" xr:uid="{00000000-0005-0000-0000-00000B2A0000}"/>
    <cellStyle name="Normal 254 3 2" xfId="18578" xr:uid="{E9AAD5FD-3910-4B3A-B3C4-635BBC63A21A}"/>
    <cellStyle name="Normal 254 3 2 2" xfId="26950" xr:uid="{2A6786D5-9A3D-4F01-9CE2-68A5F560B56C}"/>
    <cellStyle name="Normal 254 3 2 2 2" xfId="43122" xr:uid="{06E04537-DDB5-4F5E-AEA1-253D8CEFF093}"/>
    <cellStyle name="Normal 254 3 2 3" xfId="35017" xr:uid="{F09BEEC4-2F3A-495A-82A2-6BBEE6380D9C}"/>
    <cellStyle name="Normal 254 3 3" xfId="22919" xr:uid="{B9D7E973-E89D-414F-82A9-3CE6BB8454B6}"/>
    <cellStyle name="Normal 254 3 3 2" xfId="39091" xr:uid="{502674DB-D27F-4AF5-AD22-55C316B02FEB}"/>
    <cellStyle name="Normal 254 3 4" xfId="30986" xr:uid="{EC37C232-06E0-44E9-93B1-85200DEF0FE1}"/>
    <cellStyle name="Normal 254 4" xfId="16681" xr:uid="{656E7804-6B7F-4E92-A549-BC3453CA20D1}"/>
    <cellStyle name="Normal 254 4 2" xfId="25053" xr:uid="{420268DB-35B2-46A3-AAE3-1004FE68EC52}"/>
    <cellStyle name="Normal 254 4 2 2" xfId="41225" xr:uid="{90EED98F-4983-4926-A372-42EC8574CEA9}"/>
    <cellStyle name="Normal 254 4 3" xfId="33120" xr:uid="{E24B2F2B-F1EE-4954-8CA1-96F2869AD6D1}"/>
    <cellStyle name="Normal 254 5" xfId="21022" xr:uid="{12F05165-F041-41F7-B7CC-0234867151C8}"/>
    <cellStyle name="Normal 254 5 2" xfId="37194" xr:uid="{9B02AB24-5908-4B35-8F90-58A998E164D9}"/>
    <cellStyle name="Normal 254 6" xfId="29089" xr:uid="{38924CE6-A2E5-45ED-BECD-4F6BA21AC22B}"/>
    <cellStyle name="Normal 255" xfId="887" xr:uid="{00000000-0005-0000-0000-00000C2A0000}"/>
    <cellStyle name="Normal 255 2" xfId="888" xr:uid="{00000000-0005-0000-0000-00000D2A0000}"/>
    <cellStyle name="Normal 255 2 2" xfId="2899" xr:uid="{00000000-0005-0000-0000-00000E2A0000}"/>
    <cellStyle name="Normal 255 2 2 2" xfId="18581" xr:uid="{DB5A6203-363B-47BE-99F4-70A5C99FE88B}"/>
    <cellStyle name="Normal 255 2 2 2 2" xfId="26953" xr:uid="{54742520-392A-4DFA-9A55-571B4025D924}"/>
    <cellStyle name="Normal 255 2 2 2 2 2" xfId="43125" xr:uid="{DCC53D03-3A68-4BE4-81B7-E3C179CA07F3}"/>
    <cellStyle name="Normal 255 2 2 2 3" xfId="35020" xr:uid="{CD654E7F-F05F-4D58-B337-5EA1B050A0FE}"/>
    <cellStyle name="Normal 255 2 2 3" xfId="22922" xr:uid="{EEBC8D7B-B603-45A5-A368-BC7FBDBF36ED}"/>
    <cellStyle name="Normal 255 2 2 3 2" xfId="39094" xr:uid="{934F2D47-5A75-4F06-9EF9-619D2B7B8075}"/>
    <cellStyle name="Normal 255 2 2 4" xfId="30989" xr:uid="{81B5DEAD-60EC-4CCE-A39B-D561FE14ED52}"/>
    <cellStyle name="Normal 255 2 3" xfId="16684" xr:uid="{C67CA63F-7433-461E-8006-62C9017D65DC}"/>
    <cellStyle name="Normal 255 2 3 2" xfId="25056" xr:uid="{5FE7AE98-1408-47E9-A5EC-0B1F31C52912}"/>
    <cellStyle name="Normal 255 2 3 2 2" xfId="41228" xr:uid="{12E8C0A0-D4FF-48B6-91B2-6D087C278343}"/>
    <cellStyle name="Normal 255 2 3 3" xfId="33123" xr:uid="{425CD50E-DCA7-4979-98A9-FE66528275E0}"/>
    <cellStyle name="Normal 255 2 4" xfId="21025" xr:uid="{650D2C6A-46B4-4A6C-A6C6-E2B14BC8CEE7}"/>
    <cellStyle name="Normal 255 2 4 2" xfId="37197" xr:uid="{44E9AE84-6AB9-4879-9F24-124BAFE5702F}"/>
    <cellStyle name="Normal 255 2 5" xfId="29092" xr:uid="{2961762C-D74B-4683-918E-1DD8FB4A3615}"/>
    <cellStyle name="Normal 255 3" xfId="2898" xr:uid="{00000000-0005-0000-0000-00000F2A0000}"/>
    <cellStyle name="Normal 255 3 2" xfId="18580" xr:uid="{01BDC239-8F2C-449D-BD1A-C579A5FDC948}"/>
    <cellStyle name="Normal 255 3 2 2" xfId="26952" xr:uid="{31C05AA4-44B0-42B3-A9AE-18273007F3AD}"/>
    <cellStyle name="Normal 255 3 2 2 2" xfId="43124" xr:uid="{4A46A716-8137-4FBE-92A6-BE645073597E}"/>
    <cellStyle name="Normal 255 3 2 3" xfId="35019" xr:uid="{D13EB363-12E3-4622-A249-B99A23C50D57}"/>
    <cellStyle name="Normal 255 3 3" xfId="22921" xr:uid="{B0B38E8E-6EAA-432E-95D4-FD0C47B915D4}"/>
    <cellStyle name="Normal 255 3 3 2" xfId="39093" xr:uid="{81732E51-CE84-4BC2-97CE-030CB094113A}"/>
    <cellStyle name="Normal 255 3 4" xfId="30988" xr:uid="{2D4991CC-46E1-446F-BD94-6ACEFD40E69A}"/>
    <cellStyle name="Normal 255 4" xfId="16683" xr:uid="{4ADD840D-8916-41E0-B137-16FA75E0BF39}"/>
    <cellStyle name="Normal 255 4 2" xfId="25055" xr:uid="{F8306911-DB34-4EA3-A476-A24DBDB7B16B}"/>
    <cellStyle name="Normal 255 4 2 2" xfId="41227" xr:uid="{0EBFA86F-EAA6-429B-9E38-FFED314C1188}"/>
    <cellStyle name="Normal 255 4 3" xfId="33122" xr:uid="{2EA9135D-6232-41EB-8FF4-BE4E561501CC}"/>
    <cellStyle name="Normal 255 5" xfId="21024" xr:uid="{B0061674-FD18-4225-A6BF-9179D3436D73}"/>
    <cellStyle name="Normal 255 5 2" xfId="37196" xr:uid="{9C328642-2532-4788-B09B-77D65409FB2C}"/>
    <cellStyle name="Normal 255 6" xfId="29091" xr:uid="{759FBB7F-3317-400D-BD89-07CDABC818F0}"/>
    <cellStyle name="Normal 256" xfId="889" xr:uid="{00000000-0005-0000-0000-0000102A0000}"/>
    <cellStyle name="Normal 256 2" xfId="890" xr:uid="{00000000-0005-0000-0000-0000112A0000}"/>
    <cellStyle name="Normal 256 2 2" xfId="2901" xr:uid="{00000000-0005-0000-0000-0000122A0000}"/>
    <cellStyle name="Normal 256 2 2 2" xfId="18583" xr:uid="{24E69296-8491-45FA-B5B0-518E5DF8E1D4}"/>
    <cellStyle name="Normal 256 2 2 2 2" xfId="26955" xr:uid="{7C405584-B067-49DE-98DD-F20E74205992}"/>
    <cellStyle name="Normal 256 2 2 2 2 2" xfId="43127" xr:uid="{FB93EE3E-3D27-425D-A878-189CC8F3A64F}"/>
    <cellStyle name="Normal 256 2 2 2 3" xfId="35022" xr:uid="{7044260E-2556-4C39-9D37-BA0D1701BE35}"/>
    <cellStyle name="Normal 256 2 2 3" xfId="22924" xr:uid="{D8E46057-A36E-4E9B-B708-44D578AC67DC}"/>
    <cellStyle name="Normal 256 2 2 3 2" xfId="39096" xr:uid="{AE30B997-757B-4B80-9642-60A62874BBDB}"/>
    <cellStyle name="Normal 256 2 2 4" xfId="30991" xr:uid="{0964AE71-43B8-4486-BB1B-CD6EEFAC4A27}"/>
    <cellStyle name="Normal 256 2 3" xfId="16686" xr:uid="{F6F819F5-79DF-43D5-A342-3B2BFEC64120}"/>
    <cellStyle name="Normal 256 2 3 2" xfId="25058" xr:uid="{ABEB87CA-50AD-4622-AB07-9CA51250E631}"/>
    <cellStyle name="Normal 256 2 3 2 2" xfId="41230" xr:uid="{D9E2488E-824E-48F2-A8C0-D5BBAC514A98}"/>
    <cellStyle name="Normal 256 2 3 3" xfId="33125" xr:uid="{7B8B8BDF-8422-40F8-89EB-D030A8840A74}"/>
    <cellStyle name="Normal 256 2 4" xfId="21027" xr:uid="{F838A795-2866-4B44-AFD0-B614FDEADC0D}"/>
    <cellStyle name="Normal 256 2 4 2" xfId="37199" xr:uid="{EC88E137-1324-4F73-9A9C-C31A1C767A7C}"/>
    <cellStyle name="Normal 256 2 5" xfId="29094" xr:uid="{FDF54DFD-41A0-40A1-8343-AC70DA68109E}"/>
    <cellStyle name="Normal 256 3" xfId="2900" xr:uid="{00000000-0005-0000-0000-0000132A0000}"/>
    <cellStyle name="Normal 256 3 2" xfId="18582" xr:uid="{FE31F7B0-B863-4A5A-ACB2-C440F3B3B943}"/>
    <cellStyle name="Normal 256 3 2 2" xfId="26954" xr:uid="{A7F4B313-7A8E-406C-AD3F-3411EEFAED8F}"/>
    <cellStyle name="Normal 256 3 2 2 2" xfId="43126" xr:uid="{BBE5C8A6-8CC1-4CB5-8239-DD2AF9AF7DF8}"/>
    <cellStyle name="Normal 256 3 2 3" xfId="35021" xr:uid="{9078E7DC-6F85-40A4-9ACA-22B83143F9D6}"/>
    <cellStyle name="Normal 256 3 3" xfId="22923" xr:uid="{52C68FB3-6DAB-47DA-9B3D-85C72F733B1A}"/>
    <cellStyle name="Normal 256 3 3 2" xfId="39095" xr:uid="{F3ED0F2D-4A59-4B22-91E8-5EFADA933A2D}"/>
    <cellStyle name="Normal 256 3 4" xfId="30990" xr:uid="{DE38E076-C0DB-483B-ABF5-FFDD93DDCBB8}"/>
    <cellStyle name="Normal 256 4" xfId="16685" xr:uid="{D0845E37-77AB-4AB6-8EA3-9E48AAD24A64}"/>
    <cellStyle name="Normal 256 4 2" xfId="25057" xr:uid="{F4B6EB63-F564-493D-B2AA-530097893248}"/>
    <cellStyle name="Normal 256 4 2 2" xfId="41229" xr:uid="{F87CE149-AE14-4B1F-BFD3-5918E30793CE}"/>
    <cellStyle name="Normal 256 4 3" xfId="33124" xr:uid="{C48E4F9B-610C-44BA-BDA8-16326B01C4B8}"/>
    <cellStyle name="Normal 256 5" xfId="21026" xr:uid="{14CE9094-5ABB-466B-88CA-F3AFBC8A7E0A}"/>
    <cellStyle name="Normal 256 5 2" xfId="37198" xr:uid="{4BE2804B-D3F9-4190-BD9E-FC63A4D45789}"/>
    <cellStyle name="Normal 256 6" xfId="29093" xr:uid="{67DEE11C-0C65-49E0-9E16-1876075C2B49}"/>
    <cellStyle name="Normal 257" xfId="891" xr:uid="{00000000-0005-0000-0000-0000142A0000}"/>
    <cellStyle name="Normal 257 2" xfId="892" xr:uid="{00000000-0005-0000-0000-0000152A0000}"/>
    <cellStyle name="Normal 257 2 2" xfId="2903" xr:uid="{00000000-0005-0000-0000-0000162A0000}"/>
    <cellStyle name="Normal 257 2 2 2" xfId="18585" xr:uid="{B1B09693-CF6A-4A45-9258-0F1287F7610A}"/>
    <cellStyle name="Normal 257 2 2 2 2" xfId="26957" xr:uid="{BF075963-1B65-4597-B5B8-7329398D62BD}"/>
    <cellStyle name="Normal 257 2 2 2 2 2" xfId="43129" xr:uid="{2AE5DB98-ADCE-4B12-A6A1-5C79D14151CE}"/>
    <cellStyle name="Normal 257 2 2 2 3" xfId="35024" xr:uid="{144911E9-F5FF-43DA-B4EF-B0A92E043CDD}"/>
    <cellStyle name="Normal 257 2 2 3" xfId="22926" xr:uid="{5001FCEE-2725-4397-AC1C-B1861949B423}"/>
    <cellStyle name="Normal 257 2 2 3 2" xfId="39098" xr:uid="{CF9EF6FA-14AF-4403-9DBE-556BB3EF4244}"/>
    <cellStyle name="Normal 257 2 2 4" xfId="30993" xr:uid="{A7B2D8DC-71AD-427B-988B-69881A26284B}"/>
    <cellStyle name="Normal 257 2 3" xfId="16688" xr:uid="{C2A91352-5093-44CA-A029-A498134AD160}"/>
    <cellStyle name="Normal 257 2 3 2" xfId="25060" xr:uid="{67078A46-3D9D-4FE2-833A-83FDBC47F866}"/>
    <cellStyle name="Normal 257 2 3 2 2" xfId="41232" xr:uid="{06971272-F4D4-4C77-8507-4F637EA059CA}"/>
    <cellStyle name="Normal 257 2 3 3" xfId="33127" xr:uid="{63C977CB-9067-46BD-AE78-B824B0A630F0}"/>
    <cellStyle name="Normal 257 2 4" xfId="21029" xr:uid="{AA435385-AABB-4B07-8350-0EA8ECCB3339}"/>
    <cellStyle name="Normal 257 2 4 2" xfId="37201" xr:uid="{E9FDDB4B-D257-4D46-ACFD-5DDC881B612E}"/>
    <cellStyle name="Normal 257 2 5" xfId="29096" xr:uid="{75FE6375-BB71-4131-9821-2965A48B1DE2}"/>
    <cellStyle name="Normal 257 3" xfId="2902" xr:uid="{00000000-0005-0000-0000-0000172A0000}"/>
    <cellStyle name="Normal 257 3 2" xfId="18584" xr:uid="{5354A3FE-5682-424F-8A13-0560A46DFE1A}"/>
    <cellStyle name="Normal 257 3 2 2" xfId="26956" xr:uid="{73EBB192-A3DB-41B8-8881-586172E9DBF4}"/>
    <cellStyle name="Normal 257 3 2 2 2" xfId="43128" xr:uid="{44491316-A521-4D53-BB50-A1FC99855AD1}"/>
    <cellStyle name="Normal 257 3 2 3" xfId="35023" xr:uid="{1DDEE10C-1B16-4027-8497-DB9372F6E163}"/>
    <cellStyle name="Normal 257 3 3" xfId="22925" xr:uid="{33587898-4A86-4D5B-A5B5-E1ED747ECCD0}"/>
    <cellStyle name="Normal 257 3 3 2" xfId="39097" xr:uid="{A69A8688-2E66-4A49-B4CF-EA27080EE6C9}"/>
    <cellStyle name="Normal 257 3 4" xfId="30992" xr:uid="{2EDAE36B-D7EC-4F82-A729-547F3FE0732D}"/>
    <cellStyle name="Normal 257 4" xfId="16687" xr:uid="{817B7FD5-AE72-43ED-BD4A-CA5A0332A3F9}"/>
    <cellStyle name="Normal 257 4 2" xfId="25059" xr:uid="{4E961CC9-E78A-41EB-81F9-4F8F7D88A417}"/>
    <cellStyle name="Normal 257 4 2 2" xfId="41231" xr:uid="{C2EE678A-C47A-4934-9365-29BF0A692B37}"/>
    <cellStyle name="Normal 257 4 3" xfId="33126" xr:uid="{080265F9-5098-4AE5-91E0-BB91C77D457E}"/>
    <cellStyle name="Normal 257 5" xfId="21028" xr:uid="{091F8B90-9DCA-476A-A85F-35766491FE29}"/>
    <cellStyle name="Normal 257 5 2" xfId="37200" xr:uid="{1CCEEF75-8A81-4065-988A-1763637ADC7B}"/>
    <cellStyle name="Normal 257 6" xfId="29095" xr:uid="{46728130-6A42-42D8-882E-433B38EF8D6E}"/>
    <cellStyle name="Normal 258" xfId="893" xr:uid="{00000000-0005-0000-0000-0000182A0000}"/>
    <cellStyle name="Normal 258 2" xfId="894" xr:uid="{00000000-0005-0000-0000-0000192A0000}"/>
    <cellStyle name="Normal 258 2 2" xfId="2905" xr:uid="{00000000-0005-0000-0000-00001A2A0000}"/>
    <cellStyle name="Normal 258 2 2 2" xfId="18587" xr:uid="{5785D4B9-7704-4713-B5CE-2E5D98A770A9}"/>
    <cellStyle name="Normal 258 2 2 2 2" xfId="26959" xr:uid="{6AA11A11-DDB5-4CBA-9401-5E2987982BD8}"/>
    <cellStyle name="Normal 258 2 2 2 2 2" xfId="43131" xr:uid="{C3A11912-0BE0-4B33-925F-D2C6E6429264}"/>
    <cellStyle name="Normal 258 2 2 2 3" xfId="35026" xr:uid="{9C1CFABA-FBB0-4523-9B2B-0037FCB94420}"/>
    <cellStyle name="Normal 258 2 2 3" xfId="22928" xr:uid="{8531BBC8-5FCE-4704-8924-913C93979C42}"/>
    <cellStyle name="Normal 258 2 2 3 2" xfId="39100" xr:uid="{972F05EF-BD85-454C-98F0-DB703803C622}"/>
    <cellStyle name="Normal 258 2 2 4" xfId="30995" xr:uid="{B28E0480-75C6-4E4E-843B-88B52342BF4E}"/>
    <cellStyle name="Normal 258 2 3" xfId="16690" xr:uid="{8EA8A1E1-B341-4597-A75E-080C55394E6B}"/>
    <cellStyle name="Normal 258 2 3 2" xfId="25062" xr:uid="{8DB55CEF-C189-462B-BFB3-251786BBCDA6}"/>
    <cellStyle name="Normal 258 2 3 2 2" xfId="41234" xr:uid="{2B3F8AC6-73A4-486E-85D2-D97B0C119F0B}"/>
    <cellStyle name="Normal 258 2 3 3" xfId="33129" xr:uid="{8B6B19E1-C52D-46B5-AC09-43FD2E6CD563}"/>
    <cellStyle name="Normal 258 2 4" xfId="21031" xr:uid="{3EB6078A-DF6D-4A4A-9246-38A8B4F0E980}"/>
    <cellStyle name="Normal 258 2 4 2" xfId="37203" xr:uid="{5A309BC5-0D8D-4483-AE94-46F2909F195E}"/>
    <cellStyle name="Normal 258 2 5" xfId="29098" xr:uid="{0719E7D8-73FA-482E-9466-2F9B59BF73AC}"/>
    <cellStyle name="Normal 258 3" xfId="2904" xr:uid="{00000000-0005-0000-0000-00001B2A0000}"/>
    <cellStyle name="Normal 258 3 2" xfId="18586" xr:uid="{87FE0445-0B95-427E-A55A-EFA9DBFF3F64}"/>
    <cellStyle name="Normal 258 3 2 2" xfId="26958" xr:uid="{C17F4806-787C-4F09-BB8E-9C07CD0D43FF}"/>
    <cellStyle name="Normal 258 3 2 2 2" xfId="43130" xr:uid="{AD8C11B3-3700-4B02-8158-7F6FB8F0CD80}"/>
    <cellStyle name="Normal 258 3 2 3" xfId="35025" xr:uid="{01B97236-1CAF-4AF2-9FBB-2CE956FB3965}"/>
    <cellStyle name="Normal 258 3 3" xfId="22927" xr:uid="{5D47557F-E47B-4B98-B7F8-5B35843F4288}"/>
    <cellStyle name="Normal 258 3 3 2" xfId="39099" xr:uid="{CDB08EFE-B4ED-4E43-94F5-465A253A86D1}"/>
    <cellStyle name="Normal 258 3 4" xfId="30994" xr:uid="{81A37695-0592-46A5-9AEB-900F6BC716AB}"/>
    <cellStyle name="Normal 258 4" xfId="16689" xr:uid="{9B32AF3D-FDF8-4E56-8B45-3D791D8E9B74}"/>
    <cellStyle name="Normal 258 4 2" xfId="25061" xr:uid="{36ACE408-A346-4818-8DFE-84360C33C0B1}"/>
    <cellStyle name="Normal 258 4 2 2" xfId="41233" xr:uid="{0ADC2C33-F3DD-45B8-8C82-A78168F7D859}"/>
    <cellStyle name="Normal 258 4 3" xfId="33128" xr:uid="{C6D804AE-B099-4360-8EFE-82A7B60EC27D}"/>
    <cellStyle name="Normal 258 5" xfId="21030" xr:uid="{03FD6B2A-2786-46D1-B417-ADEE0AE45AD4}"/>
    <cellStyle name="Normal 258 5 2" xfId="37202" xr:uid="{11B9EF2E-4357-4647-BF8D-E2A6A4DC9C1C}"/>
    <cellStyle name="Normal 258 6" xfId="29097" xr:uid="{5E7A7B18-A179-40F3-AE1A-320EBF2AB703}"/>
    <cellStyle name="Normal 259" xfId="895" xr:uid="{00000000-0005-0000-0000-00001C2A0000}"/>
    <cellStyle name="Normal 259 2" xfId="896" xr:uid="{00000000-0005-0000-0000-00001D2A0000}"/>
    <cellStyle name="Normal 259 2 2" xfId="2907" xr:uid="{00000000-0005-0000-0000-00001E2A0000}"/>
    <cellStyle name="Normal 259 2 2 2" xfId="18589" xr:uid="{3DDCC589-B948-4BC1-974A-3B19A35055DB}"/>
    <cellStyle name="Normal 259 2 2 2 2" xfId="26961" xr:uid="{52DB59AC-C3BC-4B53-8FA8-B038D63FBD3B}"/>
    <cellStyle name="Normal 259 2 2 2 2 2" xfId="43133" xr:uid="{D7BB3C2E-56EE-4F29-9CDB-5D12A8204974}"/>
    <cellStyle name="Normal 259 2 2 2 3" xfId="35028" xr:uid="{1E60CA50-C998-498F-8E10-20D3311F74B1}"/>
    <cellStyle name="Normal 259 2 2 3" xfId="22930" xr:uid="{15FE32B2-C8EF-4DB9-A43F-1CC652CCFC03}"/>
    <cellStyle name="Normal 259 2 2 3 2" xfId="39102" xr:uid="{8F663070-B6F7-4A0E-B40B-265BBB4D4C62}"/>
    <cellStyle name="Normal 259 2 2 4" xfId="30997" xr:uid="{10F188CC-B22F-4989-9546-843CE52CCAE6}"/>
    <cellStyle name="Normal 259 2 3" xfId="16692" xr:uid="{594EE9D1-0982-47F2-B700-CDE2F993E1FC}"/>
    <cellStyle name="Normal 259 2 3 2" xfId="25064" xr:uid="{7517B3A6-4C4D-49EE-AA16-A4AA022C6A9A}"/>
    <cellStyle name="Normal 259 2 3 2 2" xfId="41236" xr:uid="{E0AEDA94-E052-470D-8DCA-B168D30E3A46}"/>
    <cellStyle name="Normal 259 2 3 3" xfId="33131" xr:uid="{0FFEF8D1-71D7-4B69-AA41-269192CB6DCC}"/>
    <cellStyle name="Normal 259 2 4" xfId="21033" xr:uid="{F1D37681-1C37-44DB-AE8F-968B79AD8F95}"/>
    <cellStyle name="Normal 259 2 4 2" xfId="37205" xr:uid="{3B13AECE-83DD-4D62-8F06-369769816E4D}"/>
    <cellStyle name="Normal 259 2 5" xfId="29100" xr:uid="{558C64C0-0E46-4B90-AF9F-6145E4013F7F}"/>
    <cellStyle name="Normal 259 3" xfId="2906" xr:uid="{00000000-0005-0000-0000-00001F2A0000}"/>
    <cellStyle name="Normal 259 3 2" xfId="18588" xr:uid="{8B497C27-5E9F-4483-9C0D-75A4B9B29068}"/>
    <cellStyle name="Normal 259 3 2 2" xfId="26960" xr:uid="{E16EE489-1708-46B9-8ADE-511D021FD43D}"/>
    <cellStyle name="Normal 259 3 2 2 2" xfId="43132" xr:uid="{1892BD19-1573-4830-96B8-9991970B365F}"/>
    <cellStyle name="Normal 259 3 2 3" xfId="35027" xr:uid="{73FCE162-277D-4EE5-B9F8-0D1A9F1065A4}"/>
    <cellStyle name="Normal 259 3 3" xfId="22929" xr:uid="{5451903A-6366-47B8-B529-BA50A5974A90}"/>
    <cellStyle name="Normal 259 3 3 2" xfId="39101" xr:uid="{C97EC99D-7994-4030-BE55-1D9AA0FB78F4}"/>
    <cellStyle name="Normal 259 3 4" xfId="30996" xr:uid="{9BB476F8-F6ED-4FD3-9D70-D8D976C06944}"/>
    <cellStyle name="Normal 259 4" xfId="16691" xr:uid="{83ECF272-B9B3-4EEE-AEBC-E155B3E5F713}"/>
    <cellStyle name="Normal 259 4 2" xfId="25063" xr:uid="{098E8DC3-1460-430D-833C-21E70EC476B2}"/>
    <cellStyle name="Normal 259 4 2 2" xfId="41235" xr:uid="{A8333BF0-E4F1-482C-BEA1-332C9CC844D7}"/>
    <cellStyle name="Normal 259 4 3" xfId="33130" xr:uid="{6A1AE4FF-A960-4961-8208-57A3648D8712}"/>
    <cellStyle name="Normal 259 5" xfId="21032" xr:uid="{CBBB203C-7BDA-432D-97E8-EDB551EE67D3}"/>
    <cellStyle name="Normal 259 5 2" xfId="37204" xr:uid="{DFA2B286-3DF8-498D-B069-D71B0D5DA075}"/>
    <cellStyle name="Normal 259 6" xfId="29099" xr:uid="{63319FAA-F908-4C1A-8C7B-B9FE54207231}"/>
    <cellStyle name="Normal 26" xfId="897" xr:uid="{00000000-0005-0000-0000-0000202A0000}"/>
    <cellStyle name="Normal 26 2" xfId="898" xr:uid="{00000000-0005-0000-0000-0000212A0000}"/>
    <cellStyle name="Normal 26 2 2" xfId="2909" xr:uid="{00000000-0005-0000-0000-0000222A0000}"/>
    <cellStyle name="Normal 26 2 2 2" xfId="18591" xr:uid="{DFB2B1C3-AD2E-4269-BFFA-7E5368382C95}"/>
    <cellStyle name="Normal 26 2 2 2 2" xfId="26963" xr:uid="{F5CF2234-9192-4EAB-9958-9394DF5433FF}"/>
    <cellStyle name="Normal 26 2 2 2 2 2" xfId="43135" xr:uid="{C71DF67B-F031-4CE1-BCC5-2078FE4BF2F6}"/>
    <cellStyle name="Normal 26 2 2 2 3" xfId="35030" xr:uid="{9047542F-67AB-40A8-92BF-5C5C40E4F832}"/>
    <cellStyle name="Normal 26 2 2 3" xfId="22932" xr:uid="{375C6C60-F4E3-4358-A2DA-1CE1A5416B22}"/>
    <cellStyle name="Normal 26 2 2 3 2" xfId="39104" xr:uid="{A219DC77-6D2E-4782-A892-222EC48D198B}"/>
    <cellStyle name="Normal 26 2 2 4" xfId="30999" xr:uid="{06666E89-80D7-4A23-8B2D-598C7F5347A8}"/>
    <cellStyle name="Normal 26 2 3" xfId="16694" xr:uid="{0DEBD944-BCD1-4B24-8CA2-7794FA6F79D7}"/>
    <cellStyle name="Normal 26 2 3 2" xfId="25066" xr:uid="{F8833D37-1323-4721-B500-60A5DB2C94D5}"/>
    <cellStyle name="Normal 26 2 3 2 2" xfId="41238" xr:uid="{835E7E92-A400-4637-B957-23413783E0B4}"/>
    <cellStyle name="Normal 26 2 3 3" xfId="33133" xr:uid="{7978425B-5006-40BB-A116-0034782D73D3}"/>
    <cellStyle name="Normal 26 2 4" xfId="21035" xr:uid="{B8A24ECB-6E9F-4180-A9A0-DEF4DE36D63F}"/>
    <cellStyle name="Normal 26 2 4 2" xfId="37207" xr:uid="{13CEE3AC-968B-471D-B7AA-29FD8E02AF7F}"/>
    <cellStyle name="Normal 26 2 5" xfId="29102" xr:uid="{2E8202D3-F9C2-444C-93FF-EC3B419D0ABB}"/>
    <cellStyle name="Normal 26 3" xfId="899" xr:uid="{00000000-0005-0000-0000-0000232A0000}"/>
    <cellStyle name="Normal 26 4" xfId="4428" xr:uid="{00000000-0005-0000-0000-0000242A0000}"/>
    <cellStyle name="Normal 26 4 2" xfId="20070" xr:uid="{7B4E0D96-7D14-4AF7-B2D4-145F486EBB61}"/>
    <cellStyle name="Normal 26 4 2 2" xfId="28442" xr:uid="{ADCA386C-6B67-4F02-B271-A453E76DBC34}"/>
    <cellStyle name="Normal 26 4 2 2 2" xfId="44614" xr:uid="{3CB9D482-33A7-49A3-97C2-527A9BA55CCA}"/>
    <cellStyle name="Normal 26 4 2 3" xfId="36509" xr:uid="{D85F8C81-63D4-4E8E-A35D-B4F99F81C1AB}"/>
    <cellStyle name="Normal 26 4 3" xfId="24411" xr:uid="{8632B651-8AA8-4C67-A386-29EADA6C82EB}"/>
    <cellStyle name="Normal 26 4 3 2" xfId="40583" xr:uid="{CC6314F9-2CBD-443E-A2D1-EAA842AF2F4C}"/>
    <cellStyle name="Normal 26 4 4" xfId="32478" xr:uid="{08CE8448-B17C-4FCD-9CCD-4D7E35FA65E8}"/>
    <cellStyle name="Normal 26 5" xfId="2908" xr:uid="{00000000-0005-0000-0000-0000252A0000}"/>
    <cellStyle name="Normal 26 5 2" xfId="18590" xr:uid="{BCB0904B-B6A5-45CF-9F64-600DB1CC0540}"/>
    <cellStyle name="Normal 26 5 2 2" xfId="26962" xr:uid="{C7E545F5-5314-4984-9752-ADA3F4D482D0}"/>
    <cellStyle name="Normal 26 5 2 2 2" xfId="43134" xr:uid="{E87FFFBE-9148-428C-905D-7A74389BF02C}"/>
    <cellStyle name="Normal 26 5 2 3" xfId="35029" xr:uid="{4D18D38E-0F1E-4989-8775-A8FC5EE540AD}"/>
    <cellStyle name="Normal 26 5 3" xfId="22931" xr:uid="{F1584B80-BBEA-48D4-B106-D729A41B4D82}"/>
    <cellStyle name="Normal 26 5 3 2" xfId="39103" xr:uid="{17375919-8FC0-4D50-8648-D40D604A4EF1}"/>
    <cellStyle name="Normal 26 5 4" xfId="30998" xr:uid="{96190846-E4E2-4072-963D-7952A4DF111F}"/>
    <cellStyle name="Normal 26 6" xfId="16693" xr:uid="{45891CA3-A788-418F-8CA0-63A385B8B42D}"/>
    <cellStyle name="Normal 26 6 2" xfId="25065" xr:uid="{02269B1F-4972-4C0D-8F36-568CE7D8D78D}"/>
    <cellStyle name="Normal 26 6 2 2" xfId="41237" xr:uid="{01D5C9AD-83A8-4D90-9F91-67B912AFEAE6}"/>
    <cellStyle name="Normal 26 6 3" xfId="33132" xr:uid="{B6604D79-F273-4ADB-98BD-6BDCA69635CC}"/>
    <cellStyle name="Normal 26 7" xfId="21034" xr:uid="{89BB4AC1-0733-4D78-A1DD-0513E91725DC}"/>
    <cellStyle name="Normal 26 7 2" xfId="37206" xr:uid="{4BF1072A-DD77-40A5-85DB-7726084D67C4}"/>
    <cellStyle name="Normal 26 8" xfId="29101" xr:uid="{0E48244C-B39B-4F8D-9398-D1E71FA474FE}"/>
    <cellStyle name="Normal 260" xfId="900" xr:uid="{00000000-0005-0000-0000-0000262A0000}"/>
    <cellStyle name="Normal 260 2" xfId="901" xr:uid="{00000000-0005-0000-0000-0000272A0000}"/>
    <cellStyle name="Normal 260 2 2" xfId="2911" xr:uid="{00000000-0005-0000-0000-0000282A0000}"/>
    <cellStyle name="Normal 260 2 2 2" xfId="18593" xr:uid="{9E8602FA-EB32-4C63-8C12-728163DE15F2}"/>
    <cellStyle name="Normal 260 2 2 2 2" xfId="26965" xr:uid="{F12E2C5F-DAB5-4A9A-9C41-8DC62ADA5742}"/>
    <cellStyle name="Normal 260 2 2 2 2 2" xfId="43137" xr:uid="{7356C7C0-67A6-4093-BA9A-7161DB3A4F85}"/>
    <cellStyle name="Normal 260 2 2 2 3" xfId="35032" xr:uid="{F05D8667-E206-4B7F-9C63-CEB5794EA0E5}"/>
    <cellStyle name="Normal 260 2 2 3" xfId="22934" xr:uid="{4B4AFC49-62C8-4C11-9BA5-C7959A2734AF}"/>
    <cellStyle name="Normal 260 2 2 3 2" xfId="39106" xr:uid="{18FA6F43-CFDF-419C-AE8B-A76F25A3C21B}"/>
    <cellStyle name="Normal 260 2 2 4" xfId="31001" xr:uid="{3FE770E2-0754-4A25-8882-9F4148E533FC}"/>
    <cellStyle name="Normal 260 2 3" xfId="16696" xr:uid="{89E0792F-33E6-4164-B56E-6C6D55EFE092}"/>
    <cellStyle name="Normal 260 2 3 2" xfId="25068" xr:uid="{7C8897DC-9526-4EB2-8FAD-B62D9A3095C9}"/>
    <cellStyle name="Normal 260 2 3 2 2" xfId="41240" xr:uid="{55250131-6BEA-4002-96A9-054A83E2B622}"/>
    <cellStyle name="Normal 260 2 3 3" xfId="33135" xr:uid="{5B039EC0-5026-4B73-9698-047FD579E1E6}"/>
    <cellStyle name="Normal 260 2 4" xfId="21037" xr:uid="{F92FD9F8-5EB6-4C28-A0FE-3BBA65C7D16D}"/>
    <cellStyle name="Normal 260 2 4 2" xfId="37209" xr:uid="{2FC5A79A-84AE-496E-A23B-37142E137B39}"/>
    <cellStyle name="Normal 260 2 5" xfId="29104" xr:uid="{5FFB07E3-030E-49C2-B1A6-957D3A35BDA4}"/>
    <cellStyle name="Normal 260 3" xfId="2910" xr:uid="{00000000-0005-0000-0000-0000292A0000}"/>
    <cellStyle name="Normal 260 3 2" xfId="18592" xr:uid="{9848829D-5023-4D33-8E2B-9F45B6D480CE}"/>
    <cellStyle name="Normal 260 3 2 2" xfId="26964" xr:uid="{EED7913C-68EE-4ABE-81E2-B795EB69A618}"/>
    <cellStyle name="Normal 260 3 2 2 2" xfId="43136" xr:uid="{9C4F8DB9-A210-4E68-AF3C-EB38F1A92FD9}"/>
    <cellStyle name="Normal 260 3 2 3" xfId="35031" xr:uid="{D8593D95-DFFB-4B94-BBBD-6F5CE899DA4B}"/>
    <cellStyle name="Normal 260 3 3" xfId="22933" xr:uid="{4D031D83-2E25-4C3F-8203-30EA2DC0B063}"/>
    <cellStyle name="Normal 260 3 3 2" xfId="39105" xr:uid="{5F4DCA04-8B79-4223-8945-ACAE43B439FD}"/>
    <cellStyle name="Normal 260 3 4" xfId="31000" xr:uid="{A34C69EA-CB27-4A62-B237-D7C79DFF6C7A}"/>
    <cellStyle name="Normal 260 4" xfId="16695" xr:uid="{AC02E981-DA5E-4621-89EC-9032E870794F}"/>
    <cellStyle name="Normal 260 4 2" xfId="25067" xr:uid="{1128615F-189C-49EF-AE60-2E281DF7DBDB}"/>
    <cellStyle name="Normal 260 4 2 2" xfId="41239" xr:uid="{16ED9D66-3CF4-4070-9B30-97F72CCB67A3}"/>
    <cellStyle name="Normal 260 4 3" xfId="33134" xr:uid="{E15C9016-D371-4FA0-949C-6C9D63109EEA}"/>
    <cellStyle name="Normal 260 5" xfId="21036" xr:uid="{7AFF2EFE-1422-4021-8762-FF31D4C4B563}"/>
    <cellStyle name="Normal 260 5 2" xfId="37208" xr:uid="{9DE797D2-6FAF-4F64-92FC-27FA75EF50CC}"/>
    <cellStyle name="Normal 260 6" xfId="29103" xr:uid="{767914F9-8F60-4CF0-A3F1-0736E6DCE2D3}"/>
    <cellStyle name="Normal 261" xfId="902" xr:uid="{00000000-0005-0000-0000-00002A2A0000}"/>
    <cellStyle name="Normal 261 2" xfId="903" xr:uid="{00000000-0005-0000-0000-00002B2A0000}"/>
    <cellStyle name="Normal 261 2 2" xfId="2913" xr:uid="{00000000-0005-0000-0000-00002C2A0000}"/>
    <cellStyle name="Normal 261 2 2 2" xfId="18595" xr:uid="{AC178D76-58EB-45BA-B8A7-AF4114908A09}"/>
    <cellStyle name="Normal 261 2 2 2 2" xfId="26967" xr:uid="{5041791D-A87B-4DAF-AD73-65738B8289D0}"/>
    <cellStyle name="Normal 261 2 2 2 2 2" xfId="43139" xr:uid="{3D999D60-8DBA-430D-B2E0-3421BB423831}"/>
    <cellStyle name="Normal 261 2 2 2 3" xfId="35034" xr:uid="{7330F2D2-5F77-4585-A655-DEF7EB359F3E}"/>
    <cellStyle name="Normal 261 2 2 3" xfId="22936" xr:uid="{227452DA-978B-41F4-A3E6-C34F1A35FEA1}"/>
    <cellStyle name="Normal 261 2 2 3 2" xfId="39108" xr:uid="{8FFBB4D8-96D4-47B0-A7A2-AC167193BA04}"/>
    <cellStyle name="Normal 261 2 2 4" xfId="31003" xr:uid="{AAA62898-7009-45A4-823E-D06702FA2C19}"/>
    <cellStyle name="Normal 261 2 3" xfId="16698" xr:uid="{278AD2F9-25BE-4643-A282-D760CAA7FC9A}"/>
    <cellStyle name="Normal 261 2 3 2" xfId="25070" xr:uid="{F6775AA9-BF35-4851-A8DB-5AD218144EFA}"/>
    <cellStyle name="Normal 261 2 3 2 2" xfId="41242" xr:uid="{ED594941-AAE9-4720-81A9-B06DC2B4813E}"/>
    <cellStyle name="Normal 261 2 3 3" xfId="33137" xr:uid="{4F2BCE8E-D0B6-408B-A627-B614043F47F0}"/>
    <cellStyle name="Normal 261 2 4" xfId="21039" xr:uid="{EDCD59DD-92DB-4F4A-A045-1217EA3C7106}"/>
    <cellStyle name="Normal 261 2 4 2" xfId="37211" xr:uid="{E6C3F438-56FC-4AB5-A142-9794D3BF1721}"/>
    <cellStyle name="Normal 261 2 5" xfId="29106" xr:uid="{940EEF04-8D4B-4194-9846-3A5CE8001747}"/>
    <cellStyle name="Normal 261 3" xfId="2912" xr:uid="{00000000-0005-0000-0000-00002D2A0000}"/>
    <cellStyle name="Normal 261 3 2" xfId="18594" xr:uid="{B6036D40-D22C-4563-8334-9D4A073927EE}"/>
    <cellStyle name="Normal 261 3 2 2" xfId="26966" xr:uid="{5631AA5F-80D1-4428-AF67-1FE93C183F6D}"/>
    <cellStyle name="Normal 261 3 2 2 2" xfId="43138" xr:uid="{61E5B1DE-2D46-4111-A742-2C01385B2D7E}"/>
    <cellStyle name="Normal 261 3 2 3" xfId="35033" xr:uid="{6C876615-928D-4503-8456-49909226C2C7}"/>
    <cellStyle name="Normal 261 3 3" xfId="22935" xr:uid="{49A0C683-A46A-4DF0-AEAC-C8F8768FFA45}"/>
    <cellStyle name="Normal 261 3 3 2" xfId="39107" xr:uid="{5CC1D1B1-E372-475C-A174-AE16F2851C1B}"/>
    <cellStyle name="Normal 261 3 4" xfId="31002" xr:uid="{17977139-C5B2-447A-A4F2-058C2118B518}"/>
    <cellStyle name="Normal 261 4" xfId="16697" xr:uid="{5036F691-EA69-41A5-BC0D-C984CF0F2E41}"/>
    <cellStyle name="Normal 261 4 2" xfId="25069" xr:uid="{2BE46467-80BA-4A77-A2A6-76B2F986AE30}"/>
    <cellStyle name="Normal 261 4 2 2" xfId="41241" xr:uid="{AA1AC09B-3417-4DD6-9B08-6D9F4D1E55AD}"/>
    <cellStyle name="Normal 261 4 3" xfId="33136" xr:uid="{73801856-10C0-4A4C-A53E-BD1D6568C70F}"/>
    <cellStyle name="Normal 261 5" xfId="21038" xr:uid="{772B114C-7CB6-45EC-9728-11C50E98EDC8}"/>
    <cellStyle name="Normal 261 5 2" xfId="37210" xr:uid="{A4E61C5D-81AA-4D2B-B80E-715CC6422DDD}"/>
    <cellStyle name="Normal 261 6" xfId="29105" xr:uid="{7914CF05-B158-41AD-8263-D133E89C899A}"/>
    <cellStyle name="Normal 262" xfId="904" xr:uid="{00000000-0005-0000-0000-00002E2A0000}"/>
    <cellStyle name="Normal 262 2" xfId="905" xr:uid="{00000000-0005-0000-0000-00002F2A0000}"/>
    <cellStyle name="Normal 262 2 2" xfId="2915" xr:uid="{00000000-0005-0000-0000-0000302A0000}"/>
    <cellStyle name="Normal 262 2 2 2" xfId="18597" xr:uid="{91897E87-C8A9-44A6-9F92-6341803E29AA}"/>
    <cellStyle name="Normal 262 2 2 2 2" xfId="26969" xr:uid="{BAB051B3-51B9-4FE7-A189-752CD27F5BDE}"/>
    <cellStyle name="Normal 262 2 2 2 2 2" xfId="43141" xr:uid="{AF5E155E-284E-4A3E-8486-393E7573C572}"/>
    <cellStyle name="Normal 262 2 2 2 3" xfId="35036" xr:uid="{931F09F8-D46C-4B32-A129-00934381977A}"/>
    <cellStyle name="Normal 262 2 2 3" xfId="22938" xr:uid="{07165B8C-3227-4E55-89FF-F4A876D8478B}"/>
    <cellStyle name="Normal 262 2 2 3 2" xfId="39110" xr:uid="{DB26EC95-72A3-4C34-BEF1-C9271A503243}"/>
    <cellStyle name="Normal 262 2 2 4" xfId="31005" xr:uid="{76C2C9DF-62CB-4478-A6CE-53F89A54C828}"/>
    <cellStyle name="Normal 262 2 3" xfId="16700" xr:uid="{65118A0E-E10B-4A58-BDA4-FC457B0BB980}"/>
    <cellStyle name="Normal 262 2 3 2" xfId="25072" xr:uid="{CA19B9D7-1C5F-48EE-82CE-2AC1F254BD75}"/>
    <cellStyle name="Normal 262 2 3 2 2" xfId="41244" xr:uid="{3BC7BE3A-A667-41FC-96C8-5FE99495869E}"/>
    <cellStyle name="Normal 262 2 3 3" xfId="33139" xr:uid="{DB636021-3D06-4C75-91FC-81965E516732}"/>
    <cellStyle name="Normal 262 2 4" xfId="21041" xr:uid="{FB9E88F4-D03F-49E9-988A-ED8A11DDB8B9}"/>
    <cellStyle name="Normal 262 2 4 2" xfId="37213" xr:uid="{7D11E780-844E-45CB-8861-7E71AC7F7ED7}"/>
    <cellStyle name="Normal 262 2 5" xfId="29108" xr:uid="{592FC7D8-71FC-4176-8AB7-45DD7A45F6B9}"/>
    <cellStyle name="Normal 262 3" xfId="2914" xr:uid="{00000000-0005-0000-0000-0000312A0000}"/>
    <cellStyle name="Normal 262 3 2" xfId="18596" xr:uid="{B7C683E5-3B84-46D6-9429-7864D44F07ED}"/>
    <cellStyle name="Normal 262 3 2 2" xfId="26968" xr:uid="{DAD7A1B8-3F16-4C03-A00D-C1638CFD7539}"/>
    <cellStyle name="Normal 262 3 2 2 2" xfId="43140" xr:uid="{DD156B07-2B9F-47D2-B1E0-D77063BF2BBF}"/>
    <cellStyle name="Normal 262 3 2 3" xfId="35035" xr:uid="{509BD8CA-08B8-4809-B83F-CEFC7E62D576}"/>
    <cellStyle name="Normal 262 3 3" xfId="22937" xr:uid="{CE6DB79D-6C6C-421A-A20A-4047471213FB}"/>
    <cellStyle name="Normal 262 3 3 2" xfId="39109" xr:uid="{55BAC8EB-FA84-4F40-B535-802452B332B0}"/>
    <cellStyle name="Normal 262 3 4" xfId="31004" xr:uid="{94F356E8-9CC9-427F-BBB1-334C7D8A193A}"/>
    <cellStyle name="Normal 262 4" xfId="16699" xr:uid="{8EAD0A67-D8C7-4275-BB22-B946F9983C71}"/>
    <cellStyle name="Normal 262 4 2" xfId="25071" xr:uid="{5FE23AFC-9834-4251-91EF-F30CE3F92B7C}"/>
    <cellStyle name="Normal 262 4 2 2" xfId="41243" xr:uid="{DD286756-C3DF-4004-BDDF-BD3023179213}"/>
    <cellStyle name="Normal 262 4 3" xfId="33138" xr:uid="{6BCBA7B4-D3EC-40EA-B44E-2A792B62DE32}"/>
    <cellStyle name="Normal 262 5" xfId="21040" xr:uid="{7796FBBF-193D-446F-9222-BA2EA4AECCC1}"/>
    <cellStyle name="Normal 262 5 2" xfId="37212" xr:uid="{7596D72D-F737-4319-9DB1-8A2FCFB6F2FF}"/>
    <cellStyle name="Normal 262 6" xfId="29107" xr:uid="{9263061E-6CD5-49C5-8549-0A155ADCEC22}"/>
    <cellStyle name="Normal 263" xfId="906" xr:uid="{00000000-0005-0000-0000-0000322A0000}"/>
    <cellStyle name="Normal 263 2" xfId="907" xr:uid="{00000000-0005-0000-0000-0000332A0000}"/>
    <cellStyle name="Normal 263 2 2" xfId="2917" xr:uid="{00000000-0005-0000-0000-0000342A0000}"/>
    <cellStyle name="Normal 263 2 2 2" xfId="18599" xr:uid="{CF367208-9D7E-44F0-9DE0-6B6FAC789465}"/>
    <cellStyle name="Normal 263 2 2 2 2" xfId="26971" xr:uid="{3CF65176-7E7E-43AD-A36E-EDE3F5129C26}"/>
    <cellStyle name="Normal 263 2 2 2 2 2" xfId="43143" xr:uid="{16FBD250-70AB-4993-BECE-C00E8E08A429}"/>
    <cellStyle name="Normal 263 2 2 2 3" xfId="35038" xr:uid="{A7EF2AE2-1CD8-4109-AD40-AD25D9A8645A}"/>
    <cellStyle name="Normal 263 2 2 3" xfId="22940" xr:uid="{0D4FFFA2-0759-4924-A33D-C6D6BE9E52AB}"/>
    <cellStyle name="Normal 263 2 2 3 2" xfId="39112" xr:uid="{BE3CA867-71C1-439A-9ABA-E1AE97615A2B}"/>
    <cellStyle name="Normal 263 2 2 4" xfId="31007" xr:uid="{7FFC9ED4-7E93-4C95-A5EE-D40E6C45E3DC}"/>
    <cellStyle name="Normal 263 2 3" xfId="16702" xr:uid="{F8FC47A2-0524-4E13-BD0F-A3E98BFB8264}"/>
    <cellStyle name="Normal 263 2 3 2" xfId="25074" xr:uid="{780C613A-1A57-4C41-858E-9DAEC6999B1D}"/>
    <cellStyle name="Normal 263 2 3 2 2" xfId="41246" xr:uid="{B47601EC-8103-471A-A62C-7FBA686C29BE}"/>
    <cellStyle name="Normal 263 2 3 3" xfId="33141" xr:uid="{DE2DEF4B-3D69-43B9-92BF-9D531D5388BE}"/>
    <cellStyle name="Normal 263 2 4" xfId="21043" xr:uid="{B6C6BC5C-94CA-4FE4-BC47-1A7B209CEF3B}"/>
    <cellStyle name="Normal 263 2 4 2" xfId="37215" xr:uid="{00003825-A947-491C-BD1E-28C62FAFF9F2}"/>
    <cellStyle name="Normal 263 2 5" xfId="29110" xr:uid="{BD9AD3CD-4B15-45CA-A1CE-336D5DC3E385}"/>
    <cellStyle name="Normal 263 3" xfId="2916" xr:uid="{00000000-0005-0000-0000-0000352A0000}"/>
    <cellStyle name="Normal 263 3 2" xfId="18598" xr:uid="{209A76E8-578E-43E3-8977-179100C7FC3C}"/>
    <cellStyle name="Normal 263 3 2 2" xfId="26970" xr:uid="{5285E7BF-BCCF-4F02-9E41-37FBBE8D627E}"/>
    <cellStyle name="Normal 263 3 2 2 2" xfId="43142" xr:uid="{7380A0B5-9B7A-4C8B-ABF8-F9AD505A3DDB}"/>
    <cellStyle name="Normal 263 3 2 3" xfId="35037" xr:uid="{231C7E13-5EF7-431C-8437-F499B47584E4}"/>
    <cellStyle name="Normal 263 3 3" xfId="22939" xr:uid="{0990E867-2D56-4B99-89EE-2F3E54513EE4}"/>
    <cellStyle name="Normal 263 3 3 2" xfId="39111" xr:uid="{D1E6E1A1-60F1-4A6F-ADF7-5673FC45D25D}"/>
    <cellStyle name="Normal 263 3 4" xfId="31006" xr:uid="{142774B4-53B2-41A6-81FF-5FBE672C56FD}"/>
    <cellStyle name="Normal 263 4" xfId="16701" xr:uid="{5260192D-F868-4BD1-82BB-AD69CFE19B1C}"/>
    <cellStyle name="Normal 263 4 2" xfId="25073" xr:uid="{A3E71690-868B-480A-81A8-861E2391F3F8}"/>
    <cellStyle name="Normal 263 4 2 2" xfId="41245" xr:uid="{C546DFC7-10EF-4824-8403-FCF8F8DC71A7}"/>
    <cellStyle name="Normal 263 4 3" xfId="33140" xr:uid="{6F94034C-3C96-4E0C-92EE-312523EA5571}"/>
    <cellStyle name="Normal 263 5" xfId="21042" xr:uid="{224028E3-BC21-4E79-AD3E-84343CE56815}"/>
    <cellStyle name="Normal 263 5 2" xfId="37214" xr:uid="{1C67E0A2-953F-44EE-9872-630FC73EAC59}"/>
    <cellStyle name="Normal 263 6" xfId="29109" xr:uid="{2D362492-BFF3-4473-9111-99E1B2C1F1BE}"/>
    <cellStyle name="Normal 264" xfId="908" xr:uid="{00000000-0005-0000-0000-0000362A0000}"/>
    <cellStyle name="Normal 264 2" xfId="909" xr:uid="{00000000-0005-0000-0000-0000372A0000}"/>
    <cellStyle name="Normal 264 2 2" xfId="2919" xr:uid="{00000000-0005-0000-0000-0000382A0000}"/>
    <cellStyle name="Normal 264 2 2 2" xfId="18601" xr:uid="{54926E08-DD8E-4B86-BD69-95DF771069F1}"/>
    <cellStyle name="Normal 264 2 2 2 2" xfId="26973" xr:uid="{BE54E9C1-B75A-4E05-B151-D800F710AB05}"/>
    <cellStyle name="Normal 264 2 2 2 2 2" xfId="43145" xr:uid="{B11F98F5-E081-487B-9EAE-63BC0A5BE194}"/>
    <cellStyle name="Normal 264 2 2 2 3" xfId="35040" xr:uid="{758A08A8-79D8-43D8-97B7-5563D9D41A2E}"/>
    <cellStyle name="Normal 264 2 2 3" xfId="22942" xr:uid="{9849DDBC-8972-4259-90D2-3CAD3F9495E8}"/>
    <cellStyle name="Normal 264 2 2 3 2" xfId="39114" xr:uid="{F9B7715A-06A6-44D6-9EDC-44B3F456239C}"/>
    <cellStyle name="Normal 264 2 2 4" xfId="31009" xr:uid="{6B7D735C-2A72-4A31-A32F-64C48B1928B0}"/>
    <cellStyle name="Normal 264 2 3" xfId="16704" xr:uid="{B060D15B-117B-4EE3-A084-F9A7DC1CBF0C}"/>
    <cellStyle name="Normal 264 2 3 2" xfId="25076" xr:uid="{0C3972AC-9E06-4F48-AAB7-1EC96BE4DA90}"/>
    <cellStyle name="Normal 264 2 3 2 2" xfId="41248" xr:uid="{F4D29824-4887-48CF-8F7B-0A02A5E72DFD}"/>
    <cellStyle name="Normal 264 2 3 3" xfId="33143" xr:uid="{3656377F-487A-4697-A7B1-6301E6289448}"/>
    <cellStyle name="Normal 264 2 4" xfId="21045" xr:uid="{83CA3CC3-9E60-4F62-8CCF-696599523FAB}"/>
    <cellStyle name="Normal 264 2 4 2" xfId="37217" xr:uid="{BBB262E9-CD4B-4673-B61C-026803257F33}"/>
    <cellStyle name="Normal 264 2 5" xfId="29112" xr:uid="{49EE3E9C-5D08-417A-AA9A-BD507C1AB1B5}"/>
    <cellStyle name="Normal 264 3" xfId="2918" xr:uid="{00000000-0005-0000-0000-0000392A0000}"/>
    <cellStyle name="Normal 264 3 2" xfId="18600" xr:uid="{C66B3656-9D1E-4519-9549-47F9AB8366C4}"/>
    <cellStyle name="Normal 264 3 2 2" xfId="26972" xr:uid="{4DF650CC-2279-44B6-B374-BD018EF61281}"/>
    <cellStyle name="Normal 264 3 2 2 2" xfId="43144" xr:uid="{FC34EE5E-94AD-46DD-A090-676C10F0A543}"/>
    <cellStyle name="Normal 264 3 2 3" xfId="35039" xr:uid="{F0E904E3-6F6F-4008-99F4-C45AC685BFB5}"/>
    <cellStyle name="Normal 264 3 3" xfId="22941" xr:uid="{2BF14FAC-06CB-4625-83A6-0BC2C34EBB65}"/>
    <cellStyle name="Normal 264 3 3 2" xfId="39113" xr:uid="{FC690519-4BB9-47BA-AAC6-F031FCA1454B}"/>
    <cellStyle name="Normal 264 3 4" xfId="31008" xr:uid="{D6569440-D42C-4F8A-B4AB-4272352439AF}"/>
    <cellStyle name="Normal 264 4" xfId="16703" xr:uid="{D5125AA0-86E4-453B-94B7-AF9A3A3CDEF5}"/>
    <cellStyle name="Normal 264 4 2" xfId="25075" xr:uid="{9632309D-12DA-43C9-B01D-05EB47C56EA3}"/>
    <cellStyle name="Normal 264 4 2 2" xfId="41247" xr:uid="{EACC374F-5940-4A60-9BC1-F23BF30D20F4}"/>
    <cellStyle name="Normal 264 4 3" xfId="33142" xr:uid="{C1E216B0-06E6-4B1B-BC00-63C46B92EA37}"/>
    <cellStyle name="Normal 264 5" xfId="21044" xr:uid="{0BC0CC69-0002-4966-87E6-CEA14A953A1C}"/>
    <cellStyle name="Normal 264 5 2" xfId="37216" xr:uid="{21D10D5A-ADCE-4998-8D6D-2BB0975B8BD2}"/>
    <cellStyle name="Normal 264 6" xfId="29111" xr:uid="{1B83C37C-ADB2-491E-ABC4-9E356FCACA5C}"/>
    <cellStyle name="Normal 265" xfId="910" xr:uid="{00000000-0005-0000-0000-00003A2A0000}"/>
    <cellStyle name="Normal 265 2" xfId="911" xr:uid="{00000000-0005-0000-0000-00003B2A0000}"/>
    <cellStyle name="Normal 265 2 2" xfId="2921" xr:uid="{00000000-0005-0000-0000-00003C2A0000}"/>
    <cellStyle name="Normal 265 2 2 2" xfId="18603" xr:uid="{A105924F-B752-4A53-A261-16DB4424F80A}"/>
    <cellStyle name="Normal 265 2 2 2 2" xfId="26975" xr:uid="{548916B3-F939-4B51-9AC3-02F17BCF0914}"/>
    <cellStyle name="Normal 265 2 2 2 2 2" xfId="43147" xr:uid="{9FA8478E-808F-4075-B712-74BC7951979A}"/>
    <cellStyle name="Normal 265 2 2 2 3" xfId="35042" xr:uid="{E4E508CA-D18E-41C5-BB9E-2D1EFB38E1DA}"/>
    <cellStyle name="Normal 265 2 2 3" xfId="22944" xr:uid="{ECE131C8-04C3-40DA-9952-10C80CEE798A}"/>
    <cellStyle name="Normal 265 2 2 3 2" xfId="39116" xr:uid="{48C9CC75-251C-4464-A287-BB21F553035D}"/>
    <cellStyle name="Normal 265 2 2 4" xfId="31011" xr:uid="{38429A02-EDAA-4A1B-BB51-4CEBE9817F7D}"/>
    <cellStyle name="Normal 265 2 3" xfId="16706" xr:uid="{58FDA64D-8B14-4B9D-99F0-EF37E04860B9}"/>
    <cellStyle name="Normal 265 2 3 2" xfId="25078" xr:uid="{411A2F16-8A19-4C8D-BCDB-B443992DADE7}"/>
    <cellStyle name="Normal 265 2 3 2 2" xfId="41250" xr:uid="{BE0C42A3-75A0-4467-9FC4-515731D23031}"/>
    <cellStyle name="Normal 265 2 3 3" xfId="33145" xr:uid="{C5AD132C-966C-4AEC-9E80-9A2916DF71B6}"/>
    <cellStyle name="Normal 265 2 4" xfId="21047" xr:uid="{09A76608-3B2E-459E-8FAC-69001BCA9670}"/>
    <cellStyle name="Normal 265 2 4 2" xfId="37219" xr:uid="{D944FFDE-1258-4DFC-AEFD-8C3E1F52AA39}"/>
    <cellStyle name="Normal 265 2 5" xfId="29114" xr:uid="{0BE45F51-E73A-4E59-AD25-10A3E708437B}"/>
    <cellStyle name="Normal 265 3" xfId="2920" xr:uid="{00000000-0005-0000-0000-00003D2A0000}"/>
    <cellStyle name="Normal 265 3 2" xfId="18602" xr:uid="{AE06CC0A-336F-491A-990C-AC11895E143B}"/>
    <cellStyle name="Normal 265 3 2 2" xfId="26974" xr:uid="{D311CF3E-93D5-47F8-B813-ECDC430E028D}"/>
    <cellStyle name="Normal 265 3 2 2 2" xfId="43146" xr:uid="{2412C8E8-E2BE-4D11-81D6-FA28E3910FEF}"/>
    <cellStyle name="Normal 265 3 2 3" xfId="35041" xr:uid="{6313D893-4F26-4FDD-A372-C741B7E03287}"/>
    <cellStyle name="Normal 265 3 3" xfId="22943" xr:uid="{77B3F044-8148-4002-8A39-6C88974C4AA4}"/>
    <cellStyle name="Normal 265 3 3 2" xfId="39115" xr:uid="{5227C5EA-7F70-4193-85DB-27698624F78F}"/>
    <cellStyle name="Normal 265 3 4" xfId="31010" xr:uid="{C0F63AED-72CD-45E3-8885-3F6ECC369C68}"/>
    <cellStyle name="Normal 265 4" xfId="16705" xr:uid="{E668C606-FCFA-4B2B-9EE5-2F310597B4FF}"/>
    <cellStyle name="Normal 265 4 2" xfId="25077" xr:uid="{C40BC1BE-8A98-4057-A42F-24D7BC3F01EE}"/>
    <cellStyle name="Normal 265 4 2 2" xfId="41249" xr:uid="{B1C90F67-9072-4DB9-8AAC-6D6CF929913F}"/>
    <cellStyle name="Normal 265 4 3" xfId="33144" xr:uid="{133CCEFE-A9EE-49B5-A467-E2F76C90E7B2}"/>
    <cellStyle name="Normal 265 5" xfId="21046" xr:uid="{9D21B528-640D-4B75-B772-07E3DCAFEABF}"/>
    <cellStyle name="Normal 265 5 2" xfId="37218" xr:uid="{8073D1C6-9B54-40E9-B6F7-F65C64F1237F}"/>
    <cellStyle name="Normal 265 6" xfId="29113" xr:uid="{FC039263-99B8-4D1B-A9AB-8A9A010B914F}"/>
    <cellStyle name="Normal 266" xfId="912" xr:uid="{00000000-0005-0000-0000-00003E2A0000}"/>
    <cellStyle name="Normal 266 2" xfId="913" xr:uid="{00000000-0005-0000-0000-00003F2A0000}"/>
    <cellStyle name="Normal 266 2 2" xfId="2923" xr:uid="{00000000-0005-0000-0000-0000402A0000}"/>
    <cellStyle name="Normal 266 2 2 2" xfId="18605" xr:uid="{A44092A8-E2C3-463C-AA4B-B20AE9D96EE4}"/>
    <cellStyle name="Normal 266 2 2 2 2" xfId="26977" xr:uid="{2E960225-69E5-4CD1-A284-8AC987FF262F}"/>
    <cellStyle name="Normal 266 2 2 2 2 2" xfId="43149" xr:uid="{1476B5E2-065C-4C6D-A370-8050EB3BAFBA}"/>
    <cellStyle name="Normal 266 2 2 2 3" xfId="35044" xr:uid="{5C2C5982-C358-4DC2-8D50-38906A3724CC}"/>
    <cellStyle name="Normal 266 2 2 3" xfId="22946" xr:uid="{CED24111-D082-4A5D-809B-8329373FE616}"/>
    <cellStyle name="Normal 266 2 2 3 2" xfId="39118" xr:uid="{B0EF966D-5DFC-48F5-AA50-2BF80F8F3801}"/>
    <cellStyle name="Normal 266 2 2 4" xfId="31013" xr:uid="{FA00F912-552A-40FA-B365-B098FC943119}"/>
    <cellStyle name="Normal 266 2 3" xfId="16708" xr:uid="{1CCF1F3B-313B-4979-A51F-59057B28DC41}"/>
    <cellStyle name="Normal 266 2 3 2" xfId="25080" xr:uid="{A4823686-2785-462A-809B-CDCA8ACC870E}"/>
    <cellStyle name="Normal 266 2 3 2 2" xfId="41252" xr:uid="{B658FBC6-F1E0-4A5B-B74C-99C303242CDF}"/>
    <cellStyle name="Normal 266 2 3 3" xfId="33147" xr:uid="{28965F1B-BF69-407E-B192-CEB07EFA91E9}"/>
    <cellStyle name="Normal 266 2 4" xfId="21049" xr:uid="{0BC6F95F-99BF-4D23-934A-F9481A74C336}"/>
    <cellStyle name="Normal 266 2 4 2" xfId="37221" xr:uid="{F8A71CF7-0DAF-4610-AB33-1B8E48241E72}"/>
    <cellStyle name="Normal 266 2 5" xfId="29116" xr:uid="{22C45500-5297-4BD3-A71F-FE751234D1F2}"/>
    <cellStyle name="Normal 266 3" xfId="2922" xr:uid="{00000000-0005-0000-0000-0000412A0000}"/>
    <cellStyle name="Normal 266 3 2" xfId="18604" xr:uid="{94BAA476-0AC1-4738-A804-78C99E819D44}"/>
    <cellStyle name="Normal 266 3 2 2" xfId="26976" xr:uid="{5E580EF1-CA20-4CA7-851E-AF7FF560FB01}"/>
    <cellStyle name="Normal 266 3 2 2 2" xfId="43148" xr:uid="{E29C4F95-CA36-4C10-AE7D-5BF0973F944A}"/>
    <cellStyle name="Normal 266 3 2 3" xfId="35043" xr:uid="{76E374A7-5B5A-422E-A89E-21A03A432ABF}"/>
    <cellStyle name="Normal 266 3 3" xfId="22945" xr:uid="{C50A40D1-E729-4D23-A256-E02277B50978}"/>
    <cellStyle name="Normal 266 3 3 2" xfId="39117" xr:uid="{BD3E2995-1AD5-4427-8EB8-D96D4422746F}"/>
    <cellStyle name="Normal 266 3 4" xfId="31012" xr:uid="{9911E5DD-15A1-4486-8FEC-03B845CA1838}"/>
    <cellStyle name="Normal 266 4" xfId="16707" xr:uid="{5B9F8E8D-F928-4ABE-9ABB-AB55A8B20B5F}"/>
    <cellStyle name="Normal 266 4 2" xfId="25079" xr:uid="{C1ED67CD-CCCD-4925-814A-E68A0277153C}"/>
    <cellStyle name="Normal 266 4 2 2" xfId="41251" xr:uid="{03E93A3C-BAB3-4389-BD17-5D94FB51D7C7}"/>
    <cellStyle name="Normal 266 4 3" xfId="33146" xr:uid="{833C56FB-E574-4A55-8085-22F65C386636}"/>
    <cellStyle name="Normal 266 5" xfId="21048" xr:uid="{F6C170F0-F2BB-4C66-AB60-C069FA09D11F}"/>
    <cellStyle name="Normal 266 5 2" xfId="37220" xr:uid="{51936344-E26E-417D-97AE-EBC6409B1133}"/>
    <cellStyle name="Normal 266 6" xfId="29115" xr:uid="{5039E40F-D2A1-44E5-8920-AF815ABD37F5}"/>
    <cellStyle name="Normal 267" xfId="914" xr:uid="{00000000-0005-0000-0000-0000422A0000}"/>
    <cellStyle name="Normal 267 2" xfId="915" xr:uid="{00000000-0005-0000-0000-0000432A0000}"/>
    <cellStyle name="Normal 267 2 2" xfId="2925" xr:uid="{00000000-0005-0000-0000-0000442A0000}"/>
    <cellStyle name="Normal 267 2 2 2" xfId="18607" xr:uid="{6EDBE6CF-D5B9-47F0-A0AE-53A03A5059B2}"/>
    <cellStyle name="Normal 267 2 2 2 2" xfId="26979" xr:uid="{F7A23B7A-7E3B-426B-A2E5-10254538ACB0}"/>
    <cellStyle name="Normal 267 2 2 2 2 2" xfId="43151" xr:uid="{14462CAA-A5C1-4DDA-A660-2EE9442AD7FE}"/>
    <cellStyle name="Normal 267 2 2 2 3" xfId="35046" xr:uid="{B2BA64E2-5CEC-4100-B0BA-FC44CA762651}"/>
    <cellStyle name="Normal 267 2 2 3" xfId="22948" xr:uid="{20E9AE24-3D3D-40EA-9E17-18217A22D2FB}"/>
    <cellStyle name="Normal 267 2 2 3 2" xfId="39120" xr:uid="{C60088B1-A3C9-4363-AB9E-74B4A8767540}"/>
    <cellStyle name="Normal 267 2 2 4" xfId="31015" xr:uid="{CB98E95E-BBD4-40C6-99B6-3993F36C2450}"/>
    <cellStyle name="Normal 267 2 3" xfId="16710" xr:uid="{34496440-6E02-4472-BBD9-354255CD2581}"/>
    <cellStyle name="Normal 267 2 3 2" xfId="25082" xr:uid="{8E79C86C-62D2-42AF-8A91-6AB5FA9F35BB}"/>
    <cellStyle name="Normal 267 2 3 2 2" xfId="41254" xr:uid="{6922C4CD-4BA4-4AE5-9075-79DA87C14C96}"/>
    <cellStyle name="Normal 267 2 3 3" xfId="33149" xr:uid="{39BFBA78-2311-49E8-8710-7CB573B416F6}"/>
    <cellStyle name="Normal 267 2 4" xfId="21051" xr:uid="{38009B04-2A1F-4D83-A61E-9C454AEF1960}"/>
    <cellStyle name="Normal 267 2 4 2" xfId="37223" xr:uid="{03A55A6E-2A4D-4F67-A239-AF19AF96B849}"/>
    <cellStyle name="Normal 267 2 5" xfId="29118" xr:uid="{482159A2-A3CC-41A7-AC08-16F31AAFDB00}"/>
    <cellStyle name="Normal 267 3" xfId="2924" xr:uid="{00000000-0005-0000-0000-0000452A0000}"/>
    <cellStyle name="Normal 267 3 2" xfId="18606" xr:uid="{B4ABDBC6-7619-479F-B4FB-F5B2A62C29E3}"/>
    <cellStyle name="Normal 267 3 2 2" xfId="26978" xr:uid="{0DBAC4FB-81B0-4770-AB63-7E6F0A91449C}"/>
    <cellStyle name="Normal 267 3 2 2 2" xfId="43150" xr:uid="{DA7791FA-87C9-49E8-8A0C-5D1B3F1E635B}"/>
    <cellStyle name="Normal 267 3 2 3" xfId="35045" xr:uid="{8283EAC5-5B10-491D-8EBE-B4D087CCF878}"/>
    <cellStyle name="Normal 267 3 3" xfId="22947" xr:uid="{5BF85D54-3FFD-4948-A684-FDF74E6C5F49}"/>
    <cellStyle name="Normal 267 3 3 2" xfId="39119" xr:uid="{206D9338-080E-45CF-BE3B-849EFC9809BC}"/>
    <cellStyle name="Normal 267 3 4" xfId="31014" xr:uid="{5C158823-425B-42F3-A017-E03EB342D795}"/>
    <cellStyle name="Normal 267 4" xfId="16709" xr:uid="{601CF232-FF2E-480D-A186-D019DFD38228}"/>
    <cellStyle name="Normal 267 4 2" xfId="25081" xr:uid="{125E17D2-D497-4ED8-AB29-D47EE1061EF8}"/>
    <cellStyle name="Normal 267 4 2 2" xfId="41253" xr:uid="{126C05B3-83CA-4107-8148-DB42DF73D623}"/>
    <cellStyle name="Normal 267 4 3" xfId="33148" xr:uid="{12994CF1-ECE9-4CA9-8986-6A1DF54048D5}"/>
    <cellStyle name="Normal 267 5" xfId="21050" xr:uid="{BB06973E-59A9-44CC-9DA9-593637526AE9}"/>
    <cellStyle name="Normal 267 5 2" xfId="37222" xr:uid="{1AA4A50A-BEDE-4A40-996B-0FC62F1570E6}"/>
    <cellStyle name="Normal 267 6" xfId="29117" xr:uid="{C9E49AF8-3E1B-4CFF-9205-28DD69DDF80F}"/>
    <cellStyle name="Normal 268" xfId="916" xr:uid="{00000000-0005-0000-0000-0000462A0000}"/>
    <cellStyle name="Normal 268 2" xfId="917" xr:uid="{00000000-0005-0000-0000-0000472A0000}"/>
    <cellStyle name="Normal 268 2 2" xfId="2927" xr:uid="{00000000-0005-0000-0000-0000482A0000}"/>
    <cellStyle name="Normal 268 2 2 2" xfId="18609" xr:uid="{C7790BCA-8B53-4236-852F-A0EEE7005C44}"/>
    <cellStyle name="Normal 268 2 2 2 2" xfId="26981" xr:uid="{F68C2BB1-EC8F-44E0-8CE7-B615E6F052C0}"/>
    <cellStyle name="Normal 268 2 2 2 2 2" xfId="43153" xr:uid="{7C65D3AE-E2A3-404B-A9F9-E2C8E7D453D0}"/>
    <cellStyle name="Normal 268 2 2 2 3" xfId="35048" xr:uid="{392833D8-661E-4501-862A-2BA8F1B2E05C}"/>
    <cellStyle name="Normal 268 2 2 3" xfId="22950" xr:uid="{938B6D4C-291B-4698-B043-7642CEE5315D}"/>
    <cellStyle name="Normal 268 2 2 3 2" xfId="39122" xr:uid="{A8CDAAAA-4F05-4BFD-8284-144EBF2DFA7B}"/>
    <cellStyle name="Normal 268 2 2 4" xfId="31017" xr:uid="{2A8E8158-0201-433A-B790-A1B44187B680}"/>
    <cellStyle name="Normal 268 2 3" xfId="16712" xr:uid="{061BC3B6-CB0C-4EB4-8E3F-720C0E1A79E2}"/>
    <cellStyle name="Normal 268 2 3 2" xfId="25084" xr:uid="{CAB57EE3-B09C-4056-B939-D5AD26FA832B}"/>
    <cellStyle name="Normal 268 2 3 2 2" xfId="41256" xr:uid="{F44DF30C-353E-4D5A-B547-BFA249BB838E}"/>
    <cellStyle name="Normal 268 2 3 3" xfId="33151" xr:uid="{452BA36F-1EEC-4344-8E91-DEE8F6EBDDFF}"/>
    <cellStyle name="Normal 268 2 4" xfId="21053" xr:uid="{186A2B2A-4143-43F8-B03E-75224F342B47}"/>
    <cellStyle name="Normal 268 2 4 2" xfId="37225" xr:uid="{050846A1-C50E-4B9D-A81E-730EE76E4036}"/>
    <cellStyle name="Normal 268 2 5" xfId="29120" xr:uid="{D3447057-C31A-421A-BD87-E28A74CC7AE5}"/>
    <cellStyle name="Normal 268 3" xfId="2926" xr:uid="{00000000-0005-0000-0000-0000492A0000}"/>
    <cellStyle name="Normal 268 3 2" xfId="18608" xr:uid="{D0BF1254-645A-4D18-9F51-12FE9745B876}"/>
    <cellStyle name="Normal 268 3 2 2" xfId="26980" xr:uid="{13FF1F94-905A-49BC-A64E-1A4D786100FC}"/>
    <cellStyle name="Normal 268 3 2 2 2" xfId="43152" xr:uid="{F9936640-7502-42E8-88B2-13E3C0674FAE}"/>
    <cellStyle name="Normal 268 3 2 3" xfId="35047" xr:uid="{B41E0F87-780D-4418-A80C-8D991A583D4D}"/>
    <cellStyle name="Normal 268 3 3" xfId="22949" xr:uid="{C34C4D7A-8A1D-4138-93BC-3DED9C44175D}"/>
    <cellStyle name="Normal 268 3 3 2" xfId="39121" xr:uid="{C1A066EA-0EDF-4003-A91D-FAF504AE1A22}"/>
    <cellStyle name="Normal 268 3 4" xfId="31016" xr:uid="{B4325F71-E811-4A95-8241-CD8236F3A9A3}"/>
    <cellStyle name="Normal 268 4" xfId="16711" xr:uid="{908D6F4F-121D-49AC-B96B-53F34AFDBCAA}"/>
    <cellStyle name="Normal 268 4 2" xfId="25083" xr:uid="{F114A040-A7D0-4B61-B132-06E3ABBDF297}"/>
    <cellStyle name="Normal 268 4 2 2" xfId="41255" xr:uid="{776E438F-BCF8-4EBD-8E0A-1974900DE90D}"/>
    <cellStyle name="Normal 268 4 3" xfId="33150" xr:uid="{E2B52D96-5560-4D93-85B1-DF44BBF52CCD}"/>
    <cellStyle name="Normal 268 5" xfId="21052" xr:uid="{93953A3E-F88B-4AE5-8B3C-6C573299464A}"/>
    <cellStyle name="Normal 268 5 2" xfId="37224" xr:uid="{FB695CC1-3830-4F78-AC6F-9AD11549DAB4}"/>
    <cellStyle name="Normal 268 6" xfId="29119" xr:uid="{19E5B191-3DBF-4471-A828-E9DEF6634F40}"/>
    <cellStyle name="Normal 269" xfId="918" xr:uid="{00000000-0005-0000-0000-00004A2A0000}"/>
    <cellStyle name="Normal 269 2" xfId="919" xr:uid="{00000000-0005-0000-0000-00004B2A0000}"/>
    <cellStyle name="Normal 269 2 2" xfId="2929" xr:uid="{00000000-0005-0000-0000-00004C2A0000}"/>
    <cellStyle name="Normal 269 2 2 2" xfId="18611" xr:uid="{BAA80FE7-C01D-48E1-B4B0-270C35E7AAF2}"/>
    <cellStyle name="Normal 269 2 2 2 2" xfId="26983" xr:uid="{128C4FBD-7EAE-49F1-AD73-F691448747C9}"/>
    <cellStyle name="Normal 269 2 2 2 2 2" xfId="43155" xr:uid="{1F90AC5B-BE26-452A-8CA3-4FD483CD8539}"/>
    <cellStyle name="Normal 269 2 2 2 3" xfId="35050" xr:uid="{8C829588-8C75-40BC-BB5B-B214E733A48A}"/>
    <cellStyle name="Normal 269 2 2 3" xfId="22952" xr:uid="{DE16D349-4291-426F-B2F3-4AABFBF32161}"/>
    <cellStyle name="Normal 269 2 2 3 2" xfId="39124" xr:uid="{22ADF23B-05DD-460A-BB5E-A75DB17D1D7B}"/>
    <cellStyle name="Normal 269 2 2 4" xfId="31019" xr:uid="{1C7CAA47-F696-489B-BABB-6B1648B96B3F}"/>
    <cellStyle name="Normal 269 2 3" xfId="16714" xr:uid="{F855D53B-B61E-436E-9C5A-11F03ACFE963}"/>
    <cellStyle name="Normal 269 2 3 2" xfId="25086" xr:uid="{0DF4F72B-5C5E-4C82-A9AE-E99778F90C14}"/>
    <cellStyle name="Normal 269 2 3 2 2" xfId="41258" xr:uid="{0D7F0D14-2E60-4BBC-9884-4C58A1740D00}"/>
    <cellStyle name="Normal 269 2 3 3" xfId="33153" xr:uid="{3965439C-4B14-4D32-9F0E-90C1B46102B7}"/>
    <cellStyle name="Normal 269 2 4" xfId="21055" xr:uid="{114F6D06-1025-4EF9-A464-3C3E1F629A19}"/>
    <cellStyle name="Normal 269 2 4 2" xfId="37227" xr:uid="{E3CE2864-4943-4715-8C2C-7884FAFABFD6}"/>
    <cellStyle name="Normal 269 2 5" xfId="29122" xr:uid="{980E5823-2DE4-4BD2-BC69-56AA0C93C77E}"/>
    <cellStyle name="Normal 269 3" xfId="2928" xr:uid="{00000000-0005-0000-0000-00004D2A0000}"/>
    <cellStyle name="Normal 269 3 2" xfId="18610" xr:uid="{6B31BC90-1ACC-4813-8744-00E37C826989}"/>
    <cellStyle name="Normal 269 3 2 2" xfId="26982" xr:uid="{1D0D5224-27A3-4FBD-A213-8E4502EAB4DB}"/>
    <cellStyle name="Normal 269 3 2 2 2" xfId="43154" xr:uid="{D3BAD4BD-8A48-411E-B001-99837A792EF2}"/>
    <cellStyle name="Normal 269 3 2 3" xfId="35049" xr:uid="{54DA26D7-0D8C-4B47-89DD-51E8208074D8}"/>
    <cellStyle name="Normal 269 3 3" xfId="22951" xr:uid="{809DAF7E-48E7-42F3-B860-4777423D9035}"/>
    <cellStyle name="Normal 269 3 3 2" xfId="39123" xr:uid="{D384525E-6CC9-4FF2-8B56-DE71D1328DB7}"/>
    <cellStyle name="Normal 269 3 4" xfId="31018" xr:uid="{D0DB1D45-EA94-464B-962B-78685B646AE3}"/>
    <cellStyle name="Normal 269 4" xfId="16713" xr:uid="{AFB1940A-C1A9-432B-87FB-2E66A17675A5}"/>
    <cellStyle name="Normal 269 4 2" xfId="25085" xr:uid="{70DFCB13-56EA-422A-BAF4-80118A9B1F15}"/>
    <cellStyle name="Normal 269 4 2 2" xfId="41257" xr:uid="{38AE158A-DBD5-40D6-A880-9632DC63160C}"/>
    <cellStyle name="Normal 269 4 3" xfId="33152" xr:uid="{67332794-283F-4485-935D-A5B28FEAEA3D}"/>
    <cellStyle name="Normal 269 5" xfId="21054" xr:uid="{0E55E75D-D03C-4285-BE34-17D19562989E}"/>
    <cellStyle name="Normal 269 5 2" xfId="37226" xr:uid="{1F370927-69FE-44C5-9231-3CA54AA0BB0A}"/>
    <cellStyle name="Normal 269 6" xfId="29121" xr:uid="{E2747BC4-A21E-42A2-8754-E9649CEED44C}"/>
    <cellStyle name="Normal 27" xfId="920" xr:uid="{00000000-0005-0000-0000-00004E2A0000}"/>
    <cellStyle name="Normal 27 2" xfId="921" xr:uid="{00000000-0005-0000-0000-00004F2A0000}"/>
    <cellStyle name="Normal 27 2 2" xfId="2931" xr:uid="{00000000-0005-0000-0000-0000502A0000}"/>
    <cellStyle name="Normal 27 2 2 2" xfId="18613" xr:uid="{D7A3E0D7-30E7-43E0-B971-29D3C7E9F5A5}"/>
    <cellStyle name="Normal 27 2 2 2 2" xfId="26985" xr:uid="{89818E4E-5502-4413-B3CC-7634D50D6D9A}"/>
    <cellStyle name="Normal 27 2 2 2 2 2" xfId="43157" xr:uid="{D925D830-3A95-4982-9A41-921B3E4F731E}"/>
    <cellStyle name="Normal 27 2 2 2 3" xfId="35052" xr:uid="{14E30B17-AC94-4C60-9281-65978544B332}"/>
    <cellStyle name="Normal 27 2 2 3" xfId="22954" xr:uid="{D2C6911D-8E77-42F5-8965-7A1C9390F27A}"/>
    <cellStyle name="Normal 27 2 2 3 2" xfId="39126" xr:uid="{04E7D575-85F8-4B24-9CBE-189BB6EA7CCF}"/>
    <cellStyle name="Normal 27 2 2 4" xfId="31021" xr:uid="{BDD9FC07-5F5E-46CC-BD00-F5AB238AE9FF}"/>
    <cellStyle name="Normal 27 2 3" xfId="16716" xr:uid="{C0E1DA29-1DD0-44C7-A43E-6E261777A7BE}"/>
    <cellStyle name="Normal 27 2 3 2" xfId="25088" xr:uid="{DF57CAB1-E035-45AA-874B-F1B5FD58FE5E}"/>
    <cellStyle name="Normal 27 2 3 2 2" xfId="41260" xr:uid="{5AD76F9A-4A9B-42D7-BD0A-624A4E2DE8C0}"/>
    <cellStyle name="Normal 27 2 3 3" xfId="33155" xr:uid="{F7E5EEDF-DF0F-43CA-97CB-E57007148D88}"/>
    <cellStyle name="Normal 27 2 4" xfId="21057" xr:uid="{2C117F73-711D-432A-A6A3-968C65557D1D}"/>
    <cellStyle name="Normal 27 2 4 2" xfId="37229" xr:uid="{FC6D119E-A506-4B18-BA2C-10CCAF0CA287}"/>
    <cellStyle name="Normal 27 2 5" xfId="29124" xr:uid="{95103119-9394-440F-A853-7A55E7AE9CF5}"/>
    <cellStyle name="Normal 27 3" xfId="922" xr:uid="{00000000-0005-0000-0000-0000512A0000}"/>
    <cellStyle name="Normal 27 4" xfId="4429" xr:uid="{00000000-0005-0000-0000-0000522A0000}"/>
    <cellStyle name="Normal 27 4 2" xfId="20071" xr:uid="{964668B2-D140-495B-9C98-77675BA5FFE7}"/>
    <cellStyle name="Normal 27 4 2 2" xfId="28443" xr:uid="{B57ED92D-0089-4FF0-A535-B92A14B1C19A}"/>
    <cellStyle name="Normal 27 4 2 2 2" xfId="44615" xr:uid="{5B95C456-DD9C-41F4-9D8D-DDFC5CB9A242}"/>
    <cellStyle name="Normal 27 4 2 3" xfId="36510" xr:uid="{FEEBCFB1-2C24-4647-B8B0-88E1AA0EC052}"/>
    <cellStyle name="Normal 27 4 3" xfId="24412" xr:uid="{F282648F-6123-4125-B437-C7CD848B948E}"/>
    <cellStyle name="Normal 27 4 3 2" xfId="40584" xr:uid="{B09875C3-8FC7-4632-BD4E-CF64EEA90699}"/>
    <cellStyle name="Normal 27 4 4" xfId="32479" xr:uid="{592451AB-F49A-48FB-898D-0E5078839784}"/>
    <cellStyle name="Normal 27 5" xfId="2930" xr:uid="{00000000-0005-0000-0000-0000532A0000}"/>
    <cellStyle name="Normal 27 5 2" xfId="18612" xr:uid="{C44E4841-BFEC-421E-9B10-76C79C86F3B8}"/>
    <cellStyle name="Normal 27 5 2 2" xfId="26984" xr:uid="{F4BDB64B-4D21-42B6-932D-79A6586E0FD3}"/>
    <cellStyle name="Normal 27 5 2 2 2" xfId="43156" xr:uid="{BB8E1EF7-FA04-4819-B412-EB46A0E2E62B}"/>
    <cellStyle name="Normal 27 5 2 3" xfId="35051" xr:uid="{D4CA315D-4EB4-4B50-8B40-D48529BCF634}"/>
    <cellStyle name="Normal 27 5 3" xfId="22953" xr:uid="{13E6F526-4569-4C98-880F-D94D7E10FA95}"/>
    <cellStyle name="Normal 27 5 3 2" xfId="39125" xr:uid="{48B6E0F0-7B23-4AE7-A863-1FD49CEAD2A2}"/>
    <cellStyle name="Normal 27 5 4" xfId="31020" xr:uid="{EBD36C60-BC68-49A1-B092-242A6E03AE89}"/>
    <cellStyle name="Normal 27 6" xfId="16715" xr:uid="{CA8146E2-E835-4FAE-A0D4-576A588BE10F}"/>
    <cellStyle name="Normal 27 6 2" xfId="25087" xr:uid="{5105DA47-6C8C-4251-A869-579BDEE58CFE}"/>
    <cellStyle name="Normal 27 6 2 2" xfId="41259" xr:uid="{4CFA6EF1-4DDA-48FA-A2C8-7C6C835229E7}"/>
    <cellStyle name="Normal 27 6 3" xfId="33154" xr:uid="{0DF6AF0C-8DF0-49AF-999E-8E964DC2014B}"/>
    <cellStyle name="Normal 27 7" xfId="21056" xr:uid="{409C9F80-12DE-4D72-BE89-B83B8D867553}"/>
    <cellStyle name="Normal 27 7 2" xfId="37228" xr:uid="{702881DF-C499-4F8D-ACE6-CB25ABEB2A23}"/>
    <cellStyle name="Normal 27 8" xfId="29123" xr:uid="{1CC9B781-16DF-4720-B3B9-63F740FF09E3}"/>
    <cellStyle name="Normal 270" xfId="923" xr:uid="{00000000-0005-0000-0000-0000542A0000}"/>
    <cellStyle name="Normal 270 2" xfId="924" xr:uid="{00000000-0005-0000-0000-0000552A0000}"/>
    <cellStyle name="Normal 270 2 2" xfId="2933" xr:uid="{00000000-0005-0000-0000-0000562A0000}"/>
    <cellStyle name="Normal 270 2 2 2" xfId="18615" xr:uid="{51CB2CAD-56AE-4BB7-95D3-F180230D3EBF}"/>
    <cellStyle name="Normal 270 2 2 2 2" xfId="26987" xr:uid="{5FE387EF-F6C7-4BAA-8C30-518CAC65FBEF}"/>
    <cellStyle name="Normal 270 2 2 2 2 2" xfId="43159" xr:uid="{96E45EA5-3BBA-4C45-AC1E-4957E5700E68}"/>
    <cellStyle name="Normal 270 2 2 2 3" xfId="35054" xr:uid="{95FDD039-9549-48F4-8D59-6BE49A37B14C}"/>
    <cellStyle name="Normal 270 2 2 3" xfId="22956" xr:uid="{7AFB4E71-A636-4476-AFAA-FDA9B90D80D7}"/>
    <cellStyle name="Normal 270 2 2 3 2" xfId="39128" xr:uid="{D30BF997-DC6A-408C-A50D-F968FB4DF492}"/>
    <cellStyle name="Normal 270 2 2 4" xfId="31023" xr:uid="{D6E70199-C553-4C9E-AFC4-C949901C7D39}"/>
    <cellStyle name="Normal 270 2 3" xfId="16718" xr:uid="{43BE8426-FAF0-47CA-B118-03D2ABD24AE3}"/>
    <cellStyle name="Normal 270 2 3 2" xfId="25090" xr:uid="{DA77A462-0871-4537-BFD0-A82974CA3EEA}"/>
    <cellStyle name="Normal 270 2 3 2 2" xfId="41262" xr:uid="{66FE3FB6-49BA-403A-9BFD-4652A983672A}"/>
    <cellStyle name="Normal 270 2 3 3" xfId="33157" xr:uid="{C7910D9B-2F54-464A-8DFA-98E057D4E41C}"/>
    <cellStyle name="Normal 270 2 4" xfId="21059" xr:uid="{AA12AB7E-BE04-4C83-95B0-C6188D135EC0}"/>
    <cellStyle name="Normal 270 2 4 2" xfId="37231" xr:uid="{2145C0A7-490B-4585-B517-ADAEE14F0DD6}"/>
    <cellStyle name="Normal 270 2 5" xfId="29126" xr:uid="{FCA60C87-59FB-415C-B046-C88F36F341BF}"/>
    <cellStyle name="Normal 270 3" xfId="2932" xr:uid="{00000000-0005-0000-0000-0000572A0000}"/>
    <cellStyle name="Normal 270 3 2" xfId="18614" xr:uid="{474C1DC8-9AC3-411B-9E60-5493CFB4291E}"/>
    <cellStyle name="Normal 270 3 2 2" xfId="26986" xr:uid="{30EB3632-120F-412F-BE41-08CD95B62069}"/>
    <cellStyle name="Normal 270 3 2 2 2" xfId="43158" xr:uid="{D5702C37-A081-4CBD-8702-217F3EFDD138}"/>
    <cellStyle name="Normal 270 3 2 3" xfId="35053" xr:uid="{ADF0CC9B-C4D5-47A8-B755-B372A2FE6427}"/>
    <cellStyle name="Normal 270 3 3" xfId="22955" xr:uid="{F5E89D65-3607-444D-A404-6CAE55EEC8F0}"/>
    <cellStyle name="Normal 270 3 3 2" xfId="39127" xr:uid="{7C8B784B-93A8-4473-B636-BF123A2B314B}"/>
    <cellStyle name="Normal 270 3 4" xfId="31022" xr:uid="{6E5D6037-7B0B-4808-90B9-2D36B38390A6}"/>
    <cellStyle name="Normal 270 4" xfId="16717" xr:uid="{514D60F2-7BEC-4F00-BACD-07829C06833C}"/>
    <cellStyle name="Normal 270 4 2" xfId="25089" xr:uid="{499302AE-7A4E-45EF-97AA-3132EE958AEE}"/>
    <cellStyle name="Normal 270 4 2 2" xfId="41261" xr:uid="{147371D5-989D-4D8D-A642-A420F3F66C68}"/>
    <cellStyle name="Normal 270 4 3" xfId="33156" xr:uid="{DBDF3E8A-EFD0-49C7-A776-AC19C24C1DE7}"/>
    <cellStyle name="Normal 270 5" xfId="21058" xr:uid="{2251CDA4-E603-46CE-A0D5-0C439197BF5B}"/>
    <cellStyle name="Normal 270 5 2" xfId="37230" xr:uid="{B4816240-A722-4E7B-8937-8788A170C0FD}"/>
    <cellStyle name="Normal 270 6" xfId="29125" xr:uid="{99E93577-486E-4EF6-98E0-635094A84CC3}"/>
    <cellStyle name="Normal 271" xfId="925" xr:uid="{00000000-0005-0000-0000-0000582A0000}"/>
    <cellStyle name="Normal 271 2" xfId="926" xr:uid="{00000000-0005-0000-0000-0000592A0000}"/>
    <cellStyle name="Normal 271 2 2" xfId="2935" xr:uid="{00000000-0005-0000-0000-00005A2A0000}"/>
    <cellStyle name="Normal 271 2 2 2" xfId="18617" xr:uid="{9A0C5B12-C14B-496D-8E46-634F1B534521}"/>
    <cellStyle name="Normal 271 2 2 2 2" xfId="26989" xr:uid="{3AEECCA3-5D14-4BF8-A6C4-39113F543EAA}"/>
    <cellStyle name="Normal 271 2 2 2 2 2" xfId="43161" xr:uid="{2FDB1604-CC90-4A2B-B84B-F85824015FE9}"/>
    <cellStyle name="Normal 271 2 2 2 3" xfId="35056" xr:uid="{76FD746D-C29F-406F-841A-B474810B8485}"/>
    <cellStyle name="Normal 271 2 2 3" xfId="22958" xr:uid="{EAD0856D-F42C-44A7-B6B0-05D323614329}"/>
    <cellStyle name="Normal 271 2 2 3 2" xfId="39130" xr:uid="{F23C15D8-5462-453A-AEE1-1D64D5E1B10B}"/>
    <cellStyle name="Normal 271 2 2 4" xfId="31025" xr:uid="{6CCABDE4-8EAD-426D-943D-4355D1B01067}"/>
    <cellStyle name="Normal 271 2 3" xfId="16720" xr:uid="{DF815BCC-EC9A-4A53-BFD3-0E5AC6ABAB69}"/>
    <cellStyle name="Normal 271 2 3 2" xfId="25092" xr:uid="{1D8756E3-11DC-4886-B2BD-504433E0A332}"/>
    <cellStyle name="Normal 271 2 3 2 2" xfId="41264" xr:uid="{DBA96131-AF73-4A6B-AE42-F8CFC7D084B7}"/>
    <cellStyle name="Normal 271 2 3 3" xfId="33159" xr:uid="{E424ED42-3774-4423-8B8A-882376BCBD90}"/>
    <cellStyle name="Normal 271 2 4" xfId="21061" xr:uid="{709DEE38-CB43-410D-8778-653AAFF0AE44}"/>
    <cellStyle name="Normal 271 2 4 2" xfId="37233" xr:uid="{31A88256-7C3B-447B-9F4A-128B0AB9D8A4}"/>
    <cellStyle name="Normal 271 2 5" xfId="29128" xr:uid="{1B84992B-0DF9-4524-8288-DD2F51F31982}"/>
    <cellStyle name="Normal 271 3" xfId="2934" xr:uid="{00000000-0005-0000-0000-00005B2A0000}"/>
    <cellStyle name="Normal 271 3 2" xfId="18616" xr:uid="{A131957F-3677-4797-BC91-AF9E468B6C59}"/>
    <cellStyle name="Normal 271 3 2 2" xfId="26988" xr:uid="{D54AF360-976C-4870-9BD5-45873F21420B}"/>
    <cellStyle name="Normal 271 3 2 2 2" xfId="43160" xr:uid="{EB68B886-FB23-4B87-B3A0-956317DC6E5B}"/>
    <cellStyle name="Normal 271 3 2 3" xfId="35055" xr:uid="{3C7EA294-0116-4858-99E5-69230A9A6031}"/>
    <cellStyle name="Normal 271 3 3" xfId="22957" xr:uid="{EE352B56-B961-42F3-A8B1-CF864A8C0E8F}"/>
    <cellStyle name="Normal 271 3 3 2" xfId="39129" xr:uid="{90DA11DD-13AE-477D-8076-70B8705860AA}"/>
    <cellStyle name="Normal 271 3 4" xfId="31024" xr:uid="{032ADE39-FEFA-4131-BBD1-AAA746A4FD64}"/>
    <cellStyle name="Normal 271 4" xfId="16719" xr:uid="{14D1508F-D652-4807-9DA6-CD6BC1C76258}"/>
    <cellStyle name="Normal 271 4 2" xfId="25091" xr:uid="{B1837293-89E9-4332-8349-C22EEA560520}"/>
    <cellStyle name="Normal 271 4 2 2" xfId="41263" xr:uid="{B070F83B-A43A-4528-8665-F46838C44045}"/>
    <cellStyle name="Normal 271 4 3" xfId="33158" xr:uid="{9A5202B3-A2ED-40EC-BB23-4978E9679B56}"/>
    <cellStyle name="Normal 271 5" xfId="21060" xr:uid="{4DF3F383-F229-4C08-B46A-EB2E6B318EE2}"/>
    <cellStyle name="Normal 271 5 2" xfId="37232" xr:uid="{D7E88E55-4958-46C0-B0BE-21CAF684FC0E}"/>
    <cellStyle name="Normal 271 6" xfId="29127" xr:uid="{8850B18F-43DF-4E93-B47E-AFFE32BBFC60}"/>
    <cellStyle name="Normal 272" xfId="927" xr:uid="{00000000-0005-0000-0000-00005C2A0000}"/>
    <cellStyle name="Normal 272 2" xfId="928" xr:uid="{00000000-0005-0000-0000-00005D2A0000}"/>
    <cellStyle name="Normal 272 2 2" xfId="2937" xr:uid="{00000000-0005-0000-0000-00005E2A0000}"/>
    <cellStyle name="Normal 272 2 2 2" xfId="18619" xr:uid="{3931602B-E235-424F-ACAE-09567F83C444}"/>
    <cellStyle name="Normal 272 2 2 2 2" xfId="26991" xr:uid="{4DAE9BB5-0A85-41F9-8584-8C3DFD79C279}"/>
    <cellStyle name="Normal 272 2 2 2 2 2" xfId="43163" xr:uid="{575B9BC3-A408-49FB-9B39-C250C50568AD}"/>
    <cellStyle name="Normal 272 2 2 2 3" xfId="35058" xr:uid="{C0DB8CA7-B7D4-49EF-BE09-4FF8E710EFCA}"/>
    <cellStyle name="Normal 272 2 2 3" xfId="22960" xr:uid="{89667D5C-C5A1-4886-A7B7-873B5666C70E}"/>
    <cellStyle name="Normal 272 2 2 3 2" xfId="39132" xr:uid="{DDF56924-9237-48AC-9E44-B208C5E8B862}"/>
    <cellStyle name="Normal 272 2 2 4" xfId="31027" xr:uid="{861344F2-09A6-4B40-A02D-77851DB17927}"/>
    <cellStyle name="Normal 272 2 3" xfId="16722" xr:uid="{6E8934EA-78A3-4BAC-834C-4F583A3E8907}"/>
    <cellStyle name="Normal 272 2 3 2" xfId="25094" xr:uid="{E268E785-7205-4D95-BEA1-5F06DF424A25}"/>
    <cellStyle name="Normal 272 2 3 2 2" xfId="41266" xr:uid="{342EE1EA-3707-4CE1-9E20-21FF4070AED0}"/>
    <cellStyle name="Normal 272 2 3 3" xfId="33161" xr:uid="{5FE1A7CD-9506-4B4A-9EF9-4998B2E1E205}"/>
    <cellStyle name="Normal 272 2 4" xfId="21063" xr:uid="{0234E9EE-E86B-465A-8540-5FF56BB2048A}"/>
    <cellStyle name="Normal 272 2 4 2" xfId="37235" xr:uid="{6FAE2B46-6047-4E22-B640-E1AFB7E9204C}"/>
    <cellStyle name="Normal 272 2 5" xfId="29130" xr:uid="{BB44BD9B-530C-4A47-8CEE-395A565BBB66}"/>
    <cellStyle name="Normal 272 3" xfId="2936" xr:uid="{00000000-0005-0000-0000-00005F2A0000}"/>
    <cellStyle name="Normal 272 3 2" xfId="18618" xr:uid="{E382FF63-98ED-4FD3-A629-74C583A33C34}"/>
    <cellStyle name="Normal 272 3 2 2" xfId="26990" xr:uid="{7056ECCB-63EA-4140-BB75-5FDFBFC93C5D}"/>
    <cellStyle name="Normal 272 3 2 2 2" xfId="43162" xr:uid="{7872375C-91FF-4928-9213-1113FA2C17D1}"/>
    <cellStyle name="Normal 272 3 2 3" xfId="35057" xr:uid="{8258C185-1E61-496D-899A-D4EF5731FC31}"/>
    <cellStyle name="Normal 272 3 3" xfId="22959" xr:uid="{EAD6D4CC-45B3-4371-9533-9F69EF77DEE3}"/>
    <cellStyle name="Normal 272 3 3 2" xfId="39131" xr:uid="{D87C7AB1-70C6-469A-A59F-D3637F1CC897}"/>
    <cellStyle name="Normal 272 3 4" xfId="31026" xr:uid="{0625DC4D-5470-4467-B01B-4995DC78B111}"/>
    <cellStyle name="Normal 272 4" xfId="16721" xr:uid="{95C5B689-33E6-439D-A717-B8768F1C20B4}"/>
    <cellStyle name="Normal 272 4 2" xfId="25093" xr:uid="{EB4E9632-BF6F-4E17-AC16-63796998C5B7}"/>
    <cellStyle name="Normal 272 4 2 2" xfId="41265" xr:uid="{EFC0AF27-938C-41F1-BC4E-CC5FC09DD0F4}"/>
    <cellStyle name="Normal 272 4 3" xfId="33160" xr:uid="{6D6C7731-01FC-4D70-AD45-D9901B8C5AC5}"/>
    <cellStyle name="Normal 272 5" xfId="21062" xr:uid="{60065A51-8893-4AB9-8413-14881F1A1ECC}"/>
    <cellStyle name="Normal 272 5 2" xfId="37234" xr:uid="{86EFB213-928C-47D2-B83E-078D0B8AD63E}"/>
    <cellStyle name="Normal 272 6" xfId="29129" xr:uid="{69949E1F-208C-477D-AB5B-1B41C662653F}"/>
    <cellStyle name="Normal 273" xfId="929" xr:uid="{00000000-0005-0000-0000-0000602A0000}"/>
    <cellStyle name="Normal 273 2" xfId="930" xr:uid="{00000000-0005-0000-0000-0000612A0000}"/>
    <cellStyle name="Normal 273 2 2" xfId="2939" xr:uid="{00000000-0005-0000-0000-0000622A0000}"/>
    <cellStyle name="Normal 273 2 2 2" xfId="18621" xr:uid="{D311C7BF-5F97-45ED-BFB0-862E1F9A197B}"/>
    <cellStyle name="Normal 273 2 2 2 2" xfId="26993" xr:uid="{45BC028E-4A5C-4ECA-A2F9-EE1589C915F1}"/>
    <cellStyle name="Normal 273 2 2 2 2 2" xfId="43165" xr:uid="{7F74224C-22B4-4F2C-812B-8A35099430AF}"/>
    <cellStyle name="Normal 273 2 2 2 3" xfId="35060" xr:uid="{D5163757-0D97-4C9B-8031-483AF04385C8}"/>
    <cellStyle name="Normal 273 2 2 3" xfId="22962" xr:uid="{744A0B2E-823A-40F3-89FB-D8977D4F72C8}"/>
    <cellStyle name="Normal 273 2 2 3 2" xfId="39134" xr:uid="{900D1050-995F-4287-8A19-137E0F19A838}"/>
    <cellStyle name="Normal 273 2 2 4" xfId="31029" xr:uid="{DD71B09A-167B-49FB-8812-1E36F48FF648}"/>
    <cellStyle name="Normal 273 2 3" xfId="16724" xr:uid="{C0803A4D-74D4-4D2F-968E-43F4FC5DB1B0}"/>
    <cellStyle name="Normal 273 2 3 2" xfId="25096" xr:uid="{59614893-112A-400B-A978-003A87A4EED9}"/>
    <cellStyle name="Normal 273 2 3 2 2" xfId="41268" xr:uid="{60D838EB-30E5-410B-8CA2-EDE745708027}"/>
    <cellStyle name="Normal 273 2 3 3" xfId="33163" xr:uid="{7137290F-8653-4634-BCD2-FB9E0B48052C}"/>
    <cellStyle name="Normal 273 2 4" xfId="21065" xr:uid="{A8964AFE-B631-4DA5-B81D-4210F0351488}"/>
    <cellStyle name="Normal 273 2 4 2" xfId="37237" xr:uid="{84BBC996-1958-495D-B91D-FB2148CA13BB}"/>
    <cellStyle name="Normal 273 2 5" xfId="29132" xr:uid="{8A9CB5E7-C954-42EE-BA65-A32ED1B0023B}"/>
    <cellStyle name="Normal 273 3" xfId="2938" xr:uid="{00000000-0005-0000-0000-0000632A0000}"/>
    <cellStyle name="Normal 273 3 2" xfId="18620" xr:uid="{8686A854-85D2-465F-814B-1E22F68A4D29}"/>
    <cellStyle name="Normal 273 3 2 2" xfId="26992" xr:uid="{83325483-D5B0-4327-96EE-BE7536ACCE67}"/>
    <cellStyle name="Normal 273 3 2 2 2" xfId="43164" xr:uid="{F23E45DC-89E3-4F71-8502-B90663A25B00}"/>
    <cellStyle name="Normal 273 3 2 3" xfId="35059" xr:uid="{04DF3C94-3F15-4D7E-99DB-BFA9FBE52659}"/>
    <cellStyle name="Normal 273 3 3" xfId="22961" xr:uid="{A71C2118-892C-45F9-9DF3-3F309DAF32E7}"/>
    <cellStyle name="Normal 273 3 3 2" xfId="39133" xr:uid="{AA5D222B-4DDA-4D0F-A147-9236878FCE91}"/>
    <cellStyle name="Normal 273 3 4" xfId="31028" xr:uid="{5850BF85-D58C-4BC9-BA59-AF52C031CB73}"/>
    <cellStyle name="Normal 273 4" xfId="16723" xr:uid="{3E80EDC0-0D45-4DC9-B2E5-AB9F346A4FB7}"/>
    <cellStyle name="Normal 273 4 2" xfId="25095" xr:uid="{CC605893-670B-4F92-9BBF-EC0DB5223E42}"/>
    <cellStyle name="Normal 273 4 2 2" xfId="41267" xr:uid="{474A08DA-9D2C-4837-AE8C-C7D0C98FBDCE}"/>
    <cellStyle name="Normal 273 4 3" xfId="33162" xr:uid="{EA8D411A-A8F2-4CF9-B481-05A5AFC063E6}"/>
    <cellStyle name="Normal 273 5" xfId="21064" xr:uid="{F7F9AE29-AEC1-4311-97E9-9448916A43FC}"/>
    <cellStyle name="Normal 273 5 2" xfId="37236" xr:uid="{3B41118E-1C58-4A52-A867-E1DD591DD0A6}"/>
    <cellStyle name="Normal 273 6" xfId="29131" xr:uid="{092D0ED4-19F3-4FB4-BAC8-276420A692FF}"/>
    <cellStyle name="Normal 274" xfId="931" xr:uid="{00000000-0005-0000-0000-0000642A0000}"/>
    <cellStyle name="Normal 274 2" xfId="932" xr:uid="{00000000-0005-0000-0000-0000652A0000}"/>
    <cellStyle name="Normal 274 2 2" xfId="2941" xr:uid="{00000000-0005-0000-0000-0000662A0000}"/>
    <cellStyle name="Normal 274 2 2 2" xfId="18623" xr:uid="{19918FF1-7E6F-4489-8763-A791A2029A48}"/>
    <cellStyle name="Normal 274 2 2 2 2" xfId="26995" xr:uid="{489B7F9D-16AA-4236-8600-00C9C6CF4272}"/>
    <cellStyle name="Normal 274 2 2 2 2 2" xfId="43167" xr:uid="{28976A18-3E03-4A17-B1A0-1007FFC76F93}"/>
    <cellStyle name="Normal 274 2 2 2 3" xfId="35062" xr:uid="{CB1D26B4-05E3-4E3E-A237-00C3B90E6F2A}"/>
    <cellStyle name="Normal 274 2 2 3" xfId="22964" xr:uid="{E3C16B4F-01A2-4DCF-B086-FE1B5E76D726}"/>
    <cellStyle name="Normal 274 2 2 3 2" xfId="39136" xr:uid="{8682DCFA-A846-4982-9780-962D49A29999}"/>
    <cellStyle name="Normal 274 2 2 4" xfId="31031" xr:uid="{B4745B58-9B51-4640-B688-70B83AB4A831}"/>
    <cellStyle name="Normal 274 2 3" xfId="16726" xr:uid="{F6FB8CB8-552E-4017-AE9D-9C7752DF4C83}"/>
    <cellStyle name="Normal 274 2 3 2" xfId="25098" xr:uid="{FA14028C-A3EF-464F-BBB3-F9D8E4422819}"/>
    <cellStyle name="Normal 274 2 3 2 2" xfId="41270" xr:uid="{0C58B904-D99A-4567-8C13-CE7830F01500}"/>
    <cellStyle name="Normal 274 2 3 3" xfId="33165" xr:uid="{51637537-79EC-4FF7-9446-6F6ABEE0F851}"/>
    <cellStyle name="Normal 274 2 4" xfId="21067" xr:uid="{9AC63250-AE76-4BDC-A355-9030E37D1B7D}"/>
    <cellStyle name="Normal 274 2 4 2" xfId="37239" xr:uid="{C6F5F787-34ED-4B77-B2C9-999D4A75A6BE}"/>
    <cellStyle name="Normal 274 2 5" xfId="29134" xr:uid="{4D14CB12-D6D8-4F21-9653-577FE45FFA8E}"/>
    <cellStyle name="Normal 274 3" xfId="2940" xr:uid="{00000000-0005-0000-0000-0000672A0000}"/>
    <cellStyle name="Normal 274 3 2" xfId="18622" xr:uid="{35A67222-5458-4528-95EB-242DBAFCB139}"/>
    <cellStyle name="Normal 274 3 2 2" xfId="26994" xr:uid="{41FADFD5-4940-4F1C-9090-192E584E50CE}"/>
    <cellStyle name="Normal 274 3 2 2 2" xfId="43166" xr:uid="{56DE3F7C-1F23-4ED5-9854-8893B5488ECE}"/>
    <cellStyle name="Normal 274 3 2 3" xfId="35061" xr:uid="{7D5FE7AA-0E0C-428C-BDF1-5D06EB03D8C6}"/>
    <cellStyle name="Normal 274 3 3" xfId="22963" xr:uid="{A3FCE40D-C21D-452A-B62C-069730760115}"/>
    <cellStyle name="Normal 274 3 3 2" xfId="39135" xr:uid="{E943C4B6-E8BE-4947-A352-008CD4436EE6}"/>
    <cellStyle name="Normal 274 3 4" xfId="31030" xr:uid="{0D7668CD-C664-4A6B-A683-742FA14853B8}"/>
    <cellStyle name="Normal 274 4" xfId="16725" xr:uid="{F2810D0B-5670-482E-B144-33193F52871E}"/>
    <cellStyle name="Normal 274 4 2" xfId="25097" xr:uid="{79A86679-6F66-41F7-ABCC-AF7BA3E93315}"/>
    <cellStyle name="Normal 274 4 2 2" xfId="41269" xr:uid="{3C6978E7-C793-464E-8B66-C913A6BAD315}"/>
    <cellStyle name="Normal 274 4 3" xfId="33164" xr:uid="{BBC11965-92CE-4431-BF95-6FB4A254A68B}"/>
    <cellStyle name="Normal 274 5" xfId="21066" xr:uid="{9C8ECD52-8257-4211-B720-F78F721AAB33}"/>
    <cellStyle name="Normal 274 5 2" xfId="37238" xr:uid="{6F05062D-4075-4049-A047-7832B6696A01}"/>
    <cellStyle name="Normal 274 6" xfId="29133" xr:uid="{C4B98763-B644-4A68-B75B-5D2A577AC5DC}"/>
    <cellStyle name="Normal 275" xfId="933" xr:uid="{00000000-0005-0000-0000-0000682A0000}"/>
    <cellStyle name="Normal 275 2" xfId="934" xr:uid="{00000000-0005-0000-0000-0000692A0000}"/>
    <cellStyle name="Normal 275 2 2" xfId="2943" xr:uid="{00000000-0005-0000-0000-00006A2A0000}"/>
    <cellStyle name="Normal 275 2 2 2" xfId="18625" xr:uid="{7F33A354-F16A-4819-BFCE-D2E658F1620C}"/>
    <cellStyle name="Normal 275 2 2 2 2" xfId="26997" xr:uid="{FC2F53A4-B971-4230-9161-3A5D0ADFC631}"/>
    <cellStyle name="Normal 275 2 2 2 2 2" xfId="43169" xr:uid="{71DD0794-D3C7-494F-B428-A3729F6740CA}"/>
    <cellStyle name="Normal 275 2 2 2 3" xfId="35064" xr:uid="{4C907BBD-B56A-4BC8-949F-01EF819A9614}"/>
    <cellStyle name="Normal 275 2 2 3" xfId="22966" xr:uid="{4656B380-CB1F-400C-BBDC-9F392615623B}"/>
    <cellStyle name="Normal 275 2 2 3 2" xfId="39138" xr:uid="{E1A4201F-41F3-426D-A0F9-736B0EA973EF}"/>
    <cellStyle name="Normal 275 2 2 4" xfId="31033" xr:uid="{C4407B37-97B9-4AFE-BBC5-73F022AF1A67}"/>
    <cellStyle name="Normal 275 2 3" xfId="16728" xr:uid="{D69EACAA-4370-48B1-81DA-CAAAC9E39DFB}"/>
    <cellStyle name="Normal 275 2 3 2" xfId="25100" xr:uid="{768686B8-371E-4A18-B438-CE085B44EB7F}"/>
    <cellStyle name="Normal 275 2 3 2 2" xfId="41272" xr:uid="{73127938-7A07-48F0-9A66-FE45B8F2C722}"/>
    <cellStyle name="Normal 275 2 3 3" xfId="33167" xr:uid="{2D6D57DC-3047-40B7-8E95-8091B6F57474}"/>
    <cellStyle name="Normal 275 2 4" xfId="21069" xr:uid="{8479404D-4782-4B98-A7FF-0FCF9E388BED}"/>
    <cellStyle name="Normal 275 2 4 2" xfId="37241" xr:uid="{950F7310-E97F-43AC-97AF-D38BAAD97ED6}"/>
    <cellStyle name="Normal 275 2 5" xfId="29136" xr:uid="{BFCEC351-8B39-4578-A16D-BECC370B57E2}"/>
    <cellStyle name="Normal 275 3" xfId="2942" xr:uid="{00000000-0005-0000-0000-00006B2A0000}"/>
    <cellStyle name="Normal 275 3 2" xfId="18624" xr:uid="{CBB64A19-9945-4B54-8657-97EBBB11498F}"/>
    <cellStyle name="Normal 275 3 2 2" xfId="26996" xr:uid="{FFD184E7-03C8-4FC6-9DE2-9437783FAA61}"/>
    <cellStyle name="Normal 275 3 2 2 2" xfId="43168" xr:uid="{B350BA57-7DD4-42E3-A19B-6E7220E22CB2}"/>
    <cellStyle name="Normal 275 3 2 3" xfId="35063" xr:uid="{023D6F1B-CB04-4031-88E9-B9654CCCFF4E}"/>
    <cellStyle name="Normal 275 3 3" xfId="22965" xr:uid="{3A1A897C-9A5B-4EF9-A871-4D9E001AD2B7}"/>
    <cellStyle name="Normal 275 3 3 2" xfId="39137" xr:uid="{58997256-227E-42C6-9F88-F3A8064BBA3F}"/>
    <cellStyle name="Normal 275 3 4" xfId="31032" xr:uid="{FBB0CE37-DA29-41E5-B4CE-77AF2AC2BAF9}"/>
    <cellStyle name="Normal 275 4" xfId="16727" xr:uid="{69E5495F-96C4-44A1-BBCA-389EF9939CE7}"/>
    <cellStyle name="Normal 275 4 2" xfId="25099" xr:uid="{D4EC4C35-61E7-41C8-B64E-9798414FCCA1}"/>
    <cellStyle name="Normal 275 4 2 2" xfId="41271" xr:uid="{2A40C42B-4701-4DA0-8966-F225E967457D}"/>
    <cellStyle name="Normal 275 4 3" xfId="33166" xr:uid="{276FE8B9-9441-471C-85DD-D3B4B1480DB1}"/>
    <cellStyle name="Normal 275 5" xfId="21068" xr:uid="{67E47BEE-FC45-453D-BE42-D38CDB2A9050}"/>
    <cellStyle name="Normal 275 5 2" xfId="37240" xr:uid="{A56FDDF1-73D2-4476-804D-504FD5D589C3}"/>
    <cellStyle name="Normal 275 6" xfId="29135" xr:uid="{1357A3B2-D7A8-4DAF-A441-C24A8B025EDC}"/>
    <cellStyle name="Normal 276" xfId="935" xr:uid="{00000000-0005-0000-0000-00006C2A0000}"/>
    <cellStyle name="Normal 276 2" xfId="936" xr:uid="{00000000-0005-0000-0000-00006D2A0000}"/>
    <cellStyle name="Normal 276 2 2" xfId="2945" xr:uid="{00000000-0005-0000-0000-00006E2A0000}"/>
    <cellStyle name="Normal 276 2 2 2" xfId="18627" xr:uid="{D9F446D8-5406-4D22-9496-5BB6FFB0536F}"/>
    <cellStyle name="Normal 276 2 2 2 2" xfId="26999" xr:uid="{0EFDC762-26FD-4F16-A72A-D2BEBF372AF1}"/>
    <cellStyle name="Normal 276 2 2 2 2 2" xfId="43171" xr:uid="{19692FBE-EBA3-4D0B-ADF1-D6A8AF6B10DC}"/>
    <cellStyle name="Normal 276 2 2 2 3" xfId="35066" xr:uid="{25BABC62-FDEC-45FE-B5B0-11A1E483B38E}"/>
    <cellStyle name="Normal 276 2 2 3" xfId="22968" xr:uid="{0E14C3DD-5973-483E-9E28-8A23512C4BD9}"/>
    <cellStyle name="Normal 276 2 2 3 2" xfId="39140" xr:uid="{B4CBA111-7AB6-43D3-A06E-8A4258A972EB}"/>
    <cellStyle name="Normal 276 2 2 4" xfId="31035" xr:uid="{73FEF936-A362-4E79-8D82-6BBE7683636C}"/>
    <cellStyle name="Normal 276 2 3" xfId="16730" xr:uid="{AA423A65-FBAA-4AA6-B5C0-AE00A7DF8611}"/>
    <cellStyle name="Normal 276 2 3 2" xfId="25102" xr:uid="{53FFFC47-CEEB-4CFC-A7A7-D08CDC12E775}"/>
    <cellStyle name="Normal 276 2 3 2 2" xfId="41274" xr:uid="{9490097E-3550-4488-A5BB-5C2A4D2389C8}"/>
    <cellStyle name="Normal 276 2 3 3" xfId="33169" xr:uid="{0B13E214-2AF6-45C4-B8EF-7E247B67BFEB}"/>
    <cellStyle name="Normal 276 2 4" xfId="21071" xr:uid="{CAEB4F59-85A1-4AF9-9E8E-48B7ADC004F9}"/>
    <cellStyle name="Normal 276 2 4 2" xfId="37243" xr:uid="{3AAE845B-8ABE-4F48-9128-84918311BAD6}"/>
    <cellStyle name="Normal 276 2 5" xfId="29138" xr:uid="{3EC59B2E-2A89-403F-94F2-811DE93FEA9E}"/>
    <cellStyle name="Normal 276 3" xfId="2944" xr:uid="{00000000-0005-0000-0000-00006F2A0000}"/>
    <cellStyle name="Normal 276 3 2" xfId="18626" xr:uid="{98E126B6-A98D-41C0-B731-A7D16954B473}"/>
    <cellStyle name="Normal 276 3 2 2" xfId="26998" xr:uid="{0CC4423F-04DD-4B31-BAE1-76DEBAD49759}"/>
    <cellStyle name="Normal 276 3 2 2 2" xfId="43170" xr:uid="{3D16E1BC-9140-4BF5-A688-AEC529B018F7}"/>
    <cellStyle name="Normal 276 3 2 3" xfId="35065" xr:uid="{2B69D39D-56A4-4312-A5C8-91F1524EE29F}"/>
    <cellStyle name="Normal 276 3 3" xfId="22967" xr:uid="{AE6DA7F2-5DE7-42D1-87DC-A11A9671026C}"/>
    <cellStyle name="Normal 276 3 3 2" xfId="39139" xr:uid="{442422BE-7A6C-40B5-AD96-C9F60C06432F}"/>
    <cellStyle name="Normal 276 3 4" xfId="31034" xr:uid="{8FEAFDDF-92ED-434E-8384-3074DB2A92AF}"/>
    <cellStyle name="Normal 276 4" xfId="16729" xr:uid="{7DDE9013-E35D-4D98-88A4-20C498B9DD30}"/>
    <cellStyle name="Normal 276 4 2" xfId="25101" xr:uid="{C90D7274-FFEC-4F88-9438-940DABE2C796}"/>
    <cellStyle name="Normal 276 4 2 2" xfId="41273" xr:uid="{55B76AC1-5889-4325-BECE-C45E452185D2}"/>
    <cellStyle name="Normal 276 4 3" xfId="33168" xr:uid="{98CD2C9F-42C3-4FA0-ACF7-A0DA53478023}"/>
    <cellStyle name="Normal 276 5" xfId="21070" xr:uid="{F47C811B-5876-4ED4-B461-631301B0D56F}"/>
    <cellStyle name="Normal 276 5 2" xfId="37242" xr:uid="{BEB9EEE0-FCF1-4027-B5F4-C38CB81CEE65}"/>
    <cellStyle name="Normal 276 6" xfId="29137" xr:uid="{677572AB-D17F-4AEC-A1B5-311DE53484B2}"/>
    <cellStyle name="Normal 277" xfId="937" xr:uid="{00000000-0005-0000-0000-0000702A0000}"/>
    <cellStyle name="Normal 277 2" xfId="938" xr:uid="{00000000-0005-0000-0000-0000712A0000}"/>
    <cellStyle name="Normal 277 2 2" xfId="2947" xr:uid="{00000000-0005-0000-0000-0000722A0000}"/>
    <cellStyle name="Normal 277 2 2 2" xfId="18629" xr:uid="{85F6D60D-7F52-4B8D-A8E2-9A174D7E003E}"/>
    <cellStyle name="Normal 277 2 2 2 2" xfId="27001" xr:uid="{DFAD5B1F-9B2B-43E9-8C48-5B81C25163E7}"/>
    <cellStyle name="Normal 277 2 2 2 2 2" xfId="43173" xr:uid="{32C898DA-DB99-41D9-BD83-9136658B5E62}"/>
    <cellStyle name="Normal 277 2 2 2 3" xfId="35068" xr:uid="{69638393-7D75-4B00-BAB1-1B244BF704A5}"/>
    <cellStyle name="Normal 277 2 2 3" xfId="22970" xr:uid="{05CC46AD-8A11-48A8-BEF2-743B8F4F6588}"/>
    <cellStyle name="Normal 277 2 2 3 2" xfId="39142" xr:uid="{6148845E-C438-4BF5-A72C-96F81E358334}"/>
    <cellStyle name="Normal 277 2 2 4" xfId="31037" xr:uid="{DD1E5695-774E-4B5A-AF35-D256BA65EBD8}"/>
    <cellStyle name="Normal 277 2 3" xfId="16732" xr:uid="{9952A248-EC50-4473-9831-1E18D1DF9F8D}"/>
    <cellStyle name="Normal 277 2 3 2" xfId="25104" xr:uid="{5A60CE36-DD42-487F-B108-23ADB4694B77}"/>
    <cellStyle name="Normal 277 2 3 2 2" xfId="41276" xr:uid="{F62B7078-CAA3-4FC1-845D-BCDC72A074BD}"/>
    <cellStyle name="Normal 277 2 3 3" xfId="33171" xr:uid="{71D4169F-4396-4A01-9FBE-77A24D278BBA}"/>
    <cellStyle name="Normal 277 2 4" xfId="21073" xr:uid="{CE67677C-13E4-4097-A6C2-CB387C1A1E6A}"/>
    <cellStyle name="Normal 277 2 4 2" xfId="37245" xr:uid="{35B976D9-DA21-4850-ADD5-9C695C1192DB}"/>
    <cellStyle name="Normal 277 2 5" xfId="29140" xr:uid="{9485CD85-0E51-4253-BFC6-52DC47FAFC5B}"/>
    <cellStyle name="Normal 277 3" xfId="2946" xr:uid="{00000000-0005-0000-0000-0000732A0000}"/>
    <cellStyle name="Normal 277 3 2" xfId="18628" xr:uid="{9CDED36B-E33D-4CB1-9C7D-D7423B096947}"/>
    <cellStyle name="Normal 277 3 2 2" xfId="27000" xr:uid="{2D85F662-691D-49C5-8818-26AB386C17D4}"/>
    <cellStyle name="Normal 277 3 2 2 2" xfId="43172" xr:uid="{1DC5C6A7-0839-4621-A197-1C0519927AFA}"/>
    <cellStyle name="Normal 277 3 2 3" xfId="35067" xr:uid="{6A8FD9EE-6026-4F8F-A302-8CC795F26D8A}"/>
    <cellStyle name="Normal 277 3 3" xfId="22969" xr:uid="{9EA36ABA-7469-40C7-B14C-89A53BDC5515}"/>
    <cellStyle name="Normal 277 3 3 2" xfId="39141" xr:uid="{0667C122-8350-47D8-94F2-4193CB3A5F5A}"/>
    <cellStyle name="Normal 277 3 4" xfId="31036" xr:uid="{D5F9046D-3D81-48D5-A279-5879C45EBCE4}"/>
    <cellStyle name="Normal 277 4" xfId="16731" xr:uid="{564F441D-A233-4F8D-8740-6DD11CB52CB8}"/>
    <cellStyle name="Normal 277 4 2" xfId="25103" xr:uid="{96F1BC77-3264-4DBB-9568-71E8DA98FC97}"/>
    <cellStyle name="Normal 277 4 2 2" xfId="41275" xr:uid="{8CCD3EC2-0B25-407B-A13C-502898287C05}"/>
    <cellStyle name="Normal 277 4 3" xfId="33170" xr:uid="{A3FEB893-8A70-4988-AA94-94A078AE44A3}"/>
    <cellStyle name="Normal 277 5" xfId="21072" xr:uid="{5B67ED21-A964-495F-AF9D-4E20CA799AE2}"/>
    <cellStyle name="Normal 277 5 2" xfId="37244" xr:uid="{2EF875EF-9E9E-4E3D-8F97-BED4C6229529}"/>
    <cellStyle name="Normal 277 6" xfId="29139" xr:uid="{B251026B-3532-40CD-A61C-9FFEB4A2D256}"/>
    <cellStyle name="Normal 278" xfId="939" xr:uid="{00000000-0005-0000-0000-0000742A0000}"/>
    <cellStyle name="Normal 278 2" xfId="940" xr:uid="{00000000-0005-0000-0000-0000752A0000}"/>
    <cellStyle name="Normal 278 2 2" xfId="2949" xr:uid="{00000000-0005-0000-0000-0000762A0000}"/>
    <cellStyle name="Normal 278 2 2 2" xfId="18631" xr:uid="{10785A10-3124-4C89-BC82-9EEA5A6862A5}"/>
    <cellStyle name="Normal 278 2 2 2 2" xfId="27003" xr:uid="{8D787558-5DA5-4057-90A2-B357E218B2BC}"/>
    <cellStyle name="Normal 278 2 2 2 2 2" xfId="43175" xr:uid="{2F924C05-D587-46C4-B069-48C3E7CA30BE}"/>
    <cellStyle name="Normal 278 2 2 2 3" xfId="35070" xr:uid="{26448192-D9E3-4E76-BE4A-651B284C69DD}"/>
    <cellStyle name="Normal 278 2 2 3" xfId="22972" xr:uid="{832DDA75-99BE-456F-9393-B00790B160EC}"/>
    <cellStyle name="Normal 278 2 2 3 2" xfId="39144" xr:uid="{F33FF4BE-A1BF-4815-A8AA-F44A7954D902}"/>
    <cellStyle name="Normal 278 2 2 4" xfId="31039" xr:uid="{DD050B0D-6F46-4EB2-BD5A-A4CC3B3A5880}"/>
    <cellStyle name="Normal 278 2 3" xfId="16734" xr:uid="{A76F9A38-2653-468A-9D88-7993669C3919}"/>
    <cellStyle name="Normal 278 2 3 2" xfId="25106" xr:uid="{04DB56D1-8EEF-498B-898E-724BD31292BB}"/>
    <cellStyle name="Normal 278 2 3 2 2" xfId="41278" xr:uid="{EF852D42-1984-43F4-8EC1-54D5B719B4A7}"/>
    <cellStyle name="Normal 278 2 3 3" xfId="33173" xr:uid="{9CC1FDAE-9EC8-4177-8C3A-F86BE8CB0C4E}"/>
    <cellStyle name="Normal 278 2 4" xfId="21075" xr:uid="{3678CFB0-41E1-4757-BFC1-3ABFB2AC5044}"/>
    <cellStyle name="Normal 278 2 4 2" xfId="37247" xr:uid="{809C6D51-66A4-4464-A6EE-097922A5ECEB}"/>
    <cellStyle name="Normal 278 2 5" xfId="29142" xr:uid="{9948A5A6-8A87-4106-91B2-2D1D34D0483A}"/>
    <cellStyle name="Normal 278 3" xfId="2948" xr:uid="{00000000-0005-0000-0000-0000772A0000}"/>
    <cellStyle name="Normal 278 3 2" xfId="18630" xr:uid="{46149FC4-ED98-496B-B89C-D81E5B4A2872}"/>
    <cellStyle name="Normal 278 3 2 2" xfId="27002" xr:uid="{70D4D7CD-AEAA-414A-BF12-7CBEF6E92A8C}"/>
    <cellStyle name="Normal 278 3 2 2 2" xfId="43174" xr:uid="{D18445D2-4BD5-47EB-8127-7F80FAB4B69F}"/>
    <cellStyle name="Normal 278 3 2 3" xfId="35069" xr:uid="{EB161E85-1290-4D6B-95C8-8DBEB3918CE1}"/>
    <cellStyle name="Normal 278 3 3" xfId="22971" xr:uid="{A0C190DE-3949-4177-9C19-BB8B2018E7E7}"/>
    <cellStyle name="Normal 278 3 3 2" xfId="39143" xr:uid="{3E8E8130-964A-4580-91DB-6121A96497D6}"/>
    <cellStyle name="Normal 278 3 4" xfId="31038" xr:uid="{4D5F4D62-A562-4B68-9DE0-8F5CC93F8C98}"/>
    <cellStyle name="Normal 278 4" xfId="16733" xr:uid="{3E5EB98D-49C9-4527-A509-5CD8C2A5AE63}"/>
    <cellStyle name="Normal 278 4 2" xfId="25105" xr:uid="{A34806C0-CDDC-4010-8CF5-D7E725B552D2}"/>
    <cellStyle name="Normal 278 4 2 2" xfId="41277" xr:uid="{6F7C27D3-DF19-40EB-A8BA-47D16D4BDC65}"/>
    <cellStyle name="Normal 278 4 3" xfId="33172" xr:uid="{9C2E5327-8D8B-4087-9A44-C792F502C2F4}"/>
    <cellStyle name="Normal 278 5" xfId="21074" xr:uid="{922F9FBA-C649-4D03-91DA-FD425D18603D}"/>
    <cellStyle name="Normal 278 5 2" xfId="37246" xr:uid="{631814FE-2694-4042-B894-6BF861A9A025}"/>
    <cellStyle name="Normal 278 6" xfId="29141" xr:uid="{D0A61287-5585-4C12-821A-C934BC55B2D8}"/>
    <cellStyle name="Normal 279" xfId="941" xr:uid="{00000000-0005-0000-0000-0000782A0000}"/>
    <cellStyle name="Normal 279 2" xfId="942" xr:uid="{00000000-0005-0000-0000-0000792A0000}"/>
    <cellStyle name="Normal 279 2 2" xfId="2951" xr:uid="{00000000-0005-0000-0000-00007A2A0000}"/>
    <cellStyle name="Normal 279 2 2 2" xfId="18633" xr:uid="{2D993AFB-E92C-423D-9C8C-D3E7845D4A32}"/>
    <cellStyle name="Normal 279 2 2 2 2" xfId="27005" xr:uid="{38A5672A-DB77-4398-A6C6-D6481FB77749}"/>
    <cellStyle name="Normal 279 2 2 2 2 2" xfId="43177" xr:uid="{6982A2CD-DAAB-444A-9E7F-C4B3BBDC4C7A}"/>
    <cellStyle name="Normal 279 2 2 2 3" xfId="35072" xr:uid="{6BB650A5-5153-4638-8CA5-07AB72C2C432}"/>
    <cellStyle name="Normal 279 2 2 3" xfId="22974" xr:uid="{8B46C9BA-F224-448F-9F87-E744AF6D187E}"/>
    <cellStyle name="Normal 279 2 2 3 2" xfId="39146" xr:uid="{C2CE12C9-977E-4C4C-A966-660DC4E8336F}"/>
    <cellStyle name="Normal 279 2 2 4" xfId="31041" xr:uid="{33BFAD4C-3C55-4D52-B8AE-0B17A9DB6CC9}"/>
    <cellStyle name="Normal 279 2 3" xfId="16736" xr:uid="{D42E2840-63CA-4FCA-8CDE-0E5EA74F7BA8}"/>
    <cellStyle name="Normal 279 2 3 2" xfId="25108" xr:uid="{7DBAAA44-D958-408A-A8B5-D0BF01C1B114}"/>
    <cellStyle name="Normal 279 2 3 2 2" xfId="41280" xr:uid="{F94A4B16-B128-47F2-A458-BB3169515BAC}"/>
    <cellStyle name="Normal 279 2 3 3" xfId="33175" xr:uid="{6724A0B0-95CA-4F5A-BA18-AB83FA9EDD11}"/>
    <cellStyle name="Normal 279 2 4" xfId="21077" xr:uid="{31BEEF3B-4AFD-4F2D-959F-B932667F5AFE}"/>
    <cellStyle name="Normal 279 2 4 2" xfId="37249" xr:uid="{E8CA661D-B1EB-4DEE-96D0-6525DFE201FB}"/>
    <cellStyle name="Normal 279 2 5" xfId="29144" xr:uid="{91E8B6E1-6605-4DD6-B102-97331A0DDBA0}"/>
    <cellStyle name="Normal 279 3" xfId="2950" xr:uid="{00000000-0005-0000-0000-00007B2A0000}"/>
    <cellStyle name="Normal 279 3 2" xfId="18632" xr:uid="{08055A06-19F1-4562-820D-3E36E5925B24}"/>
    <cellStyle name="Normal 279 3 2 2" xfId="27004" xr:uid="{89F13A1F-EAA6-4155-9F6C-08E5C7EF6137}"/>
    <cellStyle name="Normal 279 3 2 2 2" xfId="43176" xr:uid="{A4046D29-9F65-4E5C-89C6-B79EDE9E91CE}"/>
    <cellStyle name="Normal 279 3 2 3" xfId="35071" xr:uid="{9D863737-57ED-40D9-A816-C1E9911BA035}"/>
    <cellStyle name="Normal 279 3 3" xfId="22973" xr:uid="{BBB5C4E8-9222-4795-94AF-E9A1E049873E}"/>
    <cellStyle name="Normal 279 3 3 2" xfId="39145" xr:uid="{ADE96905-94F7-45EE-BCB7-525DB549C882}"/>
    <cellStyle name="Normal 279 3 4" xfId="31040" xr:uid="{A3FB09AE-4F82-4BD9-A390-09EE9BC7DF65}"/>
    <cellStyle name="Normal 279 4" xfId="16735" xr:uid="{701F9B24-9434-44F3-B7E5-1273235B645E}"/>
    <cellStyle name="Normal 279 4 2" xfId="25107" xr:uid="{E623FBF7-1F94-47B4-ADD6-ABB14E1CA496}"/>
    <cellStyle name="Normal 279 4 2 2" xfId="41279" xr:uid="{599DA85C-A852-40D1-9374-C567916B827A}"/>
    <cellStyle name="Normal 279 4 3" xfId="33174" xr:uid="{F0DA37CC-C52F-40A2-B4A6-073F732F6D4B}"/>
    <cellStyle name="Normal 279 5" xfId="21076" xr:uid="{7D01E319-6061-4914-948B-D552A67EBC23}"/>
    <cellStyle name="Normal 279 5 2" xfId="37248" xr:uid="{D0273B0E-960C-4430-BFFA-5467D1DCC6E7}"/>
    <cellStyle name="Normal 279 6" xfId="29143" xr:uid="{05A4ACB3-8147-4957-9E3E-6460E3CE88E0}"/>
    <cellStyle name="Normal 28" xfId="943" xr:uid="{00000000-0005-0000-0000-00007C2A0000}"/>
    <cellStyle name="Normal 28 2" xfId="944" xr:uid="{00000000-0005-0000-0000-00007D2A0000}"/>
    <cellStyle name="Normal 28 2 2" xfId="2953" xr:uid="{00000000-0005-0000-0000-00007E2A0000}"/>
    <cellStyle name="Normal 28 2 2 2" xfId="18635" xr:uid="{DD55E8C2-2CDA-442A-BE02-BD8C7E740E9C}"/>
    <cellStyle name="Normal 28 2 2 2 2" xfId="27007" xr:uid="{6F67C32F-8211-4028-87AC-3E3806381A50}"/>
    <cellStyle name="Normal 28 2 2 2 2 2" xfId="43179" xr:uid="{57D7329F-5D89-4ED5-86ED-53CCBCD655DD}"/>
    <cellStyle name="Normal 28 2 2 2 3" xfId="35074" xr:uid="{EEE980AE-6677-4E31-BCA1-7D7E968FA96A}"/>
    <cellStyle name="Normal 28 2 2 3" xfId="22976" xr:uid="{4EFF07DF-AC41-4C6F-92D4-B8B35C527546}"/>
    <cellStyle name="Normal 28 2 2 3 2" xfId="39148" xr:uid="{36D5F8FE-39F6-45DD-B380-F1E27F7A4916}"/>
    <cellStyle name="Normal 28 2 2 4" xfId="31043" xr:uid="{F0BEAAF3-71B4-412A-8C37-BD1621E678FD}"/>
    <cellStyle name="Normal 28 2 3" xfId="16738" xr:uid="{D1E760EB-F019-4063-B67D-F4EF4A90EDC3}"/>
    <cellStyle name="Normal 28 2 3 2" xfId="25110" xr:uid="{AC8A8535-1E8B-4AC6-8F9F-E60E3128C209}"/>
    <cellStyle name="Normal 28 2 3 2 2" xfId="41282" xr:uid="{E523674E-8738-4524-A75B-7C1EFEE8DC39}"/>
    <cellStyle name="Normal 28 2 3 3" xfId="33177" xr:uid="{A67ACB87-C47B-48A6-98F5-6BE0B96E1CEF}"/>
    <cellStyle name="Normal 28 2 4" xfId="21079" xr:uid="{319C063F-A1AA-46DB-BB2F-CCEAA7DB3A34}"/>
    <cellStyle name="Normal 28 2 4 2" xfId="37251" xr:uid="{64EB6B6D-4D3D-4336-AACB-A54BCA8F09A0}"/>
    <cellStyle name="Normal 28 2 5" xfId="29146" xr:uid="{103110E1-8B50-4EAB-A463-C7A208D7DE2D}"/>
    <cellStyle name="Normal 28 3" xfId="945" xr:uid="{00000000-0005-0000-0000-00007F2A0000}"/>
    <cellStyle name="Normal 28 4" xfId="4430" xr:uid="{00000000-0005-0000-0000-0000802A0000}"/>
    <cellStyle name="Normal 28 4 2" xfId="20072" xr:uid="{4DE31951-16FD-4DB4-8767-0A48CF817248}"/>
    <cellStyle name="Normal 28 4 2 2" xfId="28444" xr:uid="{240EC3F9-38E4-43AF-859D-BDFA1907E8A4}"/>
    <cellStyle name="Normal 28 4 2 2 2" xfId="44616" xr:uid="{4533D47F-CD92-484A-A89B-3FAF3B076E62}"/>
    <cellStyle name="Normal 28 4 2 3" xfId="36511" xr:uid="{3E862013-9DA2-4C90-88BA-CDBD04DA5E7E}"/>
    <cellStyle name="Normal 28 4 3" xfId="24413" xr:uid="{2EA5C238-4CF8-43B3-81B7-AAEE57F838E9}"/>
    <cellStyle name="Normal 28 4 3 2" xfId="40585" xr:uid="{C6A3B114-544B-48F8-8216-5FFEACE7B60A}"/>
    <cellStyle name="Normal 28 4 4" xfId="32480" xr:uid="{C6572850-B5B1-4867-B5E7-77E383F76646}"/>
    <cellStyle name="Normal 28 5" xfId="2952" xr:uid="{00000000-0005-0000-0000-0000812A0000}"/>
    <cellStyle name="Normal 28 5 2" xfId="18634" xr:uid="{8E092A32-4CAD-4333-88B2-BF62347A68D7}"/>
    <cellStyle name="Normal 28 5 2 2" xfId="27006" xr:uid="{FDAEBD35-5ADA-4C14-A6BC-26CDE892AE34}"/>
    <cellStyle name="Normal 28 5 2 2 2" xfId="43178" xr:uid="{7AB5D64A-A23B-42F0-BCB9-193923D9F7EA}"/>
    <cellStyle name="Normal 28 5 2 3" xfId="35073" xr:uid="{8F3E2424-A128-4682-9DBC-CF887CAEE565}"/>
    <cellStyle name="Normal 28 5 3" xfId="22975" xr:uid="{4F2ED353-9030-46CF-A807-CBDDC035DE5A}"/>
    <cellStyle name="Normal 28 5 3 2" xfId="39147" xr:uid="{5EDF603B-2DD6-4F97-B8B4-453D7B12C2F4}"/>
    <cellStyle name="Normal 28 5 4" xfId="31042" xr:uid="{AB77ACF5-E411-4AD2-A085-75B663961FCE}"/>
    <cellStyle name="Normal 28 6" xfId="16737" xr:uid="{19C4DD21-04BA-4CDF-9ED8-FE819C2AEE2E}"/>
    <cellStyle name="Normal 28 6 2" xfId="25109" xr:uid="{439FE415-092F-4736-9E18-DD5C113C16BD}"/>
    <cellStyle name="Normal 28 6 2 2" xfId="41281" xr:uid="{4EBBCB2B-2B72-4F1F-AB21-559401644656}"/>
    <cellStyle name="Normal 28 6 3" xfId="33176" xr:uid="{9904D3C7-D8A6-4178-A354-B1B664E26F23}"/>
    <cellStyle name="Normal 28 7" xfId="21078" xr:uid="{E6D0494C-08BA-4FE9-9A0D-B362814E3757}"/>
    <cellStyle name="Normal 28 7 2" xfId="37250" xr:uid="{DCD6821F-3F26-456A-8D20-550499C9ECE6}"/>
    <cellStyle name="Normal 28 8" xfId="29145" xr:uid="{79653D89-7FDB-429C-9902-93B15E18C685}"/>
    <cellStyle name="Normal 280" xfId="946" xr:uid="{00000000-0005-0000-0000-0000822A0000}"/>
    <cellStyle name="Normal 280 2" xfId="947" xr:uid="{00000000-0005-0000-0000-0000832A0000}"/>
    <cellStyle name="Normal 280 2 2" xfId="2955" xr:uid="{00000000-0005-0000-0000-0000842A0000}"/>
    <cellStyle name="Normal 280 2 2 2" xfId="18637" xr:uid="{2B376963-9D50-4BD8-BF06-4F8236A1DF18}"/>
    <cellStyle name="Normal 280 2 2 2 2" xfId="27009" xr:uid="{867F9CD8-1BBD-4B00-8049-6B71DF50AA2A}"/>
    <cellStyle name="Normal 280 2 2 2 2 2" xfId="43181" xr:uid="{7426F302-9ECD-4987-9EFC-9317DC54A305}"/>
    <cellStyle name="Normal 280 2 2 2 3" xfId="35076" xr:uid="{B6F962BC-784C-4BEC-B9CE-2EF250690FA7}"/>
    <cellStyle name="Normal 280 2 2 3" xfId="22978" xr:uid="{32751805-18BD-4B5A-ADC9-D7982BD7ED4A}"/>
    <cellStyle name="Normal 280 2 2 3 2" xfId="39150" xr:uid="{A214CB6D-6C71-4CEE-BBA5-AC85DE6649E4}"/>
    <cellStyle name="Normal 280 2 2 4" xfId="31045" xr:uid="{9B3B843F-07A6-4C97-A998-5252F5DF0171}"/>
    <cellStyle name="Normal 280 2 3" xfId="16740" xr:uid="{37DE2D3A-56A9-4444-A67B-A038E3E544A8}"/>
    <cellStyle name="Normal 280 2 3 2" xfId="25112" xr:uid="{4A898690-EDD9-46EC-82E9-3AF51129F08E}"/>
    <cellStyle name="Normal 280 2 3 2 2" xfId="41284" xr:uid="{F166B838-1BD5-4FD5-8B34-3C860995390A}"/>
    <cellStyle name="Normal 280 2 3 3" xfId="33179" xr:uid="{2FB71BF1-077B-4941-BED9-02380A3DA12D}"/>
    <cellStyle name="Normal 280 2 4" xfId="21081" xr:uid="{9517B633-C56E-4886-94C8-C7D0A94A631E}"/>
    <cellStyle name="Normal 280 2 4 2" xfId="37253" xr:uid="{221BB1C0-20F0-4D06-8879-ECB922CF0A1A}"/>
    <cellStyle name="Normal 280 2 5" xfId="29148" xr:uid="{728B9DD4-2C74-4DC3-9CCE-1E0B3E8F1B72}"/>
    <cellStyle name="Normal 280 3" xfId="2954" xr:uid="{00000000-0005-0000-0000-0000852A0000}"/>
    <cellStyle name="Normal 280 3 2" xfId="18636" xr:uid="{91F09F01-E9F4-444D-A1AA-5739B67E942D}"/>
    <cellStyle name="Normal 280 3 2 2" xfId="27008" xr:uid="{D3EA4D2C-C6C9-4CBB-A0F7-EC5481BC54B5}"/>
    <cellStyle name="Normal 280 3 2 2 2" xfId="43180" xr:uid="{335694AD-BEDC-4A00-BD39-898B16ACF06F}"/>
    <cellStyle name="Normal 280 3 2 3" xfId="35075" xr:uid="{663EA382-DD21-4CF8-832C-BAB06E24F1B6}"/>
    <cellStyle name="Normal 280 3 3" xfId="22977" xr:uid="{85926239-EA35-4B5A-B2EA-26160E7ACE15}"/>
    <cellStyle name="Normal 280 3 3 2" xfId="39149" xr:uid="{EEA7D56B-E684-4461-A568-6CBDEBDD31F2}"/>
    <cellStyle name="Normal 280 3 4" xfId="31044" xr:uid="{A8EABC3C-EF9C-4A9F-BC0F-CE6B1CC1EC4F}"/>
    <cellStyle name="Normal 280 4" xfId="16739" xr:uid="{EF176EE5-07D9-44AA-B759-A9DC8CEDBAAB}"/>
    <cellStyle name="Normal 280 4 2" xfId="25111" xr:uid="{568FDBD9-3CE2-41D3-8687-FCE1B24122BB}"/>
    <cellStyle name="Normal 280 4 2 2" xfId="41283" xr:uid="{BE7FEDDC-0E86-43BF-8040-E6DC792B9A07}"/>
    <cellStyle name="Normal 280 4 3" xfId="33178" xr:uid="{B287583B-D43E-461C-AB78-FE6509C38BE5}"/>
    <cellStyle name="Normal 280 5" xfId="21080" xr:uid="{B4CABD22-5398-4E35-A5C5-15D2E3100CF6}"/>
    <cellStyle name="Normal 280 5 2" xfId="37252" xr:uid="{A10C4161-E319-47F2-8382-FBD938B30C4F}"/>
    <cellStyle name="Normal 280 6" xfId="29147" xr:uid="{8DCE7ECF-A360-43DE-95A3-4501404D256B}"/>
    <cellStyle name="Normal 281" xfId="948" xr:uid="{00000000-0005-0000-0000-0000862A0000}"/>
    <cellStyle name="Normal 281 2" xfId="949" xr:uid="{00000000-0005-0000-0000-0000872A0000}"/>
    <cellStyle name="Normal 281 2 2" xfId="2957" xr:uid="{00000000-0005-0000-0000-0000882A0000}"/>
    <cellStyle name="Normal 281 2 2 2" xfId="18639" xr:uid="{2E3FA259-BF9F-4F88-B679-0B4E3590D916}"/>
    <cellStyle name="Normal 281 2 2 2 2" xfId="27011" xr:uid="{B849E927-8CDC-46B2-A1F9-DD074B3FA705}"/>
    <cellStyle name="Normal 281 2 2 2 2 2" xfId="43183" xr:uid="{C62A4546-173B-4111-AA9C-247DB29BFA8D}"/>
    <cellStyle name="Normal 281 2 2 2 3" xfId="35078" xr:uid="{ACAA656E-5FC3-4E04-BABF-F9A8FD3C59B2}"/>
    <cellStyle name="Normal 281 2 2 3" xfId="22980" xr:uid="{AFC8B94E-76B7-4D6C-AB6B-22E5A9D05FB2}"/>
    <cellStyle name="Normal 281 2 2 3 2" xfId="39152" xr:uid="{B3E329BC-31F9-4445-9579-BA4AF3123F5C}"/>
    <cellStyle name="Normal 281 2 2 4" xfId="31047" xr:uid="{56EDD4B5-F47B-4EB1-800A-89331165E989}"/>
    <cellStyle name="Normal 281 2 3" xfId="16742" xr:uid="{EA0AFE01-47D6-4C67-84CA-9C1CF2C076F6}"/>
    <cellStyle name="Normal 281 2 3 2" xfId="25114" xr:uid="{DA7DB190-8AE0-4418-BFC4-7A484B644F99}"/>
    <cellStyle name="Normal 281 2 3 2 2" xfId="41286" xr:uid="{4A3F05F5-38A9-4F7C-8101-048AB736FAD8}"/>
    <cellStyle name="Normal 281 2 3 3" xfId="33181" xr:uid="{72FFB6E0-17E9-4873-9EAD-F084532AD4F2}"/>
    <cellStyle name="Normal 281 2 4" xfId="21083" xr:uid="{136EA74E-37A6-406E-9141-F708DDC37A40}"/>
    <cellStyle name="Normal 281 2 4 2" xfId="37255" xr:uid="{98DB0D76-1851-440C-8EFA-189DA28A97F1}"/>
    <cellStyle name="Normal 281 2 5" xfId="29150" xr:uid="{817866BB-A6DB-423E-A544-534C81D89BD5}"/>
    <cellStyle name="Normal 281 3" xfId="2956" xr:uid="{00000000-0005-0000-0000-0000892A0000}"/>
    <cellStyle name="Normal 281 3 2" xfId="18638" xr:uid="{85FC4283-135A-4885-9EC8-163CF49366C6}"/>
    <cellStyle name="Normal 281 3 2 2" xfId="27010" xr:uid="{6FB547E4-5981-497C-B144-1DB7A4F40C67}"/>
    <cellStyle name="Normal 281 3 2 2 2" xfId="43182" xr:uid="{5E6F6C23-EE04-4964-8480-51689C00B091}"/>
    <cellStyle name="Normal 281 3 2 3" xfId="35077" xr:uid="{D4E43054-49E6-4E7F-8D8C-8778B8650131}"/>
    <cellStyle name="Normal 281 3 3" xfId="22979" xr:uid="{6C6550FB-BFCD-40EB-A835-FFD4B0E91FB3}"/>
    <cellStyle name="Normal 281 3 3 2" xfId="39151" xr:uid="{DF84508D-5913-4016-B91B-64CA2C4A49A4}"/>
    <cellStyle name="Normal 281 3 4" xfId="31046" xr:uid="{3E406830-266F-4150-A866-FC9E74877D3B}"/>
    <cellStyle name="Normal 281 4" xfId="16741" xr:uid="{2130B2FE-85D8-4F0F-9436-E130486F1C6D}"/>
    <cellStyle name="Normal 281 4 2" xfId="25113" xr:uid="{2B85A42D-7E18-4837-A46D-758E53117728}"/>
    <cellStyle name="Normal 281 4 2 2" xfId="41285" xr:uid="{1AB7A384-E750-4819-B8E5-C7D64965B00D}"/>
    <cellStyle name="Normal 281 4 3" xfId="33180" xr:uid="{F2E76437-5A62-4B64-A14C-5283D1F74433}"/>
    <cellStyle name="Normal 281 5" xfId="21082" xr:uid="{738E2929-890B-46C2-8942-82C938132C33}"/>
    <cellStyle name="Normal 281 5 2" xfId="37254" xr:uid="{8A9D4B18-F6D7-45C3-BFAC-56D6DE66667F}"/>
    <cellStyle name="Normal 281 6" xfId="29149" xr:uid="{85B6C290-02E5-4B80-BF44-9C2AD082E75B}"/>
    <cellStyle name="Normal 282" xfId="950" xr:uid="{00000000-0005-0000-0000-00008A2A0000}"/>
    <cellStyle name="Normal 282 2" xfId="951" xr:uid="{00000000-0005-0000-0000-00008B2A0000}"/>
    <cellStyle name="Normal 282 2 2" xfId="2959" xr:uid="{00000000-0005-0000-0000-00008C2A0000}"/>
    <cellStyle name="Normal 282 2 2 2" xfId="18641" xr:uid="{A8575936-BBA5-4958-85B9-393054568E6A}"/>
    <cellStyle name="Normal 282 2 2 2 2" xfId="27013" xr:uid="{5DC8B6D1-CA5B-40D7-89B4-968D7272179C}"/>
    <cellStyle name="Normal 282 2 2 2 2 2" xfId="43185" xr:uid="{D7B13C0D-ED01-4A68-BDF6-0847D79DEE4C}"/>
    <cellStyle name="Normal 282 2 2 2 3" xfId="35080" xr:uid="{0BEF145A-7012-482B-8AA6-68A57B98477D}"/>
    <cellStyle name="Normal 282 2 2 3" xfId="22982" xr:uid="{FE622853-390F-41C7-AC7E-8FC643271E66}"/>
    <cellStyle name="Normal 282 2 2 3 2" xfId="39154" xr:uid="{1E88236E-9AB6-4D19-B909-5DB552A2D2FE}"/>
    <cellStyle name="Normal 282 2 2 4" xfId="31049" xr:uid="{8F9B7A11-E0EC-457C-A527-8FFB7CA61FA8}"/>
    <cellStyle name="Normal 282 2 3" xfId="16744" xr:uid="{2B86AC3E-9938-4AD4-A14E-7C363EF67EBF}"/>
    <cellStyle name="Normal 282 2 3 2" xfId="25116" xr:uid="{44F79664-AEF0-4A35-A10C-3E420EA8B96B}"/>
    <cellStyle name="Normal 282 2 3 2 2" xfId="41288" xr:uid="{9442F9DD-22D6-4BD7-BE1A-9536C65A0E18}"/>
    <cellStyle name="Normal 282 2 3 3" xfId="33183" xr:uid="{1B9A337D-0180-4797-A82C-449F72B383AD}"/>
    <cellStyle name="Normal 282 2 4" xfId="21085" xr:uid="{DC73C0F3-883C-41DC-B8A5-4A5AE4B7259B}"/>
    <cellStyle name="Normal 282 2 4 2" xfId="37257" xr:uid="{983AA79F-0C56-430A-A475-C50E901666F3}"/>
    <cellStyle name="Normal 282 2 5" xfId="29152" xr:uid="{D733EC30-EEA2-45AB-92C6-0487142EDF72}"/>
    <cellStyle name="Normal 282 3" xfId="2958" xr:uid="{00000000-0005-0000-0000-00008D2A0000}"/>
    <cellStyle name="Normal 282 3 2" xfId="18640" xr:uid="{15665025-ECB5-4DE2-9B6B-531657C660FA}"/>
    <cellStyle name="Normal 282 3 2 2" xfId="27012" xr:uid="{129976A1-1EF4-46EC-8142-1467CC4D3D64}"/>
    <cellStyle name="Normal 282 3 2 2 2" xfId="43184" xr:uid="{02FC1CEE-6CBD-454F-95B6-5552F0AC0DA7}"/>
    <cellStyle name="Normal 282 3 2 3" xfId="35079" xr:uid="{ACF77488-0851-4FB7-8F92-E8DCC93FE4E9}"/>
    <cellStyle name="Normal 282 3 3" xfId="22981" xr:uid="{8BD1F2B0-BFBE-47DD-9DAD-7F946D251157}"/>
    <cellStyle name="Normal 282 3 3 2" xfId="39153" xr:uid="{F04030A2-F2A1-45A3-A72F-7C97AAF00E5F}"/>
    <cellStyle name="Normal 282 3 4" xfId="31048" xr:uid="{5ED3A810-BC32-4C8A-B080-52830B2D8667}"/>
    <cellStyle name="Normal 282 4" xfId="16743" xr:uid="{381D68F8-BAEF-4AA0-A023-EABDCB1E12CA}"/>
    <cellStyle name="Normal 282 4 2" xfId="25115" xr:uid="{1686BE36-CA2A-4811-94B1-D7D7734B3C84}"/>
    <cellStyle name="Normal 282 4 2 2" xfId="41287" xr:uid="{C716A411-CB4B-49FC-AFC7-508BEBC9744E}"/>
    <cellStyle name="Normal 282 4 3" xfId="33182" xr:uid="{5AA2C121-0EE2-4CBE-A736-D05A83F01AB7}"/>
    <cellStyle name="Normal 282 5" xfId="21084" xr:uid="{410DFABD-BD02-46E8-9FF3-6E7706FB3D48}"/>
    <cellStyle name="Normal 282 5 2" xfId="37256" xr:uid="{4C0FAEBC-5033-4F8D-B9B9-D58447B318EC}"/>
    <cellStyle name="Normal 282 6" xfId="29151" xr:uid="{0AEFF1AE-D35D-499C-8710-237A8CE07DB2}"/>
    <cellStyle name="Normal 283" xfId="952" xr:uid="{00000000-0005-0000-0000-00008E2A0000}"/>
    <cellStyle name="Normal 283 2" xfId="953" xr:uid="{00000000-0005-0000-0000-00008F2A0000}"/>
    <cellStyle name="Normal 283 2 2" xfId="2961" xr:uid="{00000000-0005-0000-0000-0000902A0000}"/>
    <cellStyle name="Normal 283 2 2 2" xfId="18643" xr:uid="{4F0068F1-5ADB-45F2-9485-0FFC920D42C1}"/>
    <cellStyle name="Normal 283 2 2 2 2" xfId="27015" xr:uid="{5456E212-C823-4766-8606-56D71B9F9DFA}"/>
    <cellStyle name="Normal 283 2 2 2 2 2" xfId="43187" xr:uid="{4A1D28A9-5EDE-4B0C-96CC-853C4CDB7212}"/>
    <cellStyle name="Normal 283 2 2 2 3" xfId="35082" xr:uid="{CBAEF86D-A0F5-4219-9C07-6258B8D788B1}"/>
    <cellStyle name="Normal 283 2 2 3" xfId="22984" xr:uid="{ED577733-294B-4BCF-A0A6-0EDD9C856CC3}"/>
    <cellStyle name="Normal 283 2 2 3 2" xfId="39156" xr:uid="{D110A6C2-B483-4621-B341-84401D0F5C92}"/>
    <cellStyle name="Normal 283 2 2 4" xfId="31051" xr:uid="{D017D915-FFB2-417B-A2C4-0EA229BDADB8}"/>
    <cellStyle name="Normal 283 2 3" xfId="16746" xr:uid="{C98AD2B5-6865-481F-B9A6-8D528F5418A5}"/>
    <cellStyle name="Normal 283 2 3 2" xfId="25118" xr:uid="{879E3AE8-FBC2-4EB3-82DA-224D7FD63243}"/>
    <cellStyle name="Normal 283 2 3 2 2" xfId="41290" xr:uid="{83E6759E-A669-43B8-93B9-A5D2F434A19E}"/>
    <cellStyle name="Normal 283 2 3 3" xfId="33185" xr:uid="{DE14789B-829E-4187-A668-95A91D80026F}"/>
    <cellStyle name="Normal 283 2 4" xfId="21087" xr:uid="{5F85601C-D7E0-4F70-A634-A5283AAB34F2}"/>
    <cellStyle name="Normal 283 2 4 2" xfId="37259" xr:uid="{8726DD94-6E6F-4641-9299-64508F3B85CD}"/>
    <cellStyle name="Normal 283 2 5" xfId="29154" xr:uid="{8005B38A-31A6-4688-9454-06BF4974A8F0}"/>
    <cellStyle name="Normal 283 3" xfId="2960" xr:uid="{00000000-0005-0000-0000-0000912A0000}"/>
    <cellStyle name="Normal 283 3 2" xfId="18642" xr:uid="{CD5EE516-028E-4A78-B8C0-2FDBA94C4EFD}"/>
    <cellStyle name="Normal 283 3 2 2" xfId="27014" xr:uid="{17183BAF-DFDF-4BEF-94DF-6781BBDD65EA}"/>
    <cellStyle name="Normal 283 3 2 2 2" xfId="43186" xr:uid="{46A01639-656E-4D31-9372-63AAA355F198}"/>
    <cellStyle name="Normal 283 3 2 3" xfId="35081" xr:uid="{C151DD6B-7FAC-4144-81B7-C3C6F90CE388}"/>
    <cellStyle name="Normal 283 3 3" xfId="22983" xr:uid="{57975D3E-88A4-492C-963F-EECD456671BE}"/>
    <cellStyle name="Normal 283 3 3 2" xfId="39155" xr:uid="{E1444C33-F870-4463-880E-E2E812C0207B}"/>
    <cellStyle name="Normal 283 3 4" xfId="31050" xr:uid="{C32092BF-F907-4442-BE70-E91F403565DC}"/>
    <cellStyle name="Normal 283 4" xfId="16745" xr:uid="{F67D8A83-6C9C-4F9A-A448-751471957B90}"/>
    <cellStyle name="Normal 283 4 2" xfId="25117" xr:uid="{74BCAA12-CCC7-438E-AC6D-0478962F9ECC}"/>
    <cellStyle name="Normal 283 4 2 2" xfId="41289" xr:uid="{AA1CC69B-1582-44F3-A577-B8E113A12BB2}"/>
    <cellStyle name="Normal 283 4 3" xfId="33184" xr:uid="{749590E3-3BAB-4A7C-AE26-148DA3F030EC}"/>
    <cellStyle name="Normal 283 5" xfId="21086" xr:uid="{FEA3EDDE-46C6-4013-A183-D7464DFF987D}"/>
    <cellStyle name="Normal 283 5 2" xfId="37258" xr:uid="{147919BA-B515-4AB3-B9B3-FA69FFB156B9}"/>
    <cellStyle name="Normal 283 6" xfId="29153" xr:uid="{608DC1B1-8E8D-4C65-A2BE-1337988E3EBF}"/>
    <cellStyle name="Normal 284" xfId="954" xr:uid="{00000000-0005-0000-0000-0000922A0000}"/>
    <cellStyle name="Normal 284 2" xfId="955" xr:uid="{00000000-0005-0000-0000-0000932A0000}"/>
    <cellStyle name="Normal 284 2 2" xfId="2963" xr:uid="{00000000-0005-0000-0000-0000942A0000}"/>
    <cellStyle name="Normal 284 2 2 2" xfId="18645" xr:uid="{EB802860-FC65-4836-B77D-AD61A52767E9}"/>
    <cellStyle name="Normal 284 2 2 2 2" xfId="27017" xr:uid="{D951296D-D83F-49FD-B59D-54271C58A021}"/>
    <cellStyle name="Normal 284 2 2 2 2 2" xfId="43189" xr:uid="{172D763F-8B93-469B-92A5-2648DAB36B27}"/>
    <cellStyle name="Normal 284 2 2 2 3" xfId="35084" xr:uid="{C9282F17-B9A6-484E-8A00-46F36849EE5A}"/>
    <cellStyle name="Normal 284 2 2 3" xfId="22986" xr:uid="{92D3F174-FCE8-4006-85AD-198D7C2C2B7F}"/>
    <cellStyle name="Normal 284 2 2 3 2" xfId="39158" xr:uid="{6EEA7E5E-8B5E-4122-A477-60EB2FA8BA20}"/>
    <cellStyle name="Normal 284 2 2 4" xfId="31053" xr:uid="{90B0B36A-C404-4462-B5C6-0029D0DB5926}"/>
    <cellStyle name="Normal 284 2 3" xfId="16748" xr:uid="{E71C3C6F-97B3-4135-97CA-AF5D2951341A}"/>
    <cellStyle name="Normal 284 2 3 2" xfId="25120" xr:uid="{AC2D329A-19DA-44D7-A84B-9BA944E80C05}"/>
    <cellStyle name="Normal 284 2 3 2 2" xfId="41292" xr:uid="{BA72007C-9BAE-4A76-9295-AC2F416AC09B}"/>
    <cellStyle name="Normal 284 2 3 3" xfId="33187" xr:uid="{D1FF7951-E457-4E2F-83DA-4B202F0A8FDA}"/>
    <cellStyle name="Normal 284 2 4" xfId="21089" xr:uid="{7CBB0FF5-947A-471F-A7FD-E3B627DB8312}"/>
    <cellStyle name="Normal 284 2 4 2" xfId="37261" xr:uid="{226F181B-1453-4961-ADDF-CA76F8068C44}"/>
    <cellStyle name="Normal 284 2 5" xfId="29156" xr:uid="{07DB91D6-D0FB-4AD9-B523-8A3E8C92B025}"/>
    <cellStyle name="Normal 284 3" xfId="2962" xr:uid="{00000000-0005-0000-0000-0000952A0000}"/>
    <cellStyle name="Normal 284 3 2" xfId="18644" xr:uid="{AF023E6C-8BFA-4A26-945F-957F6732519A}"/>
    <cellStyle name="Normal 284 3 2 2" xfId="27016" xr:uid="{620FB071-F7D0-47C8-ACA1-A8B200296757}"/>
    <cellStyle name="Normal 284 3 2 2 2" xfId="43188" xr:uid="{956D341E-160E-499F-8E31-35A4C8032D50}"/>
    <cellStyle name="Normal 284 3 2 3" xfId="35083" xr:uid="{EB67BE0E-88DC-424D-AA99-4D0A8078A046}"/>
    <cellStyle name="Normal 284 3 3" xfId="22985" xr:uid="{FE6583D3-61E2-4BF2-AA95-34D1C5AB2DC6}"/>
    <cellStyle name="Normal 284 3 3 2" xfId="39157" xr:uid="{B98595D1-9173-4F91-8B11-B50D7E2A6E72}"/>
    <cellStyle name="Normal 284 3 4" xfId="31052" xr:uid="{BA9EAC2D-2037-47F4-A72E-B5973019C9C6}"/>
    <cellStyle name="Normal 284 4" xfId="16747" xr:uid="{E48ADE45-3EDE-4C09-8023-BDBEA6EA804F}"/>
    <cellStyle name="Normal 284 4 2" xfId="25119" xr:uid="{36DBC119-B8E9-4251-BFD5-7356B4214E7D}"/>
    <cellStyle name="Normal 284 4 2 2" xfId="41291" xr:uid="{BFBCD85F-0FE9-495B-9F07-5441ED71B209}"/>
    <cellStyle name="Normal 284 4 3" xfId="33186" xr:uid="{154D023A-9A92-498E-A128-5DAB3CD7F70A}"/>
    <cellStyle name="Normal 284 5" xfId="21088" xr:uid="{E01D3645-7E5F-44A7-B8A4-96F6D6914487}"/>
    <cellStyle name="Normal 284 5 2" xfId="37260" xr:uid="{379EDC5D-B468-4873-86A7-88BDD84B67E4}"/>
    <cellStyle name="Normal 284 6" xfId="29155" xr:uid="{3FDBEE80-5684-4F86-866F-52DBB487EB87}"/>
    <cellStyle name="Normal 285" xfId="956" xr:uid="{00000000-0005-0000-0000-0000962A0000}"/>
    <cellStyle name="Normal 285 2" xfId="957" xr:uid="{00000000-0005-0000-0000-0000972A0000}"/>
    <cellStyle name="Normal 285 2 2" xfId="2965" xr:uid="{00000000-0005-0000-0000-0000982A0000}"/>
    <cellStyle name="Normal 285 2 2 2" xfId="18647" xr:uid="{9617557E-A031-4003-B647-961649C19197}"/>
    <cellStyle name="Normal 285 2 2 2 2" xfId="27019" xr:uid="{D62B16B5-E142-4DD5-956A-D6F35189EE1C}"/>
    <cellStyle name="Normal 285 2 2 2 2 2" xfId="43191" xr:uid="{D7A2E71B-CA16-486B-9A2D-8D104A6E76C9}"/>
    <cellStyle name="Normal 285 2 2 2 3" xfId="35086" xr:uid="{A2B7BF46-80A0-44E2-94C7-512136D62E2A}"/>
    <cellStyle name="Normal 285 2 2 3" xfId="22988" xr:uid="{73E2A3E2-585E-42F6-8D76-DE8019619B88}"/>
    <cellStyle name="Normal 285 2 2 3 2" xfId="39160" xr:uid="{62D924BE-1124-4209-B788-36555ADE4383}"/>
    <cellStyle name="Normal 285 2 2 4" xfId="31055" xr:uid="{52553B9E-BB76-4781-B19A-46B4CE6B1A28}"/>
    <cellStyle name="Normal 285 2 3" xfId="16750" xr:uid="{E956ED64-A785-47EF-B385-FE8BFB6F8E99}"/>
    <cellStyle name="Normal 285 2 3 2" xfId="25122" xr:uid="{1789B694-15DC-40B7-943C-C94C5303E32A}"/>
    <cellStyle name="Normal 285 2 3 2 2" xfId="41294" xr:uid="{C81CF4A4-5037-44F3-9931-711BC5B7E1AB}"/>
    <cellStyle name="Normal 285 2 3 3" xfId="33189" xr:uid="{BD057D5A-971D-4F62-AE2C-E1C76DEB4936}"/>
    <cellStyle name="Normal 285 2 4" xfId="21091" xr:uid="{10EC4808-AC37-40DB-9177-034D512CF98B}"/>
    <cellStyle name="Normal 285 2 4 2" xfId="37263" xr:uid="{0ABDE7E8-1594-48B1-BAD6-2CFEAE9E6ED5}"/>
    <cellStyle name="Normal 285 2 5" xfId="29158" xr:uid="{359C2F4D-C96E-4CF5-ACAF-538C87A3AC48}"/>
    <cellStyle name="Normal 285 3" xfId="2964" xr:uid="{00000000-0005-0000-0000-0000992A0000}"/>
    <cellStyle name="Normal 285 3 2" xfId="18646" xr:uid="{A12BA06D-5A3A-49AA-877F-2A363249B6FA}"/>
    <cellStyle name="Normal 285 3 2 2" xfId="27018" xr:uid="{E1368644-2B29-476F-A36A-CF0C4D0437DD}"/>
    <cellStyle name="Normal 285 3 2 2 2" xfId="43190" xr:uid="{EFBFD35A-8C41-4CEB-ABAA-67CCE3981A40}"/>
    <cellStyle name="Normal 285 3 2 3" xfId="35085" xr:uid="{D89DEBF9-882D-4FAE-80BE-95E8F7848E82}"/>
    <cellStyle name="Normal 285 3 3" xfId="22987" xr:uid="{BE1EAD5E-BACD-4E53-B9E4-8EC596B5D0CE}"/>
    <cellStyle name="Normal 285 3 3 2" xfId="39159" xr:uid="{ECF1C52F-AA04-48F8-96A3-8A57E0F265EA}"/>
    <cellStyle name="Normal 285 3 4" xfId="31054" xr:uid="{0D7C9AB5-C825-4AA3-B266-08295CE1C21E}"/>
    <cellStyle name="Normal 285 4" xfId="16749" xr:uid="{664A662B-3BCA-45EF-B64D-40BB37E69BF7}"/>
    <cellStyle name="Normal 285 4 2" xfId="25121" xr:uid="{F6D2E80B-5986-4817-B025-46C7BE0F5E41}"/>
    <cellStyle name="Normal 285 4 2 2" xfId="41293" xr:uid="{1B6ED480-4081-4A56-B2B7-C7BEA7974AB2}"/>
    <cellStyle name="Normal 285 4 3" xfId="33188" xr:uid="{2BCCDBDF-C4D9-4373-BDF6-F8BA1EC98829}"/>
    <cellStyle name="Normal 285 5" xfId="21090" xr:uid="{FB467BFE-9661-4068-B5BD-4CFC159C4667}"/>
    <cellStyle name="Normal 285 5 2" xfId="37262" xr:uid="{8CDD266C-776A-40BD-9F44-ADB89914450D}"/>
    <cellStyle name="Normal 285 6" xfId="29157" xr:uid="{A3EE40B6-AE03-457C-8DF0-D96D235344F1}"/>
    <cellStyle name="Normal 286" xfId="958" xr:uid="{00000000-0005-0000-0000-00009A2A0000}"/>
    <cellStyle name="Normal 286 2" xfId="959" xr:uid="{00000000-0005-0000-0000-00009B2A0000}"/>
    <cellStyle name="Normal 286 2 2" xfId="2967" xr:uid="{00000000-0005-0000-0000-00009C2A0000}"/>
    <cellStyle name="Normal 286 2 2 2" xfId="18649" xr:uid="{3CA63404-E876-452A-BF7A-F23CE4BBAAE0}"/>
    <cellStyle name="Normal 286 2 2 2 2" xfId="27021" xr:uid="{F5D8F2A9-351D-4118-A777-9A323A3020CE}"/>
    <cellStyle name="Normal 286 2 2 2 2 2" xfId="43193" xr:uid="{56C8A453-70E8-4E72-A725-C97732DD4E4B}"/>
    <cellStyle name="Normal 286 2 2 2 3" xfId="35088" xr:uid="{67BEA2C4-6AB3-4C8D-BC5A-609F70726633}"/>
    <cellStyle name="Normal 286 2 2 3" xfId="22990" xr:uid="{D4A3186E-25B4-4CF5-B2FB-B634F2460479}"/>
    <cellStyle name="Normal 286 2 2 3 2" xfId="39162" xr:uid="{32836DD4-B42B-49B2-A1F0-8D1EE400FBD8}"/>
    <cellStyle name="Normal 286 2 2 4" xfId="31057" xr:uid="{8F453085-5544-4204-8B6A-02D04A03C09B}"/>
    <cellStyle name="Normal 286 2 3" xfId="16752" xr:uid="{7678C015-D8C4-457B-BAA3-9DF0919BC4A3}"/>
    <cellStyle name="Normal 286 2 3 2" xfId="25124" xr:uid="{AAA972FE-CD47-4132-81B6-7DA6F2EAE525}"/>
    <cellStyle name="Normal 286 2 3 2 2" xfId="41296" xr:uid="{2327F173-56F1-4E3B-8932-88F13DCA1383}"/>
    <cellStyle name="Normal 286 2 3 3" xfId="33191" xr:uid="{16AA40D4-8A4C-45CD-A47A-19885CE9FB31}"/>
    <cellStyle name="Normal 286 2 4" xfId="21093" xr:uid="{6E25D0D8-90B9-47B0-A9C6-9D6370EDB22D}"/>
    <cellStyle name="Normal 286 2 4 2" xfId="37265" xr:uid="{3E152741-5F81-4A7C-961B-FB5BD086CC30}"/>
    <cellStyle name="Normal 286 2 5" xfId="29160" xr:uid="{04C808A5-3A39-4E65-9100-09F0A0E78673}"/>
    <cellStyle name="Normal 286 3" xfId="2966" xr:uid="{00000000-0005-0000-0000-00009D2A0000}"/>
    <cellStyle name="Normal 286 3 2" xfId="18648" xr:uid="{12F106CA-C45C-4F7F-94F2-9536DE2B0B82}"/>
    <cellStyle name="Normal 286 3 2 2" xfId="27020" xr:uid="{40D33957-8B1B-47BB-B027-B3FE03261FE9}"/>
    <cellStyle name="Normal 286 3 2 2 2" xfId="43192" xr:uid="{E4B86E24-920C-4303-8C10-3CF6BF44B56E}"/>
    <cellStyle name="Normal 286 3 2 3" xfId="35087" xr:uid="{91C9B966-5F62-4B7C-9113-4782B5F82F79}"/>
    <cellStyle name="Normal 286 3 3" xfId="22989" xr:uid="{5518E2D7-6F43-4DEE-B7A9-6BEB51041E8B}"/>
    <cellStyle name="Normal 286 3 3 2" xfId="39161" xr:uid="{0AA544B2-DC4B-42A7-8B10-C42F553B4BBB}"/>
    <cellStyle name="Normal 286 3 4" xfId="31056" xr:uid="{44FD844B-3809-4098-975B-B21A8433726D}"/>
    <cellStyle name="Normal 286 4" xfId="16751" xr:uid="{DF56E214-5B1B-42FC-A214-32ACC027EECC}"/>
    <cellStyle name="Normal 286 4 2" xfId="25123" xr:uid="{00A9B24C-05AE-49DD-846E-7DC869153DB0}"/>
    <cellStyle name="Normal 286 4 2 2" xfId="41295" xr:uid="{81C836E7-4EA6-4E86-8AE4-DCB337B2755F}"/>
    <cellStyle name="Normal 286 4 3" xfId="33190" xr:uid="{F3BFC0DA-6DED-43FB-8CA2-0A198DCDCAE6}"/>
    <cellStyle name="Normal 286 5" xfId="21092" xr:uid="{DBDDCB62-4371-46B3-A2BB-4EC1EBC22FEC}"/>
    <cellStyle name="Normal 286 5 2" xfId="37264" xr:uid="{69CF816D-7804-4DD5-86FF-52E8EB82BCB2}"/>
    <cellStyle name="Normal 286 6" xfId="29159" xr:uid="{ECB36347-16FC-408B-8C14-4BF957923609}"/>
    <cellStyle name="Normal 287" xfId="960" xr:uid="{00000000-0005-0000-0000-00009E2A0000}"/>
    <cellStyle name="Normal 287 2" xfId="961" xr:uid="{00000000-0005-0000-0000-00009F2A0000}"/>
    <cellStyle name="Normal 287 2 2" xfId="2969" xr:uid="{00000000-0005-0000-0000-0000A02A0000}"/>
    <cellStyle name="Normal 287 2 2 2" xfId="18651" xr:uid="{77F9E4FC-4118-4680-8980-C9856B49E5B3}"/>
    <cellStyle name="Normal 287 2 2 2 2" xfId="27023" xr:uid="{C7B747AB-154D-4B48-8F72-E504EDDBD56F}"/>
    <cellStyle name="Normal 287 2 2 2 2 2" xfId="43195" xr:uid="{CED400AC-C53D-482D-9403-0E03F5B67551}"/>
    <cellStyle name="Normal 287 2 2 2 3" xfId="35090" xr:uid="{E69F2FBE-19C4-47D1-9F0D-411E2704B585}"/>
    <cellStyle name="Normal 287 2 2 3" xfId="22992" xr:uid="{A6C8C2AB-1362-4246-BCB9-DB4247793E5C}"/>
    <cellStyle name="Normal 287 2 2 3 2" xfId="39164" xr:uid="{F8B274B1-51C1-417A-9987-A6BC20EC01E3}"/>
    <cellStyle name="Normal 287 2 2 4" xfId="31059" xr:uid="{2C40E8B4-C2E3-4DAA-A24D-F3D7150C2BC5}"/>
    <cellStyle name="Normal 287 2 3" xfId="16754" xr:uid="{9BF55C58-F270-4DAD-A4B1-905C21595F84}"/>
    <cellStyle name="Normal 287 2 3 2" xfId="25126" xr:uid="{7CEAA15C-E1F9-45AD-99EC-50DD85426EE9}"/>
    <cellStyle name="Normal 287 2 3 2 2" xfId="41298" xr:uid="{B8BA6EC0-32D3-4567-8DC6-402DCF73FE58}"/>
    <cellStyle name="Normal 287 2 3 3" xfId="33193" xr:uid="{A6B41881-1BF7-4A79-95DF-6A2FD112E98E}"/>
    <cellStyle name="Normal 287 2 4" xfId="21095" xr:uid="{C1E6E66B-FB0C-471B-B37D-D86D884F6CC3}"/>
    <cellStyle name="Normal 287 2 4 2" xfId="37267" xr:uid="{65844A92-7A11-4D66-A07A-60CE2DBC84C8}"/>
    <cellStyle name="Normal 287 2 5" xfId="29162" xr:uid="{5D8F1030-7D58-4417-A9CE-C8971EC820C5}"/>
    <cellStyle name="Normal 287 3" xfId="2968" xr:uid="{00000000-0005-0000-0000-0000A12A0000}"/>
    <cellStyle name="Normal 287 3 2" xfId="18650" xr:uid="{6C5A05A6-C55F-48B4-A015-4310DAA767B8}"/>
    <cellStyle name="Normal 287 3 2 2" xfId="27022" xr:uid="{0CCBAD1F-85AF-4227-988F-380470F3F0A1}"/>
    <cellStyle name="Normal 287 3 2 2 2" xfId="43194" xr:uid="{5E8B4680-8874-4F12-B443-2F2C6CCEECCE}"/>
    <cellStyle name="Normal 287 3 2 3" xfId="35089" xr:uid="{75DFA692-04B8-4508-A1B3-94F08982A4EE}"/>
    <cellStyle name="Normal 287 3 3" xfId="22991" xr:uid="{BD36EE1C-6093-4B17-94AA-209A9C32BB2F}"/>
    <cellStyle name="Normal 287 3 3 2" xfId="39163" xr:uid="{B314B038-8581-4FAA-BCF6-E3CFD4891722}"/>
    <cellStyle name="Normal 287 3 4" xfId="31058" xr:uid="{4971DAC0-E5A9-40FE-A8E7-D498CAC0C62D}"/>
    <cellStyle name="Normal 287 4" xfId="16753" xr:uid="{774F6228-B77F-4BD7-8A3C-2DC49619A350}"/>
    <cellStyle name="Normal 287 4 2" xfId="25125" xr:uid="{A192C690-9ADA-456A-B5F6-CA45896F4EE6}"/>
    <cellStyle name="Normal 287 4 2 2" xfId="41297" xr:uid="{ED9DF06E-221F-4AA9-A51C-F487BC3EF13C}"/>
    <cellStyle name="Normal 287 4 3" xfId="33192" xr:uid="{13F08E06-9DD2-457C-9BAE-FC8A6396D0FA}"/>
    <cellStyle name="Normal 287 5" xfId="21094" xr:uid="{3DC01E06-468F-45E2-B45B-7B03BF9F57E3}"/>
    <cellStyle name="Normal 287 5 2" xfId="37266" xr:uid="{CDA3F6BA-5184-4F8C-80ED-D4C1EFBB656E}"/>
    <cellStyle name="Normal 287 6" xfId="29161" xr:uid="{AAFFE4D5-CC15-4732-8CAD-67C1EF71DD2B}"/>
    <cellStyle name="Normal 288" xfId="962" xr:uid="{00000000-0005-0000-0000-0000A22A0000}"/>
    <cellStyle name="Normal 288 2" xfId="963" xr:uid="{00000000-0005-0000-0000-0000A32A0000}"/>
    <cellStyle name="Normal 288 2 2" xfId="2971" xr:uid="{00000000-0005-0000-0000-0000A42A0000}"/>
    <cellStyle name="Normal 288 2 2 2" xfId="18653" xr:uid="{932C32AA-9937-4171-98C9-877DA8D4C7D9}"/>
    <cellStyle name="Normal 288 2 2 2 2" xfId="27025" xr:uid="{958AFE22-67D0-4FA5-9AB7-0FC285BCEDFC}"/>
    <cellStyle name="Normal 288 2 2 2 2 2" xfId="43197" xr:uid="{BA03705E-3A1A-4E56-884F-07C8A1018CB4}"/>
    <cellStyle name="Normal 288 2 2 2 3" xfId="35092" xr:uid="{0663D85D-27B9-4D0C-83DE-E25EACCD7EDA}"/>
    <cellStyle name="Normal 288 2 2 3" xfId="22994" xr:uid="{9BBFDE8F-DFF9-4196-B476-540550BC80BB}"/>
    <cellStyle name="Normal 288 2 2 3 2" xfId="39166" xr:uid="{51D6CFEA-4BED-423B-9D25-CA2AE3338B6B}"/>
    <cellStyle name="Normal 288 2 2 4" xfId="31061" xr:uid="{8B0D9121-B141-487E-8A09-7AC0CED59DC2}"/>
    <cellStyle name="Normal 288 2 3" xfId="16756" xr:uid="{207AE073-F87C-41A7-8BC2-5E2A53336F00}"/>
    <cellStyle name="Normal 288 2 3 2" xfId="25128" xr:uid="{E568CBB5-BEC2-4AEB-AB51-59CF06EC0241}"/>
    <cellStyle name="Normal 288 2 3 2 2" xfId="41300" xr:uid="{FB6D3DF3-5EF5-43B0-BD62-8E5D92DCDA62}"/>
    <cellStyle name="Normal 288 2 3 3" xfId="33195" xr:uid="{2F28A0D5-A8E0-4E43-A660-548C98388F30}"/>
    <cellStyle name="Normal 288 2 4" xfId="21097" xr:uid="{6CE0BF3C-8D1B-4D97-AD79-9605B7814060}"/>
    <cellStyle name="Normal 288 2 4 2" xfId="37269" xr:uid="{52489869-367C-454F-AC1D-74D70E84B6AE}"/>
    <cellStyle name="Normal 288 2 5" xfId="29164" xr:uid="{C0335D29-D591-418C-BDB6-868A5B1F45B4}"/>
    <cellStyle name="Normal 288 3" xfId="2970" xr:uid="{00000000-0005-0000-0000-0000A52A0000}"/>
    <cellStyle name="Normal 288 3 2" xfId="18652" xr:uid="{E2BD9171-8D95-44C3-9623-A21568B3114F}"/>
    <cellStyle name="Normal 288 3 2 2" xfId="27024" xr:uid="{21159829-806E-4533-8938-40D8B35D6AAC}"/>
    <cellStyle name="Normal 288 3 2 2 2" xfId="43196" xr:uid="{92B26CA2-2D53-40CC-8D5E-79641C768CC0}"/>
    <cellStyle name="Normal 288 3 2 3" xfId="35091" xr:uid="{846DE7B1-B992-4C84-B408-3F33623F7E11}"/>
    <cellStyle name="Normal 288 3 3" xfId="22993" xr:uid="{DB4DD8E5-6550-4BAF-997F-003A56D814F1}"/>
    <cellStyle name="Normal 288 3 3 2" xfId="39165" xr:uid="{62B21577-8D19-464C-93C5-FA0EF51FA67E}"/>
    <cellStyle name="Normal 288 3 4" xfId="31060" xr:uid="{573C8288-E96D-4853-B508-902936818631}"/>
    <cellStyle name="Normal 288 4" xfId="16755" xr:uid="{A7E1AFAC-2D80-4734-9C0C-655072DA1D2D}"/>
    <cellStyle name="Normal 288 4 2" xfId="25127" xr:uid="{963D594F-E525-4303-ABE3-55D4BA98DFDD}"/>
    <cellStyle name="Normal 288 4 2 2" xfId="41299" xr:uid="{49DE604C-A06E-46DE-A89F-F67D29DE42A5}"/>
    <cellStyle name="Normal 288 4 3" xfId="33194" xr:uid="{65F10F7B-E5E7-4A49-BF09-3B2701D156AA}"/>
    <cellStyle name="Normal 288 5" xfId="21096" xr:uid="{768EB876-DDB5-4521-A64C-0A87CAF49038}"/>
    <cellStyle name="Normal 288 5 2" xfId="37268" xr:uid="{74A8636A-C3D5-442A-B9B1-E243ABC15E8E}"/>
    <cellStyle name="Normal 288 6" xfId="29163" xr:uid="{313742A1-1D05-4BFC-978D-0DDCFBFE0D58}"/>
    <cellStyle name="Normal 289" xfId="964" xr:uid="{00000000-0005-0000-0000-0000A62A0000}"/>
    <cellStyle name="Normal 289 2" xfId="965" xr:uid="{00000000-0005-0000-0000-0000A72A0000}"/>
    <cellStyle name="Normal 289 2 2" xfId="2973" xr:uid="{00000000-0005-0000-0000-0000A82A0000}"/>
    <cellStyle name="Normal 289 2 2 2" xfId="18655" xr:uid="{84703458-861B-4816-A1AA-F6B5A062689A}"/>
    <cellStyle name="Normal 289 2 2 2 2" xfId="27027" xr:uid="{551A02BE-55B3-4B1D-812B-25F8D4C65ED5}"/>
    <cellStyle name="Normal 289 2 2 2 2 2" xfId="43199" xr:uid="{1997FA42-2358-407B-AA41-5CFE42000E20}"/>
    <cellStyle name="Normal 289 2 2 2 3" xfId="35094" xr:uid="{B822A680-198D-418A-A901-AA940C581A81}"/>
    <cellStyle name="Normal 289 2 2 3" xfId="22996" xr:uid="{A082AFBB-56AB-4CC8-8DD7-CBE088ADCF42}"/>
    <cellStyle name="Normal 289 2 2 3 2" xfId="39168" xr:uid="{BFC04063-5967-4FCC-80B5-0F92FD5EF183}"/>
    <cellStyle name="Normal 289 2 2 4" xfId="31063" xr:uid="{BEF83EE0-5C8A-4571-B40E-C65F8CDE9DE5}"/>
    <cellStyle name="Normal 289 2 3" xfId="16758" xr:uid="{F50D78CC-68E6-4500-970E-4F6F3E3AD53C}"/>
    <cellStyle name="Normal 289 2 3 2" xfId="25130" xr:uid="{265426F6-FD45-4703-A4BD-BA88A3E3A9E0}"/>
    <cellStyle name="Normal 289 2 3 2 2" xfId="41302" xr:uid="{BD1E0F37-7B3C-4586-8151-51A9500044DA}"/>
    <cellStyle name="Normal 289 2 3 3" xfId="33197" xr:uid="{51319802-A210-4E3A-A855-DDE2D8354104}"/>
    <cellStyle name="Normal 289 2 4" xfId="21099" xr:uid="{B409E656-8B3F-45C0-8753-18B3466CBF25}"/>
    <cellStyle name="Normal 289 2 4 2" xfId="37271" xr:uid="{5C05E2AB-439C-4CCF-87D4-B6AA04705A67}"/>
    <cellStyle name="Normal 289 2 5" xfId="29166" xr:uid="{0CA31A71-4937-40F5-8D14-93D11C372A5A}"/>
    <cellStyle name="Normal 289 3" xfId="2972" xr:uid="{00000000-0005-0000-0000-0000A92A0000}"/>
    <cellStyle name="Normal 289 3 2" xfId="18654" xr:uid="{BCA73660-C507-4E49-9CE2-73561A513952}"/>
    <cellStyle name="Normal 289 3 2 2" xfId="27026" xr:uid="{422893CE-A58A-4A63-AF63-A318AE910BF0}"/>
    <cellStyle name="Normal 289 3 2 2 2" xfId="43198" xr:uid="{E1B9CF22-341F-4AB1-8744-2349ED0395CC}"/>
    <cellStyle name="Normal 289 3 2 3" xfId="35093" xr:uid="{08A6246A-8E7D-449B-8916-B9A146A57A61}"/>
    <cellStyle name="Normal 289 3 3" xfId="22995" xr:uid="{75D33DFA-EB30-437C-B6CD-B28BCA6F2B01}"/>
    <cellStyle name="Normal 289 3 3 2" xfId="39167" xr:uid="{8020B019-50E6-4441-BA12-CB0D65CF524F}"/>
    <cellStyle name="Normal 289 3 4" xfId="31062" xr:uid="{6CA73461-33B7-4AB2-86A0-D0BD1A07092C}"/>
    <cellStyle name="Normal 289 4" xfId="16757" xr:uid="{681CB8B2-9CC0-42C0-A439-CB02734DC8A8}"/>
    <cellStyle name="Normal 289 4 2" xfId="25129" xr:uid="{C6D2E5C1-E0C9-4161-B0AD-52174DB27CC3}"/>
    <cellStyle name="Normal 289 4 2 2" xfId="41301" xr:uid="{8239FAFA-5BE2-404A-BD9E-8B1497E6186B}"/>
    <cellStyle name="Normal 289 4 3" xfId="33196" xr:uid="{15997AAB-53B1-44BC-8108-F32ED3B8C0AC}"/>
    <cellStyle name="Normal 289 5" xfId="21098" xr:uid="{4AE9C72A-09C3-4371-A3AF-4ECB21E5B095}"/>
    <cellStyle name="Normal 289 5 2" xfId="37270" xr:uid="{345DF5C2-6421-499B-8C0B-4C82446F7C4E}"/>
    <cellStyle name="Normal 289 6" xfId="29165" xr:uid="{06C0B74B-80F6-443B-9571-2E3ADBC1B953}"/>
    <cellStyle name="Normal 29" xfId="966" xr:uid="{00000000-0005-0000-0000-0000AA2A0000}"/>
    <cellStyle name="Normal 29 2" xfId="967" xr:uid="{00000000-0005-0000-0000-0000AB2A0000}"/>
    <cellStyle name="Normal 29 2 2" xfId="2975" xr:uid="{00000000-0005-0000-0000-0000AC2A0000}"/>
    <cellStyle name="Normal 29 2 2 2" xfId="18657" xr:uid="{95BC93BF-68E2-4C98-881D-B0813FA65B49}"/>
    <cellStyle name="Normal 29 2 2 2 2" xfId="27029" xr:uid="{6E5CD4D4-D232-49B8-8127-7C5ADCB5ACEA}"/>
    <cellStyle name="Normal 29 2 2 2 2 2" xfId="43201" xr:uid="{69F7B68E-2CF9-4589-966A-70DA6632BDC3}"/>
    <cellStyle name="Normal 29 2 2 2 3" xfId="35096" xr:uid="{7BC8C2A0-A407-4E84-B810-35C021F6ABD3}"/>
    <cellStyle name="Normal 29 2 2 3" xfId="22998" xr:uid="{4E1816F1-6475-42D8-9AD4-A896B1252001}"/>
    <cellStyle name="Normal 29 2 2 3 2" xfId="39170" xr:uid="{F856BB96-2A12-42E0-8836-98FEFD97BFDC}"/>
    <cellStyle name="Normal 29 2 2 4" xfId="31065" xr:uid="{B7778A29-D561-429E-982C-72E114A5ACEA}"/>
    <cellStyle name="Normal 29 2 3" xfId="16760" xr:uid="{A1657312-4B95-4BE0-9A2C-4D17E4A17914}"/>
    <cellStyle name="Normal 29 2 3 2" xfId="25132" xr:uid="{4A561DA5-118B-4DF0-9FA5-4659C3878963}"/>
    <cellStyle name="Normal 29 2 3 2 2" xfId="41304" xr:uid="{14F94EC1-3645-415D-80AF-DE8D32BFA2C3}"/>
    <cellStyle name="Normal 29 2 3 3" xfId="33199" xr:uid="{CAD66908-3511-41B6-BDA6-A0A7F1F2EFE6}"/>
    <cellStyle name="Normal 29 2 4" xfId="21101" xr:uid="{0B99780D-1332-49C0-A01D-2030A5FCCC0B}"/>
    <cellStyle name="Normal 29 2 4 2" xfId="37273" xr:uid="{E1F52040-0A44-4A24-95B3-B180D637C51D}"/>
    <cellStyle name="Normal 29 2 5" xfId="29168" xr:uid="{CE04F4F2-B731-4040-B0DD-15A8F52CBDEF}"/>
    <cellStyle name="Normal 29 3" xfId="968" xr:uid="{00000000-0005-0000-0000-0000AD2A0000}"/>
    <cellStyle name="Normal 29 4" xfId="4431" xr:uid="{00000000-0005-0000-0000-0000AE2A0000}"/>
    <cellStyle name="Normal 29 4 2" xfId="20073" xr:uid="{9A18BC72-FCC7-4DD0-8CD4-0F68F22C614A}"/>
    <cellStyle name="Normal 29 4 2 2" xfId="28445" xr:uid="{37D3C80F-E279-4D8D-A104-3E7DC17946F0}"/>
    <cellStyle name="Normal 29 4 2 2 2" xfId="44617" xr:uid="{685910C3-7312-47BF-BECA-D6A2EA1EDB72}"/>
    <cellStyle name="Normal 29 4 2 3" xfId="36512" xr:uid="{47BAE194-5BDF-490C-A631-2535765746AB}"/>
    <cellStyle name="Normal 29 4 3" xfId="24414" xr:uid="{B8FFDCBF-3D1C-4694-9640-31E038F472E5}"/>
    <cellStyle name="Normal 29 4 3 2" xfId="40586" xr:uid="{0CE9150B-0A76-44D2-9922-C7DF435FD1E2}"/>
    <cellStyle name="Normal 29 4 4" xfId="32481" xr:uid="{85E1D882-D703-4B90-8D53-8B8038225C97}"/>
    <cellStyle name="Normal 29 5" xfId="2974" xr:uid="{00000000-0005-0000-0000-0000AF2A0000}"/>
    <cellStyle name="Normal 29 5 2" xfId="18656" xr:uid="{249A844A-1689-46B7-B034-2C1D70DAEC5C}"/>
    <cellStyle name="Normal 29 5 2 2" xfId="27028" xr:uid="{2DB30A89-7393-4769-81F6-8C906735A0F2}"/>
    <cellStyle name="Normal 29 5 2 2 2" xfId="43200" xr:uid="{3EC2B8F1-3343-4F17-ADC9-31305B81693A}"/>
    <cellStyle name="Normal 29 5 2 3" xfId="35095" xr:uid="{FB907D73-60E6-4288-9755-EEB4704EA256}"/>
    <cellStyle name="Normal 29 5 3" xfId="22997" xr:uid="{C212C10E-1074-4A29-B4D7-0AD9A6253D33}"/>
    <cellStyle name="Normal 29 5 3 2" xfId="39169" xr:uid="{441B8468-F441-4B3C-BD54-1F74C07F3751}"/>
    <cellStyle name="Normal 29 5 4" xfId="31064" xr:uid="{58D292B2-31CB-4645-BC9D-D63DDBE1278D}"/>
    <cellStyle name="Normal 29 6" xfId="16759" xr:uid="{25CD8E70-9E35-4CF8-B681-435F478AAF65}"/>
    <cellStyle name="Normal 29 6 2" xfId="25131" xr:uid="{A2928B8F-2EBC-4346-8E75-546C4CD85420}"/>
    <cellStyle name="Normal 29 6 2 2" xfId="41303" xr:uid="{BD7BDDDD-D148-4FF9-8086-DF3A26FAE24A}"/>
    <cellStyle name="Normal 29 6 3" xfId="33198" xr:uid="{E4A7F1C0-17E5-463B-897F-4D62B595BE88}"/>
    <cellStyle name="Normal 29 7" xfId="21100" xr:uid="{BE09F9F9-CE19-4774-ABAC-5358B815FF57}"/>
    <cellStyle name="Normal 29 7 2" xfId="37272" xr:uid="{645B485C-4050-4856-BDB3-10053DAA7AA3}"/>
    <cellStyle name="Normal 29 8" xfId="29167" xr:uid="{472B38ED-BEC7-46BC-8858-EDACE85901E9}"/>
    <cellStyle name="Normal 290" xfId="969" xr:uid="{00000000-0005-0000-0000-0000B02A0000}"/>
    <cellStyle name="Normal 290 2" xfId="970" xr:uid="{00000000-0005-0000-0000-0000B12A0000}"/>
    <cellStyle name="Normal 290 2 2" xfId="2977" xr:uid="{00000000-0005-0000-0000-0000B22A0000}"/>
    <cellStyle name="Normal 290 2 2 2" xfId="18659" xr:uid="{42D9301F-9673-4295-9553-CD8B079CCC20}"/>
    <cellStyle name="Normal 290 2 2 2 2" xfId="27031" xr:uid="{DBD0F895-64CF-4DB8-86F1-4CB644FFE535}"/>
    <cellStyle name="Normal 290 2 2 2 2 2" xfId="43203" xr:uid="{C374AF04-A9B8-4EEE-BC55-30E2B3DD943A}"/>
    <cellStyle name="Normal 290 2 2 2 3" xfId="35098" xr:uid="{A9272656-51AF-4919-81C7-C945AE868EE3}"/>
    <cellStyle name="Normal 290 2 2 3" xfId="23000" xr:uid="{E101F64F-CB63-41A7-8D1C-15A66689602D}"/>
    <cellStyle name="Normal 290 2 2 3 2" xfId="39172" xr:uid="{817E5EB6-3CEE-4D0B-8B1F-BCECBB029D29}"/>
    <cellStyle name="Normal 290 2 2 4" xfId="31067" xr:uid="{5702EC74-49B9-424D-97BB-22B2071284EB}"/>
    <cellStyle name="Normal 290 2 3" xfId="16762" xr:uid="{DF9A0674-A2F0-4CCA-93BC-3FEABEE14593}"/>
    <cellStyle name="Normal 290 2 3 2" xfId="25134" xr:uid="{63FED03A-48FF-487D-92CE-2A67F37F9B17}"/>
    <cellStyle name="Normal 290 2 3 2 2" xfId="41306" xr:uid="{6917C346-2CAF-4BB5-97E0-4A272D3D850E}"/>
    <cellStyle name="Normal 290 2 3 3" xfId="33201" xr:uid="{58420257-6650-4118-AB08-D0A9B0B9ADBC}"/>
    <cellStyle name="Normal 290 2 4" xfId="21103" xr:uid="{4F8A4785-EEA0-4932-B781-DC34404E71BA}"/>
    <cellStyle name="Normal 290 2 4 2" xfId="37275" xr:uid="{A8DE1238-883F-49AA-BF15-2EEB00BBF2FC}"/>
    <cellStyle name="Normal 290 2 5" xfId="29170" xr:uid="{F09DEFA3-B2D0-4226-8779-A291E2E1198E}"/>
    <cellStyle name="Normal 290 3" xfId="2976" xr:uid="{00000000-0005-0000-0000-0000B32A0000}"/>
    <cellStyle name="Normal 290 3 2" xfId="18658" xr:uid="{C7705396-B31E-4008-A429-FA179EA3BB6D}"/>
    <cellStyle name="Normal 290 3 2 2" xfId="27030" xr:uid="{F594E568-1059-42B3-8C73-982CE076BD39}"/>
    <cellStyle name="Normal 290 3 2 2 2" xfId="43202" xr:uid="{06451909-E101-4130-8A1F-3D23939B5BD4}"/>
    <cellStyle name="Normal 290 3 2 3" xfId="35097" xr:uid="{FEA35871-DC70-432A-A0AC-E49A96B6F0EE}"/>
    <cellStyle name="Normal 290 3 3" xfId="22999" xr:uid="{C13B880F-0E96-4597-9413-0D86A7689238}"/>
    <cellStyle name="Normal 290 3 3 2" xfId="39171" xr:uid="{6BB90F26-3517-4E5D-9D05-E61F323F10BE}"/>
    <cellStyle name="Normal 290 3 4" xfId="31066" xr:uid="{243D5B19-016C-4D15-8407-3CAC624C423D}"/>
    <cellStyle name="Normal 290 4" xfId="16761" xr:uid="{FA04F41A-7B1E-4194-8CA0-2982319AA97C}"/>
    <cellStyle name="Normal 290 4 2" xfId="25133" xr:uid="{72DA5A8A-82A0-4995-B1EF-180F90BD5957}"/>
    <cellStyle name="Normal 290 4 2 2" xfId="41305" xr:uid="{3DF92344-5994-48B5-8790-28CBF4129AC2}"/>
    <cellStyle name="Normal 290 4 3" xfId="33200" xr:uid="{DAA59219-45F9-4115-998E-5A83D2191043}"/>
    <cellStyle name="Normal 290 5" xfId="21102" xr:uid="{6DE251D5-BDE8-4D32-B4A6-390A22B36AAF}"/>
    <cellStyle name="Normal 290 5 2" xfId="37274" xr:uid="{FB1765AC-367E-4407-91D5-09E33B0BC62A}"/>
    <cellStyle name="Normal 290 6" xfId="29169" xr:uid="{50327C8C-6655-44B7-B944-9621CC5454AD}"/>
    <cellStyle name="Normal 291" xfId="971" xr:uid="{00000000-0005-0000-0000-0000B42A0000}"/>
    <cellStyle name="Normal 291 2" xfId="972" xr:uid="{00000000-0005-0000-0000-0000B52A0000}"/>
    <cellStyle name="Normal 291 2 2" xfId="2979" xr:uid="{00000000-0005-0000-0000-0000B62A0000}"/>
    <cellStyle name="Normal 291 2 2 2" xfId="18661" xr:uid="{DDFFB0BE-FB66-45FB-AC79-F5D22EB38061}"/>
    <cellStyle name="Normal 291 2 2 2 2" xfId="27033" xr:uid="{F0C8DDA5-B906-4A14-86C9-C9787E266A4C}"/>
    <cellStyle name="Normal 291 2 2 2 2 2" xfId="43205" xr:uid="{D7B9CA44-BBEE-4345-84D7-8B8708D6C301}"/>
    <cellStyle name="Normal 291 2 2 2 3" xfId="35100" xr:uid="{53B8505C-3EA8-40FA-B6CC-1D018983EA29}"/>
    <cellStyle name="Normal 291 2 2 3" xfId="23002" xr:uid="{7D66C7D5-1554-4031-8F61-59BD2B235D4C}"/>
    <cellStyle name="Normal 291 2 2 3 2" xfId="39174" xr:uid="{2A321D56-C65C-4BED-808C-227E2DC1FBFA}"/>
    <cellStyle name="Normal 291 2 2 4" xfId="31069" xr:uid="{1905D278-074C-4BAC-81B0-8D808F30DBEC}"/>
    <cellStyle name="Normal 291 2 3" xfId="16764" xr:uid="{B4DA4D93-3283-4740-A0B3-B27BCA889976}"/>
    <cellStyle name="Normal 291 2 3 2" xfId="25136" xr:uid="{B6A6DF17-78A8-4481-B632-4E5CB1E596EE}"/>
    <cellStyle name="Normal 291 2 3 2 2" xfId="41308" xr:uid="{9E2A1E83-662D-4F76-9E90-ADE6F80137DA}"/>
    <cellStyle name="Normal 291 2 3 3" xfId="33203" xr:uid="{B8D52051-BE7A-4852-AF52-A0B5D665D568}"/>
    <cellStyle name="Normal 291 2 4" xfId="21105" xr:uid="{950C9887-545D-4BBF-8674-392A1E1B6B80}"/>
    <cellStyle name="Normal 291 2 4 2" xfId="37277" xr:uid="{F6C446C9-F19F-4409-A7DA-F18CDDD02E51}"/>
    <cellStyle name="Normal 291 2 5" xfId="29172" xr:uid="{95A54C6E-A7C0-4B5C-8E47-5430AEB497D7}"/>
    <cellStyle name="Normal 291 3" xfId="2978" xr:uid="{00000000-0005-0000-0000-0000B72A0000}"/>
    <cellStyle name="Normal 291 3 2" xfId="18660" xr:uid="{6D1A072B-97F4-4536-807F-F698DA5D22C5}"/>
    <cellStyle name="Normal 291 3 2 2" xfId="27032" xr:uid="{FCAB5A6E-E8CF-4A03-A0F2-C8EC2756E558}"/>
    <cellStyle name="Normal 291 3 2 2 2" xfId="43204" xr:uid="{8CA1A6B6-11A1-43A3-9E75-6D95FE9115D2}"/>
    <cellStyle name="Normal 291 3 2 3" xfId="35099" xr:uid="{7D84B010-348E-46E2-AFBD-4F5812A5B9BA}"/>
    <cellStyle name="Normal 291 3 3" xfId="23001" xr:uid="{FE37F34B-6821-4E63-9882-F900EA1EB8C9}"/>
    <cellStyle name="Normal 291 3 3 2" xfId="39173" xr:uid="{E32B9ABF-6502-4A2B-A5F5-3CD7F5461522}"/>
    <cellStyle name="Normal 291 3 4" xfId="31068" xr:uid="{7AD8D495-3C70-44C8-818E-F7BB30A93D45}"/>
    <cellStyle name="Normal 291 4" xfId="16763" xr:uid="{26411470-0D1D-4055-A6B4-4A32149A9897}"/>
    <cellStyle name="Normal 291 4 2" xfId="25135" xr:uid="{36A91DEC-076C-4A55-A697-F70A25D74B9E}"/>
    <cellStyle name="Normal 291 4 2 2" xfId="41307" xr:uid="{2194A3A2-0F31-47A8-8151-B41A15733602}"/>
    <cellStyle name="Normal 291 4 3" xfId="33202" xr:uid="{C1690C47-793E-4CBD-BC88-C817468B23D0}"/>
    <cellStyle name="Normal 291 5" xfId="21104" xr:uid="{F7DED743-EA88-441C-AFAC-5423F80F12F8}"/>
    <cellStyle name="Normal 291 5 2" xfId="37276" xr:uid="{C9DEE4AB-FAF0-45C0-9729-EA6BB909D062}"/>
    <cellStyle name="Normal 291 6" xfId="29171" xr:uid="{3F246806-5FD7-401A-833E-7E76A7DC9B2C}"/>
    <cellStyle name="Normal 292" xfId="973" xr:uid="{00000000-0005-0000-0000-0000B82A0000}"/>
    <cellStyle name="Normal 292 2" xfId="974" xr:uid="{00000000-0005-0000-0000-0000B92A0000}"/>
    <cellStyle name="Normal 292 2 2" xfId="2981" xr:uid="{00000000-0005-0000-0000-0000BA2A0000}"/>
    <cellStyle name="Normal 292 2 2 2" xfId="18663" xr:uid="{D17D1AC0-4348-44E2-9872-3715B7217C67}"/>
    <cellStyle name="Normal 292 2 2 2 2" xfId="27035" xr:uid="{FB4E5CEA-AD6C-4600-A203-8F362D509A4A}"/>
    <cellStyle name="Normal 292 2 2 2 2 2" xfId="43207" xr:uid="{7E0F6B59-2924-4AAE-941F-75A0CB624B54}"/>
    <cellStyle name="Normal 292 2 2 2 3" xfId="35102" xr:uid="{1586963C-08B8-45C8-AF8E-C817C07A16A9}"/>
    <cellStyle name="Normal 292 2 2 3" xfId="23004" xr:uid="{9154BF1D-1468-40BC-B384-AA3C7EEB4400}"/>
    <cellStyle name="Normal 292 2 2 3 2" xfId="39176" xr:uid="{956847EF-5F9F-4A10-AD3D-7206D32FCB9A}"/>
    <cellStyle name="Normal 292 2 2 4" xfId="31071" xr:uid="{4D19DC76-F44F-49A2-BC36-3758B12C47F3}"/>
    <cellStyle name="Normal 292 2 3" xfId="16766" xr:uid="{130EC656-479D-4E56-97EB-8406D09A5CCF}"/>
    <cellStyle name="Normal 292 2 3 2" xfId="25138" xr:uid="{39B2C0AD-7F5D-4BEA-ADA4-70C0C6CBCBEF}"/>
    <cellStyle name="Normal 292 2 3 2 2" xfId="41310" xr:uid="{BAC46953-49E8-4582-93F4-35E286EF2578}"/>
    <cellStyle name="Normal 292 2 3 3" xfId="33205" xr:uid="{511B4EFF-2427-4688-87F1-B65656D96FEC}"/>
    <cellStyle name="Normal 292 2 4" xfId="21107" xr:uid="{9330BE68-E770-4112-8E94-DB0AF704CC72}"/>
    <cellStyle name="Normal 292 2 4 2" xfId="37279" xr:uid="{6FDC9C65-0437-4EA7-9C03-DB9E4BCBBB67}"/>
    <cellStyle name="Normal 292 2 5" xfId="29174" xr:uid="{34476493-17D5-4923-8E44-51227AFE1D69}"/>
    <cellStyle name="Normal 292 3" xfId="2980" xr:uid="{00000000-0005-0000-0000-0000BB2A0000}"/>
    <cellStyle name="Normal 292 3 2" xfId="18662" xr:uid="{63AAD514-A537-41EE-A645-7B68B119FD52}"/>
    <cellStyle name="Normal 292 3 2 2" xfId="27034" xr:uid="{4D8C3528-53DD-4047-BCE5-CDA8C9BE6900}"/>
    <cellStyle name="Normal 292 3 2 2 2" xfId="43206" xr:uid="{8F923D36-32F6-4749-9F22-9E0B2845C943}"/>
    <cellStyle name="Normal 292 3 2 3" xfId="35101" xr:uid="{ED6041E7-195A-4D08-9E02-042F66C5FD59}"/>
    <cellStyle name="Normal 292 3 3" xfId="23003" xr:uid="{C9582381-C78E-48BA-8620-875C67DE6D6B}"/>
    <cellStyle name="Normal 292 3 3 2" xfId="39175" xr:uid="{986B2FBB-4AE0-4F7F-8837-7C58469C6B0F}"/>
    <cellStyle name="Normal 292 3 4" xfId="31070" xr:uid="{8AE188C3-6B9E-48F5-82AD-0B398B8CFA2B}"/>
    <cellStyle name="Normal 292 4" xfId="16765" xr:uid="{7AAC8EFC-0E21-482A-BE6B-C674D2A05D05}"/>
    <cellStyle name="Normal 292 4 2" xfId="25137" xr:uid="{50EC3836-628C-42A4-A3EF-FC45B76D9BE3}"/>
    <cellStyle name="Normal 292 4 2 2" xfId="41309" xr:uid="{51978CDA-C53E-4B2B-B4A2-AC7BE90FBC93}"/>
    <cellStyle name="Normal 292 4 3" xfId="33204" xr:uid="{45C77190-D4E2-4C85-A8C3-2FA43A1A9F53}"/>
    <cellStyle name="Normal 292 5" xfId="21106" xr:uid="{6E5529EC-41CD-44BF-B43F-64B7938B87DD}"/>
    <cellStyle name="Normal 292 5 2" xfId="37278" xr:uid="{8C0B1263-7991-42FE-8275-D7CEA9B03914}"/>
    <cellStyle name="Normal 292 6" xfId="29173" xr:uid="{CC405A1E-D36F-4A8D-9101-9357B64A378F}"/>
    <cellStyle name="Normal 293" xfId="975" xr:uid="{00000000-0005-0000-0000-0000BC2A0000}"/>
    <cellStyle name="Normal 293 2" xfId="976" xr:uid="{00000000-0005-0000-0000-0000BD2A0000}"/>
    <cellStyle name="Normal 293 2 2" xfId="2983" xr:uid="{00000000-0005-0000-0000-0000BE2A0000}"/>
    <cellStyle name="Normal 293 2 2 2" xfId="18665" xr:uid="{DD71595A-915B-4B83-AD8D-6DE45CB73067}"/>
    <cellStyle name="Normal 293 2 2 2 2" xfId="27037" xr:uid="{0071859B-6433-4EC1-BDE4-BAF81E0181FC}"/>
    <cellStyle name="Normal 293 2 2 2 2 2" xfId="43209" xr:uid="{B6C7C752-9F23-4CA6-A96C-547A3D899D6D}"/>
    <cellStyle name="Normal 293 2 2 2 3" xfId="35104" xr:uid="{45F43817-A0E3-4E63-9EE1-1F29616DEC30}"/>
    <cellStyle name="Normal 293 2 2 3" xfId="23006" xr:uid="{96132642-5636-45B1-8313-944518EF12FE}"/>
    <cellStyle name="Normal 293 2 2 3 2" xfId="39178" xr:uid="{123E39F4-CA60-4174-8756-0016204A21F9}"/>
    <cellStyle name="Normal 293 2 2 4" xfId="31073" xr:uid="{CAA299E8-CF46-4279-A2D8-EEBB558E20A2}"/>
    <cellStyle name="Normal 293 2 3" xfId="16768" xr:uid="{0BAAE7CF-7DCC-4E58-B861-342FC366BF18}"/>
    <cellStyle name="Normal 293 2 3 2" xfId="25140" xr:uid="{CD3EFF79-A613-429C-B219-4A68DB4DD816}"/>
    <cellStyle name="Normal 293 2 3 2 2" xfId="41312" xr:uid="{211FE06B-3920-42CC-817A-84DF45212A42}"/>
    <cellStyle name="Normal 293 2 3 3" xfId="33207" xr:uid="{1E937373-4622-49E2-AFCB-E02BBFEA6E8F}"/>
    <cellStyle name="Normal 293 2 4" xfId="21109" xr:uid="{2C7138D2-A52C-409F-A578-79C584A7BC37}"/>
    <cellStyle name="Normal 293 2 4 2" xfId="37281" xr:uid="{21DFE023-4163-48AE-B9EA-96337BB5B18C}"/>
    <cellStyle name="Normal 293 2 5" xfId="29176" xr:uid="{ADC68A67-2F61-4A40-BE25-CEB2973DA164}"/>
    <cellStyle name="Normal 293 3" xfId="2982" xr:uid="{00000000-0005-0000-0000-0000BF2A0000}"/>
    <cellStyle name="Normal 293 3 2" xfId="18664" xr:uid="{4D0053FB-FA18-4641-A6F8-E5F229A0A79C}"/>
    <cellStyle name="Normal 293 3 2 2" xfId="27036" xr:uid="{8A3E8E38-7F5C-4D7A-B0D4-C7FD91E750C7}"/>
    <cellStyle name="Normal 293 3 2 2 2" xfId="43208" xr:uid="{B4DD1CCB-1969-4ED1-B01D-B5B835359543}"/>
    <cellStyle name="Normal 293 3 2 3" xfId="35103" xr:uid="{F5D160DE-3B3F-4EF2-BD78-75F5FE591675}"/>
    <cellStyle name="Normal 293 3 3" xfId="23005" xr:uid="{45AD35D4-AEA6-477C-8147-42FBDDCB68A2}"/>
    <cellStyle name="Normal 293 3 3 2" xfId="39177" xr:uid="{7BA42D3A-2F53-43E4-8334-3A560AD4E082}"/>
    <cellStyle name="Normal 293 3 4" xfId="31072" xr:uid="{E8EADD73-658C-4318-8851-66C7EDA911BA}"/>
    <cellStyle name="Normal 293 4" xfId="16767" xr:uid="{B36AEFD3-EDAC-43D0-B295-A86CEA396E7A}"/>
    <cellStyle name="Normal 293 4 2" xfId="25139" xr:uid="{B43E5B45-E01B-40B6-A1F5-FF5B2C84A065}"/>
    <cellStyle name="Normal 293 4 2 2" xfId="41311" xr:uid="{FC356ED9-FE6A-43DF-8C07-8294CD9A815D}"/>
    <cellStyle name="Normal 293 4 3" xfId="33206" xr:uid="{DE6FEAE9-1DF2-443E-8618-DB4E3154836B}"/>
    <cellStyle name="Normal 293 5" xfId="21108" xr:uid="{6AAF24FB-0A1F-496F-BC30-BDBEC73ED454}"/>
    <cellStyle name="Normal 293 5 2" xfId="37280" xr:uid="{1608DFEB-DB7C-4B00-A11D-997B062C1F82}"/>
    <cellStyle name="Normal 293 6" xfId="29175" xr:uid="{FC0F01EE-16F6-4AE8-8759-90B56A7B70AF}"/>
    <cellStyle name="Normal 294" xfId="977" xr:uid="{00000000-0005-0000-0000-0000C02A0000}"/>
    <cellStyle name="Normal 294 2" xfId="978" xr:uid="{00000000-0005-0000-0000-0000C12A0000}"/>
    <cellStyle name="Normal 294 2 2" xfId="2985" xr:uid="{00000000-0005-0000-0000-0000C22A0000}"/>
    <cellStyle name="Normal 294 2 2 2" xfId="18667" xr:uid="{FAEAC14A-184D-4590-96A5-7574C39D59E5}"/>
    <cellStyle name="Normal 294 2 2 2 2" xfId="27039" xr:uid="{1EFCEE4E-379E-4583-A1E6-33A7E88C376A}"/>
    <cellStyle name="Normal 294 2 2 2 2 2" xfId="43211" xr:uid="{A4FF0FE8-6B2C-4440-B196-1B92BCA14A99}"/>
    <cellStyle name="Normal 294 2 2 2 3" xfId="35106" xr:uid="{3A405586-4EAB-4CFE-A560-3BB84F6FA487}"/>
    <cellStyle name="Normal 294 2 2 3" xfId="23008" xr:uid="{8DE6CA5C-7599-41D7-AF48-7A2FA7969A4D}"/>
    <cellStyle name="Normal 294 2 2 3 2" xfId="39180" xr:uid="{75D45F63-0B20-4FD1-9F64-702BA17979FA}"/>
    <cellStyle name="Normal 294 2 2 4" xfId="31075" xr:uid="{85D0B4D1-486A-451C-99B1-0EC45E767CF8}"/>
    <cellStyle name="Normal 294 2 3" xfId="16770" xr:uid="{11495F46-74F9-4BE2-942E-B2AD43EDB1B2}"/>
    <cellStyle name="Normal 294 2 3 2" xfId="25142" xr:uid="{47E62564-905C-4A38-87A0-76BBD9615A01}"/>
    <cellStyle name="Normal 294 2 3 2 2" xfId="41314" xr:uid="{8CC659D6-9EC1-46C4-8761-028344A298DA}"/>
    <cellStyle name="Normal 294 2 3 3" xfId="33209" xr:uid="{97335542-363C-40B3-BAE1-359502B13E7D}"/>
    <cellStyle name="Normal 294 2 4" xfId="21111" xr:uid="{8499D7C3-9BF8-45ED-8D77-99C5E11D2468}"/>
    <cellStyle name="Normal 294 2 4 2" xfId="37283" xr:uid="{4BA133EF-B2AF-45FF-B88F-269AE016167C}"/>
    <cellStyle name="Normal 294 2 5" xfId="29178" xr:uid="{C8C02259-4419-448D-9D3D-D118529E68E1}"/>
    <cellStyle name="Normal 294 3" xfId="2984" xr:uid="{00000000-0005-0000-0000-0000C32A0000}"/>
    <cellStyle name="Normal 294 3 2" xfId="18666" xr:uid="{6258D747-6B78-49B3-AD7B-03D5D73093B6}"/>
    <cellStyle name="Normal 294 3 2 2" xfId="27038" xr:uid="{19A29415-ED40-4C09-9145-4F387FAE14EB}"/>
    <cellStyle name="Normal 294 3 2 2 2" xfId="43210" xr:uid="{F3AC7B86-840E-4976-80B7-CEC9610148A5}"/>
    <cellStyle name="Normal 294 3 2 3" xfId="35105" xr:uid="{228A48C7-4C2F-4C42-B373-1A2263C78C02}"/>
    <cellStyle name="Normal 294 3 3" xfId="23007" xr:uid="{C6344B5C-3153-4AE0-B1AB-39023EF7009F}"/>
    <cellStyle name="Normal 294 3 3 2" xfId="39179" xr:uid="{C890D168-85C6-4BEA-ACC7-3DBA06B5B0B4}"/>
    <cellStyle name="Normal 294 3 4" xfId="31074" xr:uid="{5EE3226B-A5F9-4E7A-9664-F0EB36113915}"/>
    <cellStyle name="Normal 294 4" xfId="16769" xr:uid="{958D9313-9340-41BC-9744-13C049069FB8}"/>
    <cellStyle name="Normal 294 4 2" xfId="25141" xr:uid="{3EADE104-EFDD-4B34-A32B-414185E2E02E}"/>
    <cellStyle name="Normal 294 4 2 2" xfId="41313" xr:uid="{BC43781A-6618-4CF1-A8ED-154D17471131}"/>
    <cellStyle name="Normal 294 4 3" xfId="33208" xr:uid="{677175FD-5483-425E-96B5-251AF9B25463}"/>
    <cellStyle name="Normal 294 5" xfId="21110" xr:uid="{F64A9C3B-18D6-4748-A705-12E2FA5F8566}"/>
    <cellStyle name="Normal 294 5 2" xfId="37282" xr:uid="{7CCC5424-C0D0-44A6-89F0-D58FBB9366A4}"/>
    <cellStyle name="Normal 294 6" xfId="29177" xr:uid="{4262263C-CBEA-4402-83CC-7C6F6F8B651D}"/>
    <cellStyle name="Normal 295" xfId="979" xr:uid="{00000000-0005-0000-0000-0000C42A0000}"/>
    <cellStyle name="Normal 295 2" xfId="980" xr:uid="{00000000-0005-0000-0000-0000C52A0000}"/>
    <cellStyle name="Normal 295 2 2" xfId="2987" xr:uid="{00000000-0005-0000-0000-0000C62A0000}"/>
    <cellStyle name="Normal 295 2 2 2" xfId="18669" xr:uid="{7E4AC363-DA0D-436E-A86A-4C9E5D1C0D56}"/>
    <cellStyle name="Normal 295 2 2 2 2" xfId="27041" xr:uid="{DDFB3FFA-CEFA-4816-88C4-68AD3E566E15}"/>
    <cellStyle name="Normal 295 2 2 2 2 2" xfId="43213" xr:uid="{C1872E51-C584-4E58-96B2-D296010280E4}"/>
    <cellStyle name="Normal 295 2 2 2 3" xfId="35108" xr:uid="{33E1010C-3495-4DFE-8931-E1DA7BEAD53D}"/>
    <cellStyle name="Normal 295 2 2 3" xfId="23010" xr:uid="{43755E3F-DF48-4FF2-91FC-E15A91B64A05}"/>
    <cellStyle name="Normal 295 2 2 3 2" xfId="39182" xr:uid="{2D9DEC5C-73F1-48F5-80FE-5AE8EFA31830}"/>
    <cellStyle name="Normal 295 2 2 4" xfId="31077" xr:uid="{34C3F2CF-8094-4110-B9BB-77370331C37D}"/>
    <cellStyle name="Normal 295 2 3" xfId="16772" xr:uid="{2E7E75E8-83D9-4F90-A8E6-B746EE343557}"/>
    <cellStyle name="Normal 295 2 3 2" xfId="25144" xr:uid="{725ABA19-899F-4201-9539-0E134A04DDE1}"/>
    <cellStyle name="Normal 295 2 3 2 2" xfId="41316" xr:uid="{8823C86F-C8B3-4AC7-A78A-91497373989E}"/>
    <cellStyle name="Normal 295 2 3 3" xfId="33211" xr:uid="{BE52BE9A-4523-4E3C-A745-FD159FCE392E}"/>
    <cellStyle name="Normal 295 2 4" xfId="21113" xr:uid="{5958B620-AEBA-4875-AD1B-44FB13A05DD9}"/>
    <cellStyle name="Normal 295 2 4 2" xfId="37285" xr:uid="{462C2AF1-8F4F-43A4-B500-EB5B68A6C153}"/>
    <cellStyle name="Normal 295 2 5" xfId="29180" xr:uid="{46E22088-8967-4C11-BE55-50229B8658BF}"/>
    <cellStyle name="Normal 295 3" xfId="2986" xr:uid="{00000000-0005-0000-0000-0000C72A0000}"/>
    <cellStyle name="Normal 295 3 2" xfId="18668" xr:uid="{33B8AC22-06AE-4498-A9C3-FB545DB12168}"/>
    <cellStyle name="Normal 295 3 2 2" xfId="27040" xr:uid="{06856CB1-AE62-4CE6-80E3-4D6DB8DB1AB4}"/>
    <cellStyle name="Normal 295 3 2 2 2" xfId="43212" xr:uid="{137FB87E-F63F-41C2-8231-E3238ADFA3D4}"/>
    <cellStyle name="Normal 295 3 2 3" xfId="35107" xr:uid="{A0A43752-D9F5-4B92-B8A6-61FBBC71FBA3}"/>
    <cellStyle name="Normal 295 3 3" xfId="23009" xr:uid="{E0344794-C320-4CCC-A9FB-419B42DFF50E}"/>
    <cellStyle name="Normal 295 3 3 2" xfId="39181" xr:uid="{E8347EFF-BB39-4C9B-A2BA-C88536E91D7E}"/>
    <cellStyle name="Normal 295 3 4" xfId="31076" xr:uid="{AB046DAE-6F7A-4B34-9289-48CC92CC4ACD}"/>
    <cellStyle name="Normal 295 4" xfId="16771" xr:uid="{DCA97BF6-8964-4D70-A2C0-BF0E94E738D9}"/>
    <cellStyle name="Normal 295 4 2" xfId="25143" xr:uid="{F7AF8E00-D292-4641-86E0-8A5A4964337B}"/>
    <cellStyle name="Normal 295 4 2 2" xfId="41315" xr:uid="{24FFC539-CDE4-4ABC-816E-A72FC82B39D4}"/>
    <cellStyle name="Normal 295 4 3" xfId="33210" xr:uid="{A9BAE31F-31D2-425F-9D59-29E961499299}"/>
    <cellStyle name="Normal 295 5" xfId="21112" xr:uid="{78F98ADF-9B3C-4BF5-B3C1-88AD2B85AC14}"/>
    <cellStyle name="Normal 295 5 2" xfId="37284" xr:uid="{C513611E-648B-4CEC-A3F4-4EBB0DB1F584}"/>
    <cellStyle name="Normal 295 6" xfId="29179" xr:uid="{F46F513C-5C1F-4CAC-892F-4D133A55379A}"/>
    <cellStyle name="Normal 296" xfId="981" xr:uid="{00000000-0005-0000-0000-0000C82A0000}"/>
    <cellStyle name="Normal 296 2" xfId="982" xr:uid="{00000000-0005-0000-0000-0000C92A0000}"/>
    <cellStyle name="Normal 296 2 2" xfId="2989" xr:uid="{00000000-0005-0000-0000-0000CA2A0000}"/>
    <cellStyle name="Normal 296 2 2 2" xfId="18671" xr:uid="{BE01F358-B73D-47F1-9470-CD1FFFEC4B16}"/>
    <cellStyle name="Normal 296 2 2 2 2" xfId="27043" xr:uid="{D2C12F09-82DB-4F26-BC22-35CF09A58528}"/>
    <cellStyle name="Normal 296 2 2 2 2 2" xfId="43215" xr:uid="{7BEF9F38-4FEF-445E-BE44-25C1C8AE68CC}"/>
    <cellStyle name="Normal 296 2 2 2 3" xfId="35110" xr:uid="{9B3A3203-0D33-4707-9CC0-A1BECAD034FD}"/>
    <cellStyle name="Normal 296 2 2 3" xfId="23012" xr:uid="{F1C2B9F2-8C68-4F62-B7AE-577A92A93C6E}"/>
    <cellStyle name="Normal 296 2 2 3 2" xfId="39184" xr:uid="{672B1706-8686-49BF-9BBB-3F7A0DD92713}"/>
    <cellStyle name="Normal 296 2 2 4" xfId="31079" xr:uid="{FB4C5948-170B-4956-990F-950D5C5BD6E2}"/>
    <cellStyle name="Normal 296 2 3" xfId="16774" xr:uid="{6126352F-B9A4-4A3D-974F-C0A81EDA0C2D}"/>
    <cellStyle name="Normal 296 2 3 2" xfId="25146" xr:uid="{986DD5FB-9874-4AB4-A1C2-34EED84BD4ED}"/>
    <cellStyle name="Normal 296 2 3 2 2" xfId="41318" xr:uid="{A8E0023D-D8CC-4062-8646-CFF1D2F00D2C}"/>
    <cellStyle name="Normal 296 2 3 3" xfId="33213" xr:uid="{B9CF2098-F57A-46B4-96C5-953FCB5BB19A}"/>
    <cellStyle name="Normal 296 2 4" xfId="21115" xr:uid="{CD4EA647-9F8C-46E3-91D3-6DC757F65970}"/>
    <cellStyle name="Normal 296 2 4 2" xfId="37287" xr:uid="{40686DE9-A1F4-44EE-98CA-DC083692BA31}"/>
    <cellStyle name="Normal 296 2 5" xfId="29182" xr:uid="{79C17BFB-4D22-4D38-A60B-0E83AD3F14DB}"/>
    <cellStyle name="Normal 296 3" xfId="2988" xr:uid="{00000000-0005-0000-0000-0000CB2A0000}"/>
    <cellStyle name="Normal 296 3 2" xfId="18670" xr:uid="{FF806966-E7A0-4336-8ADC-275202D0A5EC}"/>
    <cellStyle name="Normal 296 3 2 2" xfId="27042" xr:uid="{9A1BC9B5-6448-433D-955D-89925723B452}"/>
    <cellStyle name="Normal 296 3 2 2 2" xfId="43214" xr:uid="{06B1E1AA-2B1C-4F4C-B290-386D18FDE2C5}"/>
    <cellStyle name="Normal 296 3 2 3" xfId="35109" xr:uid="{F01F3A9B-EB6F-40B4-ABAB-C9686B9B4C02}"/>
    <cellStyle name="Normal 296 3 3" xfId="23011" xr:uid="{FFBE88F5-FDA1-446C-A10E-ABA6E208B772}"/>
    <cellStyle name="Normal 296 3 3 2" xfId="39183" xr:uid="{5FD3A4BB-FD78-4638-9300-2C39E56E3CE5}"/>
    <cellStyle name="Normal 296 3 4" xfId="31078" xr:uid="{1D391181-CD2C-461C-A4B2-02A001150AA3}"/>
    <cellStyle name="Normal 296 4" xfId="16773" xr:uid="{BC87CD77-6A30-4F86-AA43-77599B150650}"/>
    <cellStyle name="Normal 296 4 2" xfId="25145" xr:uid="{4AFA608A-742C-4198-B336-FD57872CD574}"/>
    <cellStyle name="Normal 296 4 2 2" xfId="41317" xr:uid="{5B3BDD82-66F9-4909-A006-985AF46785EC}"/>
    <cellStyle name="Normal 296 4 3" xfId="33212" xr:uid="{E8B47C33-FDF2-47B6-87E3-6583AFD89795}"/>
    <cellStyle name="Normal 296 5" xfId="21114" xr:uid="{0AEE1A73-1303-4A39-AEF2-7F0B53819385}"/>
    <cellStyle name="Normal 296 5 2" xfId="37286" xr:uid="{9C9B28FC-2A36-4D6C-AAE6-EE2FC82F7102}"/>
    <cellStyle name="Normal 296 6" xfId="29181" xr:uid="{C0401845-9886-46D0-8BB1-A87E7323AF8C}"/>
    <cellStyle name="Normal 297" xfId="983" xr:uid="{00000000-0005-0000-0000-0000CC2A0000}"/>
    <cellStyle name="Normal 297 2" xfId="984" xr:uid="{00000000-0005-0000-0000-0000CD2A0000}"/>
    <cellStyle name="Normal 297 2 2" xfId="2991" xr:uid="{00000000-0005-0000-0000-0000CE2A0000}"/>
    <cellStyle name="Normal 297 2 2 2" xfId="18673" xr:uid="{12EBBDF3-32F0-421C-ADAC-5EC7DFC32BE3}"/>
    <cellStyle name="Normal 297 2 2 2 2" xfId="27045" xr:uid="{2F4225AD-EB6B-49D2-B43A-9F7C39FCF736}"/>
    <cellStyle name="Normal 297 2 2 2 2 2" xfId="43217" xr:uid="{CF521E9B-0E1A-4239-BA37-85AE523FBD23}"/>
    <cellStyle name="Normal 297 2 2 2 3" xfId="35112" xr:uid="{2A0F1BE5-DF7C-4027-9FB1-CFF5E1CD5A30}"/>
    <cellStyle name="Normal 297 2 2 3" xfId="23014" xr:uid="{E2AED1AF-729E-406C-9D3E-B6159A08695F}"/>
    <cellStyle name="Normal 297 2 2 3 2" xfId="39186" xr:uid="{0B217367-8E35-41BF-B472-5ADD253665C3}"/>
    <cellStyle name="Normal 297 2 2 4" xfId="31081" xr:uid="{16F33913-2221-4462-8C0F-C515E9CD6BE3}"/>
    <cellStyle name="Normal 297 2 3" xfId="16776" xr:uid="{3BC12619-DA00-4D57-A7B4-D86449ADDF14}"/>
    <cellStyle name="Normal 297 2 3 2" xfId="25148" xr:uid="{F1DAA710-8D6D-4299-8BE8-8C1004A10018}"/>
    <cellStyle name="Normal 297 2 3 2 2" xfId="41320" xr:uid="{DF63E4F2-DFE0-4E9F-937C-A969CED82AC3}"/>
    <cellStyle name="Normal 297 2 3 3" xfId="33215" xr:uid="{D4E8341E-0998-483C-8AC1-D2FEBDBC998E}"/>
    <cellStyle name="Normal 297 2 4" xfId="21117" xr:uid="{9C62B5BA-792A-4BF2-B0C7-F7F48E17E2F2}"/>
    <cellStyle name="Normal 297 2 4 2" xfId="37289" xr:uid="{D84B4E08-3D1F-4728-8B99-A238E794B26F}"/>
    <cellStyle name="Normal 297 2 5" xfId="29184" xr:uid="{DC45BBD0-9680-4D21-9524-8F983E030A9B}"/>
    <cellStyle name="Normal 297 3" xfId="2990" xr:uid="{00000000-0005-0000-0000-0000CF2A0000}"/>
    <cellStyle name="Normal 297 3 2" xfId="18672" xr:uid="{F7EEE987-C2D2-4012-8AD4-DF481ACE6EFD}"/>
    <cellStyle name="Normal 297 3 2 2" xfId="27044" xr:uid="{A206449E-DFF8-4B1C-A54B-A6E96CBF4ACA}"/>
    <cellStyle name="Normal 297 3 2 2 2" xfId="43216" xr:uid="{9F031348-B4D9-402C-9D5A-7755D50A4EEA}"/>
    <cellStyle name="Normal 297 3 2 3" xfId="35111" xr:uid="{AEB0C506-290B-4137-B08A-92E2DD695CDC}"/>
    <cellStyle name="Normal 297 3 3" xfId="23013" xr:uid="{B2268C54-70BB-4CDB-B21C-F6C30755BE7B}"/>
    <cellStyle name="Normal 297 3 3 2" xfId="39185" xr:uid="{19B3C8EF-4FFC-40E0-8789-0EE49459BD42}"/>
    <cellStyle name="Normal 297 3 4" xfId="31080" xr:uid="{8E562A15-F262-4F7C-B876-23CDCCF4D3B6}"/>
    <cellStyle name="Normal 297 4" xfId="16775" xr:uid="{EA6AF328-5164-4C18-B1EE-E2625E25D95A}"/>
    <cellStyle name="Normal 297 4 2" xfId="25147" xr:uid="{F34F2372-5BD2-4C08-B81A-88A9838AC8A7}"/>
    <cellStyle name="Normal 297 4 2 2" xfId="41319" xr:uid="{6FC342DD-58B6-48EF-916E-49D969840C24}"/>
    <cellStyle name="Normal 297 4 3" xfId="33214" xr:uid="{F9F1E56E-FD45-4860-8BFE-2125E40B8C2A}"/>
    <cellStyle name="Normal 297 5" xfId="21116" xr:uid="{0DC0BC9D-1314-48FD-AAAE-75373B9A7A4A}"/>
    <cellStyle name="Normal 297 5 2" xfId="37288" xr:uid="{5C8F5EA9-EEF3-4965-80E0-33ED74515258}"/>
    <cellStyle name="Normal 297 6" xfId="29183" xr:uid="{11AF9C88-563D-4D8D-8807-0ADD27B3E436}"/>
    <cellStyle name="Normal 298" xfId="985" xr:uid="{00000000-0005-0000-0000-0000D02A0000}"/>
    <cellStyle name="Normal 298 2" xfId="986" xr:uid="{00000000-0005-0000-0000-0000D12A0000}"/>
    <cellStyle name="Normal 298 2 2" xfId="2993" xr:uid="{00000000-0005-0000-0000-0000D22A0000}"/>
    <cellStyle name="Normal 298 2 2 2" xfId="18675" xr:uid="{C26A7BE2-EEBB-4D87-8EB9-B36E560959F7}"/>
    <cellStyle name="Normal 298 2 2 2 2" xfId="27047" xr:uid="{0FECC9AA-5B1A-4B72-B2CA-C643A74EA9D9}"/>
    <cellStyle name="Normal 298 2 2 2 2 2" xfId="43219" xr:uid="{F35AA883-BF3E-4BAE-9B36-D3BBF8E3E877}"/>
    <cellStyle name="Normal 298 2 2 2 3" xfId="35114" xr:uid="{48487BFC-465E-411A-9E7F-78AE73BA033D}"/>
    <cellStyle name="Normal 298 2 2 3" xfId="23016" xr:uid="{5EF1D9BA-7C20-4204-B261-865252A6FF7F}"/>
    <cellStyle name="Normal 298 2 2 3 2" xfId="39188" xr:uid="{A7E0B8C2-5F70-495F-BC84-8F76ED86009C}"/>
    <cellStyle name="Normal 298 2 2 4" xfId="31083" xr:uid="{93840625-4B2D-49BF-B41E-162DFEB2076D}"/>
    <cellStyle name="Normal 298 2 3" xfId="16778" xr:uid="{2889237E-EB5E-42E8-9FEB-183EB1813CE8}"/>
    <cellStyle name="Normal 298 2 3 2" xfId="25150" xr:uid="{72D6DAB0-0A22-4914-A927-2BA87F119DD3}"/>
    <cellStyle name="Normal 298 2 3 2 2" xfId="41322" xr:uid="{9D910FCD-2AE9-42B1-B975-90530510B758}"/>
    <cellStyle name="Normal 298 2 3 3" xfId="33217" xr:uid="{4A7AC95E-C1A0-4D81-B3FD-4212F3DD83AF}"/>
    <cellStyle name="Normal 298 2 4" xfId="21119" xr:uid="{90A8AEBD-EB30-41A9-9D29-EE2F302171B8}"/>
    <cellStyle name="Normal 298 2 4 2" xfId="37291" xr:uid="{46DF2CF6-B34F-4319-BF97-1D5E336FFCD9}"/>
    <cellStyle name="Normal 298 2 5" xfId="29186" xr:uid="{A2F2E3EF-5FDA-49FA-A818-31A3FD18860C}"/>
    <cellStyle name="Normal 298 3" xfId="2992" xr:uid="{00000000-0005-0000-0000-0000D32A0000}"/>
    <cellStyle name="Normal 298 3 2" xfId="18674" xr:uid="{972CBB14-6E60-41B6-A770-C40EAC722079}"/>
    <cellStyle name="Normal 298 3 2 2" xfId="27046" xr:uid="{5EB8D4CE-A045-47B6-AB67-05068CA9EED8}"/>
    <cellStyle name="Normal 298 3 2 2 2" xfId="43218" xr:uid="{EF187C17-D702-4FF4-A55C-FF36195BF5AB}"/>
    <cellStyle name="Normal 298 3 2 3" xfId="35113" xr:uid="{4A1EFEDE-B55F-4A57-84D4-E23AC949F8A2}"/>
    <cellStyle name="Normal 298 3 3" xfId="23015" xr:uid="{4C067108-B49B-46A4-BBDC-01011BB72438}"/>
    <cellStyle name="Normal 298 3 3 2" xfId="39187" xr:uid="{364078F0-0763-4ADE-8858-84750212344A}"/>
    <cellStyle name="Normal 298 3 4" xfId="31082" xr:uid="{B70E8470-2022-4E2A-A372-382AB3865D5A}"/>
    <cellStyle name="Normal 298 4" xfId="16777" xr:uid="{1E156F80-9BAF-4102-8E18-3FA0309402E1}"/>
    <cellStyle name="Normal 298 4 2" xfId="25149" xr:uid="{23020527-197D-4FCA-B974-3933E36141B6}"/>
    <cellStyle name="Normal 298 4 2 2" xfId="41321" xr:uid="{A18954CC-E593-432C-87E1-5875F3A87D6A}"/>
    <cellStyle name="Normal 298 4 3" xfId="33216" xr:uid="{BFA54F5F-90D7-443D-BD7B-4F1BF359A797}"/>
    <cellStyle name="Normal 298 5" xfId="21118" xr:uid="{0B749E4D-E869-4E0A-8A43-642333D494BD}"/>
    <cellStyle name="Normal 298 5 2" xfId="37290" xr:uid="{CC1AE061-C54E-4C73-9279-2284D4E1824F}"/>
    <cellStyle name="Normal 298 6" xfId="29185" xr:uid="{6D4D6140-CDAB-43C2-B6D4-05334CA2DC4E}"/>
    <cellStyle name="Normal 299" xfId="987" xr:uid="{00000000-0005-0000-0000-0000D42A0000}"/>
    <cellStyle name="Normal 299 2" xfId="988" xr:uid="{00000000-0005-0000-0000-0000D52A0000}"/>
    <cellStyle name="Normal 299 2 2" xfId="2995" xr:uid="{00000000-0005-0000-0000-0000D62A0000}"/>
    <cellStyle name="Normal 299 2 2 2" xfId="18677" xr:uid="{6F5A2227-2EC9-4166-8236-E4F66B802C9A}"/>
    <cellStyle name="Normal 299 2 2 2 2" xfId="27049" xr:uid="{FE6E3B3F-198A-42BE-8503-8246F910AA73}"/>
    <cellStyle name="Normal 299 2 2 2 2 2" xfId="43221" xr:uid="{6F880ECE-FB71-4629-BB17-FBFEB68EBBF1}"/>
    <cellStyle name="Normal 299 2 2 2 3" xfId="35116" xr:uid="{09F78B7B-A6D1-4874-82BA-1879609D4C6A}"/>
    <cellStyle name="Normal 299 2 2 3" xfId="23018" xr:uid="{50203654-8FC7-44AE-8DB3-4AF6BD99F923}"/>
    <cellStyle name="Normal 299 2 2 3 2" xfId="39190" xr:uid="{04FA80F6-2CAA-4735-B39B-C279EF83B6F1}"/>
    <cellStyle name="Normal 299 2 2 4" xfId="31085" xr:uid="{75C9B06C-BBA2-4C7F-A04D-BA2675E0CFAE}"/>
    <cellStyle name="Normal 299 2 3" xfId="16780" xr:uid="{795D07A7-80BE-4A37-93CF-BEC03288C5F2}"/>
    <cellStyle name="Normal 299 2 3 2" xfId="25152" xr:uid="{C7465124-416C-4C3C-9F8E-3F03910AC4EA}"/>
    <cellStyle name="Normal 299 2 3 2 2" xfId="41324" xr:uid="{3D10B70B-B626-4008-820C-1CA2D1148073}"/>
    <cellStyle name="Normal 299 2 3 3" xfId="33219" xr:uid="{59A77C00-7623-476B-AD68-4B627A4FF44A}"/>
    <cellStyle name="Normal 299 2 4" xfId="21121" xr:uid="{D197C491-4A4C-4F14-A80C-56A0B9E10707}"/>
    <cellStyle name="Normal 299 2 4 2" xfId="37293" xr:uid="{415DEB5F-6EAA-4F68-86A4-DB6DD3205A3F}"/>
    <cellStyle name="Normal 299 2 5" xfId="29188" xr:uid="{A7C2065E-1104-427F-894D-9116607404E8}"/>
    <cellStyle name="Normal 299 3" xfId="2994" xr:uid="{00000000-0005-0000-0000-0000D72A0000}"/>
    <cellStyle name="Normal 299 3 2" xfId="18676" xr:uid="{95C01173-B5D7-497E-A592-C001CE3D6CB5}"/>
    <cellStyle name="Normal 299 3 2 2" xfId="27048" xr:uid="{1C7ABC77-8849-4D31-B64A-36C31B13FC24}"/>
    <cellStyle name="Normal 299 3 2 2 2" xfId="43220" xr:uid="{5707DC38-5DB8-44C5-BCC5-0F7C9B33C7A6}"/>
    <cellStyle name="Normal 299 3 2 3" xfId="35115" xr:uid="{D1A1493C-5F80-4830-877E-38C76EAE59F4}"/>
    <cellStyle name="Normal 299 3 3" xfId="23017" xr:uid="{6B2F0526-AF51-4589-A82A-8D2E5BEA22E2}"/>
    <cellStyle name="Normal 299 3 3 2" xfId="39189" xr:uid="{BC1374EA-C907-466E-A597-54D2BA809427}"/>
    <cellStyle name="Normal 299 3 4" xfId="31084" xr:uid="{DD1BE846-3C9E-44DD-A619-8A65D799940A}"/>
    <cellStyle name="Normal 299 4" xfId="16779" xr:uid="{5884AF8D-AA35-4CB4-BFA4-48DE45A54C40}"/>
    <cellStyle name="Normal 299 4 2" xfId="25151" xr:uid="{0E8DC0C3-820D-4414-8AD2-BCD1114BD98F}"/>
    <cellStyle name="Normal 299 4 2 2" xfId="41323" xr:uid="{AEE09D27-2214-4FD2-AB74-C3443B07569B}"/>
    <cellStyle name="Normal 299 4 3" xfId="33218" xr:uid="{AC37DF0F-8490-4222-84B6-18F5BE127FB1}"/>
    <cellStyle name="Normal 299 5" xfId="21120" xr:uid="{76BB5322-1DA4-4D7C-AA42-16BF2161CEBF}"/>
    <cellStyle name="Normal 299 5 2" xfId="37292" xr:uid="{01155124-17DC-4C92-858D-02019CF54FF7}"/>
    <cellStyle name="Normal 299 6" xfId="29187" xr:uid="{B402D85A-B27D-4250-9245-A2599A6E621D}"/>
    <cellStyle name="Normal 3" xfId="24" xr:uid="{00000000-0005-0000-0000-0000D82A0000}"/>
    <cellStyle name="Normal 3 10" xfId="989" xr:uid="{00000000-0005-0000-0000-0000D92A0000}"/>
    <cellStyle name="Normal 3 11" xfId="990" xr:uid="{00000000-0005-0000-0000-0000DA2A0000}"/>
    <cellStyle name="Normal 3 11 2" xfId="4337" xr:uid="{00000000-0005-0000-0000-0000DB2A0000}"/>
    <cellStyle name="Normal 3 11 2 2" xfId="20005" xr:uid="{AC9FC129-0423-48CF-8E70-5A559F2DCC47}"/>
    <cellStyle name="Normal 3 11 2 2 2" xfId="28377" xr:uid="{EA02A4D0-E227-482D-B2DD-435157E03446}"/>
    <cellStyle name="Normal 3 11 2 2 2 2" xfId="44549" xr:uid="{332F32C5-5639-4CDF-A12E-E89C5672B03D}"/>
    <cellStyle name="Normal 3 11 2 2 3" xfId="36444" xr:uid="{B9E926E0-2150-4052-84BD-C8DCBF5DA7FE}"/>
    <cellStyle name="Normal 3 11 2 3" xfId="24346" xr:uid="{41C11738-A2FC-404C-9D56-F7298AEED851}"/>
    <cellStyle name="Normal 3 11 2 3 2" xfId="40518" xr:uid="{89CBAFB0-F6F6-47AF-BB5E-B0C263F887C2}"/>
    <cellStyle name="Normal 3 11 2 4" xfId="32413" xr:uid="{EAC8840A-4DB8-478E-860D-D3AF8C93F11E}"/>
    <cellStyle name="Normal 3 11 3" xfId="16781" xr:uid="{834AA49F-5E3D-4B29-8A46-D22C927A4C5A}"/>
    <cellStyle name="Normal 3 11 3 2" xfId="25153" xr:uid="{98DAA9DA-FF21-4FBA-8AC4-A2E5CEFF3FF1}"/>
    <cellStyle name="Normal 3 11 3 2 2" xfId="41325" xr:uid="{1DBF7B03-82B4-4863-A062-38D9068C537B}"/>
    <cellStyle name="Normal 3 11 3 3" xfId="33220" xr:uid="{81DF618B-F786-4292-8B1E-0F48B7C45953}"/>
    <cellStyle name="Normal 3 11 4" xfId="21122" xr:uid="{276DAF02-E93C-4376-9DCB-91B286789B74}"/>
    <cellStyle name="Normal 3 11 4 2" xfId="37294" xr:uid="{ED46C6AE-CE83-4625-ADB3-4C512CCA2B89}"/>
    <cellStyle name="Normal 3 11 5" xfId="29189" xr:uid="{A91BF3A5-4A3F-4CF8-80C6-8B9ECFD15F37}"/>
    <cellStyle name="Normal 3 12" xfId="991" xr:uid="{00000000-0005-0000-0000-0000DC2A0000}"/>
    <cellStyle name="Normal 3 12 2" xfId="4340" xr:uid="{00000000-0005-0000-0000-0000DD2A0000}"/>
    <cellStyle name="Normal 3 12 2 2" xfId="20008" xr:uid="{A2915DC1-E134-4052-B326-47A6D9C036B9}"/>
    <cellStyle name="Normal 3 12 2 2 2" xfId="28380" xr:uid="{B075A4F0-1B8A-4324-8A79-AC33220D0811}"/>
    <cellStyle name="Normal 3 12 2 2 2 2" xfId="44552" xr:uid="{C2C7375C-3F81-4C18-944D-6FC7E3BA17A3}"/>
    <cellStyle name="Normal 3 12 2 2 3" xfId="36447" xr:uid="{43B9205B-AF29-4FF8-9669-F1D557E5415F}"/>
    <cellStyle name="Normal 3 12 2 3" xfId="24349" xr:uid="{68F1ABC6-56B0-4B26-A645-33933598712F}"/>
    <cellStyle name="Normal 3 12 2 3 2" xfId="40521" xr:uid="{E131FE8E-69EB-4D7F-A48C-596DBF190911}"/>
    <cellStyle name="Normal 3 12 2 4" xfId="32416" xr:uid="{8FFA2DEF-80A9-40F1-8F50-48DF496F346F}"/>
    <cellStyle name="Normal 3 12 3" xfId="16782" xr:uid="{F18CA06C-0E0E-4FEA-A1DE-4307642ADE27}"/>
    <cellStyle name="Normal 3 12 3 2" xfId="25154" xr:uid="{23FA2861-6BD6-43CD-90CC-6AC210EFBB8D}"/>
    <cellStyle name="Normal 3 12 3 2 2" xfId="41326" xr:uid="{91A28E40-B13C-45F5-A558-796E0D2A815F}"/>
    <cellStyle name="Normal 3 12 3 3" xfId="33221" xr:uid="{3363D81F-F5C6-4DF5-BBC1-951C03B939D5}"/>
    <cellStyle name="Normal 3 12 4" xfId="21123" xr:uid="{2F71504D-EC27-42C5-9212-DBFD27A8CF8F}"/>
    <cellStyle name="Normal 3 12 4 2" xfId="37295" xr:uid="{03E75F4C-EC5C-4E66-96C8-481A5B1BEA67}"/>
    <cellStyle name="Normal 3 12 5" xfId="29190" xr:uid="{9EAF4AE0-A079-4E5B-B73D-1516CEF9CF35}"/>
    <cellStyle name="Normal 3 13" xfId="992" xr:uid="{00000000-0005-0000-0000-0000DE2A0000}"/>
    <cellStyle name="Normal 3 14" xfId="2392" xr:uid="{00000000-0005-0000-0000-0000DF2A0000}"/>
    <cellStyle name="Normal 3 14 2" xfId="18099" xr:uid="{41B3374A-EDD7-463F-A864-12D35B9D4731}"/>
    <cellStyle name="Normal 3 14 2 2" xfId="26471" xr:uid="{E5D843A8-CA01-4D52-A1D4-F36992AAD4F4}"/>
    <cellStyle name="Normal 3 14 2 2 2" xfId="42643" xr:uid="{9D02B191-468D-431D-A3AB-EB69F232678A}"/>
    <cellStyle name="Normal 3 14 2 3" xfId="34538" xr:uid="{C8A8BDCB-5FAC-4D82-A803-CB7D12D4287B}"/>
    <cellStyle name="Normal 3 14 3" xfId="22440" xr:uid="{FFA3753C-DE67-464F-AF68-F01EAD76A91F}"/>
    <cellStyle name="Normal 3 14 3 2" xfId="38612" xr:uid="{114ED079-A145-4674-93FD-7781E6D86407}"/>
    <cellStyle name="Normal 3 14 4" xfId="30507" xr:uid="{E62AE602-B111-4EB7-B9E4-496C43C4404D}"/>
    <cellStyle name="Normal 3 2" xfId="96" xr:uid="{00000000-0005-0000-0000-0000E02A0000}"/>
    <cellStyle name="Normal 3 2 2" xfId="993" xr:uid="{00000000-0005-0000-0000-0000E12A0000}"/>
    <cellStyle name="Normal 3 2 2 2" xfId="10525" xr:uid="{00000000-0005-0000-0000-0000E22A0000}"/>
    <cellStyle name="Normal 3 2 2 2 2" xfId="20196" xr:uid="{611D75DB-8617-41F8-B614-E7DC34A09620}"/>
    <cellStyle name="Normal 3 2 2 2 2 2" xfId="28528" xr:uid="{1916AC3D-09BE-4270-B000-7DBD2C369603}"/>
    <cellStyle name="Normal 3 2 2 2 2 2 2" xfId="44700" xr:uid="{2F627144-4A39-452B-90C1-8521381C119B}"/>
    <cellStyle name="Normal 3 2 2 2 2 3" xfId="36634" xr:uid="{BB8E9EF9-6133-407C-BB4F-7C970938CABB}"/>
    <cellStyle name="Normal 3 2 2 2 3" xfId="24497" xr:uid="{15FD3CCF-AC67-450C-89BA-0C0C764900C1}"/>
    <cellStyle name="Normal 3 2 2 2 3 2" xfId="40669" xr:uid="{5EEFB48E-0BD6-4891-A110-98ED3B8A889B}"/>
    <cellStyle name="Normal 3 2 2 2 4" xfId="32564" xr:uid="{2464523F-FB46-4497-9023-7A046FE291AD}"/>
    <cellStyle name="Normal 3 2 3" xfId="4432" xr:uid="{00000000-0005-0000-0000-0000E32A0000}"/>
    <cellStyle name="Normal 3 2 3 2" xfId="20074" xr:uid="{2C14C3B1-EE0B-4A83-8F67-0D0266BB7611}"/>
    <cellStyle name="Normal 3 2 3 2 2" xfId="28446" xr:uid="{587F9FC5-EFF8-4EC3-9E92-3F3F8AD58B18}"/>
    <cellStyle name="Normal 3 2 3 2 2 2" xfId="44618" xr:uid="{6494FE6F-61CD-470C-B1F0-9B3E40560268}"/>
    <cellStyle name="Normal 3 2 3 2 3" xfId="36513" xr:uid="{A9E16FDE-58C4-4C07-81E4-7B05BA1272E3}"/>
    <cellStyle name="Normal 3 2 3 3" xfId="24415" xr:uid="{3406F80C-1D20-482D-9A6C-97B8D13A8742}"/>
    <cellStyle name="Normal 3 2 3 3 2" xfId="40587" xr:uid="{4A105B32-0149-4F09-8BEC-160C2082D637}"/>
    <cellStyle name="Normal 3 2 3 4" xfId="32482" xr:uid="{51475349-E1D9-4703-BF7C-F162C7EDD12A}"/>
    <cellStyle name="Normal 3 2 4" xfId="2996" xr:uid="{00000000-0005-0000-0000-0000E42A0000}"/>
    <cellStyle name="Normal 3 2 4 2" xfId="18678" xr:uid="{9E47369D-8EBC-4A0F-8236-BDF0ABF60069}"/>
    <cellStyle name="Normal 3 2 4 2 2" xfId="27050" xr:uid="{401D2779-A5D3-47AC-9968-DF13D5210699}"/>
    <cellStyle name="Normal 3 2 4 2 2 2" xfId="43222" xr:uid="{B0B5E9CC-80FE-4413-94A6-7C0DEE591165}"/>
    <cellStyle name="Normal 3 2 4 2 3" xfId="35117" xr:uid="{85ED21FD-1325-4074-AAAE-CE04044DCEA3}"/>
    <cellStyle name="Normal 3 2 4 3" xfId="23019" xr:uid="{136ECB3C-6254-406B-B2C0-8611DE3E1728}"/>
    <cellStyle name="Normal 3 2 4 3 2" xfId="39191" xr:uid="{9DC434E0-D583-40DD-9140-02883AC101BF}"/>
    <cellStyle name="Normal 3 2 4 4" xfId="31086" xr:uid="{4547A482-F321-4FCF-894E-29604453D5F5}"/>
    <cellStyle name="Normal 3 2 5" xfId="16152" xr:uid="{06759BD6-9BE5-4B8F-9825-2FDA39BD4D85}"/>
    <cellStyle name="Normal 3 2 5 2" xfId="24524" xr:uid="{0E658CBA-7021-463B-9067-7D0458DCEA8A}"/>
    <cellStyle name="Normal 3 2 5 2 2" xfId="40696" xr:uid="{934F5179-80F7-41B1-99B1-22DE507F0C4B}"/>
    <cellStyle name="Normal 3 2 5 3" xfId="32591" xr:uid="{0A230189-A23B-422E-BE69-5302EC0CAF68}"/>
    <cellStyle name="Normal 3 2 6" xfId="20493" xr:uid="{1DC0927A-A13D-49DB-A02B-C2F0180584B3}"/>
    <cellStyle name="Normal 3 2 6 2" xfId="36665" xr:uid="{A9B8CBFA-16A0-4F3D-8D15-BDBDE324ABAB}"/>
    <cellStyle name="Normal 3 2 7" xfId="28560" xr:uid="{39B23C31-5A03-4B05-BA46-77B1246F08E4}"/>
    <cellStyle name="Normal 3 3" xfId="994" xr:uid="{00000000-0005-0000-0000-0000E52A0000}"/>
    <cellStyle name="Normal 3 4" xfId="995" xr:uid="{00000000-0005-0000-0000-0000E62A0000}"/>
    <cellStyle name="Normal 3 5" xfId="996" xr:uid="{00000000-0005-0000-0000-0000E72A0000}"/>
    <cellStyle name="Normal 3 6" xfId="997" xr:uid="{00000000-0005-0000-0000-0000E82A0000}"/>
    <cellStyle name="Normal 3 7" xfId="998" xr:uid="{00000000-0005-0000-0000-0000E92A0000}"/>
    <cellStyle name="Normal 3 8" xfId="999" xr:uid="{00000000-0005-0000-0000-0000EA2A0000}"/>
    <cellStyle name="Normal 3 9" xfId="1000" xr:uid="{00000000-0005-0000-0000-0000EB2A0000}"/>
    <cellStyle name="Normal 3_Aportes Voluntarios - Julio 2010" xfId="1001" xr:uid="{00000000-0005-0000-0000-0000EC2A0000}"/>
    <cellStyle name="Normal 30" xfId="1002" xr:uid="{00000000-0005-0000-0000-0000ED2A0000}"/>
    <cellStyle name="Normal 30 2" xfId="1003" xr:uid="{00000000-0005-0000-0000-0000EE2A0000}"/>
    <cellStyle name="Normal 30 2 2" xfId="2998" xr:uid="{00000000-0005-0000-0000-0000EF2A0000}"/>
    <cellStyle name="Normal 30 2 2 2" xfId="18680" xr:uid="{11E46C8A-5172-4C4B-A5C5-DD7E2FED7D5E}"/>
    <cellStyle name="Normal 30 2 2 2 2" xfId="27052" xr:uid="{A1E10CCA-61B7-4BA4-B602-C9116682E6FD}"/>
    <cellStyle name="Normal 30 2 2 2 2 2" xfId="43224" xr:uid="{F1CB2220-9064-4055-8938-4DD36E4011DB}"/>
    <cellStyle name="Normal 30 2 2 2 3" xfId="35119" xr:uid="{F626F14A-4ADF-44E7-BEB7-A19B47EFE173}"/>
    <cellStyle name="Normal 30 2 2 3" xfId="23021" xr:uid="{D1E34BEA-70D9-4136-BB97-FB6E7B78A859}"/>
    <cellStyle name="Normal 30 2 2 3 2" xfId="39193" xr:uid="{41E50571-069D-4CB4-9025-32159B5B15B2}"/>
    <cellStyle name="Normal 30 2 2 4" xfId="31088" xr:uid="{376A1D2E-6C93-4D00-BF3E-8EE86E96FE7D}"/>
    <cellStyle name="Normal 30 2 3" xfId="16784" xr:uid="{7D79A4B3-B683-45EA-AAFB-942435590B33}"/>
    <cellStyle name="Normal 30 2 3 2" xfId="25156" xr:uid="{414D1556-A326-4731-9B0D-7D56B97FAA83}"/>
    <cellStyle name="Normal 30 2 3 2 2" xfId="41328" xr:uid="{01EE795C-F615-474C-8AB4-F050774EBA90}"/>
    <cellStyle name="Normal 30 2 3 3" xfId="33223" xr:uid="{1111F164-9A5E-4DEB-AA21-A2388CC9A72E}"/>
    <cellStyle name="Normal 30 2 4" xfId="21125" xr:uid="{67E2380A-68C5-4E78-B596-9ECFB9A97E66}"/>
    <cellStyle name="Normal 30 2 4 2" xfId="37297" xr:uid="{841F6FFF-8468-4C1A-91AC-1BBA7A796927}"/>
    <cellStyle name="Normal 30 2 5" xfId="29192" xr:uid="{AFDAA6AD-27A1-4316-9B20-EED94BFF47FB}"/>
    <cellStyle name="Normal 30 3" xfId="1004" xr:uid="{00000000-0005-0000-0000-0000F02A0000}"/>
    <cellStyle name="Normal 30 4" xfId="4433" xr:uid="{00000000-0005-0000-0000-0000F12A0000}"/>
    <cellStyle name="Normal 30 4 2" xfId="20075" xr:uid="{75DEF9D3-F291-4D9E-9184-4C27D02B7025}"/>
    <cellStyle name="Normal 30 4 2 2" xfId="28447" xr:uid="{98EBF674-E09F-4718-A503-211C55321F75}"/>
    <cellStyle name="Normal 30 4 2 2 2" xfId="44619" xr:uid="{FCA9C3D8-973A-4327-A8B4-CD3218D2B1FB}"/>
    <cellStyle name="Normal 30 4 2 3" xfId="36514" xr:uid="{D13CB092-BC72-4F0B-92ED-A8CF2671672F}"/>
    <cellStyle name="Normal 30 4 3" xfId="24416" xr:uid="{CB0D001A-7A26-4C04-94B7-E14EBD821A08}"/>
    <cellStyle name="Normal 30 4 3 2" xfId="40588" xr:uid="{4DF0B7DA-296C-4C13-B9E7-6951920F2A1A}"/>
    <cellStyle name="Normal 30 4 4" xfId="32483" xr:uid="{44713AF5-31EE-465B-B902-76463846DC19}"/>
    <cellStyle name="Normal 30 5" xfId="2997" xr:uid="{00000000-0005-0000-0000-0000F22A0000}"/>
    <cellStyle name="Normal 30 5 2" xfId="18679" xr:uid="{5F9448D8-A5C4-431F-A916-FC31508CA767}"/>
    <cellStyle name="Normal 30 5 2 2" xfId="27051" xr:uid="{2734B45D-9AF1-47DC-AC59-570AE5AB4892}"/>
    <cellStyle name="Normal 30 5 2 2 2" xfId="43223" xr:uid="{54D7C9C0-79C2-4419-A952-2CBC19606F55}"/>
    <cellStyle name="Normal 30 5 2 3" xfId="35118" xr:uid="{2C7ED131-8694-444D-842F-1CB6EC1C4C04}"/>
    <cellStyle name="Normal 30 5 3" xfId="23020" xr:uid="{4A512923-0714-494E-B86F-9771CC2C9C2D}"/>
    <cellStyle name="Normal 30 5 3 2" xfId="39192" xr:uid="{082008F5-5FA0-411B-B2CD-052888F41A20}"/>
    <cellStyle name="Normal 30 5 4" xfId="31087" xr:uid="{F36E236D-9106-47F3-A3DD-BAF401D5DF94}"/>
    <cellStyle name="Normal 30 6" xfId="16783" xr:uid="{D12347BC-32FC-4153-9F62-5F90F17D17F0}"/>
    <cellStyle name="Normal 30 6 2" xfId="25155" xr:uid="{FB88235D-FBA8-43B8-BD1D-54E58B3208DA}"/>
    <cellStyle name="Normal 30 6 2 2" xfId="41327" xr:uid="{45696857-BE57-4365-9423-1EAE02D0E53B}"/>
    <cellStyle name="Normal 30 6 3" xfId="33222" xr:uid="{7E6591A1-15B7-4693-9664-C6431B0CECEC}"/>
    <cellStyle name="Normal 30 7" xfId="21124" xr:uid="{326D74CC-72BE-421F-8A3D-D40389B5B4FD}"/>
    <cellStyle name="Normal 30 7 2" xfId="37296" xr:uid="{62972D11-A528-4F3B-95DC-713F10E9DDBE}"/>
    <cellStyle name="Normal 30 8" xfId="29191" xr:uid="{1F59FFAE-E101-444C-944F-20F58B1DB4D2}"/>
    <cellStyle name="Normal 300" xfId="1005" xr:uid="{00000000-0005-0000-0000-0000F32A0000}"/>
    <cellStyle name="Normal 300 2" xfId="1006" xr:uid="{00000000-0005-0000-0000-0000F42A0000}"/>
    <cellStyle name="Normal 300 2 2" xfId="3000" xr:uid="{00000000-0005-0000-0000-0000F52A0000}"/>
    <cellStyle name="Normal 300 2 2 2" xfId="18682" xr:uid="{232CEA2D-5E42-4502-99CA-6A878CFD2FA2}"/>
    <cellStyle name="Normal 300 2 2 2 2" xfId="27054" xr:uid="{E8320EBF-4D55-4AA4-915E-081D529E3A11}"/>
    <cellStyle name="Normal 300 2 2 2 2 2" xfId="43226" xr:uid="{C1C85254-5910-4100-A98C-22A8DD795769}"/>
    <cellStyle name="Normal 300 2 2 2 3" xfId="35121" xr:uid="{F91A08F0-10B8-4A53-8984-CFE9AE53C830}"/>
    <cellStyle name="Normal 300 2 2 3" xfId="23023" xr:uid="{7658B9FB-7496-41D5-AC5C-DABEAF2577EE}"/>
    <cellStyle name="Normal 300 2 2 3 2" xfId="39195" xr:uid="{9EE6929F-D303-41CA-88FF-3CFA46F99349}"/>
    <cellStyle name="Normal 300 2 2 4" xfId="31090" xr:uid="{DA2C4D3F-7A48-4646-B207-1045AA4F10BF}"/>
    <cellStyle name="Normal 300 2 3" xfId="16786" xr:uid="{6435B47E-B733-4405-B42D-096B278F531B}"/>
    <cellStyle name="Normal 300 2 3 2" xfId="25158" xr:uid="{22A1ED00-BE16-41EC-8475-7C96F3EBF18E}"/>
    <cellStyle name="Normal 300 2 3 2 2" xfId="41330" xr:uid="{0C4BD40D-C89B-42A3-82CA-82CA8230D649}"/>
    <cellStyle name="Normal 300 2 3 3" xfId="33225" xr:uid="{DC88C404-C43A-425C-9249-4640588530DD}"/>
    <cellStyle name="Normal 300 2 4" xfId="21127" xr:uid="{E7DBFEA5-9EED-424E-B30C-AACC3BE2B46F}"/>
    <cellStyle name="Normal 300 2 4 2" xfId="37299" xr:uid="{BCA0F72F-6F38-4F2A-BD0A-72F87866F487}"/>
    <cellStyle name="Normal 300 2 5" xfId="29194" xr:uid="{000D04B5-520A-40D3-837A-FDFE601305C5}"/>
    <cellStyle name="Normal 300 3" xfId="2999" xr:uid="{00000000-0005-0000-0000-0000F62A0000}"/>
    <cellStyle name="Normal 300 3 2" xfId="18681" xr:uid="{211DABBF-CE9F-48F6-9233-DDBA0748DD63}"/>
    <cellStyle name="Normal 300 3 2 2" xfId="27053" xr:uid="{BBC22C6A-225B-46BE-9BD5-B384367D8F57}"/>
    <cellStyle name="Normal 300 3 2 2 2" xfId="43225" xr:uid="{C4CD0923-1F84-45D9-80B4-0CEFB9175353}"/>
    <cellStyle name="Normal 300 3 2 3" xfId="35120" xr:uid="{44861BBB-14B7-470D-BE3A-3BA6133DBD2B}"/>
    <cellStyle name="Normal 300 3 3" xfId="23022" xr:uid="{57611682-EDF3-4C40-B660-B1F3D2E45410}"/>
    <cellStyle name="Normal 300 3 3 2" xfId="39194" xr:uid="{2181336F-8EE7-46B8-9FA9-3FAE33C958A8}"/>
    <cellStyle name="Normal 300 3 4" xfId="31089" xr:uid="{2780342F-ABC2-4E86-AD91-C18B4D06E1A5}"/>
    <cellStyle name="Normal 300 4" xfId="16785" xr:uid="{33C3A565-496C-4B26-9D39-B6132B759764}"/>
    <cellStyle name="Normal 300 4 2" xfId="25157" xr:uid="{CA914C50-3FA2-4B4A-8A9B-811B76C6BBD6}"/>
    <cellStyle name="Normal 300 4 2 2" xfId="41329" xr:uid="{A2E779C0-14D2-4B28-8922-33B2ED30B41B}"/>
    <cellStyle name="Normal 300 4 3" xfId="33224" xr:uid="{8BFAC97E-D79D-4F7C-886B-4B46D69F479C}"/>
    <cellStyle name="Normal 300 5" xfId="21126" xr:uid="{483CC5EB-5908-4373-9FA1-40AC674A1081}"/>
    <cellStyle name="Normal 300 5 2" xfId="37298" xr:uid="{30D76014-502F-4F7A-B075-FAC099660814}"/>
    <cellStyle name="Normal 300 6" xfId="29193" xr:uid="{E43C8F84-55EF-4949-868E-55A4D68AA027}"/>
    <cellStyle name="Normal 301" xfId="1007" xr:uid="{00000000-0005-0000-0000-0000F72A0000}"/>
    <cellStyle name="Normal 301 2" xfId="1008" xr:uid="{00000000-0005-0000-0000-0000F82A0000}"/>
    <cellStyle name="Normal 301 2 2" xfId="3002" xr:uid="{00000000-0005-0000-0000-0000F92A0000}"/>
    <cellStyle name="Normal 301 2 2 2" xfId="18684" xr:uid="{866FB93D-E08C-42AF-9481-C76D91588AF8}"/>
    <cellStyle name="Normal 301 2 2 2 2" xfId="27056" xr:uid="{3F32DE6B-87B7-45EF-B83A-B5BBCE1AA0D1}"/>
    <cellStyle name="Normal 301 2 2 2 2 2" xfId="43228" xr:uid="{61366030-7AFB-4A38-A107-0885031C1E66}"/>
    <cellStyle name="Normal 301 2 2 2 3" xfId="35123" xr:uid="{2B0CFE1C-E61F-494C-8424-FD0CAF0DC7A9}"/>
    <cellStyle name="Normal 301 2 2 3" xfId="23025" xr:uid="{B996001E-216E-44F9-8935-6B470970CA59}"/>
    <cellStyle name="Normal 301 2 2 3 2" xfId="39197" xr:uid="{4A82F166-1464-422F-BB31-928BEF4063EA}"/>
    <cellStyle name="Normal 301 2 2 4" xfId="31092" xr:uid="{EF755F2B-8408-4AE6-AF81-0171BDBCBF52}"/>
    <cellStyle name="Normal 301 2 3" xfId="16788" xr:uid="{F429D40E-B09F-4588-A067-FAA5BD8B6729}"/>
    <cellStyle name="Normal 301 2 3 2" xfId="25160" xr:uid="{BED5D1D2-B755-4EDD-ACC2-EFF2D781A85F}"/>
    <cellStyle name="Normal 301 2 3 2 2" xfId="41332" xr:uid="{9EADA7FE-AB3E-45A0-8966-EF898EB96E8A}"/>
    <cellStyle name="Normal 301 2 3 3" xfId="33227" xr:uid="{BC2F1696-A7CA-4FB7-9326-C3DB050F0698}"/>
    <cellStyle name="Normal 301 2 4" xfId="21129" xr:uid="{F551FB2F-F370-4EEC-B69A-374EF2C5081F}"/>
    <cellStyle name="Normal 301 2 4 2" xfId="37301" xr:uid="{3B53C5A9-4E2A-4840-B6AB-0D62A9D3EE65}"/>
    <cellStyle name="Normal 301 2 5" xfId="29196" xr:uid="{9EA986C5-44E4-4166-810D-0B70BA1AD181}"/>
    <cellStyle name="Normal 301 3" xfId="3001" xr:uid="{00000000-0005-0000-0000-0000FA2A0000}"/>
    <cellStyle name="Normal 301 3 2" xfId="18683" xr:uid="{EFAF2D39-8DDD-4CBA-A105-87F3964318AC}"/>
    <cellStyle name="Normal 301 3 2 2" xfId="27055" xr:uid="{EFBB446A-899D-48B4-9484-EBCE6CEFF496}"/>
    <cellStyle name="Normal 301 3 2 2 2" xfId="43227" xr:uid="{B521D8BE-F566-4277-A9FC-00460E5E6FFB}"/>
    <cellStyle name="Normal 301 3 2 3" xfId="35122" xr:uid="{CA899B05-0B65-422A-9DDE-5C540CD75FA9}"/>
    <cellStyle name="Normal 301 3 3" xfId="23024" xr:uid="{C85E4B10-011E-424B-A009-E1EAA214B603}"/>
    <cellStyle name="Normal 301 3 3 2" xfId="39196" xr:uid="{E08C807E-97FF-4E18-903B-C7E291DD8DD6}"/>
    <cellStyle name="Normal 301 3 4" xfId="31091" xr:uid="{8BBA4992-7183-4301-ABF5-B318F5AD0717}"/>
    <cellStyle name="Normal 301 4" xfId="16787" xr:uid="{30C9F074-EC24-4F35-9B3E-CE09D108E501}"/>
    <cellStyle name="Normal 301 4 2" xfId="25159" xr:uid="{C83C1A37-036F-405C-832F-840BE2E70585}"/>
    <cellStyle name="Normal 301 4 2 2" xfId="41331" xr:uid="{5B04244B-CFC8-4D47-B5CE-F09BF8419EE3}"/>
    <cellStyle name="Normal 301 4 3" xfId="33226" xr:uid="{830B44B2-7D58-4280-BCB2-951F50887A48}"/>
    <cellStyle name="Normal 301 5" xfId="21128" xr:uid="{50D7C845-54E1-499C-8374-53460755F097}"/>
    <cellStyle name="Normal 301 5 2" xfId="37300" xr:uid="{B2E78481-FF4C-42CA-A769-617AE89027C9}"/>
    <cellStyle name="Normal 301 6" xfId="29195" xr:uid="{267114F7-FC67-41E0-8205-AC38F7EA6C3C}"/>
    <cellStyle name="Normal 302" xfId="1009" xr:uid="{00000000-0005-0000-0000-0000FB2A0000}"/>
    <cellStyle name="Normal 302 2" xfId="1010" xr:uid="{00000000-0005-0000-0000-0000FC2A0000}"/>
    <cellStyle name="Normal 302 2 2" xfId="3004" xr:uid="{00000000-0005-0000-0000-0000FD2A0000}"/>
    <cellStyle name="Normal 302 2 2 2" xfId="18686" xr:uid="{49408A47-5824-428D-9E4A-AD80DEBD40AE}"/>
    <cellStyle name="Normal 302 2 2 2 2" xfId="27058" xr:uid="{0195165B-F2F9-4199-AD9E-B11FF889857E}"/>
    <cellStyle name="Normal 302 2 2 2 2 2" xfId="43230" xr:uid="{3A5F3043-FB23-49FA-ABBE-981508CF5AED}"/>
    <cellStyle name="Normal 302 2 2 2 3" xfId="35125" xr:uid="{2FD24905-6B58-42A6-A8FF-1FFE510C7E3A}"/>
    <cellStyle name="Normal 302 2 2 3" xfId="23027" xr:uid="{D5BC8E88-4BDE-44A6-BC73-E109066B67D2}"/>
    <cellStyle name="Normal 302 2 2 3 2" xfId="39199" xr:uid="{7CFDFF25-08C5-4F15-8E81-72B4E202D20C}"/>
    <cellStyle name="Normal 302 2 2 4" xfId="31094" xr:uid="{2B67D4EB-97D1-4D51-9D11-FAAA6ADD9552}"/>
    <cellStyle name="Normal 302 2 3" xfId="16790" xr:uid="{42845FF0-4668-4DA6-B524-3CB2FD127163}"/>
    <cellStyle name="Normal 302 2 3 2" xfId="25162" xr:uid="{49D36AAC-D050-474E-93B8-48A6A7911CB6}"/>
    <cellStyle name="Normal 302 2 3 2 2" xfId="41334" xr:uid="{C06C21CB-1254-402A-9D5F-FE6947C85CA6}"/>
    <cellStyle name="Normal 302 2 3 3" xfId="33229" xr:uid="{AF85FFF1-599C-42B5-AF01-8812D213A9FC}"/>
    <cellStyle name="Normal 302 2 4" xfId="21131" xr:uid="{ABF188C8-70A5-49F1-ADA1-919E450A55F8}"/>
    <cellStyle name="Normal 302 2 4 2" xfId="37303" xr:uid="{E40477C5-6CF4-4245-972E-1983A03F164B}"/>
    <cellStyle name="Normal 302 2 5" xfId="29198" xr:uid="{346DB5AB-C5FD-4BBC-B438-6A5665BB78F8}"/>
    <cellStyle name="Normal 302 3" xfId="3003" xr:uid="{00000000-0005-0000-0000-0000FE2A0000}"/>
    <cellStyle name="Normal 302 3 2" xfId="18685" xr:uid="{C6EB3B49-A10F-45F8-80DA-3BC6308F2984}"/>
    <cellStyle name="Normal 302 3 2 2" xfId="27057" xr:uid="{399AA254-46ED-40CE-961F-DF7F240A9B6B}"/>
    <cellStyle name="Normal 302 3 2 2 2" xfId="43229" xr:uid="{3B6CFBE9-82ED-4EFA-8956-D69011E8021E}"/>
    <cellStyle name="Normal 302 3 2 3" xfId="35124" xr:uid="{F9E06BD3-456B-4F9D-A6AD-F63CEC896B1B}"/>
    <cellStyle name="Normal 302 3 3" xfId="23026" xr:uid="{2D499D29-D776-4660-B32D-10320B60FE19}"/>
    <cellStyle name="Normal 302 3 3 2" xfId="39198" xr:uid="{065375B3-F240-4FDB-8ABC-1AEA29CCE28F}"/>
    <cellStyle name="Normal 302 3 4" xfId="31093" xr:uid="{13D99CB6-953D-4172-9859-05ED53EAB504}"/>
    <cellStyle name="Normal 302 4" xfId="16789" xr:uid="{0AB7E747-6FE5-4C49-993C-766CFB7FBA97}"/>
    <cellStyle name="Normal 302 4 2" xfId="25161" xr:uid="{8DE63B27-2421-4CC0-88E1-8EF2D84C5B04}"/>
    <cellStyle name="Normal 302 4 2 2" xfId="41333" xr:uid="{2222A5A1-1C79-41AC-9642-2ECE6189E3E1}"/>
    <cellStyle name="Normal 302 4 3" xfId="33228" xr:uid="{78539674-7DB9-4ACC-97A6-F25B931D3461}"/>
    <cellStyle name="Normal 302 5" xfId="21130" xr:uid="{71C40612-012A-4B03-B252-32A82E024251}"/>
    <cellStyle name="Normal 302 5 2" xfId="37302" xr:uid="{396C05E1-8B5D-440D-93A9-177902EFF681}"/>
    <cellStyle name="Normal 302 6" xfId="29197" xr:uid="{2C123AF1-4C76-4E8F-9B5D-5859D172187C}"/>
    <cellStyle name="Normal 303" xfId="1011" xr:uid="{00000000-0005-0000-0000-0000FF2A0000}"/>
    <cellStyle name="Normal 303 2" xfId="1012" xr:uid="{00000000-0005-0000-0000-0000002B0000}"/>
    <cellStyle name="Normal 303 2 2" xfId="3006" xr:uid="{00000000-0005-0000-0000-0000012B0000}"/>
    <cellStyle name="Normal 303 2 2 2" xfId="18688" xr:uid="{C8C21703-53AD-41D4-9D97-F0F5AEC7ED89}"/>
    <cellStyle name="Normal 303 2 2 2 2" xfId="27060" xr:uid="{C89324F1-C762-41AA-86F6-6F4E6AED2407}"/>
    <cellStyle name="Normal 303 2 2 2 2 2" xfId="43232" xr:uid="{FA417EB5-C59E-4B40-B4AE-FF9D47AE7C74}"/>
    <cellStyle name="Normal 303 2 2 2 3" xfId="35127" xr:uid="{67AEFFC1-D14D-4B33-AA45-A94EC2B504C0}"/>
    <cellStyle name="Normal 303 2 2 3" xfId="23029" xr:uid="{F7863F1D-F2FB-4AA3-A998-AF5C05236F8B}"/>
    <cellStyle name="Normal 303 2 2 3 2" xfId="39201" xr:uid="{F013BB5D-7951-4BD6-AC38-35D67D5B8AF7}"/>
    <cellStyle name="Normal 303 2 2 4" xfId="31096" xr:uid="{C70BD7DF-7F99-439D-9E8C-33D63D04CFCE}"/>
    <cellStyle name="Normal 303 2 3" xfId="16792" xr:uid="{BD098F45-2307-4BBE-BA1E-B47130AC65F1}"/>
    <cellStyle name="Normal 303 2 3 2" xfId="25164" xr:uid="{A7590480-12B9-434B-8E92-16B1CFD2991F}"/>
    <cellStyle name="Normal 303 2 3 2 2" xfId="41336" xr:uid="{60519209-C855-40DE-B434-A5B93F9FFAC9}"/>
    <cellStyle name="Normal 303 2 3 3" xfId="33231" xr:uid="{965C77FC-90C7-47DB-BD3A-9A7EBFE8362F}"/>
    <cellStyle name="Normal 303 2 4" xfId="21133" xr:uid="{9046AD75-F303-46C0-B044-A14421AB5AC4}"/>
    <cellStyle name="Normal 303 2 4 2" xfId="37305" xr:uid="{58BFB06B-DEE0-4D3B-8A39-81CC8936D782}"/>
    <cellStyle name="Normal 303 2 5" xfId="29200" xr:uid="{5EDA2130-7A06-4B59-A1D5-B061E84F48D9}"/>
    <cellStyle name="Normal 303 3" xfId="3005" xr:uid="{00000000-0005-0000-0000-0000022B0000}"/>
    <cellStyle name="Normal 303 3 2" xfId="18687" xr:uid="{289F9206-C1B0-4F47-8BE7-6C8D59D3BE3A}"/>
    <cellStyle name="Normal 303 3 2 2" xfId="27059" xr:uid="{BC0BE230-77F6-4BA7-AA26-54124903C66B}"/>
    <cellStyle name="Normal 303 3 2 2 2" xfId="43231" xr:uid="{AE357F67-4979-4E30-A36B-72B94345AE3A}"/>
    <cellStyle name="Normal 303 3 2 3" xfId="35126" xr:uid="{019A2E62-A2F7-4EA1-846F-41178BF24707}"/>
    <cellStyle name="Normal 303 3 3" xfId="23028" xr:uid="{E8995C14-0240-4B21-BF55-EA39B13EAA98}"/>
    <cellStyle name="Normal 303 3 3 2" xfId="39200" xr:uid="{9C6C4E33-40DE-475B-B226-B6FC653B5349}"/>
    <cellStyle name="Normal 303 3 4" xfId="31095" xr:uid="{157B1560-D3E1-41F0-88E5-76A1D2727D30}"/>
    <cellStyle name="Normal 303 4" xfId="16791" xr:uid="{CBB50567-44D7-47B1-9AEF-F289B6056DF6}"/>
    <cellStyle name="Normal 303 4 2" xfId="25163" xr:uid="{8EF428B5-71A0-4169-8DC5-6D3753AA0ECD}"/>
    <cellStyle name="Normal 303 4 2 2" xfId="41335" xr:uid="{C9D40E4D-B2F5-4099-B274-C56D24FF7291}"/>
    <cellStyle name="Normal 303 4 3" xfId="33230" xr:uid="{9314790D-FAFF-48A2-8F28-93578B1ABB9F}"/>
    <cellStyle name="Normal 303 5" xfId="21132" xr:uid="{3D3BF32E-76E5-4BD6-B667-8F8F739E01F9}"/>
    <cellStyle name="Normal 303 5 2" xfId="37304" xr:uid="{DC573A37-FEFB-4BF9-832C-D2162A1EB14F}"/>
    <cellStyle name="Normal 303 6" xfId="29199" xr:uid="{D2A2798F-DA6A-4EA5-A8BE-4E3566A14895}"/>
    <cellStyle name="Normal 304" xfId="1013" xr:uid="{00000000-0005-0000-0000-0000032B0000}"/>
    <cellStyle name="Normal 304 2" xfId="1014" xr:uid="{00000000-0005-0000-0000-0000042B0000}"/>
    <cellStyle name="Normal 304 2 2" xfId="3008" xr:uid="{00000000-0005-0000-0000-0000052B0000}"/>
    <cellStyle name="Normal 304 2 2 2" xfId="18690" xr:uid="{3003E758-349F-4E2F-A3A5-2A4C89F7E530}"/>
    <cellStyle name="Normal 304 2 2 2 2" xfId="27062" xr:uid="{991730B7-2FD0-4BA9-BB05-76EE271D6099}"/>
    <cellStyle name="Normal 304 2 2 2 2 2" xfId="43234" xr:uid="{FE269CDE-1F01-4EE9-A5A3-99EAE1A94126}"/>
    <cellStyle name="Normal 304 2 2 2 3" xfId="35129" xr:uid="{6C223D8F-4A02-482B-9DB2-3CBC6EE395A1}"/>
    <cellStyle name="Normal 304 2 2 3" xfId="23031" xr:uid="{2122D643-4C1F-4D8B-ACD9-0F8EBC7F8D75}"/>
    <cellStyle name="Normal 304 2 2 3 2" xfId="39203" xr:uid="{4417B04B-C0A0-48D8-A285-47B21B17020F}"/>
    <cellStyle name="Normal 304 2 2 4" xfId="31098" xr:uid="{62C3F6FF-5662-4DF1-892F-61A0153D0F9F}"/>
    <cellStyle name="Normal 304 2 3" xfId="16794" xr:uid="{3CEC06C9-F4B6-4415-9C42-180FD3A82D3E}"/>
    <cellStyle name="Normal 304 2 3 2" xfId="25166" xr:uid="{989CF468-63C7-450F-B739-9F9C3C119D43}"/>
    <cellStyle name="Normal 304 2 3 2 2" xfId="41338" xr:uid="{B94AFD4F-27DE-4162-97F5-E55EDF3A59C0}"/>
    <cellStyle name="Normal 304 2 3 3" xfId="33233" xr:uid="{69D3A88D-CF8B-4DFE-8550-80FA2AFC9346}"/>
    <cellStyle name="Normal 304 2 4" xfId="21135" xr:uid="{3AF05404-8AEC-46C4-BB36-949BA40B89DA}"/>
    <cellStyle name="Normal 304 2 4 2" xfId="37307" xr:uid="{129BC3F3-C3A0-47F2-A50B-8DF579CA914A}"/>
    <cellStyle name="Normal 304 2 5" xfId="29202" xr:uid="{EA2B06A8-EBFD-4CF4-95DA-4BC2D6755709}"/>
    <cellStyle name="Normal 304 3" xfId="3007" xr:uid="{00000000-0005-0000-0000-0000062B0000}"/>
    <cellStyle name="Normal 304 3 2" xfId="18689" xr:uid="{80993CC1-9E3A-41FA-98F3-9DC8092917A2}"/>
    <cellStyle name="Normal 304 3 2 2" xfId="27061" xr:uid="{98D395D8-2476-4C91-B13E-4E9685B657C1}"/>
    <cellStyle name="Normal 304 3 2 2 2" xfId="43233" xr:uid="{3814ECA0-1388-4289-A799-558A289FDADA}"/>
    <cellStyle name="Normal 304 3 2 3" xfId="35128" xr:uid="{B7849ED2-AA0D-4666-9B70-58EA62F117C6}"/>
    <cellStyle name="Normal 304 3 3" xfId="23030" xr:uid="{22C51B49-1E50-42FF-AFEE-1031A80E6914}"/>
    <cellStyle name="Normal 304 3 3 2" xfId="39202" xr:uid="{2D6D3C81-B5B4-4C5B-AFEC-C6E5315D8799}"/>
    <cellStyle name="Normal 304 3 4" xfId="31097" xr:uid="{473F51DA-B777-4F25-9F3C-739568486E66}"/>
    <cellStyle name="Normal 304 4" xfId="16793" xr:uid="{2E61C6F5-90EF-4CB6-996C-B60AD412C137}"/>
    <cellStyle name="Normal 304 4 2" xfId="25165" xr:uid="{C14F81AE-D6CD-472E-8363-BD018B55BDA0}"/>
    <cellStyle name="Normal 304 4 2 2" xfId="41337" xr:uid="{189F69AD-2950-4205-B168-3F7E47A6F445}"/>
    <cellStyle name="Normal 304 4 3" xfId="33232" xr:uid="{BE92C8A8-863B-4921-BC0D-3A71B5D0F2B6}"/>
    <cellStyle name="Normal 304 5" xfId="21134" xr:uid="{B31BC489-6C48-4890-8086-34E32D6FDCCF}"/>
    <cellStyle name="Normal 304 5 2" xfId="37306" xr:uid="{A7D5E283-BE67-4BC3-AF57-73DEAB9B60C9}"/>
    <cellStyle name="Normal 304 6" xfId="29201" xr:uid="{458B3142-FEF1-44DB-BAC3-A062FEAA868B}"/>
    <cellStyle name="Normal 305" xfId="1015" xr:uid="{00000000-0005-0000-0000-0000072B0000}"/>
    <cellStyle name="Normal 305 2" xfId="1016" xr:uid="{00000000-0005-0000-0000-0000082B0000}"/>
    <cellStyle name="Normal 305 2 2" xfId="3010" xr:uid="{00000000-0005-0000-0000-0000092B0000}"/>
    <cellStyle name="Normal 305 2 2 2" xfId="18692" xr:uid="{C20D4314-7DC1-42A4-B922-96D98312B87C}"/>
    <cellStyle name="Normal 305 2 2 2 2" xfId="27064" xr:uid="{34A7F201-1E45-4706-BE2A-4A9EB2C68AFA}"/>
    <cellStyle name="Normal 305 2 2 2 2 2" xfId="43236" xr:uid="{B9CB8E0D-A991-4617-93FA-3182AED1AAAE}"/>
    <cellStyle name="Normal 305 2 2 2 3" xfId="35131" xr:uid="{858C8BA6-C3F3-420D-81AC-57D5B558C385}"/>
    <cellStyle name="Normal 305 2 2 3" xfId="23033" xr:uid="{5D4DF598-F2D3-4268-A917-D351C2C64DF8}"/>
    <cellStyle name="Normal 305 2 2 3 2" xfId="39205" xr:uid="{A5734A16-D542-4836-A3F9-CC44806E9339}"/>
    <cellStyle name="Normal 305 2 2 4" xfId="31100" xr:uid="{667C6B35-CEAB-4299-AD08-254FC93765D7}"/>
    <cellStyle name="Normal 305 2 3" xfId="16796" xr:uid="{CC55B96C-5E95-4BED-8BF9-16020F22E10D}"/>
    <cellStyle name="Normal 305 2 3 2" xfId="25168" xr:uid="{9621631B-8766-4F74-BBD2-AC2753F3479F}"/>
    <cellStyle name="Normal 305 2 3 2 2" xfId="41340" xr:uid="{AEAB0B9D-8B9F-4172-9CA8-4369B1DC0C59}"/>
    <cellStyle name="Normal 305 2 3 3" xfId="33235" xr:uid="{7ED17FDD-1038-48A1-AD29-8AEDA7C7D874}"/>
    <cellStyle name="Normal 305 2 4" xfId="21137" xr:uid="{61DC214E-0C16-432C-AA10-C00779221CAB}"/>
    <cellStyle name="Normal 305 2 4 2" xfId="37309" xr:uid="{BE5A8F0C-E8F6-4376-9553-A207DD8D0BE3}"/>
    <cellStyle name="Normal 305 2 5" xfId="29204" xr:uid="{72E5269B-87CA-4BD3-B58B-89F49DA9515E}"/>
    <cellStyle name="Normal 305 3" xfId="3009" xr:uid="{00000000-0005-0000-0000-00000A2B0000}"/>
    <cellStyle name="Normal 305 3 2" xfId="18691" xr:uid="{4F0B9AB6-F788-4D4D-B316-5115C1F8D736}"/>
    <cellStyle name="Normal 305 3 2 2" xfId="27063" xr:uid="{39AC3B3B-1CE0-4D5C-BF1B-F5D02D4F64EB}"/>
    <cellStyle name="Normal 305 3 2 2 2" xfId="43235" xr:uid="{E8D31E8C-863B-4136-8C95-40F545431160}"/>
    <cellStyle name="Normal 305 3 2 3" xfId="35130" xr:uid="{2FA1D7BB-2E15-4080-95F0-56D0850C799E}"/>
    <cellStyle name="Normal 305 3 3" xfId="23032" xr:uid="{FF85DFD3-681C-4B8C-8D82-630B61A8E248}"/>
    <cellStyle name="Normal 305 3 3 2" xfId="39204" xr:uid="{DF7EBF08-9A05-4852-9639-D6601548BD98}"/>
    <cellStyle name="Normal 305 3 4" xfId="31099" xr:uid="{676A9094-F8D0-4D88-8728-642D069D951B}"/>
    <cellStyle name="Normal 305 4" xfId="16795" xr:uid="{0BE8D92C-60FF-4B6C-9F4D-B58E56FCC7F8}"/>
    <cellStyle name="Normal 305 4 2" xfId="25167" xr:uid="{4553377B-6772-4853-8F85-29A136369D5B}"/>
    <cellStyle name="Normal 305 4 2 2" xfId="41339" xr:uid="{CF3F4FBD-8B95-467B-8AEF-255610396508}"/>
    <cellStyle name="Normal 305 4 3" xfId="33234" xr:uid="{FA5A399D-D341-4FF7-9D66-BEF6A407AED8}"/>
    <cellStyle name="Normal 305 5" xfId="21136" xr:uid="{50D16547-227A-4834-95DD-F5173C496E00}"/>
    <cellStyle name="Normal 305 5 2" xfId="37308" xr:uid="{4EB0387C-6BFB-4A15-83B2-B1B3F1394249}"/>
    <cellStyle name="Normal 305 6" xfId="29203" xr:uid="{5EA1D167-DD20-4BC1-8603-EBA68389675A}"/>
    <cellStyle name="Normal 306" xfId="1017" xr:uid="{00000000-0005-0000-0000-00000B2B0000}"/>
    <cellStyle name="Normal 306 2" xfId="1018" xr:uid="{00000000-0005-0000-0000-00000C2B0000}"/>
    <cellStyle name="Normal 306 2 2" xfId="3012" xr:uid="{00000000-0005-0000-0000-00000D2B0000}"/>
    <cellStyle name="Normal 306 2 2 2" xfId="18694" xr:uid="{9450744B-4315-4055-883F-4E1800DE3E5D}"/>
    <cellStyle name="Normal 306 2 2 2 2" xfId="27066" xr:uid="{B7CB3323-8381-4947-BCFF-6B724B611B29}"/>
    <cellStyle name="Normal 306 2 2 2 2 2" xfId="43238" xr:uid="{CB4664FD-404E-4AB8-A220-472471FD9F5B}"/>
    <cellStyle name="Normal 306 2 2 2 3" xfId="35133" xr:uid="{81BD0267-D049-48C6-90BE-D2BD8DFA4313}"/>
    <cellStyle name="Normal 306 2 2 3" xfId="23035" xr:uid="{24A02B21-E197-4CA8-A4C0-16AD6EA25CF5}"/>
    <cellStyle name="Normal 306 2 2 3 2" xfId="39207" xr:uid="{082DE075-30A0-4876-B478-20CB67133F46}"/>
    <cellStyle name="Normal 306 2 2 4" xfId="31102" xr:uid="{60443B45-D276-43B7-8A61-963B42500C0B}"/>
    <cellStyle name="Normal 306 2 3" xfId="16798" xr:uid="{0D215C4C-B111-4470-B1E0-64B0E2D5AFB9}"/>
    <cellStyle name="Normal 306 2 3 2" xfId="25170" xr:uid="{3F60D86B-9FF8-40AB-9C16-2AC10DA003AE}"/>
    <cellStyle name="Normal 306 2 3 2 2" xfId="41342" xr:uid="{79066641-4085-4974-A4E9-D80BB8C13464}"/>
    <cellStyle name="Normal 306 2 3 3" xfId="33237" xr:uid="{A53A6CDB-AB74-42FF-92BC-30D8DD406762}"/>
    <cellStyle name="Normal 306 2 4" xfId="21139" xr:uid="{02666A21-43C0-4D3A-ADAE-B5245D42845E}"/>
    <cellStyle name="Normal 306 2 4 2" xfId="37311" xr:uid="{AD04437A-43A8-4103-8605-DD7702C29FD9}"/>
    <cellStyle name="Normal 306 2 5" xfId="29206" xr:uid="{91D4CB1F-54A1-4ECF-A121-315E55F50C93}"/>
    <cellStyle name="Normal 306 3" xfId="3011" xr:uid="{00000000-0005-0000-0000-00000E2B0000}"/>
    <cellStyle name="Normal 306 3 2" xfId="18693" xr:uid="{BD75F779-883A-4A03-B6EB-8EEAFEC31F72}"/>
    <cellStyle name="Normal 306 3 2 2" xfId="27065" xr:uid="{D039A562-22E6-465E-8EFD-8E9370B87D34}"/>
    <cellStyle name="Normal 306 3 2 2 2" xfId="43237" xr:uid="{114B9598-DB71-4091-B9EC-080AB49130F9}"/>
    <cellStyle name="Normal 306 3 2 3" xfId="35132" xr:uid="{6E70A74B-516E-4B2A-94A0-D24322DDCF3C}"/>
    <cellStyle name="Normal 306 3 3" xfId="23034" xr:uid="{B4C321E4-D6BF-40EE-8C63-09DE316643EF}"/>
    <cellStyle name="Normal 306 3 3 2" xfId="39206" xr:uid="{C4E3A009-DB61-42AC-BBA6-0217B7BAF0EE}"/>
    <cellStyle name="Normal 306 3 4" xfId="31101" xr:uid="{704BFA98-6168-4972-85FE-A14841C7A882}"/>
    <cellStyle name="Normal 306 4" xfId="16797" xr:uid="{1788C100-41A6-4C38-9D35-AB6B5F645987}"/>
    <cellStyle name="Normal 306 4 2" xfId="25169" xr:uid="{A57E7913-493B-44DB-B223-06F2ED4EB729}"/>
    <cellStyle name="Normal 306 4 2 2" xfId="41341" xr:uid="{9AA73424-8A3F-4061-A646-C0998FE04081}"/>
    <cellStyle name="Normal 306 4 3" xfId="33236" xr:uid="{9E4E294D-2E2C-4AEE-A89D-9793DF957A05}"/>
    <cellStyle name="Normal 306 5" xfId="21138" xr:uid="{122C09B6-5B2A-4EAE-A766-2C044D14342F}"/>
    <cellStyle name="Normal 306 5 2" xfId="37310" xr:uid="{F4A6C35B-28F5-4027-B2A4-563F6598345F}"/>
    <cellStyle name="Normal 306 6" xfId="29205" xr:uid="{6D636B6B-06E6-4538-B5E8-1E2F47FF8E2B}"/>
    <cellStyle name="Normal 307" xfId="1019" xr:uid="{00000000-0005-0000-0000-00000F2B0000}"/>
    <cellStyle name="Normal 307 2" xfId="1020" xr:uid="{00000000-0005-0000-0000-0000102B0000}"/>
    <cellStyle name="Normal 307 2 2" xfId="3014" xr:uid="{00000000-0005-0000-0000-0000112B0000}"/>
    <cellStyle name="Normal 307 2 2 2" xfId="18696" xr:uid="{3956103B-F02E-4432-BCF4-42B6BCB01447}"/>
    <cellStyle name="Normal 307 2 2 2 2" xfId="27068" xr:uid="{5671F557-66F4-4CF7-95B9-BC1ACBAB7718}"/>
    <cellStyle name="Normal 307 2 2 2 2 2" xfId="43240" xr:uid="{78D3BFDD-216B-4C96-ABB6-BB4170C070AA}"/>
    <cellStyle name="Normal 307 2 2 2 3" xfId="35135" xr:uid="{D665FF3A-F476-409F-AF48-8E5E13566768}"/>
    <cellStyle name="Normal 307 2 2 3" xfId="23037" xr:uid="{423EB1A3-CAC8-468D-A22A-4720540A4C37}"/>
    <cellStyle name="Normal 307 2 2 3 2" xfId="39209" xr:uid="{83C6191B-5E8E-4DEE-BD05-5E32A31B220C}"/>
    <cellStyle name="Normal 307 2 2 4" xfId="31104" xr:uid="{D4615CB8-4527-4DD6-81C3-E5C9B7C5B2F2}"/>
    <cellStyle name="Normal 307 2 3" xfId="16800" xr:uid="{B0A7B459-1792-44D3-960A-08BDA89AB44A}"/>
    <cellStyle name="Normal 307 2 3 2" xfId="25172" xr:uid="{46B9EF6F-A8A9-4F54-88FC-2E1E123C9E65}"/>
    <cellStyle name="Normal 307 2 3 2 2" xfId="41344" xr:uid="{9862534B-E58D-447E-99A7-74FF1106AA23}"/>
    <cellStyle name="Normal 307 2 3 3" xfId="33239" xr:uid="{CE408D67-1A0F-49E0-8294-7CBB89D5910F}"/>
    <cellStyle name="Normal 307 2 4" xfId="21141" xr:uid="{02C3E424-A831-4626-BD26-797285557C0D}"/>
    <cellStyle name="Normal 307 2 4 2" xfId="37313" xr:uid="{F33EA24E-29DC-4F8B-8681-6B040B42D8B7}"/>
    <cellStyle name="Normal 307 2 5" xfId="29208" xr:uid="{8EE6A4AA-0EAD-4E42-BC2F-6C9EF8876086}"/>
    <cellStyle name="Normal 307 3" xfId="3013" xr:uid="{00000000-0005-0000-0000-0000122B0000}"/>
    <cellStyle name="Normal 307 3 2" xfId="18695" xr:uid="{519211B0-11FB-41C0-879F-1126F1D26E98}"/>
    <cellStyle name="Normal 307 3 2 2" xfId="27067" xr:uid="{D0A7D5FE-0A57-4DC5-AB15-AF656F741F23}"/>
    <cellStyle name="Normal 307 3 2 2 2" xfId="43239" xr:uid="{1C9C3326-8F4D-4DDE-93D3-E13D607AE060}"/>
    <cellStyle name="Normal 307 3 2 3" xfId="35134" xr:uid="{DCBA67A2-EEF0-4367-8763-7B12ABD05443}"/>
    <cellStyle name="Normal 307 3 3" xfId="23036" xr:uid="{712AA498-B47A-4D01-96E4-035642AEB265}"/>
    <cellStyle name="Normal 307 3 3 2" xfId="39208" xr:uid="{2FC8464A-B58E-4359-AA3F-43C7D3C310EB}"/>
    <cellStyle name="Normal 307 3 4" xfId="31103" xr:uid="{3007DEFE-9106-4CEA-8620-DFA528A42AD6}"/>
    <cellStyle name="Normal 307 4" xfId="16799" xr:uid="{298201AD-2A28-4653-8E0C-E1EC15F66BCF}"/>
    <cellStyle name="Normal 307 4 2" xfId="25171" xr:uid="{6EC7C15E-4CA4-44F2-A054-E63040E7F806}"/>
    <cellStyle name="Normal 307 4 2 2" xfId="41343" xr:uid="{D9449156-545E-4E30-ACD7-54E604193DD3}"/>
    <cellStyle name="Normal 307 4 3" xfId="33238" xr:uid="{375C4DD7-0126-4DA9-AE02-818CB9E5C1AC}"/>
    <cellStyle name="Normal 307 5" xfId="21140" xr:uid="{0C8BA5A4-1005-4C14-A30A-4E5F7FC256FC}"/>
    <cellStyle name="Normal 307 5 2" xfId="37312" xr:uid="{0D51738B-8CBD-4C5E-AA51-E66939CAFBE5}"/>
    <cellStyle name="Normal 307 6" xfId="29207" xr:uid="{448D7C57-1DEF-49E1-9A1D-2B5B13C3DEA4}"/>
    <cellStyle name="Normal 308" xfId="1021" xr:uid="{00000000-0005-0000-0000-0000132B0000}"/>
    <cellStyle name="Normal 308 2" xfId="1022" xr:uid="{00000000-0005-0000-0000-0000142B0000}"/>
    <cellStyle name="Normal 308 2 2" xfId="3016" xr:uid="{00000000-0005-0000-0000-0000152B0000}"/>
    <cellStyle name="Normal 308 2 2 2" xfId="18698" xr:uid="{5D49CBD0-9E62-4F3C-9F38-CCAE41880560}"/>
    <cellStyle name="Normal 308 2 2 2 2" xfId="27070" xr:uid="{BB1D4387-4687-4CF7-98E8-BD9CEB3E36CE}"/>
    <cellStyle name="Normal 308 2 2 2 2 2" xfId="43242" xr:uid="{0459A246-E6CC-47E2-8F50-E2253B304466}"/>
    <cellStyle name="Normal 308 2 2 2 3" xfId="35137" xr:uid="{29DC0C88-0958-4986-B481-A3345BB9DFDB}"/>
    <cellStyle name="Normal 308 2 2 3" xfId="23039" xr:uid="{061B2FE2-7561-450B-9C0E-9717A8262E35}"/>
    <cellStyle name="Normal 308 2 2 3 2" xfId="39211" xr:uid="{98389A83-C98F-4B05-8A67-C21305961B68}"/>
    <cellStyle name="Normal 308 2 2 4" xfId="31106" xr:uid="{8988CF94-EB55-4C0B-9480-AC94B6FD0238}"/>
    <cellStyle name="Normal 308 2 3" xfId="16802" xr:uid="{8E8859EE-FEFA-48E8-B68F-0D3BA61EE4EB}"/>
    <cellStyle name="Normal 308 2 3 2" xfId="25174" xr:uid="{DCB69BDD-D415-44B7-BB4A-DCB87C16FA1B}"/>
    <cellStyle name="Normal 308 2 3 2 2" xfId="41346" xr:uid="{98BBACED-6A5D-4FEF-A335-08B9822A4DFE}"/>
    <cellStyle name="Normal 308 2 3 3" xfId="33241" xr:uid="{B0B5325D-ABEF-45BD-BAAA-7ED03251FC0B}"/>
    <cellStyle name="Normal 308 2 4" xfId="21143" xr:uid="{B09E4BEC-424F-4791-A1C9-CCD7DBE4D106}"/>
    <cellStyle name="Normal 308 2 4 2" xfId="37315" xr:uid="{C31A3F21-E240-41CD-B2D3-AE6DFA328CA9}"/>
    <cellStyle name="Normal 308 2 5" xfId="29210" xr:uid="{6A41CFB9-4986-4F34-9189-51DFDDEC0F09}"/>
    <cellStyle name="Normal 308 3" xfId="3015" xr:uid="{00000000-0005-0000-0000-0000162B0000}"/>
    <cellStyle name="Normal 308 3 2" xfId="18697" xr:uid="{277227DA-3973-4AAD-A3D4-E305E4F4086B}"/>
    <cellStyle name="Normal 308 3 2 2" xfId="27069" xr:uid="{7C7C4CF0-0DC0-47FA-A09E-773D83362602}"/>
    <cellStyle name="Normal 308 3 2 2 2" xfId="43241" xr:uid="{006E4A75-90A8-4A73-B389-363CDF605D8F}"/>
    <cellStyle name="Normal 308 3 2 3" xfId="35136" xr:uid="{833DE8D6-1A1F-4CD2-BB62-0666443F00B8}"/>
    <cellStyle name="Normal 308 3 3" xfId="23038" xr:uid="{75B1BA37-EB58-4B98-AFD1-6853FFE78A2B}"/>
    <cellStyle name="Normal 308 3 3 2" xfId="39210" xr:uid="{226E4866-B985-4FAB-821F-2D321CFD5390}"/>
    <cellStyle name="Normal 308 3 4" xfId="31105" xr:uid="{07F93F35-09B9-4CB1-A9B6-49D678450B38}"/>
    <cellStyle name="Normal 308 4" xfId="16801" xr:uid="{460E4615-3549-41E1-9DBC-86B3B505B03D}"/>
    <cellStyle name="Normal 308 4 2" xfId="25173" xr:uid="{44556553-D5CE-4406-9778-F5F34D3FC6C2}"/>
    <cellStyle name="Normal 308 4 2 2" xfId="41345" xr:uid="{F5BAB556-B3DD-4BFD-84CD-212D4D98491F}"/>
    <cellStyle name="Normal 308 4 3" xfId="33240" xr:uid="{081E0FE0-4AAC-4F55-BB9C-429D5B1624A6}"/>
    <cellStyle name="Normal 308 5" xfId="21142" xr:uid="{127E3F2D-8F36-4224-9525-FA4B55765C4F}"/>
    <cellStyle name="Normal 308 5 2" xfId="37314" xr:uid="{63D00B89-E9C9-4CBA-B86C-7F218710CBFA}"/>
    <cellStyle name="Normal 308 6" xfId="29209" xr:uid="{59065246-D6BA-4FAD-BB69-95F47D63F5A9}"/>
    <cellStyle name="Normal 309" xfId="1023" xr:uid="{00000000-0005-0000-0000-0000172B0000}"/>
    <cellStyle name="Normal 309 2" xfId="1024" xr:uid="{00000000-0005-0000-0000-0000182B0000}"/>
    <cellStyle name="Normal 309 2 2" xfId="3018" xr:uid="{00000000-0005-0000-0000-0000192B0000}"/>
    <cellStyle name="Normal 309 2 2 2" xfId="18700" xr:uid="{024BA166-E536-4C8F-803E-7A66174E063B}"/>
    <cellStyle name="Normal 309 2 2 2 2" xfId="27072" xr:uid="{517B2D08-7A90-44B3-BBEC-54D110E87145}"/>
    <cellStyle name="Normal 309 2 2 2 2 2" xfId="43244" xr:uid="{A414EB88-B0C4-4A12-8888-D7112F52BE44}"/>
    <cellStyle name="Normal 309 2 2 2 3" xfId="35139" xr:uid="{57289DB0-53E9-48AD-B9B9-2771B581D9DC}"/>
    <cellStyle name="Normal 309 2 2 3" xfId="23041" xr:uid="{80223068-3214-4AC1-A49F-7754C5715C1E}"/>
    <cellStyle name="Normal 309 2 2 3 2" xfId="39213" xr:uid="{2672CE96-C0B3-4266-AECC-393DBDD41D1B}"/>
    <cellStyle name="Normal 309 2 2 4" xfId="31108" xr:uid="{741703E4-A9B9-4065-AA35-D17A2FBC1C73}"/>
    <cellStyle name="Normal 309 2 3" xfId="16804" xr:uid="{9B19318F-02F3-4B54-9373-71C6DDD98244}"/>
    <cellStyle name="Normal 309 2 3 2" xfId="25176" xr:uid="{A55FEB76-54EF-4D73-B465-475B6B4BD75B}"/>
    <cellStyle name="Normal 309 2 3 2 2" xfId="41348" xr:uid="{FD41CDD5-9CB6-44AC-A814-7A64C6689D28}"/>
    <cellStyle name="Normal 309 2 3 3" xfId="33243" xr:uid="{0E44E937-4BD1-45D8-B93C-7B831246C064}"/>
    <cellStyle name="Normal 309 2 4" xfId="21145" xr:uid="{7A068EB5-6B80-49B4-866E-B3BB251C23B6}"/>
    <cellStyle name="Normal 309 2 4 2" xfId="37317" xr:uid="{9692243F-F6B3-42C2-ACB2-95FACA835E20}"/>
    <cellStyle name="Normal 309 2 5" xfId="29212" xr:uid="{EBB2AEFC-BDD6-49B7-A7A1-988B270C3217}"/>
    <cellStyle name="Normal 309 3" xfId="3017" xr:uid="{00000000-0005-0000-0000-00001A2B0000}"/>
    <cellStyle name="Normal 309 3 2" xfId="18699" xr:uid="{9E30BA51-973C-4B5C-B178-14AF79DFBE83}"/>
    <cellStyle name="Normal 309 3 2 2" xfId="27071" xr:uid="{1F51246E-0BDD-43A7-92C1-21D407A7273C}"/>
    <cellStyle name="Normal 309 3 2 2 2" xfId="43243" xr:uid="{81E9D3EE-22ED-409A-84B4-7191F5ABDFA4}"/>
    <cellStyle name="Normal 309 3 2 3" xfId="35138" xr:uid="{972AD27E-3110-42F2-984D-955E3AA68B3B}"/>
    <cellStyle name="Normal 309 3 3" xfId="23040" xr:uid="{834C36BE-0208-43A9-A5D2-9562B8736DD5}"/>
    <cellStyle name="Normal 309 3 3 2" xfId="39212" xr:uid="{62D688B8-D3E7-47AF-A0B8-D7C7057901C6}"/>
    <cellStyle name="Normal 309 3 4" xfId="31107" xr:uid="{66CFBFD8-1AC3-4A4E-952F-2738013F4B4A}"/>
    <cellStyle name="Normal 309 4" xfId="16803" xr:uid="{61599169-58E6-432C-87B7-B3F9FC36FEB9}"/>
    <cellStyle name="Normal 309 4 2" xfId="25175" xr:uid="{A9301CD4-91E9-422E-BD2E-6366E7113DFE}"/>
    <cellStyle name="Normal 309 4 2 2" xfId="41347" xr:uid="{312D82B1-7084-41EF-B044-4549CFDCB14D}"/>
    <cellStyle name="Normal 309 4 3" xfId="33242" xr:uid="{4277D427-C7C5-4540-93D4-632BBB6D5047}"/>
    <cellStyle name="Normal 309 5" xfId="21144" xr:uid="{2B5ADB69-BDAF-4B67-838B-EAECCD53D950}"/>
    <cellStyle name="Normal 309 5 2" xfId="37316" xr:uid="{44E78D1E-A4E6-410E-A55A-60DBB1E22447}"/>
    <cellStyle name="Normal 309 6" xfId="29211" xr:uid="{A34B1C29-D225-4917-8A9E-A4E22B6139EF}"/>
    <cellStyle name="Normal 31" xfId="1025" xr:uid="{00000000-0005-0000-0000-00001B2B0000}"/>
    <cellStyle name="Normal 31 2" xfId="1026" xr:uid="{00000000-0005-0000-0000-00001C2B0000}"/>
    <cellStyle name="Normal 31 2 2" xfId="3020" xr:uid="{00000000-0005-0000-0000-00001D2B0000}"/>
    <cellStyle name="Normal 31 2 2 2" xfId="18702" xr:uid="{94C33BBF-6E19-4289-88A6-BE69E3BB9B17}"/>
    <cellStyle name="Normal 31 2 2 2 2" xfId="27074" xr:uid="{F558246F-4AEC-4506-9948-742A8B3B2964}"/>
    <cellStyle name="Normal 31 2 2 2 2 2" xfId="43246" xr:uid="{A8E5D7DC-2DD8-4F0B-9698-6A26497BA257}"/>
    <cellStyle name="Normal 31 2 2 2 3" xfId="35141" xr:uid="{27D573BE-D7FB-423A-B7BE-3F0901324AD6}"/>
    <cellStyle name="Normal 31 2 2 3" xfId="23043" xr:uid="{7E43D80B-2135-4E0C-82B4-299B8E469813}"/>
    <cellStyle name="Normal 31 2 2 3 2" xfId="39215" xr:uid="{3DFC257D-45BE-47C0-B390-02F73EA71E32}"/>
    <cellStyle name="Normal 31 2 2 4" xfId="31110" xr:uid="{0BB7DCFA-3493-4E87-84AA-EB0596A80016}"/>
    <cellStyle name="Normal 31 2 3" xfId="16806" xr:uid="{891EAFAA-6B56-4ABD-8EBD-F6AA2167F10D}"/>
    <cellStyle name="Normal 31 2 3 2" xfId="25178" xr:uid="{75EA753F-BDAB-4D8F-9E29-882A72A336EB}"/>
    <cellStyle name="Normal 31 2 3 2 2" xfId="41350" xr:uid="{0AE59607-B771-4206-8B86-7DA1476A5D32}"/>
    <cellStyle name="Normal 31 2 3 3" xfId="33245" xr:uid="{AAAC0938-CA2D-4649-A7B5-73FBF8579314}"/>
    <cellStyle name="Normal 31 2 4" xfId="21147" xr:uid="{BDE78043-2F14-452B-9F60-2062481FF3C1}"/>
    <cellStyle name="Normal 31 2 4 2" xfId="37319" xr:uid="{0EFF2062-7DE7-445B-BF8E-2ECE84EED813}"/>
    <cellStyle name="Normal 31 2 5" xfId="29214" xr:uid="{5F0DC5A8-2A93-4B81-8CDC-C1BB61A24D86}"/>
    <cellStyle name="Normal 31 3" xfId="1027" xr:uid="{00000000-0005-0000-0000-00001E2B0000}"/>
    <cellStyle name="Normal 31 4" xfId="4434" xr:uid="{00000000-0005-0000-0000-00001F2B0000}"/>
    <cellStyle name="Normal 31 4 2" xfId="20076" xr:uid="{024DBB6F-A51E-41A2-B5BE-282A203DF57E}"/>
    <cellStyle name="Normal 31 4 2 2" xfId="28448" xr:uid="{CF7FA057-0564-462B-8E6D-CE3CA22CD0C4}"/>
    <cellStyle name="Normal 31 4 2 2 2" xfId="44620" xr:uid="{4F1DA749-8028-4F0A-895A-D27F62A7F9B7}"/>
    <cellStyle name="Normal 31 4 2 3" xfId="36515" xr:uid="{5D19C3A7-A32E-40D2-A5FF-4F002002E882}"/>
    <cellStyle name="Normal 31 4 3" xfId="24417" xr:uid="{C88B6E8B-8132-469C-B6A8-9BBFAEFF7350}"/>
    <cellStyle name="Normal 31 4 3 2" xfId="40589" xr:uid="{0D7E29A7-4BC7-4F96-9749-12A0092D85B9}"/>
    <cellStyle name="Normal 31 4 4" xfId="32484" xr:uid="{C345D108-52A8-479F-B972-D4F037D5C85F}"/>
    <cellStyle name="Normal 31 5" xfId="3019" xr:uid="{00000000-0005-0000-0000-0000202B0000}"/>
    <cellStyle name="Normal 31 5 2" xfId="18701" xr:uid="{94CC986F-C48E-4DAE-AA55-AA5834FBB8CB}"/>
    <cellStyle name="Normal 31 5 2 2" xfId="27073" xr:uid="{782C776A-20F1-48A4-BEA2-59FC6CC77F2D}"/>
    <cellStyle name="Normal 31 5 2 2 2" xfId="43245" xr:uid="{8E7AD620-65BF-488E-8BA3-05C71E16CC75}"/>
    <cellStyle name="Normal 31 5 2 3" xfId="35140" xr:uid="{7BADBC44-59A5-4C20-B9F3-907502AB1E29}"/>
    <cellStyle name="Normal 31 5 3" xfId="23042" xr:uid="{F1D788BB-A88E-4696-8CF2-5FCA3AB6B923}"/>
    <cellStyle name="Normal 31 5 3 2" xfId="39214" xr:uid="{3091624F-D6FA-426E-A02D-E9E0F72A31C9}"/>
    <cellStyle name="Normal 31 5 4" xfId="31109" xr:uid="{D4381A75-C3E0-4969-8809-28B36E5E52EF}"/>
    <cellStyle name="Normal 31 6" xfId="16805" xr:uid="{A5791510-FE93-46FB-87C4-B53696E0782F}"/>
    <cellStyle name="Normal 31 6 2" xfId="25177" xr:uid="{704FEBE6-DF1E-46E5-8A05-275ED3DB8C08}"/>
    <cellStyle name="Normal 31 6 2 2" xfId="41349" xr:uid="{BA811301-3497-46CF-A141-6CC3518CF963}"/>
    <cellStyle name="Normal 31 6 3" xfId="33244" xr:uid="{4291CA1B-117C-4423-B27F-81B6A7822CE5}"/>
    <cellStyle name="Normal 31 7" xfId="21146" xr:uid="{BDB5E785-A9BB-45F9-B672-C454FFE049EC}"/>
    <cellStyle name="Normal 31 7 2" xfId="37318" xr:uid="{65F66436-69AE-4EB5-AAA5-6B5A913DEF3E}"/>
    <cellStyle name="Normal 31 8" xfId="29213" xr:uid="{BE6FC6F4-B9C2-40AB-AF5F-A5E6E29DE54C}"/>
    <cellStyle name="Normal 310" xfId="1028" xr:uid="{00000000-0005-0000-0000-0000212B0000}"/>
    <cellStyle name="Normal 310 2" xfId="1029" xr:uid="{00000000-0005-0000-0000-0000222B0000}"/>
    <cellStyle name="Normal 310 2 2" xfId="3022" xr:uid="{00000000-0005-0000-0000-0000232B0000}"/>
    <cellStyle name="Normal 310 2 2 2" xfId="18704" xr:uid="{2E95B6A1-6E15-4E33-AC04-E01D220E7AB6}"/>
    <cellStyle name="Normal 310 2 2 2 2" xfId="27076" xr:uid="{BF4322CD-6268-4C3F-BB2B-02305A5DD11A}"/>
    <cellStyle name="Normal 310 2 2 2 2 2" xfId="43248" xr:uid="{811B6CB5-0C3A-4E61-94CC-5128C6A94896}"/>
    <cellStyle name="Normal 310 2 2 2 3" xfId="35143" xr:uid="{185D8D41-83F4-43C2-A858-38A282979841}"/>
    <cellStyle name="Normal 310 2 2 3" xfId="23045" xr:uid="{F0E8E7AC-DAD2-41C4-B5EE-6A34D15566C9}"/>
    <cellStyle name="Normal 310 2 2 3 2" xfId="39217" xr:uid="{6CF3BEC9-81DA-4716-8068-0DB8B0515BFF}"/>
    <cellStyle name="Normal 310 2 2 4" xfId="31112" xr:uid="{4F83290D-3494-4B93-8DBE-911A4A46BB39}"/>
    <cellStyle name="Normal 310 2 3" xfId="16808" xr:uid="{51134F19-3B67-4D7E-B494-196488332599}"/>
    <cellStyle name="Normal 310 2 3 2" xfId="25180" xr:uid="{ACCD9379-EAAB-4DDE-8295-8719570F156E}"/>
    <cellStyle name="Normal 310 2 3 2 2" xfId="41352" xr:uid="{867600A0-CFF7-43AA-B557-AD159F206E77}"/>
    <cellStyle name="Normal 310 2 3 3" xfId="33247" xr:uid="{EBBC3AE6-464E-4CB2-92CF-129D7A4AD2F7}"/>
    <cellStyle name="Normal 310 2 4" xfId="21149" xr:uid="{9FEE085A-5007-4122-B778-821F699AC256}"/>
    <cellStyle name="Normal 310 2 4 2" xfId="37321" xr:uid="{8BA6098A-E4A2-4C61-B40B-D2165BD75945}"/>
    <cellStyle name="Normal 310 2 5" xfId="29216" xr:uid="{9DE093A5-7444-47C9-A33B-B15894E7865B}"/>
    <cellStyle name="Normal 310 3" xfId="3021" xr:uid="{00000000-0005-0000-0000-0000242B0000}"/>
    <cellStyle name="Normal 310 3 2" xfId="18703" xr:uid="{3ACDCF5F-DC93-4095-98F7-AA2A2A6EF54E}"/>
    <cellStyle name="Normal 310 3 2 2" xfId="27075" xr:uid="{C89FEF1E-99B6-4936-B553-C3A25EAD2929}"/>
    <cellStyle name="Normal 310 3 2 2 2" xfId="43247" xr:uid="{F37A7A32-ED4E-4ADA-8C88-46279EB47876}"/>
    <cellStyle name="Normal 310 3 2 3" xfId="35142" xr:uid="{B6510517-4E71-4B80-9C28-70300ADC24F0}"/>
    <cellStyle name="Normal 310 3 3" xfId="23044" xr:uid="{E1A54348-A928-48ED-BAFB-1AD80B7C80AB}"/>
    <cellStyle name="Normal 310 3 3 2" xfId="39216" xr:uid="{A949E0E3-392F-423A-B200-8490851DA53B}"/>
    <cellStyle name="Normal 310 3 4" xfId="31111" xr:uid="{30EA5AC6-DE5E-4E99-BA43-C2C683983138}"/>
    <cellStyle name="Normal 310 4" xfId="16807" xr:uid="{F3D80F46-39E9-41CA-93CE-DF77E1569F5C}"/>
    <cellStyle name="Normal 310 4 2" xfId="25179" xr:uid="{2E886929-5BE7-4187-B374-C6821330C753}"/>
    <cellStyle name="Normal 310 4 2 2" xfId="41351" xr:uid="{DAAE9D65-EAD8-425B-8F2E-702D2C0DBBA5}"/>
    <cellStyle name="Normal 310 4 3" xfId="33246" xr:uid="{CF86ED84-740D-462B-A290-6727BEFFC876}"/>
    <cellStyle name="Normal 310 5" xfId="21148" xr:uid="{CD529ABC-2FB6-4655-AFE1-38A151441CC7}"/>
    <cellStyle name="Normal 310 5 2" xfId="37320" xr:uid="{FEF0D83B-1121-4A63-B50A-A80060E1E6B3}"/>
    <cellStyle name="Normal 310 6" xfId="29215" xr:uid="{D6177614-EBF2-449D-B5A5-FECCE9DD76C5}"/>
    <cellStyle name="Normal 311" xfId="1030" xr:uid="{00000000-0005-0000-0000-0000252B0000}"/>
    <cellStyle name="Normal 311 2" xfId="1031" xr:uid="{00000000-0005-0000-0000-0000262B0000}"/>
    <cellStyle name="Normal 311 2 2" xfId="3024" xr:uid="{00000000-0005-0000-0000-0000272B0000}"/>
    <cellStyle name="Normal 311 2 2 2" xfId="18706" xr:uid="{5C5AB948-F44F-49F2-B755-A2D304512CC8}"/>
    <cellStyle name="Normal 311 2 2 2 2" xfId="27078" xr:uid="{C48ACE9B-1A5B-4560-B51E-BC3A5839CECB}"/>
    <cellStyle name="Normal 311 2 2 2 2 2" xfId="43250" xr:uid="{6978D89C-045C-4313-8147-20EECE5F6C9F}"/>
    <cellStyle name="Normal 311 2 2 2 3" xfId="35145" xr:uid="{303F4F7E-0B85-477C-8E25-D4B3BC679459}"/>
    <cellStyle name="Normal 311 2 2 3" xfId="23047" xr:uid="{6D7A6013-887F-4FB5-8388-341869BB1921}"/>
    <cellStyle name="Normal 311 2 2 3 2" xfId="39219" xr:uid="{5301F1D4-2D8A-4AF7-9A6D-03FFFAB123E3}"/>
    <cellStyle name="Normal 311 2 2 4" xfId="31114" xr:uid="{E806C08B-7CA9-4A8E-A2F3-BE2C309E8473}"/>
    <cellStyle name="Normal 311 2 3" xfId="16810" xr:uid="{1EB79E5A-07E5-4D74-9E3E-8D9F846B417B}"/>
    <cellStyle name="Normal 311 2 3 2" xfId="25182" xr:uid="{8AD24CBA-67C3-4F9C-A741-15CE35DAC197}"/>
    <cellStyle name="Normal 311 2 3 2 2" xfId="41354" xr:uid="{79ACBC9A-ECFC-4790-B690-CAE82B2B1B04}"/>
    <cellStyle name="Normal 311 2 3 3" xfId="33249" xr:uid="{24A2630F-571B-4E6D-B7FE-96B84F0549A4}"/>
    <cellStyle name="Normal 311 2 4" xfId="21151" xr:uid="{2F2C4F2F-7922-4262-8788-4207A01FF991}"/>
    <cellStyle name="Normal 311 2 4 2" xfId="37323" xr:uid="{CBAF4556-DE6A-421A-8915-4E7258BBE4DA}"/>
    <cellStyle name="Normal 311 2 5" xfId="29218" xr:uid="{919E99D6-6C76-44C1-97E2-581D9B324E9B}"/>
    <cellStyle name="Normal 311 3" xfId="3023" xr:uid="{00000000-0005-0000-0000-0000282B0000}"/>
    <cellStyle name="Normal 311 3 2" xfId="18705" xr:uid="{63CD7B33-984B-433F-8AF7-6DAA657639F7}"/>
    <cellStyle name="Normal 311 3 2 2" xfId="27077" xr:uid="{DB7E049D-890E-44BC-9B2D-529B6DC931A4}"/>
    <cellStyle name="Normal 311 3 2 2 2" xfId="43249" xr:uid="{D540D99E-7EF6-4CF9-B8C5-8E462C96B409}"/>
    <cellStyle name="Normal 311 3 2 3" xfId="35144" xr:uid="{EA60B19E-2B0B-46C8-8F2F-D962A9EB5C53}"/>
    <cellStyle name="Normal 311 3 3" xfId="23046" xr:uid="{39029B91-05D0-4CA6-B3C9-333298FE53BC}"/>
    <cellStyle name="Normal 311 3 3 2" xfId="39218" xr:uid="{BEDCF422-846F-43DD-9111-E757F2E5DBEC}"/>
    <cellStyle name="Normal 311 3 4" xfId="31113" xr:uid="{7B12FB4B-B1E5-4736-B9C8-AE19CC3BEDF9}"/>
    <cellStyle name="Normal 311 4" xfId="16809" xr:uid="{B7223517-A7DE-4608-AF43-F02F1A2F65CC}"/>
    <cellStyle name="Normal 311 4 2" xfId="25181" xr:uid="{D7109905-6BA3-4F9D-B784-1E29E51FCC9E}"/>
    <cellStyle name="Normal 311 4 2 2" xfId="41353" xr:uid="{3A363ED1-0F64-4537-B906-E2AEAF49103E}"/>
    <cellStyle name="Normal 311 4 3" xfId="33248" xr:uid="{DF4C3513-D39C-4815-8DCA-981B1027D4A1}"/>
    <cellStyle name="Normal 311 5" xfId="21150" xr:uid="{2B55897A-6044-4F21-916C-7932194B82C5}"/>
    <cellStyle name="Normal 311 5 2" xfId="37322" xr:uid="{B08ED643-ECB7-4968-B789-3960B7DE786D}"/>
    <cellStyle name="Normal 311 6" xfId="29217" xr:uid="{14D40174-873C-42C6-BADC-FA4A17611FD3}"/>
    <cellStyle name="Normal 312" xfId="1032" xr:uid="{00000000-0005-0000-0000-0000292B0000}"/>
    <cellStyle name="Normal 312 2" xfId="1033" xr:uid="{00000000-0005-0000-0000-00002A2B0000}"/>
    <cellStyle name="Normal 312 2 2" xfId="3026" xr:uid="{00000000-0005-0000-0000-00002B2B0000}"/>
    <cellStyle name="Normal 312 2 2 2" xfId="18708" xr:uid="{CE9D27BD-93EC-440A-9BB9-1ECFF4EF63EC}"/>
    <cellStyle name="Normal 312 2 2 2 2" xfId="27080" xr:uid="{373A1625-A47A-44A1-A498-626980040D9F}"/>
    <cellStyle name="Normal 312 2 2 2 2 2" xfId="43252" xr:uid="{749E6F9E-56F6-4717-9A75-D86401D9F6AA}"/>
    <cellStyle name="Normal 312 2 2 2 3" xfId="35147" xr:uid="{891DB7C3-F205-4598-B176-03B7F5502265}"/>
    <cellStyle name="Normal 312 2 2 3" xfId="23049" xr:uid="{EFDC3DDE-91CA-44B1-AC68-7DE7CF4EF725}"/>
    <cellStyle name="Normal 312 2 2 3 2" xfId="39221" xr:uid="{9526E3C2-7798-4FDE-BAA2-FB8645420547}"/>
    <cellStyle name="Normal 312 2 2 4" xfId="31116" xr:uid="{004CC485-518D-4995-B688-A9B406B6CAB5}"/>
    <cellStyle name="Normal 312 2 3" xfId="16812" xr:uid="{CCAFF41C-924C-4580-BFC6-084A53073C3B}"/>
    <cellStyle name="Normal 312 2 3 2" xfId="25184" xr:uid="{DCFBA5B0-9A8F-42E3-AA0E-CA2EDDF8D3A7}"/>
    <cellStyle name="Normal 312 2 3 2 2" xfId="41356" xr:uid="{3888B8E8-FCB0-4D2F-B3FF-5AB6A0B113AA}"/>
    <cellStyle name="Normal 312 2 3 3" xfId="33251" xr:uid="{C60A54C5-A74F-4BCF-B3D0-412C57E1B79C}"/>
    <cellStyle name="Normal 312 2 4" xfId="21153" xr:uid="{5252EC0C-D988-4904-AD9D-574A60747115}"/>
    <cellStyle name="Normal 312 2 4 2" xfId="37325" xr:uid="{61A5877E-D51D-4FA9-833D-6AB9880A0D99}"/>
    <cellStyle name="Normal 312 2 5" xfId="29220" xr:uid="{A0F94AE9-F7C7-4131-91F7-7F0953C6AA31}"/>
    <cellStyle name="Normal 312 3" xfId="3025" xr:uid="{00000000-0005-0000-0000-00002C2B0000}"/>
    <cellStyle name="Normal 312 3 2" xfId="18707" xr:uid="{5EE46C4D-6826-40F3-8D16-C002BFA3C52C}"/>
    <cellStyle name="Normal 312 3 2 2" xfId="27079" xr:uid="{5769817B-2DBA-4E69-AF66-B50E99AC89F7}"/>
    <cellStyle name="Normal 312 3 2 2 2" xfId="43251" xr:uid="{2522F6C9-7D37-4DE5-8B26-C97C2E959C86}"/>
    <cellStyle name="Normal 312 3 2 3" xfId="35146" xr:uid="{26274451-1E0E-4CFA-B897-7132B298AFC8}"/>
    <cellStyle name="Normal 312 3 3" xfId="23048" xr:uid="{41F1D59F-12B3-4CFA-8959-3161FC040132}"/>
    <cellStyle name="Normal 312 3 3 2" xfId="39220" xr:uid="{0314BAD7-9ADC-44F2-A4BF-65E5C251AEAD}"/>
    <cellStyle name="Normal 312 3 4" xfId="31115" xr:uid="{7C811DFC-7998-44C3-A780-231649BAFA8B}"/>
    <cellStyle name="Normal 312 4" xfId="16811" xr:uid="{4DD5D5B0-E021-4BB4-AD60-34779A326116}"/>
    <cellStyle name="Normal 312 4 2" xfId="25183" xr:uid="{AE88A7CE-FB9B-410B-B421-AA462DC8B199}"/>
    <cellStyle name="Normal 312 4 2 2" xfId="41355" xr:uid="{91742FD6-B122-4784-B0A7-4E3FB0F87231}"/>
    <cellStyle name="Normal 312 4 3" xfId="33250" xr:uid="{3E25E151-BA2C-4B46-8D7A-533DFEAA04F2}"/>
    <cellStyle name="Normal 312 5" xfId="21152" xr:uid="{E00EB63C-7334-4EB5-8C48-C5BEE1CDCAB4}"/>
    <cellStyle name="Normal 312 5 2" xfId="37324" xr:uid="{CFF88E98-7B69-497A-ACE3-5988014A84DA}"/>
    <cellStyle name="Normal 312 6" xfId="29219" xr:uid="{F9B1C69C-D10C-41A4-BFEE-AE253BA8734D}"/>
    <cellStyle name="Normal 313" xfId="1034" xr:uid="{00000000-0005-0000-0000-00002D2B0000}"/>
    <cellStyle name="Normal 313 2" xfId="1035" xr:uid="{00000000-0005-0000-0000-00002E2B0000}"/>
    <cellStyle name="Normal 313 2 2" xfId="3028" xr:uid="{00000000-0005-0000-0000-00002F2B0000}"/>
    <cellStyle name="Normal 313 2 2 2" xfId="18710" xr:uid="{24AF69B9-8718-4243-84D2-D404BE12B6E3}"/>
    <cellStyle name="Normal 313 2 2 2 2" xfId="27082" xr:uid="{25E2C8F5-4469-40CE-A7E4-7FA8FE3BCF85}"/>
    <cellStyle name="Normal 313 2 2 2 2 2" xfId="43254" xr:uid="{C9BB5318-8D81-4C45-9B6B-FF75DFE5D05E}"/>
    <cellStyle name="Normal 313 2 2 2 3" xfId="35149" xr:uid="{55A195BB-8144-4D2E-BDA5-8EE9D84D1EAD}"/>
    <cellStyle name="Normal 313 2 2 3" xfId="23051" xr:uid="{21DC99C4-F294-4604-AF5F-A3E7CA398131}"/>
    <cellStyle name="Normal 313 2 2 3 2" xfId="39223" xr:uid="{8534F19C-A37C-4169-A703-8AD49D07F73A}"/>
    <cellStyle name="Normal 313 2 2 4" xfId="31118" xr:uid="{7FFD0A79-EC05-4E09-BCDE-E32820D3437B}"/>
    <cellStyle name="Normal 313 2 3" xfId="16814" xr:uid="{395DC0B0-6B8E-4D74-B4EC-7672A4BE0770}"/>
    <cellStyle name="Normal 313 2 3 2" xfId="25186" xr:uid="{48CF7B2F-C748-42C5-9939-D3F7E43A3B57}"/>
    <cellStyle name="Normal 313 2 3 2 2" xfId="41358" xr:uid="{4F5F02DA-DDDC-4C8E-BE8A-EE9755AF881E}"/>
    <cellStyle name="Normal 313 2 3 3" xfId="33253" xr:uid="{A6FA8F5C-52ED-45E8-AD87-7F32CC9EAC33}"/>
    <cellStyle name="Normal 313 2 4" xfId="21155" xr:uid="{BB10E070-53B5-4B34-9E5A-CEE7165EDF9C}"/>
    <cellStyle name="Normal 313 2 4 2" xfId="37327" xr:uid="{DD32B9E1-D5C6-407D-950B-97BE6C27FE89}"/>
    <cellStyle name="Normal 313 2 5" xfId="29222" xr:uid="{E2E14A1D-A5C9-4BC0-BBA0-83064794D190}"/>
    <cellStyle name="Normal 313 3" xfId="3027" xr:uid="{00000000-0005-0000-0000-0000302B0000}"/>
    <cellStyle name="Normal 313 3 2" xfId="18709" xr:uid="{E2C4F7CC-A708-49CB-BF2E-E36C034493D0}"/>
    <cellStyle name="Normal 313 3 2 2" xfId="27081" xr:uid="{51D76B2F-B974-4D96-86EC-DF9E02D2961E}"/>
    <cellStyle name="Normal 313 3 2 2 2" xfId="43253" xr:uid="{A11DBDD6-D992-44BE-B4DD-2DB089D0B659}"/>
    <cellStyle name="Normal 313 3 2 3" xfId="35148" xr:uid="{108CCE30-5EB9-4594-B09E-5B2043337188}"/>
    <cellStyle name="Normal 313 3 3" xfId="23050" xr:uid="{C5A06F28-63C5-4E8A-9241-FB163A031A36}"/>
    <cellStyle name="Normal 313 3 3 2" xfId="39222" xr:uid="{8FC79968-3844-4781-98CD-827764B83B04}"/>
    <cellStyle name="Normal 313 3 4" xfId="31117" xr:uid="{7D676438-008D-4B9B-AF57-37CDFC2A8393}"/>
    <cellStyle name="Normal 313 4" xfId="16813" xr:uid="{2828DC1B-16A1-4239-9993-84C1468ADF4C}"/>
    <cellStyle name="Normal 313 4 2" xfId="25185" xr:uid="{4B9C2B92-B5A5-4F52-98E0-3D1E7551D5BB}"/>
    <cellStyle name="Normal 313 4 2 2" xfId="41357" xr:uid="{8914BF44-1EE5-4387-8893-6F9EA88A0867}"/>
    <cellStyle name="Normal 313 4 3" xfId="33252" xr:uid="{60E7337E-0EA3-4E5E-9E59-83B5BF0DD363}"/>
    <cellStyle name="Normal 313 5" xfId="21154" xr:uid="{8EA8228A-9D19-4A3F-ABDF-0F7992EF609D}"/>
    <cellStyle name="Normal 313 5 2" xfId="37326" xr:uid="{8F76AA0C-D7AD-4950-AE8A-C7188EA0A32E}"/>
    <cellStyle name="Normal 313 6" xfId="29221" xr:uid="{93C352BD-D3AF-4F9A-A2DE-E5F6A014A135}"/>
    <cellStyle name="Normal 314" xfId="1036" xr:uid="{00000000-0005-0000-0000-0000312B0000}"/>
    <cellStyle name="Normal 314 2" xfId="1037" xr:uid="{00000000-0005-0000-0000-0000322B0000}"/>
    <cellStyle name="Normal 314 2 2" xfId="3030" xr:uid="{00000000-0005-0000-0000-0000332B0000}"/>
    <cellStyle name="Normal 314 2 2 2" xfId="18712" xr:uid="{8963ED81-9D74-4060-87FA-90E810EEDBDD}"/>
    <cellStyle name="Normal 314 2 2 2 2" xfId="27084" xr:uid="{1CE0DD29-0A1A-4FE2-859F-8087FEAC29DD}"/>
    <cellStyle name="Normal 314 2 2 2 2 2" xfId="43256" xr:uid="{1C8A6DBE-5FAB-431B-8A69-82990DDAB831}"/>
    <cellStyle name="Normal 314 2 2 2 3" xfId="35151" xr:uid="{60F2513A-75CF-4610-BAD3-5F1EF30D9891}"/>
    <cellStyle name="Normal 314 2 2 3" xfId="23053" xr:uid="{78973BC6-F154-46DE-91FD-ABC466C29307}"/>
    <cellStyle name="Normal 314 2 2 3 2" xfId="39225" xr:uid="{F2E59AAB-1D34-44E9-BD8C-E97991646F55}"/>
    <cellStyle name="Normal 314 2 2 4" xfId="31120" xr:uid="{0DC30FE0-FEBE-441B-9047-B8D3F9172487}"/>
    <cellStyle name="Normal 314 2 3" xfId="16816" xr:uid="{3CE0DFE0-23E3-4771-A2F7-3223D33E9B0B}"/>
    <cellStyle name="Normal 314 2 3 2" xfId="25188" xr:uid="{D4E6A2A2-D7C5-45C0-82AB-99C43DB475D1}"/>
    <cellStyle name="Normal 314 2 3 2 2" xfId="41360" xr:uid="{CDDAE9CF-A5BA-4807-8846-4B9C4C06216F}"/>
    <cellStyle name="Normal 314 2 3 3" xfId="33255" xr:uid="{D5343099-7A21-4A28-A894-A023EE302ABC}"/>
    <cellStyle name="Normal 314 2 4" xfId="21157" xr:uid="{0EA0F126-FC47-4148-BEBD-CDDD1339FB04}"/>
    <cellStyle name="Normal 314 2 4 2" xfId="37329" xr:uid="{A049259D-677F-4545-B7EE-3DA7A49EC9BA}"/>
    <cellStyle name="Normal 314 2 5" xfId="29224" xr:uid="{2D4ED62E-1F1C-44BA-B2AB-F852A8357A52}"/>
    <cellStyle name="Normal 314 3" xfId="3029" xr:uid="{00000000-0005-0000-0000-0000342B0000}"/>
    <cellStyle name="Normal 314 3 2" xfId="18711" xr:uid="{432D3A84-8847-415D-B1FE-5E06D29C784C}"/>
    <cellStyle name="Normal 314 3 2 2" xfId="27083" xr:uid="{50BE86AC-412D-4A98-A41D-DEBDC11A61CC}"/>
    <cellStyle name="Normal 314 3 2 2 2" xfId="43255" xr:uid="{1A4E2507-A111-41C7-A578-C12DE53FF799}"/>
    <cellStyle name="Normal 314 3 2 3" xfId="35150" xr:uid="{CA5E0258-DB78-405B-A09E-D5CB2F76FFF2}"/>
    <cellStyle name="Normal 314 3 3" xfId="23052" xr:uid="{BFDF1260-2EC3-493C-A310-1EA46AB996EC}"/>
    <cellStyle name="Normal 314 3 3 2" xfId="39224" xr:uid="{326E35EE-4A57-4856-A0D1-B7349EC952D3}"/>
    <cellStyle name="Normal 314 3 4" xfId="31119" xr:uid="{72ED11DD-D951-49EF-AE5C-B38DB77EC347}"/>
    <cellStyle name="Normal 314 4" xfId="16815" xr:uid="{62858EEB-5CC6-49BE-B28F-ABE0CF468B26}"/>
    <cellStyle name="Normal 314 4 2" xfId="25187" xr:uid="{AF48E02F-7409-4533-9603-EF02206DD1D6}"/>
    <cellStyle name="Normal 314 4 2 2" xfId="41359" xr:uid="{03536DB3-BA98-4C4F-9680-AA0379FF8353}"/>
    <cellStyle name="Normal 314 4 3" xfId="33254" xr:uid="{11833273-BD33-434B-A890-EB6C97A3EDEE}"/>
    <cellStyle name="Normal 314 5" xfId="21156" xr:uid="{F5985E5D-EE78-4380-9C05-A91EAABDBFB0}"/>
    <cellStyle name="Normal 314 5 2" xfId="37328" xr:uid="{43B4FCAA-AAF1-4860-A555-DEF629CBAA05}"/>
    <cellStyle name="Normal 314 6" xfId="29223" xr:uid="{A7AE26A9-B4C1-40D9-A99A-DC3EF64C4956}"/>
    <cellStyle name="Normal 315" xfId="1038" xr:uid="{00000000-0005-0000-0000-0000352B0000}"/>
    <cellStyle name="Normal 315 2" xfId="1039" xr:uid="{00000000-0005-0000-0000-0000362B0000}"/>
    <cellStyle name="Normal 315 2 2" xfId="3032" xr:uid="{00000000-0005-0000-0000-0000372B0000}"/>
    <cellStyle name="Normal 315 2 2 2" xfId="18714" xr:uid="{557F0A37-7A62-4F41-92EF-B545E6B186F9}"/>
    <cellStyle name="Normal 315 2 2 2 2" xfId="27086" xr:uid="{1FF12093-3B0E-410E-AB95-DED2A8EEA607}"/>
    <cellStyle name="Normal 315 2 2 2 2 2" xfId="43258" xr:uid="{C4D21993-7B13-4A7D-999E-9D51FC09642A}"/>
    <cellStyle name="Normal 315 2 2 2 3" xfId="35153" xr:uid="{4682A2D0-E084-4B77-8186-E816E6C92682}"/>
    <cellStyle name="Normal 315 2 2 3" xfId="23055" xr:uid="{398BBC6A-215B-4638-8DE2-F9788179C953}"/>
    <cellStyle name="Normal 315 2 2 3 2" xfId="39227" xr:uid="{937755EF-1C54-4460-B9B3-F326BA19CBE9}"/>
    <cellStyle name="Normal 315 2 2 4" xfId="31122" xr:uid="{429ADA99-BD57-4337-BF0F-A71858C9CB9E}"/>
    <cellStyle name="Normal 315 2 3" xfId="16818" xr:uid="{FDC1B98A-A9A2-49E9-B0EA-A037D87942DE}"/>
    <cellStyle name="Normal 315 2 3 2" xfId="25190" xr:uid="{A156874A-D9B1-4379-AA7D-578651CDDCF6}"/>
    <cellStyle name="Normal 315 2 3 2 2" xfId="41362" xr:uid="{D78EC021-3331-4FC1-A7F7-934A3C70C361}"/>
    <cellStyle name="Normal 315 2 3 3" xfId="33257" xr:uid="{14F231CE-EC93-4D1A-9CF2-61209824FAD9}"/>
    <cellStyle name="Normal 315 2 4" xfId="21159" xr:uid="{AA3B1EEA-E483-40D5-9D46-448D144500CB}"/>
    <cellStyle name="Normal 315 2 4 2" xfId="37331" xr:uid="{B7AF6E20-084D-4967-A740-13EB3F6875F3}"/>
    <cellStyle name="Normal 315 2 5" xfId="29226" xr:uid="{2DFD3F42-436E-4AF8-8E96-60050424FCEB}"/>
    <cellStyle name="Normal 315 3" xfId="3031" xr:uid="{00000000-0005-0000-0000-0000382B0000}"/>
    <cellStyle name="Normal 315 3 2" xfId="18713" xr:uid="{1535A971-ACDA-4F9E-ABFD-D9D86BA9FD28}"/>
    <cellStyle name="Normal 315 3 2 2" xfId="27085" xr:uid="{754033B4-3451-4AD5-B1AA-AACD2C49E5CF}"/>
    <cellStyle name="Normal 315 3 2 2 2" xfId="43257" xr:uid="{57FAF39F-8544-4A53-954C-FB7D0172E2B3}"/>
    <cellStyle name="Normal 315 3 2 3" xfId="35152" xr:uid="{61A5ABA7-37F3-4601-B1B5-A5F847C1FF11}"/>
    <cellStyle name="Normal 315 3 3" xfId="23054" xr:uid="{31B1E71F-405A-4838-BF97-39B510899E1B}"/>
    <cellStyle name="Normal 315 3 3 2" xfId="39226" xr:uid="{DD673FBE-9A02-4E39-B6B7-A98902E75A06}"/>
    <cellStyle name="Normal 315 3 4" xfId="31121" xr:uid="{8BB6A246-2401-4ED0-BA9D-D9BFA998B166}"/>
    <cellStyle name="Normal 315 4" xfId="16817" xr:uid="{89DB0025-E283-49AF-91FA-FF6C96C4DA0A}"/>
    <cellStyle name="Normal 315 4 2" xfId="25189" xr:uid="{D7153785-DA38-4F04-B9DC-912F0A3B6081}"/>
    <cellStyle name="Normal 315 4 2 2" xfId="41361" xr:uid="{34A22644-DF04-429D-BAD6-76DB6CA3C807}"/>
    <cellStyle name="Normal 315 4 3" xfId="33256" xr:uid="{03CA1E4E-DBE1-49B7-9812-6794E8318FDB}"/>
    <cellStyle name="Normal 315 5" xfId="21158" xr:uid="{1CC52803-9FBA-415C-9C67-77ACC3BFD942}"/>
    <cellStyle name="Normal 315 5 2" xfId="37330" xr:uid="{55C25804-E038-41E3-87ED-98DFDC5E3714}"/>
    <cellStyle name="Normal 315 6" xfId="29225" xr:uid="{5B1285A4-58DC-400D-AE1E-D8575B567D93}"/>
    <cellStyle name="Normal 316" xfId="1040" xr:uid="{00000000-0005-0000-0000-0000392B0000}"/>
    <cellStyle name="Normal 316 2" xfId="1041" xr:uid="{00000000-0005-0000-0000-00003A2B0000}"/>
    <cellStyle name="Normal 316 2 2" xfId="3034" xr:uid="{00000000-0005-0000-0000-00003B2B0000}"/>
    <cellStyle name="Normal 316 2 2 2" xfId="18716" xr:uid="{4ECCE6C6-E1E2-4CA0-90DE-6D4E274DEB9F}"/>
    <cellStyle name="Normal 316 2 2 2 2" xfId="27088" xr:uid="{8178E3F7-A7FD-4827-9FF4-AA13DBDA4FEB}"/>
    <cellStyle name="Normal 316 2 2 2 2 2" xfId="43260" xr:uid="{519E5037-4EAD-46F1-98D0-26684BB11381}"/>
    <cellStyle name="Normal 316 2 2 2 3" xfId="35155" xr:uid="{96015B54-127E-4BDB-B4F8-6B8DF397F5B1}"/>
    <cellStyle name="Normal 316 2 2 3" xfId="23057" xr:uid="{5D78BFFE-C6D9-4B00-91DE-2B5C6B2AE96D}"/>
    <cellStyle name="Normal 316 2 2 3 2" xfId="39229" xr:uid="{6D7FF816-4268-4993-B18F-25E5B461B895}"/>
    <cellStyle name="Normal 316 2 2 4" xfId="31124" xr:uid="{3031ADA9-6263-4322-A403-85279D18E6BE}"/>
    <cellStyle name="Normal 316 2 3" xfId="16820" xr:uid="{1EDAB17B-409F-4E76-9752-7C5BB802D6A0}"/>
    <cellStyle name="Normal 316 2 3 2" xfId="25192" xr:uid="{5F16E537-7907-4D57-B399-115E98A25A13}"/>
    <cellStyle name="Normal 316 2 3 2 2" xfId="41364" xr:uid="{50FBC078-8E1F-4141-BE32-B8AC70B4037D}"/>
    <cellStyle name="Normal 316 2 3 3" xfId="33259" xr:uid="{7752CDA3-1530-40EB-B187-5A6BA3C98745}"/>
    <cellStyle name="Normal 316 2 4" xfId="21161" xr:uid="{0D9977C5-00DA-47A8-A7B1-D142DFFC57BA}"/>
    <cellStyle name="Normal 316 2 4 2" xfId="37333" xr:uid="{08669144-958B-4467-90B8-F42A61C224F9}"/>
    <cellStyle name="Normal 316 2 5" xfId="29228" xr:uid="{FA2DD598-2602-4723-8FF9-F39CB39CE839}"/>
    <cellStyle name="Normal 316 3" xfId="3033" xr:uid="{00000000-0005-0000-0000-00003C2B0000}"/>
    <cellStyle name="Normal 316 3 2" xfId="18715" xr:uid="{56D909CD-BE18-42E7-B399-FAB69ECECAF6}"/>
    <cellStyle name="Normal 316 3 2 2" xfId="27087" xr:uid="{F53E7B94-2D85-40B2-8F7E-5E9B61A6895B}"/>
    <cellStyle name="Normal 316 3 2 2 2" xfId="43259" xr:uid="{2BA65BE8-38C9-4FC1-9063-C8E075785D2B}"/>
    <cellStyle name="Normal 316 3 2 3" xfId="35154" xr:uid="{1296A4F2-E52B-4CD7-A057-2B49AF3755E5}"/>
    <cellStyle name="Normal 316 3 3" xfId="23056" xr:uid="{E5AEC1FA-DC37-494E-AACC-09C2265A64CC}"/>
    <cellStyle name="Normal 316 3 3 2" xfId="39228" xr:uid="{D0CB4F6C-892F-435E-AACD-0F94D37A898E}"/>
    <cellStyle name="Normal 316 3 4" xfId="31123" xr:uid="{E66C032C-E2A2-46AD-92B9-A1ABDEEE318D}"/>
    <cellStyle name="Normal 316 4" xfId="16819" xr:uid="{F4AA9413-DB46-418F-89C6-C02323F7B79C}"/>
    <cellStyle name="Normal 316 4 2" xfId="25191" xr:uid="{0671731F-BF07-41A4-B981-A3E73C290727}"/>
    <cellStyle name="Normal 316 4 2 2" xfId="41363" xr:uid="{0E5CB542-3A27-4925-833C-6E76E30868A2}"/>
    <cellStyle name="Normal 316 4 3" xfId="33258" xr:uid="{3EA99535-A49C-4048-A9A0-EFFD55CE7DF3}"/>
    <cellStyle name="Normal 316 5" xfId="21160" xr:uid="{B959318E-AE47-4574-B4BE-74F07AB4EAF9}"/>
    <cellStyle name="Normal 316 5 2" xfId="37332" xr:uid="{773C3FD5-A786-4B23-ACA1-C64C54175914}"/>
    <cellStyle name="Normal 316 6" xfId="29227" xr:uid="{67901E8C-B166-41C7-81E2-D153ED5FBE54}"/>
    <cellStyle name="Normal 317" xfId="1042" xr:uid="{00000000-0005-0000-0000-00003D2B0000}"/>
    <cellStyle name="Normal 317 2" xfId="1043" xr:uid="{00000000-0005-0000-0000-00003E2B0000}"/>
    <cellStyle name="Normal 317 2 2" xfId="3036" xr:uid="{00000000-0005-0000-0000-00003F2B0000}"/>
    <cellStyle name="Normal 317 2 2 2" xfId="18718" xr:uid="{98A26DDF-217F-41E3-A87F-EF5ECB40C032}"/>
    <cellStyle name="Normal 317 2 2 2 2" xfId="27090" xr:uid="{633ECB29-69F1-422A-A27F-F3D861537F65}"/>
    <cellStyle name="Normal 317 2 2 2 2 2" xfId="43262" xr:uid="{2042DE42-9856-41CE-B5C1-80B19855A911}"/>
    <cellStyle name="Normal 317 2 2 2 3" xfId="35157" xr:uid="{288457AF-6584-4D18-B2C4-FD44839F506E}"/>
    <cellStyle name="Normal 317 2 2 3" xfId="23059" xr:uid="{8C9216D6-1B5E-4AA9-9F0E-82A561882247}"/>
    <cellStyle name="Normal 317 2 2 3 2" xfId="39231" xr:uid="{CDDC6D87-E652-4E1D-A53C-2C7098C3FF5A}"/>
    <cellStyle name="Normal 317 2 2 4" xfId="31126" xr:uid="{7A1B7E19-2F63-4FD9-A581-63B089C4C403}"/>
    <cellStyle name="Normal 317 2 3" xfId="16822" xr:uid="{397ADD3E-D080-4314-A28B-BE58BBCD555C}"/>
    <cellStyle name="Normal 317 2 3 2" xfId="25194" xr:uid="{B7945944-83E3-48BC-B02D-076C69FFFE59}"/>
    <cellStyle name="Normal 317 2 3 2 2" xfId="41366" xr:uid="{1B4646E0-963E-43EB-90D9-10F21167B94E}"/>
    <cellStyle name="Normal 317 2 3 3" xfId="33261" xr:uid="{275D893F-FB87-45AA-91E6-AAABB6EB4E3A}"/>
    <cellStyle name="Normal 317 2 4" xfId="21163" xr:uid="{B0C947CB-43B4-4A4E-AB92-AC58F098DD78}"/>
    <cellStyle name="Normal 317 2 4 2" xfId="37335" xr:uid="{971AB13B-1719-4F5A-B3D0-2F5574DC5450}"/>
    <cellStyle name="Normal 317 2 5" xfId="29230" xr:uid="{CC9E5385-71D5-4612-8BFA-D08603F41A6F}"/>
    <cellStyle name="Normal 317 3" xfId="3035" xr:uid="{00000000-0005-0000-0000-0000402B0000}"/>
    <cellStyle name="Normal 317 3 2" xfId="18717" xr:uid="{E155C8EE-A5CF-4D28-ACB6-241B1C28194E}"/>
    <cellStyle name="Normal 317 3 2 2" xfId="27089" xr:uid="{3A85174F-D286-4E10-88F8-7AEF4A1BA4C4}"/>
    <cellStyle name="Normal 317 3 2 2 2" xfId="43261" xr:uid="{D4EDFD62-D5F4-4EFF-87CB-BA531EB93AE4}"/>
    <cellStyle name="Normal 317 3 2 3" xfId="35156" xr:uid="{098068C7-0038-4C5A-9273-5EFCA6215043}"/>
    <cellStyle name="Normal 317 3 3" xfId="23058" xr:uid="{C1355E2C-CFA6-4B69-8760-1D4C7C8B2F17}"/>
    <cellStyle name="Normal 317 3 3 2" xfId="39230" xr:uid="{89E193EA-D6CA-4C4A-BCCF-456EB0F3CEF8}"/>
    <cellStyle name="Normal 317 3 4" xfId="31125" xr:uid="{D3C1E397-DCDE-477A-99AD-A4C6368D3649}"/>
    <cellStyle name="Normal 317 4" xfId="16821" xr:uid="{8CEB4A96-A4D5-41D4-A73E-7C7F863CB17D}"/>
    <cellStyle name="Normal 317 4 2" xfId="25193" xr:uid="{D7AEA5D2-E803-4929-8D5A-73ADB1990CEA}"/>
    <cellStyle name="Normal 317 4 2 2" xfId="41365" xr:uid="{EE046865-291D-4503-98D3-EB30D56A987B}"/>
    <cellStyle name="Normal 317 4 3" xfId="33260" xr:uid="{3465B61E-4491-4384-BBEF-26924AB9AB78}"/>
    <cellStyle name="Normal 317 5" xfId="21162" xr:uid="{D1A746C7-F170-485F-BF83-B5C7574BAAFB}"/>
    <cellStyle name="Normal 317 5 2" xfId="37334" xr:uid="{F7568A6D-7CC3-44F8-A521-63CDB238226A}"/>
    <cellStyle name="Normal 317 6" xfId="29229" xr:uid="{B7B531C0-9AFB-400C-822E-3EFA428C6970}"/>
    <cellStyle name="Normal 318" xfId="1044" xr:uid="{00000000-0005-0000-0000-0000412B0000}"/>
    <cellStyle name="Normal 318 2" xfId="1045" xr:uid="{00000000-0005-0000-0000-0000422B0000}"/>
    <cellStyle name="Normal 318 2 2" xfId="3038" xr:uid="{00000000-0005-0000-0000-0000432B0000}"/>
    <cellStyle name="Normal 318 2 2 2" xfId="18720" xr:uid="{D41EF0A3-5684-48B7-AEFB-F1B35077BC3A}"/>
    <cellStyle name="Normal 318 2 2 2 2" xfId="27092" xr:uid="{6948BB14-4518-4E5D-A88C-B5A771EAD5E1}"/>
    <cellStyle name="Normal 318 2 2 2 2 2" xfId="43264" xr:uid="{83E7E4EA-6DB4-4573-8928-69922C36C12D}"/>
    <cellStyle name="Normal 318 2 2 2 3" xfId="35159" xr:uid="{D90320D9-2CDD-4E50-80FE-56251F6AE9CA}"/>
    <cellStyle name="Normal 318 2 2 3" xfId="23061" xr:uid="{72D14DCC-1A29-4027-A3E4-59FEDB095B8E}"/>
    <cellStyle name="Normal 318 2 2 3 2" xfId="39233" xr:uid="{7EDE7F17-F88C-4F21-965A-E2E77F0B3291}"/>
    <cellStyle name="Normal 318 2 2 4" xfId="31128" xr:uid="{D5E665CE-B2B6-464A-BE13-4E3C69FF45A1}"/>
    <cellStyle name="Normal 318 2 3" xfId="16824" xr:uid="{3FDA6FAF-C39F-4E8B-995A-16683FDA80A8}"/>
    <cellStyle name="Normal 318 2 3 2" xfId="25196" xr:uid="{9712B3F4-37CB-4FF2-A173-8419430A0827}"/>
    <cellStyle name="Normal 318 2 3 2 2" xfId="41368" xr:uid="{F71614EE-C0BB-4B07-B2B7-F465231B3241}"/>
    <cellStyle name="Normal 318 2 3 3" xfId="33263" xr:uid="{E16A94CA-C325-4ECA-8FD2-B79DACD162FA}"/>
    <cellStyle name="Normal 318 2 4" xfId="21165" xr:uid="{AF818984-1B35-4090-8070-5C14389BD76B}"/>
    <cellStyle name="Normal 318 2 4 2" xfId="37337" xr:uid="{13297390-2471-4DF2-A275-86641A7B69A8}"/>
    <cellStyle name="Normal 318 2 5" xfId="29232" xr:uid="{7D91F65E-2585-4FAD-A7AB-F7A147963345}"/>
    <cellStyle name="Normal 318 3" xfId="3037" xr:uid="{00000000-0005-0000-0000-0000442B0000}"/>
    <cellStyle name="Normal 318 3 2" xfId="18719" xr:uid="{FAD49067-446B-4529-9732-E234A09C90CF}"/>
    <cellStyle name="Normal 318 3 2 2" xfId="27091" xr:uid="{33428BC8-D0DF-4C41-A79E-1C641100826C}"/>
    <cellStyle name="Normal 318 3 2 2 2" xfId="43263" xr:uid="{440C465A-56FC-4006-B7DC-7FB7BF9C200A}"/>
    <cellStyle name="Normal 318 3 2 3" xfId="35158" xr:uid="{C6D9ED7E-4F3B-4DE9-A8AC-745D44D11E1F}"/>
    <cellStyle name="Normal 318 3 3" xfId="23060" xr:uid="{A6D61074-27EA-4064-B5FE-DB6213A16F4B}"/>
    <cellStyle name="Normal 318 3 3 2" xfId="39232" xr:uid="{69003BCD-DE09-4DAA-A320-A498FE20F1E0}"/>
    <cellStyle name="Normal 318 3 4" xfId="31127" xr:uid="{410EA2ED-B95E-4C1C-B800-992882F6B3F4}"/>
    <cellStyle name="Normal 318 4" xfId="16823" xr:uid="{A6DA874F-15F8-4778-AA94-70D79F0F57CE}"/>
    <cellStyle name="Normal 318 4 2" xfId="25195" xr:uid="{021EB975-71BB-4CA4-8BD4-034476502CA9}"/>
    <cellStyle name="Normal 318 4 2 2" xfId="41367" xr:uid="{CA9FD2D7-A47A-4E80-AFD4-44825DAAE0B5}"/>
    <cellStyle name="Normal 318 4 3" xfId="33262" xr:uid="{AF2BA595-3A46-4FB2-A1B1-6F6C469DF265}"/>
    <cellStyle name="Normal 318 5" xfId="21164" xr:uid="{F5366D59-41B8-4A9F-A749-FC068F9FA470}"/>
    <cellStyle name="Normal 318 5 2" xfId="37336" xr:uid="{06D8856D-DAFF-4F85-BD3B-9C56EB814F56}"/>
    <cellStyle name="Normal 318 6" xfId="29231" xr:uid="{B3C08D21-1715-4906-9838-E2DE29D617FC}"/>
    <cellStyle name="Normal 319" xfId="1046" xr:uid="{00000000-0005-0000-0000-0000452B0000}"/>
    <cellStyle name="Normal 319 2" xfId="1047" xr:uid="{00000000-0005-0000-0000-0000462B0000}"/>
    <cellStyle name="Normal 319 2 2" xfId="3040" xr:uid="{00000000-0005-0000-0000-0000472B0000}"/>
    <cellStyle name="Normal 319 2 2 2" xfId="18722" xr:uid="{E53C7FFA-09D2-414A-BB9B-9A779B539B0C}"/>
    <cellStyle name="Normal 319 2 2 2 2" xfId="27094" xr:uid="{44007F29-7D51-4AA6-B0A1-0CB1F67722FE}"/>
    <cellStyle name="Normal 319 2 2 2 2 2" xfId="43266" xr:uid="{16A6B667-395B-4D30-A82A-12F2C1D41248}"/>
    <cellStyle name="Normal 319 2 2 2 3" xfId="35161" xr:uid="{318C371D-27DC-4820-B8F7-0953F3F95380}"/>
    <cellStyle name="Normal 319 2 2 3" xfId="23063" xr:uid="{D8436E92-FC8E-4981-AAC4-02D190BBE638}"/>
    <cellStyle name="Normal 319 2 2 3 2" xfId="39235" xr:uid="{B0145781-FDD2-4E27-83C1-61362C6256A2}"/>
    <cellStyle name="Normal 319 2 2 4" xfId="31130" xr:uid="{64F85F29-8E09-41F9-AC07-93F226AC1919}"/>
    <cellStyle name="Normal 319 2 3" xfId="16826" xr:uid="{9DE99CD2-BA0B-4744-98CE-975CD2DB16C2}"/>
    <cellStyle name="Normal 319 2 3 2" xfId="25198" xr:uid="{9309BC59-0389-4BC0-ABB6-FBD9C2897C29}"/>
    <cellStyle name="Normal 319 2 3 2 2" xfId="41370" xr:uid="{B6E4EC32-B13A-417C-B348-329216104022}"/>
    <cellStyle name="Normal 319 2 3 3" xfId="33265" xr:uid="{1FEC95D2-CDBD-4D86-9E85-ED5B134DD981}"/>
    <cellStyle name="Normal 319 2 4" xfId="21167" xr:uid="{425E7F5D-51E4-43E9-B9FF-B60E7347FD05}"/>
    <cellStyle name="Normal 319 2 4 2" xfId="37339" xr:uid="{36B9E2E2-E5A9-4528-B717-0EE8D3CCAC1D}"/>
    <cellStyle name="Normal 319 2 5" xfId="29234" xr:uid="{6EFCBBB7-71F7-445C-8AB5-CB0F5943DE0C}"/>
    <cellStyle name="Normal 319 3" xfId="3039" xr:uid="{00000000-0005-0000-0000-0000482B0000}"/>
    <cellStyle name="Normal 319 3 2" xfId="18721" xr:uid="{C25DCF4F-6B12-4923-AB68-3F164A038BA3}"/>
    <cellStyle name="Normal 319 3 2 2" xfId="27093" xr:uid="{ADBEBFE0-43C8-40DD-BE90-7CB6C9B2B0BA}"/>
    <cellStyle name="Normal 319 3 2 2 2" xfId="43265" xr:uid="{150E7F36-87A7-49CE-8B02-263BCFD511E4}"/>
    <cellStyle name="Normal 319 3 2 3" xfId="35160" xr:uid="{B1DBC372-C422-4B92-B634-D3E2A1A2EC49}"/>
    <cellStyle name="Normal 319 3 3" xfId="23062" xr:uid="{7C94D866-5733-4F01-856E-3BBB4B1C4446}"/>
    <cellStyle name="Normal 319 3 3 2" xfId="39234" xr:uid="{DA92C0E6-AC68-435E-9B25-ED2EF72E45CF}"/>
    <cellStyle name="Normal 319 3 4" xfId="31129" xr:uid="{02C6A468-7A33-4639-91BD-9072A2953A86}"/>
    <cellStyle name="Normal 319 4" xfId="16825" xr:uid="{B5A0A7CD-BCD4-4C28-B484-D6DE20AB5B93}"/>
    <cellStyle name="Normal 319 4 2" xfId="25197" xr:uid="{1FBE05AA-B1A2-4CC1-929C-9A844A3C20DB}"/>
    <cellStyle name="Normal 319 4 2 2" xfId="41369" xr:uid="{05BBDF12-76B2-42C2-ABD3-015282C001AA}"/>
    <cellStyle name="Normal 319 4 3" xfId="33264" xr:uid="{8462500F-9309-46F5-881B-74538A88D80E}"/>
    <cellStyle name="Normal 319 5" xfId="21166" xr:uid="{EBD15C9E-F0A8-4B19-B8FC-D7FE543BA813}"/>
    <cellStyle name="Normal 319 5 2" xfId="37338" xr:uid="{7E63210C-63E3-4139-8DB1-979DBD0B85AA}"/>
    <cellStyle name="Normal 319 6" xfId="29233" xr:uid="{7810CBA2-A9CC-4ACB-AA5C-63EACCDE8186}"/>
    <cellStyle name="Normal 32" xfId="1048" xr:uid="{00000000-0005-0000-0000-0000492B0000}"/>
    <cellStyle name="Normal 32 2" xfId="1049" xr:uid="{00000000-0005-0000-0000-00004A2B0000}"/>
    <cellStyle name="Normal 32 2 2" xfId="3042" xr:uid="{00000000-0005-0000-0000-00004B2B0000}"/>
    <cellStyle name="Normal 32 2 2 2" xfId="18724" xr:uid="{D0BDE82C-0861-4CD4-BFA1-0E434FD45EAE}"/>
    <cellStyle name="Normal 32 2 2 2 2" xfId="27096" xr:uid="{760EAE78-2E94-44F7-A771-D78C246A00E2}"/>
    <cellStyle name="Normal 32 2 2 2 2 2" xfId="43268" xr:uid="{07972FDB-5B1F-4951-916E-D8E6AD63E6CF}"/>
    <cellStyle name="Normal 32 2 2 2 3" xfId="35163" xr:uid="{2795D945-6ED9-4765-BF40-F93AB60F65BE}"/>
    <cellStyle name="Normal 32 2 2 3" xfId="23065" xr:uid="{47D580AA-C170-4E3A-9FB4-1767F9FE1E87}"/>
    <cellStyle name="Normal 32 2 2 3 2" xfId="39237" xr:uid="{0E8BA5B3-C5BB-48FE-8DAF-B1EC0EDC9D1C}"/>
    <cellStyle name="Normal 32 2 2 4" xfId="31132" xr:uid="{65E8F700-EECF-4173-B731-6355CAD0237D}"/>
    <cellStyle name="Normal 32 2 3" xfId="16828" xr:uid="{B027EEF2-4A42-434B-A083-324391A1714F}"/>
    <cellStyle name="Normal 32 2 3 2" xfId="25200" xr:uid="{E99AFCFD-293B-40AE-974C-1B1A1DFBACC8}"/>
    <cellStyle name="Normal 32 2 3 2 2" xfId="41372" xr:uid="{6A1EA529-5FCD-4121-9004-3BECBEC000CC}"/>
    <cellStyle name="Normal 32 2 3 3" xfId="33267" xr:uid="{56A3F2D2-B36C-4E2D-A4B3-D8B2806CF502}"/>
    <cellStyle name="Normal 32 2 4" xfId="21169" xr:uid="{9F11CADC-8373-4D43-87A2-381CBC69DC3D}"/>
    <cellStyle name="Normal 32 2 4 2" xfId="37341" xr:uid="{FABC0B33-1A33-4978-8ACE-4830DAB0BCBD}"/>
    <cellStyle name="Normal 32 2 5" xfId="29236" xr:uid="{D03D46B5-33E8-43BD-969F-FEE743CE4A27}"/>
    <cellStyle name="Normal 32 3" xfId="1050" xr:uid="{00000000-0005-0000-0000-00004C2B0000}"/>
    <cellStyle name="Normal 32 4" xfId="4435" xr:uid="{00000000-0005-0000-0000-00004D2B0000}"/>
    <cellStyle name="Normal 32 4 2" xfId="20077" xr:uid="{75E5F4CA-4B87-44CD-95C1-A3B398E3F00A}"/>
    <cellStyle name="Normal 32 4 2 2" xfId="28449" xr:uid="{F89182ED-5D08-4BA6-90F8-A400D44152AA}"/>
    <cellStyle name="Normal 32 4 2 2 2" xfId="44621" xr:uid="{C20DB18A-D1A6-46BA-A6AB-5A94D5476EC9}"/>
    <cellStyle name="Normal 32 4 2 3" xfId="36516" xr:uid="{6FB6F66F-B71C-4855-8248-5EC3397F9B4C}"/>
    <cellStyle name="Normal 32 4 3" xfId="24418" xr:uid="{82CF338E-B0CE-4E4B-BEF9-93F79A5C47EE}"/>
    <cellStyle name="Normal 32 4 3 2" xfId="40590" xr:uid="{2529CD83-B28C-4651-856D-617A7E18B224}"/>
    <cellStyle name="Normal 32 4 4" xfId="32485" xr:uid="{6DF25160-C61A-4781-8BAE-0247852DC90A}"/>
    <cellStyle name="Normal 32 5" xfId="3041" xr:uid="{00000000-0005-0000-0000-00004E2B0000}"/>
    <cellStyle name="Normal 32 5 2" xfId="18723" xr:uid="{F62E0281-7ED7-473C-8594-BFD789D211D8}"/>
    <cellStyle name="Normal 32 5 2 2" xfId="27095" xr:uid="{7DB03DC4-99C0-468D-B8DF-879C9BE82A3A}"/>
    <cellStyle name="Normal 32 5 2 2 2" xfId="43267" xr:uid="{97162FA3-60E2-4258-91FA-EA2E96ED6D3D}"/>
    <cellStyle name="Normal 32 5 2 3" xfId="35162" xr:uid="{98C0409C-A49F-4725-8F2C-D68A9F9349AD}"/>
    <cellStyle name="Normal 32 5 3" xfId="23064" xr:uid="{690B9DC7-264E-4C02-8EA3-33963E2EF585}"/>
    <cellStyle name="Normal 32 5 3 2" xfId="39236" xr:uid="{36D5F8C2-89D4-4B69-803D-72512DD1F908}"/>
    <cellStyle name="Normal 32 5 4" xfId="31131" xr:uid="{957E0ACB-0A4B-452E-8875-0C05ED084F61}"/>
    <cellStyle name="Normal 32 6" xfId="16827" xr:uid="{24B4335D-5321-470C-A590-CA76F8AFC799}"/>
    <cellStyle name="Normal 32 6 2" xfId="25199" xr:uid="{B98BB8E5-4A2F-4BFD-A695-8DF063EE1FF2}"/>
    <cellStyle name="Normal 32 6 2 2" xfId="41371" xr:uid="{D2430A06-61D6-4867-AE15-EAEC8C5ABB35}"/>
    <cellStyle name="Normal 32 6 3" xfId="33266" xr:uid="{CE2BB01E-F539-46DF-B099-9673B87565F1}"/>
    <cellStyle name="Normal 32 7" xfId="21168" xr:uid="{938AB530-144B-44C4-9903-B29479170356}"/>
    <cellStyle name="Normal 32 7 2" xfId="37340" xr:uid="{BC3D4BE5-616C-4543-AF8E-6658807D2605}"/>
    <cellStyle name="Normal 32 8" xfId="29235" xr:uid="{7E86FBD8-138C-44E0-A639-636E3B27A1C9}"/>
    <cellStyle name="Normal 320" xfId="1051" xr:uid="{00000000-0005-0000-0000-00004F2B0000}"/>
    <cellStyle name="Normal 320 2" xfId="1052" xr:uid="{00000000-0005-0000-0000-0000502B0000}"/>
    <cellStyle name="Normal 320 2 2" xfId="3044" xr:uid="{00000000-0005-0000-0000-0000512B0000}"/>
    <cellStyle name="Normal 320 2 2 2" xfId="18726" xr:uid="{75EB5D28-DE28-4F06-9F24-748551314FF8}"/>
    <cellStyle name="Normal 320 2 2 2 2" xfId="27098" xr:uid="{9C58487B-F526-4E53-9C7A-BC6BCA110FE9}"/>
    <cellStyle name="Normal 320 2 2 2 2 2" xfId="43270" xr:uid="{A68A7117-EDD5-489C-968D-73285356DFB9}"/>
    <cellStyle name="Normal 320 2 2 2 3" xfId="35165" xr:uid="{4A75C1AD-3272-4ABF-AFE4-BDECC341398D}"/>
    <cellStyle name="Normal 320 2 2 3" xfId="23067" xr:uid="{44308AF8-F47F-474B-A1C0-5F02C71D505E}"/>
    <cellStyle name="Normal 320 2 2 3 2" xfId="39239" xr:uid="{96EE6924-4A89-4C49-967A-78FF6F57839D}"/>
    <cellStyle name="Normal 320 2 2 4" xfId="31134" xr:uid="{9D8EBDC4-D1E7-4795-A7C1-8DD20A5A6FF2}"/>
    <cellStyle name="Normal 320 2 3" xfId="16830" xr:uid="{93948072-FBAF-4000-BC4A-EF257BB3616B}"/>
    <cellStyle name="Normal 320 2 3 2" xfId="25202" xr:uid="{B3CAE93C-A317-42E7-BB86-5B2FD9CD4DB9}"/>
    <cellStyle name="Normal 320 2 3 2 2" xfId="41374" xr:uid="{05B80EF6-96EA-4902-A0A4-C2AC17B6EFCF}"/>
    <cellStyle name="Normal 320 2 3 3" xfId="33269" xr:uid="{38FA28C7-9BC1-4B38-A411-33F378AB6BCF}"/>
    <cellStyle name="Normal 320 2 4" xfId="21171" xr:uid="{BD54ADEA-885E-4A83-8209-6E9E97613439}"/>
    <cellStyle name="Normal 320 2 4 2" xfId="37343" xr:uid="{A280AD62-8631-4774-9510-7CEC415C92F0}"/>
    <cellStyle name="Normal 320 2 5" xfId="29238" xr:uid="{D398D9DB-52C6-4882-A0B2-007AC93E2D64}"/>
    <cellStyle name="Normal 320 3" xfId="3043" xr:uid="{00000000-0005-0000-0000-0000522B0000}"/>
    <cellStyle name="Normal 320 3 2" xfId="18725" xr:uid="{48DDB918-8419-467F-A952-27CCEED36CDC}"/>
    <cellStyle name="Normal 320 3 2 2" xfId="27097" xr:uid="{40E20B1B-2009-4233-9806-0DBB8438A94F}"/>
    <cellStyle name="Normal 320 3 2 2 2" xfId="43269" xr:uid="{5528D238-A57A-4020-8163-9E18D29EB26F}"/>
    <cellStyle name="Normal 320 3 2 3" xfId="35164" xr:uid="{397EA1B9-6570-4A62-B8C2-233FDFB46EB4}"/>
    <cellStyle name="Normal 320 3 3" xfId="23066" xr:uid="{5D356D9F-E153-45F5-BCE8-596C24E3FB14}"/>
    <cellStyle name="Normal 320 3 3 2" xfId="39238" xr:uid="{56643F8F-5E8C-4C18-8F81-8BF28AE47F61}"/>
    <cellStyle name="Normal 320 3 4" xfId="31133" xr:uid="{E732A345-FC96-45FD-9881-22602BD7674A}"/>
    <cellStyle name="Normal 320 4" xfId="16829" xr:uid="{E0671FAB-B38D-40D8-9180-662717146E5C}"/>
    <cellStyle name="Normal 320 4 2" xfId="25201" xr:uid="{BE0AD264-A31A-43D1-A5ED-EB89C260E87E}"/>
    <cellStyle name="Normal 320 4 2 2" xfId="41373" xr:uid="{71F5DB7F-81E0-4EE4-A7E9-F51C5AA4EFE4}"/>
    <cellStyle name="Normal 320 4 3" xfId="33268" xr:uid="{C5DBAEC8-11BF-4CD9-89E3-85974F73446E}"/>
    <cellStyle name="Normal 320 5" xfId="21170" xr:uid="{E8962105-E2EB-4991-AEB1-50BF137C4B3F}"/>
    <cellStyle name="Normal 320 5 2" xfId="37342" xr:uid="{E9D1E80B-F8A1-49EB-82D9-C78230B68923}"/>
    <cellStyle name="Normal 320 6" xfId="29237" xr:uid="{B908C695-9270-4C5A-888E-9A557C5D56E1}"/>
    <cellStyle name="Normal 321" xfId="1053" xr:uid="{00000000-0005-0000-0000-0000532B0000}"/>
    <cellStyle name="Normal 321 2" xfId="1054" xr:uid="{00000000-0005-0000-0000-0000542B0000}"/>
    <cellStyle name="Normal 321 2 2" xfId="3046" xr:uid="{00000000-0005-0000-0000-0000552B0000}"/>
    <cellStyle name="Normal 321 2 2 2" xfId="18728" xr:uid="{933EF180-7F71-430F-A3C1-34E9749960BC}"/>
    <cellStyle name="Normal 321 2 2 2 2" xfId="27100" xr:uid="{E19AF173-FA96-438B-8636-259FB40ED052}"/>
    <cellStyle name="Normal 321 2 2 2 2 2" xfId="43272" xr:uid="{F26F7EB2-0D41-48C1-8C86-94B86AD3C590}"/>
    <cellStyle name="Normal 321 2 2 2 3" xfId="35167" xr:uid="{B4D857F8-436A-485D-8D6D-6F6FAD6B2030}"/>
    <cellStyle name="Normal 321 2 2 3" xfId="23069" xr:uid="{4CD3E18C-9F7C-4701-9A02-C62F82064EED}"/>
    <cellStyle name="Normal 321 2 2 3 2" xfId="39241" xr:uid="{DB15F82A-A41D-4A28-8ADC-EB8E5F921492}"/>
    <cellStyle name="Normal 321 2 2 4" xfId="31136" xr:uid="{A8A83140-6CD8-4C7A-ADE0-E07A02FC274A}"/>
    <cellStyle name="Normal 321 2 3" xfId="16832" xr:uid="{445BE914-7123-4A70-B8B1-2461EFA35190}"/>
    <cellStyle name="Normal 321 2 3 2" xfId="25204" xr:uid="{27BDB335-F1ED-46BB-83DB-2144D249EB40}"/>
    <cellStyle name="Normal 321 2 3 2 2" xfId="41376" xr:uid="{49E7250E-E7C8-4949-B0B4-BAA52FCBAEEB}"/>
    <cellStyle name="Normal 321 2 3 3" xfId="33271" xr:uid="{B64A7B75-C3FB-46DB-8539-3C58B9A9199C}"/>
    <cellStyle name="Normal 321 2 4" xfId="21173" xr:uid="{7C9FDD2B-E631-4DA5-AE57-5A28235B9027}"/>
    <cellStyle name="Normal 321 2 4 2" xfId="37345" xr:uid="{11E4166E-FDB4-49C7-85DF-7D45532FE0BB}"/>
    <cellStyle name="Normal 321 2 5" xfId="29240" xr:uid="{58BCAB18-8D36-401A-B357-586DB81826AF}"/>
    <cellStyle name="Normal 321 3" xfId="3045" xr:uid="{00000000-0005-0000-0000-0000562B0000}"/>
    <cellStyle name="Normal 321 3 2" xfId="18727" xr:uid="{3082EE0F-D9DF-47E7-BD4C-237200B90385}"/>
    <cellStyle name="Normal 321 3 2 2" xfId="27099" xr:uid="{30A720FC-0358-4E02-93C9-2B5FD2C08866}"/>
    <cellStyle name="Normal 321 3 2 2 2" xfId="43271" xr:uid="{277E9070-36D8-413A-B1EF-20E8B6E2CA79}"/>
    <cellStyle name="Normal 321 3 2 3" xfId="35166" xr:uid="{7DF002DF-A068-48D7-A50F-D6BA32470564}"/>
    <cellStyle name="Normal 321 3 3" xfId="23068" xr:uid="{A59908B7-A48B-422D-95C7-75644E921B63}"/>
    <cellStyle name="Normal 321 3 3 2" xfId="39240" xr:uid="{A8088AEA-55D4-4504-ACFC-501E2EB0C301}"/>
    <cellStyle name="Normal 321 3 4" xfId="31135" xr:uid="{A5C15BBC-162C-49D9-A3D0-8898B07EA6B2}"/>
    <cellStyle name="Normal 321 4" xfId="16831" xr:uid="{DD9C216F-175F-45AB-A866-51679D6B653E}"/>
    <cellStyle name="Normal 321 4 2" xfId="25203" xr:uid="{B35A2C67-918D-431B-BC5C-35CC1FDEBF0B}"/>
    <cellStyle name="Normal 321 4 2 2" xfId="41375" xr:uid="{72CAAA74-A674-4522-9A73-83D449BEBEA4}"/>
    <cellStyle name="Normal 321 4 3" xfId="33270" xr:uid="{FE521C0D-1054-4802-8276-CBF6AC74B995}"/>
    <cellStyle name="Normal 321 5" xfId="21172" xr:uid="{5D2DB335-4140-4988-AED9-A3A8BECD7103}"/>
    <cellStyle name="Normal 321 5 2" xfId="37344" xr:uid="{431D11B1-90A9-4B83-BA18-1009C4C24712}"/>
    <cellStyle name="Normal 321 6" xfId="29239" xr:uid="{8D9C853A-3935-462C-9DB5-3858D1DE2640}"/>
    <cellStyle name="Normal 322" xfId="1055" xr:uid="{00000000-0005-0000-0000-0000572B0000}"/>
    <cellStyle name="Normal 322 2" xfId="1056" xr:uid="{00000000-0005-0000-0000-0000582B0000}"/>
    <cellStyle name="Normal 322 2 2" xfId="3048" xr:uid="{00000000-0005-0000-0000-0000592B0000}"/>
    <cellStyle name="Normal 322 2 2 2" xfId="18730" xr:uid="{B593EC1D-0A34-42E2-8CCC-900A786B736B}"/>
    <cellStyle name="Normal 322 2 2 2 2" xfId="27102" xr:uid="{80A90F28-0C02-407B-A934-FC4A2056A4C3}"/>
    <cellStyle name="Normal 322 2 2 2 2 2" xfId="43274" xr:uid="{F86866A3-3E7C-4F07-A93A-F8254F81739B}"/>
    <cellStyle name="Normal 322 2 2 2 3" xfId="35169" xr:uid="{B7E81739-6375-4F58-A47E-5E28D9211851}"/>
    <cellStyle name="Normal 322 2 2 3" xfId="23071" xr:uid="{8DD54EEB-DAA3-46F2-947E-8A553027FDBB}"/>
    <cellStyle name="Normal 322 2 2 3 2" xfId="39243" xr:uid="{A1517C73-9105-45AD-A073-8A287F5391F8}"/>
    <cellStyle name="Normal 322 2 2 4" xfId="31138" xr:uid="{F5C32FB9-AC1F-451C-BA01-0F2AEC70A665}"/>
    <cellStyle name="Normal 322 2 3" xfId="16834" xr:uid="{04084269-3F59-4A9D-A2F5-0A2A5C631854}"/>
    <cellStyle name="Normal 322 2 3 2" xfId="25206" xr:uid="{C757D665-D6F1-49FF-B6B4-BD3617544715}"/>
    <cellStyle name="Normal 322 2 3 2 2" xfId="41378" xr:uid="{5ADB32A6-F3F2-477B-8186-4CEED0797E68}"/>
    <cellStyle name="Normal 322 2 3 3" xfId="33273" xr:uid="{41662C04-3312-4A56-8BBE-7464C06661A3}"/>
    <cellStyle name="Normal 322 2 4" xfId="21175" xr:uid="{4D1249AD-4254-4A22-865C-8694B6FCC888}"/>
    <cellStyle name="Normal 322 2 4 2" xfId="37347" xr:uid="{C228ECDD-7ECE-4451-9654-B1C2C7D47D57}"/>
    <cellStyle name="Normal 322 2 5" xfId="29242" xr:uid="{418B8C6B-7395-4CC8-A760-0F5EF510BC18}"/>
    <cellStyle name="Normal 322 3" xfId="3047" xr:uid="{00000000-0005-0000-0000-00005A2B0000}"/>
    <cellStyle name="Normal 322 3 2" xfId="18729" xr:uid="{DF09D993-76AB-4CC6-B3D7-920C8115C5FE}"/>
    <cellStyle name="Normal 322 3 2 2" xfId="27101" xr:uid="{88ABAB3F-3C71-4FA0-807B-032A898FAD59}"/>
    <cellStyle name="Normal 322 3 2 2 2" xfId="43273" xr:uid="{F3C4AD5E-F184-4318-894F-CFAC82266BF6}"/>
    <cellStyle name="Normal 322 3 2 3" xfId="35168" xr:uid="{8474D015-D330-4D31-833B-E6084A7303B3}"/>
    <cellStyle name="Normal 322 3 3" xfId="23070" xr:uid="{181FEB02-6E6A-4B07-9192-BEC9E9120F8B}"/>
    <cellStyle name="Normal 322 3 3 2" xfId="39242" xr:uid="{FB427314-D35A-489C-A866-C21CC60F85EB}"/>
    <cellStyle name="Normal 322 3 4" xfId="31137" xr:uid="{DE6BD94C-5826-4661-A839-C19B9B19581A}"/>
    <cellStyle name="Normal 322 4" xfId="16833" xr:uid="{EEFC6011-33F4-45EF-980F-4AACA4135B6D}"/>
    <cellStyle name="Normal 322 4 2" xfId="25205" xr:uid="{4D4AA86B-477C-4DDD-96E4-C6238EDFC7ED}"/>
    <cellStyle name="Normal 322 4 2 2" xfId="41377" xr:uid="{8CA4AD7C-D79F-426F-8260-4AAB68AB2AFF}"/>
    <cellStyle name="Normal 322 4 3" xfId="33272" xr:uid="{812C9DFF-C911-4E96-A560-64844FB98558}"/>
    <cellStyle name="Normal 322 5" xfId="21174" xr:uid="{94370A46-3C1A-41D2-ACBB-4E432F2EF279}"/>
    <cellStyle name="Normal 322 5 2" xfId="37346" xr:uid="{2B044746-1422-4243-ADEE-36460955A9AA}"/>
    <cellStyle name="Normal 322 6" xfId="29241" xr:uid="{A1C9B61D-F4CA-44EE-96F1-3510E6557670}"/>
    <cellStyle name="Normal 323" xfId="1057" xr:uid="{00000000-0005-0000-0000-00005B2B0000}"/>
    <cellStyle name="Normal 323 2" xfId="1058" xr:uid="{00000000-0005-0000-0000-00005C2B0000}"/>
    <cellStyle name="Normal 323 2 2" xfId="3050" xr:uid="{00000000-0005-0000-0000-00005D2B0000}"/>
    <cellStyle name="Normal 323 2 2 2" xfId="18732" xr:uid="{DC5715B4-5222-450D-832E-EBF898F134F7}"/>
    <cellStyle name="Normal 323 2 2 2 2" xfId="27104" xr:uid="{F326AE43-921B-47C9-8634-3BDCFC677751}"/>
    <cellStyle name="Normal 323 2 2 2 2 2" xfId="43276" xr:uid="{632D66E8-B3F1-46F0-A3B5-6ED899F10674}"/>
    <cellStyle name="Normal 323 2 2 2 3" xfId="35171" xr:uid="{34928598-8FF8-451D-AF85-CFCEEE0C367E}"/>
    <cellStyle name="Normal 323 2 2 3" xfId="23073" xr:uid="{3FA5789F-11CC-4503-AA5E-2CEECC8AB026}"/>
    <cellStyle name="Normal 323 2 2 3 2" xfId="39245" xr:uid="{7CCD239D-EB45-47F3-908E-6EC1A2AA0E40}"/>
    <cellStyle name="Normal 323 2 2 4" xfId="31140" xr:uid="{E544B4F8-1B7A-4472-83B4-449610DFA2D2}"/>
    <cellStyle name="Normal 323 2 3" xfId="16836" xr:uid="{3B2987A8-E4AE-4EDF-8C96-A244F4BB2C07}"/>
    <cellStyle name="Normal 323 2 3 2" xfId="25208" xr:uid="{DEB002EE-D32F-4415-A334-0BDF81F807A0}"/>
    <cellStyle name="Normal 323 2 3 2 2" xfId="41380" xr:uid="{E54A352C-594E-4681-BE21-D7DA3CA030C9}"/>
    <cellStyle name="Normal 323 2 3 3" xfId="33275" xr:uid="{1F1C95AD-106C-4BF5-8F9C-B58F6CBC87D7}"/>
    <cellStyle name="Normal 323 2 4" xfId="21177" xr:uid="{2235BC2F-C825-4568-B9E2-5986E85E8785}"/>
    <cellStyle name="Normal 323 2 4 2" xfId="37349" xr:uid="{C9FA2486-0854-4262-AE69-AAFF0F971BAC}"/>
    <cellStyle name="Normal 323 2 5" xfId="29244" xr:uid="{8DCFE0F3-6C19-4A5C-B494-F6369B636797}"/>
    <cellStyle name="Normal 323 3" xfId="3049" xr:uid="{00000000-0005-0000-0000-00005E2B0000}"/>
    <cellStyle name="Normal 323 3 2" xfId="18731" xr:uid="{869D6B4F-106D-4D90-B0E7-9152045FD944}"/>
    <cellStyle name="Normal 323 3 2 2" xfId="27103" xr:uid="{83BF72EE-EA27-4373-A818-EE956987675B}"/>
    <cellStyle name="Normal 323 3 2 2 2" xfId="43275" xr:uid="{F5C4555B-CBC2-4F8C-812E-190AD5D5576E}"/>
    <cellStyle name="Normal 323 3 2 3" xfId="35170" xr:uid="{4FC57D11-BA3B-4E0E-90FD-933416F4592A}"/>
    <cellStyle name="Normal 323 3 3" xfId="23072" xr:uid="{0E0138C6-DC51-455A-A3E0-7DE7E5D61EEB}"/>
    <cellStyle name="Normal 323 3 3 2" xfId="39244" xr:uid="{8E165818-C9D1-49E2-ABFE-365418B2D5BD}"/>
    <cellStyle name="Normal 323 3 4" xfId="31139" xr:uid="{9C1742BC-5D3A-4F2B-8E50-4FCEBE2A3778}"/>
    <cellStyle name="Normal 323 4" xfId="16835" xr:uid="{6D589B7E-4BBF-492A-9C87-058987A016B0}"/>
    <cellStyle name="Normal 323 4 2" xfId="25207" xr:uid="{4FC102C5-75A7-4322-954B-69CF8F60D3AC}"/>
    <cellStyle name="Normal 323 4 2 2" xfId="41379" xr:uid="{EEA3CF49-51BD-4050-918F-4B021B7ADF98}"/>
    <cellStyle name="Normal 323 4 3" xfId="33274" xr:uid="{A9FC884D-39AB-41F0-85C9-800513B6825F}"/>
    <cellStyle name="Normal 323 5" xfId="21176" xr:uid="{A61C81E5-84D5-48A6-8662-8387A0568FA2}"/>
    <cellStyle name="Normal 323 5 2" xfId="37348" xr:uid="{C8197312-CE1A-4E40-A990-B700EC15DCF4}"/>
    <cellStyle name="Normal 323 6" xfId="29243" xr:uid="{CDF1257B-7251-436B-99AD-CF53A6929080}"/>
    <cellStyle name="Normal 324" xfId="1059" xr:uid="{00000000-0005-0000-0000-00005F2B0000}"/>
    <cellStyle name="Normal 324 2" xfId="1060" xr:uid="{00000000-0005-0000-0000-0000602B0000}"/>
    <cellStyle name="Normal 324 2 2" xfId="3052" xr:uid="{00000000-0005-0000-0000-0000612B0000}"/>
    <cellStyle name="Normal 324 2 2 2" xfId="18734" xr:uid="{2445BBC6-5E78-490D-A8B4-1DC022E8EF62}"/>
    <cellStyle name="Normal 324 2 2 2 2" xfId="27106" xr:uid="{EA76E3BA-6A14-467D-9E80-BA043BF7DA6A}"/>
    <cellStyle name="Normal 324 2 2 2 2 2" xfId="43278" xr:uid="{9C4C7A01-AB8C-449F-A456-7FF0353C0F68}"/>
    <cellStyle name="Normal 324 2 2 2 3" xfId="35173" xr:uid="{24531AD3-334A-44FC-8FC4-9533EB4AB3F5}"/>
    <cellStyle name="Normal 324 2 2 3" xfId="23075" xr:uid="{31C0E541-3DDD-4439-AFB4-C0D7EC2F85C9}"/>
    <cellStyle name="Normal 324 2 2 3 2" xfId="39247" xr:uid="{1BA3F650-53F0-47D6-A02F-F160C2E4A7FF}"/>
    <cellStyle name="Normal 324 2 2 4" xfId="31142" xr:uid="{C5D6F12C-1EA2-4C6D-8B84-2A29A0F67E21}"/>
    <cellStyle name="Normal 324 2 3" xfId="16838" xr:uid="{694B558B-5114-4CAA-AE2F-3352A63DF676}"/>
    <cellStyle name="Normal 324 2 3 2" xfId="25210" xr:uid="{B3C0134F-B9B0-44B0-AF06-5BA3284B363D}"/>
    <cellStyle name="Normal 324 2 3 2 2" xfId="41382" xr:uid="{83F62DC5-131C-429F-8113-AF2B82AFA343}"/>
    <cellStyle name="Normal 324 2 3 3" xfId="33277" xr:uid="{57ED0F05-7251-46DF-9EEE-501B5808A876}"/>
    <cellStyle name="Normal 324 2 4" xfId="21179" xr:uid="{95DF66C2-2E96-4562-A2B6-AE8B94C6DDC6}"/>
    <cellStyle name="Normal 324 2 4 2" xfId="37351" xr:uid="{AB4B0E7A-BB49-4B9F-9430-01D11BBED511}"/>
    <cellStyle name="Normal 324 2 5" xfId="29246" xr:uid="{1C33D56A-0237-4884-B0B0-8828B8652127}"/>
    <cellStyle name="Normal 324 3" xfId="3051" xr:uid="{00000000-0005-0000-0000-0000622B0000}"/>
    <cellStyle name="Normal 324 3 2" xfId="18733" xr:uid="{11A5B1CF-536C-44DE-89B8-5E08F09458A5}"/>
    <cellStyle name="Normal 324 3 2 2" xfId="27105" xr:uid="{634DDAEF-177E-436C-9A1D-F44516BFD02B}"/>
    <cellStyle name="Normal 324 3 2 2 2" xfId="43277" xr:uid="{D7F5AD2C-20B7-4A05-9440-F3048D6AE5E0}"/>
    <cellStyle name="Normal 324 3 2 3" xfId="35172" xr:uid="{25F26959-ABB1-4588-868F-6EE3A5A19AF3}"/>
    <cellStyle name="Normal 324 3 3" xfId="23074" xr:uid="{29DCC350-8EA6-44DC-A0D0-A6059982E069}"/>
    <cellStyle name="Normal 324 3 3 2" xfId="39246" xr:uid="{6F78347F-0988-4E9C-AEBA-38AD38B8B45C}"/>
    <cellStyle name="Normal 324 3 4" xfId="31141" xr:uid="{F30094C5-9691-4F96-A2D3-F1B165874D76}"/>
    <cellStyle name="Normal 324 4" xfId="16837" xr:uid="{E6EE7AA0-A2ED-4BDC-8F21-5BE3A11EB6EC}"/>
    <cellStyle name="Normal 324 4 2" xfId="25209" xr:uid="{DC8263D4-C1F3-4872-96B6-8F8087AC5DEC}"/>
    <cellStyle name="Normal 324 4 2 2" xfId="41381" xr:uid="{50E1DBDC-BB5D-494D-97FE-5255BF4F03EE}"/>
    <cellStyle name="Normal 324 4 3" xfId="33276" xr:uid="{7DF9A259-30B7-4E5F-9899-B4A38DA365B8}"/>
    <cellStyle name="Normal 324 5" xfId="21178" xr:uid="{959FF6FD-48E7-481F-8C04-F9703BE587A7}"/>
    <cellStyle name="Normal 324 5 2" xfId="37350" xr:uid="{04CE6CF8-EF28-4E01-B57F-2E91BFA28626}"/>
    <cellStyle name="Normal 324 6" xfId="29245" xr:uid="{B11AC945-6211-4D83-A30E-7A3B0EBE8AF2}"/>
    <cellStyle name="Normal 325" xfId="1061" xr:uid="{00000000-0005-0000-0000-0000632B0000}"/>
    <cellStyle name="Normal 325 2" xfId="1062" xr:uid="{00000000-0005-0000-0000-0000642B0000}"/>
    <cellStyle name="Normal 325 2 2" xfId="3054" xr:uid="{00000000-0005-0000-0000-0000652B0000}"/>
    <cellStyle name="Normal 325 2 2 2" xfId="18736" xr:uid="{60D10EE7-9F0B-4A5E-8E26-9CC5C10F7915}"/>
    <cellStyle name="Normal 325 2 2 2 2" xfId="27108" xr:uid="{18F46D4B-CC03-42B2-8358-6D560DC59082}"/>
    <cellStyle name="Normal 325 2 2 2 2 2" xfId="43280" xr:uid="{E3E72E85-CF58-47D6-851D-F589AA5E99EB}"/>
    <cellStyle name="Normal 325 2 2 2 3" xfId="35175" xr:uid="{6CEF5EFC-6174-4A56-B96C-25209D1C4810}"/>
    <cellStyle name="Normal 325 2 2 3" xfId="23077" xr:uid="{17A756AE-5E5C-494F-887F-1919965C748C}"/>
    <cellStyle name="Normal 325 2 2 3 2" xfId="39249" xr:uid="{8F4FC8C3-3EEE-435D-8B90-BCAFB491CCBB}"/>
    <cellStyle name="Normal 325 2 2 4" xfId="31144" xr:uid="{73C01C77-BDB6-4641-B5B6-FE4F2E5254B5}"/>
    <cellStyle name="Normal 325 2 3" xfId="16840" xr:uid="{ABAB8595-ED42-481F-8BC0-256CD8E7E5AE}"/>
    <cellStyle name="Normal 325 2 3 2" xfId="25212" xr:uid="{E96786DB-53D1-4188-A041-957D5DE8A5D8}"/>
    <cellStyle name="Normal 325 2 3 2 2" xfId="41384" xr:uid="{726D71F8-0885-48D0-BDE9-F97108A69846}"/>
    <cellStyle name="Normal 325 2 3 3" xfId="33279" xr:uid="{5A1CB335-BADA-41D2-827F-7C93C7BDFA41}"/>
    <cellStyle name="Normal 325 2 4" xfId="21181" xr:uid="{3A939504-C234-4C90-A201-F8CAB6DF9A2A}"/>
    <cellStyle name="Normal 325 2 4 2" xfId="37353" xr:uid="{78700659-65B0-4687-B22E-FA310E4CD096}"/>
    <cellStyle name="Normal 325 2 5" xfId="29248" xr:uid="{2BDC6F51-02B0-4166-8CBF-918E3F03EF84}"/>
    <cellStyle name="Normal 325 3" xfId="3053" xr:uid="{00000000-0005-0000-0000-0000662B0000}"/>
    <cellStyle name="Normal 325 3 2" xfId="18735" xr:uid="{5F1A24B5-48F8-4B8E-B017-73171BF5B516}"/>
    <cellStyle name="Normal 325 3 2 2" xfId="27107" xr:uid="{3B8BBDAD-10E7-4ED3-AF16-0ADA72D48399}"/>
    <cellStyle name="Normal 325 3 2 2 2" xfId="43279" xr:uid="{0306522D-BA9F-4E0C-803E-4698049FC599}"/>
    <cellStyle name="Normal 325 3 2 3" xfId="35174" xr:uid="{2A20A69A-27A2-48D6-9DB4-F08D024C503E}"/>
    <cellStyle name="Normal 325 3 3" xfId="23076" xr:uid="{16DA5EE9-9580-49AB-B5AE-98F305279B82}"/>
    <cellStyle name="Normal 325 3 3 2" xfId="39248" xr:uid="{37CEA29B-FC57-4D4D-96E4-FB81648FA9F3}"/>
    <cellStyle name="Normal 325 3 4" xfId="31143" xr:uid="{72BB2686-67D9-48CD-9501-6EFBCC3A29AB}"/>
    <cellStyle name="Normal 325 4" xfId="16839" xr:uid="{63D2A812-E730-4B33-98B1-6F960E3A61B9}"/>
    <cellStyle name="Normal 325 4 2" xfId="25211" xr:uid="{5AFD694C-1778-4825-86F5-AD744C19A597}"/>
    <cellStyle name="Normal 325 4 2 2" xfId="41383" xr:uid="{A95EBDFA-03E1-4BA7-80FA-A38530D808CE}"/>
    <cellStyle name="Normal 325 4 3" xfId="33278" xr:uid="{73508D98-8423-4C23-B008-7C9012156C7B}"/>
    <cellStyle name="Normal 325 5" xfId="21180" xr:uid="{42651E36-B313-4854-9B6B-2FEAFEE8E263}"/>
    <cellStyle name="Normal 325 5 2" xfId="37352" xr:uid="{7AA5ED90-9BB0-4A99-ADDB-34EFE602F874}"/>
    <cellStyle name="Normal 325 6" xfId="29247" xr:uid="{5B32EB66-610A-4FA1-8C2C-C0EA7418BBCE}"/>
    <cellStyle name="Normal 326" xfId="1063" xr:uid="{00000000-0005-0000-0000-0000672B0000}"/>
    <cellStyle name="Normal 326 2" xfId="1064" xr:uid="{00000000-0005-0000-0000-0000682B0000}"/>
    <cellStyle name="Normal 326 2 2" xfId="3056" xr:uid="{00000000-0005-0000-0000-0000692B0000}"/>
    <cellStyle name="Normal 326 2 2 2" xfId="18738" xr:uid="{6F5196DE-86C9-45CB-8011-02725AF3B8F2}"/>
    <cellStyle name="Normal 326 2 2 2 2" xfId="27110" xr:uid="{8DDD4A30-DD92-4B86-BA6B-83015AF27A52}"/>
    <cellStyle name="Normal 326 2 2 2 2 2" xfId="43282" xr:uid="{8063EBCE-48C7-4981-A83A-185F061F7DA3}"/>
    <cellStyle name="Normal 326 2 2 2 3" xfId="35177" xr:uid="{FAC60895-57FE-4733-8DE7-BA2E849C0097}"/>
    <cellStyle name="Normal 326 2 2 3" xfId="23079" xr:uid="{3E1CABB4-450D-4B8E-AE8D-BCDDD916F8B6}"/>
    <cellStyle name="Normal 326 2 2 3 2" xfId="39251" xr:uid="{80EE52A6-5914-41B1-8515-DC9EBC0B184A}"/>
    <cellStyle name="Normal 326 2 2 4" xfId="31146" xr:uid="{632C4A86-E66F-405A-A983-D7A039AE3399}"/>
    <cellStyle name="Normal 326 2 3" xfId="16842" xr:uid="{30EB66EA-28BA-453B-A749-5DA77B02AA25}"/>
    <cellStyle name="Normal 326 2 3 2" xfId="25214" xr:uid="{156FACF5-BB97-4475-A516-4895F57F2F81}"/>
    <cellStyle name="Normal 326 2 3 2 2" xfId="41386" xr:uid="{D4DB79BA-3CD1-4198-B111-09E8F7A57EF2}"/>
    <cellStyle name="Normal 326 2 3 3" xfId="33281" xr:uid="{3F83E3ED-83E0-42F1-87EA-11895472D4F6}"/>
    <cellStyle name="Normal 326 2 4" xfId="21183" xr:uid="{DA461B91-B626-490D-9983-FFCDE0AAFE27}"/>
    <cellStyle name="Normal 326 2 4 2" xfId="37355" xr:uid="{E2540179-A1C3-4AB2-9C71-AB3018C32C8A}"/>
    <cellStyle name="Normal 326 2 5" xfId="29250" xr:uid="{04A65828-9FD2-4038-AB55-12D497A19C87}"/>
    <cellStyle name="Normal 326 3" xfId="3055" xr:uid="{00000000-0005-0000-0000-00006A2B0000}"/>
    <cellStyle name="Normal 326 3 2" xfId="18737" xr:uid="{853C0A50-B50C-4E22-8D85-858CA007B923}"/>
    <cellStyle name="Normal 326 3 2 2" xfId="27109" xr:uid="{E9C5CDF7-3EC0-4538-A00F-C037960F2A50}"/>
    <cellStyle name="Normal 326 3 2 2 2" xfId="43281" xr:uid="{170F74A6-BF85-48F6-8F00-C701E6F66F69}"/>
    <cellStyle name="Normal 326 3 2 3" xfId="35176" xr:uid="{200F505D-29DA-430A-9C06-99D0D6625630}"/>
    <cellStyle name="Normal 326 3 3" xfId="23078" xr:uid="{10B706E6-1530-49A2-AF3B-D21B4803B7A9}"/>
    <cellStyle name="Normal 326 3 3 2" xfId="39250" xr:uid="{D9135AEF-E1C4-402B-9F26-4D8E58163A6A}"/>
    <cellStyle name="Normal 326 3 4" xfId="31145" xr:uid="{8657CBF8-64D1-4625-BFB8-BA94BBE4C16A}"/>
    <cellStyle name="Normal 326 4" xfId="16841" xr:uid="{97BB86D5-56C6-424A-91CB-C74C4C8AD35D}"/>
    <cellStyle name="Normal 326 4 2" xfId="25213" xr:uid="{2613271A-2F7E-4D5E-801C-3F5F73B9EF33}"/>
    <cellStyle name="Normal 326 4 2 2" xfId="41385" xr:uid="{3FC4925C-3B9A-404F-BD3A-4763B417FB9F}"/>
    <cellStyle name="Normal 326 4 3" xfId="33280" xr:uid="{155EBE7A-E59B-4B06-8F48-F129F8E7A816}"/>
    <cellStyle name="Normal 326 5" xfId="21182" xr:uid="{EBA37CCC-9D2A-4633-99B1-4DAAF9A58AAB}"/>
    <cellStyle name="Normal 326 5 2" xfId="37354" xr:uid="{7542FF66-97ED-4CDE-AAEF-5A727CB0D8D1}"/>
    <cellStyle name="Normal 326 6" xfId="29249" xr:uid="{626E0682-F61F-4C2F-9457-7416163E4554}"/>
    <cellStyle name="Normal 327" xfId="1065" xr:uid="{00000000-0005-0000-0000-00006B2B0000}"/>
    <cellStyle name="Normal 327 2" xfId="1066" xr:uid="{00000000-0005-0000-0000-00006C2B0000}"/>
    <cellStyle name="Normal 327 2 2" xfId="3058" xr:uid="{00000000-0005-0000-0000-00006D2B0000}"/>
    <cellStyle name="Normal 327 2 2 2" xfId="18740" xr:uid="{43B127F7-EF9D-46B0-8091-F594BFA98B5E}"/>
    <cellStyle name="Normal 327 2 2 2 2" xfId="27112" xr:uid="{3E14367F-2580-4635-BFFF-7847DB696B6A}"/>
    <cellStyle name="Normal 327 2 2 2 2 2" xfId="43284" xr:uid="{06410178-1793-4985-98EC-45891B4950D6}"/>
    <cellStyle name="Normal 327 2 2 2 3" xfId="35179" xr:uid="{64B0EE52-4815-4DA7-B8AD-40BBB65EF159}"/>
    <cellStyle name="Normal 327 2 2 3" xfId="23081" xr:uid="{925A201D-C963-43F8-9FA1-5D5AB664C5DB}"/>
    <cellStyle name="Normal 327 2 2 3 2" xfId="39253" xr:uid="{0BB20EA5-5B6A-4012-BF58-21C17443A50F}"/>
    <cellStyle name="Normal 327 2 2 4" xfId="31148" xr:uid="{AAAC8D6F-DDDB-46ED-8F7C-40F5894B8F46}"/>
    <cellStyle name="Normal 327 2 3" xfId="16844" xr:uid="{D1A79948-7A72-444F-B769-4508DA10443E}"/>
    <cellStyle name="Normal 327 2 3 2" xfId="25216" xr:uid="{AA5E5562-DE5A-4A79-9108-CB00034C93AF}"/>
    <cellStyle name="Normal 327 2 3 2 2" xfId="41388" xr:uid="{A6440DE7-E5CB-4B01-922C-5851F6F62329}"/>
    <cellStyle name="Normal 327 2 3 3" xfId="33283" xr:uid="{5E9231EF-2748-4C2A-ABF2-8E5EE71347E2}"/>
    <cellStyle name="Normal 327 2 4" xfId="21185" xr:uid="{2FAF8E77-E7B8-4393-A125-152D53A11D78}"/>
    <cellStyle name="Normal 327 2 4 2" xfId="37357" xr:uid="{45116F32-3B90-4762-8F31-E1ADB7BC3591}"/>
    <cellStyle name="Normal 327 2 5" xfId="29252" xr:uid="{F65D9E14-3A95-44CF-9650-B3E9B39F80CE}"/>
    <cellStyle name="Normal 327 3" xfId="3057" xr:uid="{00000000-0005-0000-0000-00006E2B0000}"/>
    <cellStyle name="Normal 327 3 2" xfId="18739" xr:uid="{1E6D5D2D-4703-4B58-9B95-BCE9E0AE3925}"/>
    <cellStyle name="Normal 327 3 2 2" xfId="27111" xr:uid="{BBD2CF0D-488C-4CEF-A711-7DC9ED8B9FE1}"/>
    <cellStyle name="Normal 327 3 2 2 2" xfId="43283" xr:uid="{48F5659B-FA51-4585-9B44-75D6B6564A6F}"/>
    <cellStyle name="Normal 327 3 2 3" xfId="35178" xr:uid="{FA684D7E-387F-40D1-9167-F32C4F8C4D8A}"/>
    <cellStyle name="Normal 327 3 3" xfId="23080" xr:uid="{8606BDD4-9433-4B1C-A2FE-87B2D4D2C2C4}"/>
    <cellStyle name="Normal 327 3 3 2" xfId="39252" xr:uid="{44AD12EB-5A44-4BA3-8376-0DFAEB972CF0}"/>
    <cellStyle name="Normal 327 3 4" xfId="31147" xr:uid="{B50FB3BC-977D-4340-901C-3D8174EA73BB}"/>
    <cellStyle name="Normal 327 4" xfId="16843" xr:uid="{F47ABBD5-C927-4466-BC50-EBAA91FBCDAE}"/>
    <cellStyle name="Normal 327 4 2" xfId="25215" xr:uid="{5AE882E7-7B01-4B94-B695-E83F63006FAE}"/>
    <cellStyle name="Normal 327 4 2 2" xfId="41387" xr:uid="{1143526D-D8D0-4C27-B21E-D7F48008E6CD}"/>
    <cellStyle name="Normal 327 4 3" xfId="33282" xr:uid="{564C001A-3582-4829-A8EF-F42EEF8FEC88}"/>
    <cellStyle name="Normal 327 5" xfId="21184" xr:uid="{5A65CFFE-60AC-46CF-A4AF-0CCBFC231743}"/>
    <cellStyle name="Normal 327 5 2" xfId="37356" xr:uid="{867BDC08-52ED-4D8B-81BB-3576FA177845}"/>
    <cellStyle name="Normal 327 6" xfId="29251" xr:uid="{8B23BB96-2EDA-4E3A-B4CC-CD4BE6BEF840}"/>
    <cellStyle name="Normal 328" xfId="1067" xr:uid="{00000000-0005-0000-0000-00006F2B0000}"/>
    <cellStyle name="Normal 328 2" xfId="1068" xr:uid="{00000000-0005-0000-0000-0000702B0000}"/>
    <cellStyle name="Normal 328 2 2" xfId="3060" xr:uid="{00000000-0005-0000-0000-0000712B0000}"/>
    <cellStyle name="Normal 328 2 2 2" xfId="18742" xr:uid="{7AAB15C9-3B6D-4666-8C4C-0AC4648DCA32}"/>
    <cellStyle name="Normal 328 2 2 2 2" xfId="27114" xr:uid="{B4F1CEC1-7669-4BCB-97C7-3245E99978AC}"/>
    <cellStyle name="Normal 328 2 2 2 2 2" xfId="43286" xr:uid="{6B9D0C58-09D6-4285-921C-63F539772A35}"/>
    <cellStyle name="Normal 328 2 2 2 3" xfId="35181" xr:uid="{A45B20BC-4C88-481E-BADE-DCB62A57C7E3}"/>
    <cellStyle name="Normal 328 2 2 3" xfId="23083" xr:uid="{D3EA5313-5BEA-4AB5-B198-A56E10B7EBFD}"/>
    <cellStyle name="Normal 328 2 2 3 2" xfId="39255" xr:uid="{17CFFA7B-F213-424F-A381-892CC9B1FB3D}"/>
    <cellStyle name="Normal 328 2 2 4" xfId="31150" xr:uid="{71DEA555-8DA8-4560-ABF4-93C3569C02C8}"/>
    <cellStyle name="Normal 328 2 3" xfId="16846" xr:uid="{0EE77C3B-E3D7-4C9E-9A6F-7A81677C5786}"/>
    <cellStyle name="Normal 328 2 3 2" xfId="25218" xr:uid="{10E843EB-B09D-4B34-A45E-341B70C134E4}"/>
    <cellStyle name="Normal 328 2 3 2 2" xfId="41390" xr:uid="{23AA5445-4F57-4D63-B9B2-3F9B43E8A3D6}"/>
    <cellStyle name="Normal 328 2 3 3" xfId="33285" xr:uid="{13BCD7CD-8C88-40D0-A8D6-41D1B312A508}"/>
    <cellStyle name="Normal 328 2 4" xfId="21187" xr:uid="{BB612DB2-CDFD-422D-8809-3424B3A24D0E}"/>
    <cellStyle name="Normal 328 2 4 2" xfId="37359" xr:uid="{AB45C7B8-47CA-486B-A67E-9811B0DF634F}"/>
    <cellStyle name="Normal 328 2 5" xfId="29254" xr:uid="{B025AA06-9A70-43B7-A0B6-29D9CA4F2FEF}"/>
    <cellStyle name="Normal 328 3" xfId="3059" xr:uid="{00000000-0005-0000-0000-0000722B0000}"/>
    <cellStyle name="Normal 328 3 2" xfId="18741" xr:uid="{86D79C3E-739A-4F85-98FB-0DF95299F929}"/>
    <cellStyle name="Normal 328 3 2 2" xfId="27113" xr:uid="{D9AEE5B2-7067-4EE7-8555-30FC88FF5BF1}"/>
    <cellStyle name="Normal 328 3 2 2 2" xfId="43285" xr:uid="{1AD11AD9-2324-4FA6-A896-DA0CEF0295B9}"/>
    <cellStyle name="Normal 328 3 2 3" xfId="35180" xr:uid="{8DB6379B-20A8-4088-92BF-B793CB23DC83}"/>
    <cellStyle name="Normal 328 3 3" xfId="23082" xr:uid="{BD1071E2-C9CD-4834-8BF5-5FA07DCF3A4D}"/>
    <cellStyle name="Normal 328 3 3 2" xfId="39254" xr:uid="{E7C0D1EE-EFBD-4A3B-92F1-5B17E4DA6C74}"/>
    <cellStyle name="Normal 328 3 4" xfId="31149" xr:uid="{44D2CBC6-CFC5-4A17-A39C-3AB070CB16F0}"/>
    <cellStyle name="Normal 328 4" xfId="16845" xr:uid="{EEFED1A4-2F2C-4B5C-A22F-E8041FBDEA06}"/>
    <cellStyle name="Normal 328 4 2" xfId="25217" xr:uid="{15F467FB-537F-495B-BAE0-CFAD39D1C9AF}"/>
    <cellStyle name="Normal 328 4 2 2" xfId="41389" xr:uid="{1E88A00D-949E-40DF-A24A-87440BBCF606}"/>
    <cellStyle name="Normal 328 4 3" xfId="33284" xr:uid="{4C64C82A-8363-47AE-B627-18503FA61FED}"/>
    <cellStyle name="Normal 328 5" xfId="21186" xr:uid="{FA0CE162-392B-4381-8E8F-06140740C30C}"/>
    <cellStyle name="Normal 328 5 2" xfId="37358" xr:uid="{318B69C1-6A76-420D-B6DD-4DAEAC9838CF}"/>
    <cellStyle name="Normal 328 6" xfId="29253" xr:uid="{2A96D608-4939-41A4-A9E1-4FC2027E7E71}"/>
    <cellStyle name="Normal 329" xfId="1069" xr:uid="{00000000-0005-0000-0000-0000732B0000}"/>
    <cellStyle name="Normal 329 2" xfId="1070" xr:uid="{00000000-0005-0000-0000-0000742B0000}"/>
    <cellStyle name="Normal 329 2 2" xfId="3062" xr:uid="{00000000-0005-0000-0000-0000752B0000}"/>
    <cellStyle name="Normal 329 2 2 2" xfId="18744" xr:uid="{B79D7E26-8C40-4E43-9858-7B0C69A7F818}"/>
    <cellStyle name="Normal 329 2 2 2 2" xfId="27116" xr:uid="{9BA3DE31-6CB1-445F-95BB-CFC9A777DDBA}"/>
    <cellStyle name="Normal 329 2 2 2 2 2" xfId="43288" xr:uid="{5AF14CE6-D6CC-4FC0-93C8-4F7A5DB5DBCD}"/>
    <cellStyle name="Normal 329 2 2 2 3" xfId="35183" xr:uid="{F0CA6A99-04C2-497C-8C01-C56259039345}"/>
    <cellStyle name="Normal 329 2 2 3" xfId="23085" xr:uid="{331717F3-1F07-479A-AD39-3B65C2ED46DA}"/>
    <cellStyle name="Normal 329 2 2 3 2" xfId="39257" xr:uid="{FF6E2F90-0495-4982-83BE-35EABC9F772F}"/>
    <cellStyle name="Normal 329 2 2 4" xfId="31152" xr:uid="{7C390615-1379-413B-B55A-71979CBA4202}"/>
    <cellStyle name="Normal 329 2 3" xfId="16848" xr:uid="{907032D7-D062-4218-A886-7ECEA6334979}"/>
    <cellStyle name="Normal 329 2 3 2" xfId="25220" xr:uid="{092F249F-FED3-49BA-ACE9-92CC8AC2E9A2}"/>
    <cellStyle name="Normal 329 2 3 2 2" xfId="41392" xr:uid="{32078CA0-725E-4623-85A1-7FE18071FDDA}"/>
    <cellStyle name="Normal 329 2 3 3" xfId="33287" xr:uid="{067181D6-FF4D-469A-8A32-EF16B5155069}"/>
    <cellStyle name="Normal 329 2 4" xfId="21189" xr:uid="{54F7A5F1-5E1B-4007-8895-8007491758A9}"/>
    <cellStyle name="Normal 329 2 4 2" xfId="37361" xr:uid="{1F528724-0191-481E-8BA8-358EE6116926}"/>
    <cellStyle name="Normal 329 2 5" xfId="29256" xr:uid="{74DB30AA-F655-4988-AE93-879B93065407}"/>
    <cellStyle name="Normal 329 3" xfId="3061" xr:uid="{00000000-0005-0000-0000-0000762B0000}"/>
    <cellStyle name="Normal 329 3 2" xfId="18743" xr:uid="{6BE5BE02-8083-467B-B472-14E73BCAB930}"/>
    <cellStyle name="Normal 329 3 2 2" xfId="27115" xr:uid="{5715D6B1-027C-44B3-8190-1E01071F8991}"/>
    <cellStyle name="Normal 329 3 2 2 2" xfId="43287" xr:uid="{2A1699CD-2525-4C28-9B59-B3EC416B7E18}"/>
    <cellStyle name="Normal 329 3 2 3" xfId="35182" xr:uid="{D791A93E-C5C3-4BC7-BE5F-CA59C7AC0F64}"/>
    <cellStyle name="Normal 329 3 3" xfId="23084" xr:uid="{9C1AD1F8-7C8E-4A85-9437-A833B4DD7BED}"/>
    <cellStyle name="Normal 329 3 3 2" xfId="39256" xr:uid="{17DB9FA0-FAA2-458B-B235-CD4E3FB441C4}"/>
    <cellStyle name="Normal 329 3 4" xfId="31151" xr:uid="{FB4BB6EE-797C-4782-B6AE-49274338AD96}"/>
    <cellStyle name="Normal 329 4" xfId="16847" xr:uid="{C7E0B179-1695-43CF-99F0-4FE2CC8616AD}"/>
    <cellStyle name="Normal 329 4 2" xfId="25219" xr:uid="{339078D4-A4EE-4BC5-AC0B-767619810FC3}"/>
    <cellStyle name="Normal 329 4 2 2" xfId="41391" xr:uid="{A591CB17-14AD-4705-AE44-7A4787B8462E}"/>
    <cellStyle name="Normal 329 4 3" xfId="33286" xr:uid="{EFFFEF31-3C39-47AF-802C-442A7E6E1FB1}"/>
    <cellStyle name="Normal 329 5" xfId="21188" xr:uid="{748A3D46-2FE4-4D5E-9FA3-56B1E8AB181A}"/>
    <cellStyle name="Normal 329 5 2" xfId="37360" xr:uid="{12A233CD-B0AD-45D6-BBBC-97C53C926E73}"/>
    <cellStyle name="Normal 329 6" xfId="29255" xr:uid="{15A03418-B007-4E93-AB83-F01E03CE932C}"/>
    <cellStyle name="Normal 33" xfId="1071" xr:uid="{00000000-0005-0000-0000-0000772B0000}"/>
    <cellStyle name="Normal 33 2" xfId="1072" xr:uid="{00000000-0005-0000-0000-0000782B0000}"/>
    <cellStyle name="Normal 33 2 2" xfId="3064" xr:uid="{00000000-0005-0000-0000-0000792B0000}"/>
    <cellStyle name="Normal 33 2 2 2" xfId="18746" xr:uid="{B872433C-DA87-47DC-A953-943C528215B2}"/>
    <cellStyle name="Normal 33 2 2 2 2" xfId="27118" xr:uid="{C84E28B9-BD54-411D-8313-53B3A4F1DA83}"/>
    <cellStyle name="Normal 33 2 2 2 2 2" xfId="43290" xr:uid="{922B1476-2A74-41AD-9D7B-3A4B3B6B3D41}"/>
    <cellStyle name="Normal 33 2 2 2 3" xfId="35185" xr:uid="{D1D04D21-BFA2-4A60-9ED7-03BA579BC4F8}"/>
    <cellStyle name="Normal 33 2 2 3" xfId="23087" xr:uid="{E162A5FE-8457-4153-93C5-77D26D389A3E}"/>
    <cellStyle name="Normal 33 2 2 3 2" xfId="39259" xr:uid="{B1AEEA83-E724-47F2-9189-2314F407C6DA}"/>
    <cellStyle name="Normal 33 2 2 4" xfId="31154" xr:uid="{9FCCF7BA-3497-4440-A45B-DFFFEC855ACE}"/>
    <cellStyle name="Normal 33 2 3" xfId="16850" xr:uid="{8B19A79A-7361-40DB-BDAD-E48294471FEE}"/>
    <cellStyle name="Normal 33 2 3 2" xfId="25222" xr:uid="{9283D6EA-0FE5-4740-A710-30F5600BE0A7}"/>
    <cellStyle name="Normal 33 2 3 2 2" xfId="41394" xr:uid="{F03D2CAD-957D-440C-8FC1-19B3B25F3B5F}"/>
    <cellStyle name="Normal 33 2 3 3" xfId="33289" xr:uid="{4D168DFF-79F6-44F4-A000-E71C8674DC47}"/>
    <cellStyle name="Normal 33 2 4" xfId="21191" xr:uid="{087223BC-22D1-40F7-A700-EC529BF5EF11}"/>
    <cellStyle name="Normal 33 2 4 2" xfId="37363" xr:uid="{874F9938-17A6-41D0-B71D-921B292D73C8}"/>
    <cellStyle name="Normal 33 2 5" xfId="29258" xr:uid="{56140ECD-177A-4D3D-B322-CE3988B39BD8}"/>
    <cellStyle name="Normal 33 3" xfId="1073" xr:uid="{00000000-0005-0000-0000-00007A2B0000}"/>
    <cellStyle name="Normal 33 4" xfId="4436" xr:uid="{00000000-0005-0000-0000-00007B2B0000}"/>
    <cellStyle name="Normal 33 4 2" xfId="20078" xr:uid="{31385344-D26D-4D75-BD13-9680365F8AAC}"/>
    <cellStyle name="Normal 33 4 2 2" xfId="28450" xr:uid="{4D63C028-EEC6-4DE4-959F-8B64EFD37A87}"/>
    <cellStyle name="Normal 33 4 2 2 2" xfId="44622" xr:uid="{5237B338-250D-43C4-8BA7-4172A4E69AE7}"/>
    <cellStyle name="Normal 33 4 2 3" xfId="36517" xr:uid="{98161247-0A3F-4241-B8F7-BE143A730577}"/>
    <cellStyle name="Normal 33 4 3" xfId="24419" xr:uid="{5B9A2A3A-52F6-4FC2-98E2-F2257805379B}"/>
    <cellStyle name="Normal 33 4 3 2" xfId="40591" xr:uid="{4D4DD64E-E2F1-4B78-A040-B3655412F17D}"/>
    <cellStyle name="Normal 33 4 4" xfId="32486" xr:uid="{86C28F05-8496-4741-A1F7-CE9FE4D4FD61}"/>
    <cellStyle name="Normal 33 5" xfId="3063" xr:uid="{00000000-0005-0000-0000-00007C2B0000}"/>
    <cellStyle name="Normal 33 5 2" xfId="18745" xr:uid="{455A6AFB-543E-4A78-A778-E01F487E3E65}"/>
    <cellStyle name="Normal 33 5 2 2" xfId="27117" xr:uid="{9690B948-FB98-4BB3-B9E2-8EFAC839357A}"/>
    <cellStyle name="Normal 33 5 2 2 2" xfId="43289" xr:uid="{8AC4C254-6003-44EB-A8E6-85D2E94C5FDC}"/>
    <cellStyle name="Normal 33 5 2 3" xfId="35184" xr:uid="{50724370-97AE-45BD-A816-74DBE5653DF5}"/>
    <cellStyle name="Normal 33 5 3" xfId="23086" xr:uid="{32F14C3D-713E-4517-A370-BAF0DB5FD11F}"/>
    <cellStyle name="Normal 33 5 3 2" xfId="39258" xr:uid="{A11BDA93-7234-4BDF-BBF4-55E0FC743A35}"/>
    <cellStyle name="Normal 33 5 4" xfId="31153" xr:uid="{103EC77D-1547-4B58-9009-E9A6C018AC9F}"/>
    <cellStyle name="Normal 33 6" xfId="16849" xr:uid="{DC5C2CA2-0E46-46C2-B3D4-AA608420ACF6}"/>
    <cellStyle name="Normal 33 6 2" xfId="25221" xr:uid="{D9240385-32E7-4561-9080-9EBE7A1D7BBE}"/>
    <cellStyle name="Normal 33 6 2 2" xfId="41393" xr:uid="{10838D35-560A-41B6-A4DD-8433FD7F1413}"/>
    <cellStyle name="Normal 33 6 3" xfId="33288" xr:uid="{4F92856F-47A1-433D-BC7B-4F60676B6F36}"/>
    <cellStyle name="Normal 33 7" xfId="21190" xr:uid="{72380BE6-1AA2-4CBC-9597-76C6BD5A4855}"/>
    <cellStyle name="Normal 33 7 2" xfId="37362" xr:uid="{0FEA4034-B68F-4345-8F63-1508FA0C9657}"/>
    <cellStyle name="Normal 33 8" xfId="29257" xr:uid="{26F1715F-61EA-4A50-80DA-20700E7B15D2}"/>
    <cellStyle name="Normal 330" xfId="1074" xr:uid="{00000000-0005-0000-0000-00007D2B0000}"/>
    <cellStyle name="Normal 330 2" xfId="1075" xr:uid="{00000000-0005-0000-0000-00007E2B0000}"/>
    <cellStyle name="Normal 330 2 2" xfId="3066" xr:uid="{00000000-0005-0000-0000-00007F2B0000}"/>
    <cellStyle name="Normal 330 2 2 2" xfId="18748" xr:uid="{9227D130-3B53-4832-8132-00A55BC6C5DA}"/>
    <cellStyle name="Normal 330 2 2 2 2" xfId="27120" xr:uid="{BC9A4496-89DC-43E5-91EF-823EC922F107}"/>
    <cellStyle name="Normal 330 2 2 2 2 2" xfId="43292" xr:uid="{5969C37F-AD3D-44F0-AEA4-E9C91BC05D04}"/>
    <cellStyle name="Normal 330 2 2 2 3" xfId="35187" xr:uid="{69D61268-B2F7-4367-9F73-BA37AA889FC8}"/>
    <cellStyle name="Normal 330 2 2 3" xfId="23089" xr:uid="{7DE91B51-4EC1-4106-AC8B-9CC0C8D731B0}"/>
    <cellStyle name="Normal 330 2 2 3 2" xfId="39261" xr:uid="{F22A814E-B859-4404-B475-48DA86EDBF16}"/>
    <cellStyle name="Normal 330 2 2 4" xfId="31156" xr:uid="{B44FC9E5-C9B4-4975-901E-07A08F898AC1}"/>
    <cellStyle name="Normal 330 2 3" xfId="16852" xr:uid="{67068B97-4CA5-4628-84AC-A122AA1C1E96}"/>
    <cellStyle name="Normal 330 2 3 2" xfId="25224" xr:uid="{4287AF2A-E3DB-4366-92B2-2A7CA369C477}"/>
    <cellStyle name="Normal 330 2 3 2 2" xfId="41396" xr:uid="{1FB4D63E-27F6-4777-A0AE-025678C3B2CF}"/>
    <cellStyle name="Normal 330 2 3 3" xfId="33291" xr:uid="{4ABC53EA-6184-4B0C-A282-B7DDC58B43DE}"/>
    <cellStyle name="Normal 330 2 4" xfId="21193" xr:uid="{AE1D62F3-FA00-4726-A227-3EB2F5D21369}"/>
    <cellStyle name="Normal 330 2 4 2" xfId="37365" xr:uid="{65D7544C-1FC1-4D7F-9FB0-7F6B60F1F1F1}"/>
    <cellStyle name="Normal 330 2 5" xfId="29260" xr:uid="{B96F9BD5-822F-4947-B901-D19B8D11B926}"/>
    <cellStyle name="Normal 330 3" xfId="3065" xr:uid="{00000000-0005-0000-0000-0000802B0000}"/>
    <cellStyle name="Normal 330 3 2" xfId="18747" xr:uid="{4D68113C-883C-4903-B199-090F20181756}"/>
    <cellStyle name="Normal 330 3 2 2" xfId="27119" xr:uid="{CE6FC488-BACF-4550-B79E-4C113E902A7F}"/>
    <cellStyle name="Normal 330 3 2 2 2" xfId="43291" xr:uid="{E451140F-C3B0-4296-8CD3-66A19E4870D2}"/>
    <cellStyle name="Normal 330 3 2 3" xfId="35186" xr:uid="{06D12D1F-B445-4D69-B2C5-AFB054309759}"/>
    <cellStyle name="Normal 330 3 3" xfId="23088" xr:uid="{E453016D-A62E-431D-B895-442E60CE62A9}"/>
    <cellStyle name="Normal 330 3 3 2" xfId="39260" xr:uid="{AF7E36A5-5571-4313-9339-E06A39AC0D20}"/>
    <cellStyle name="Normal 330 3 4" xfId="31155" xr:uid="{CD0F4BB5-7C72-4BAC-89F6-CDE4BA7523AB}"/>
    <cellStyle name="Normal 330 4" xfId="16851" xr:uid="{3FD5B9B1-B39E-483A-B416-C273E7D47970}"/>
    <cellStyle name="Normal 330 4 2" xfId="25223" xr:uid="{2CB3BF5F-C5E1-4338-87C1-6812BCDADFB3}"/>
    <cellStyle name="Normal 330 4 2 2" xfId="41395" xr:uid="{745FB0AD-ED5C-4A63-92C0-8BBE2EEB77A8}"/>
    <cellStyle name="Normal 330 4 3" xfId="33290" xr:uid="{9F2B764E-7465-4988-AFD1-B9F7EAF87BD6}"/>
    <cellStyle name="Normal 330 5" xfId="21192" xr:uid="{334D4371-7F8D-4099-B7A0-FCCC48CBF21D}"/>
    <cellStyle name="Normal 330 5 2" xfId="37364" xr:uid="{13868785-9420-4A68-86E8-1A27E536B98E}"/>
    <cellStyle name="Normal 330 6" xfId="29259" xr:uid="{63CEE00A-2FD5-4FEA-8A25-90E5E71D3033}"/>
    <cellStyle name="Normal 331" xfId="1076" xr:uid="{00000000-0005-0000-0000-0000812B0000}"/>
    <cellStyle name="Normal 331 2" xfId="1077" xr:uid="{00000000-0005-0000-0000-0000822B0000}"/>
    <cellStyle name="Normal 331 2 2" xfId="3068" xr:uid="{00000000-0005-0000-0000-0000832B0000}"/>
    <cellStyle name="Normal 331 2 2 2" xfId="18750" xr:uid="{CA005C87-74A6-43BA-98C4-08B40C75BDBA}"/>
    <cellStyle name="Normal 331 2 2 2 2" xfId="27122" xr:uid="{B6847787-00CF-462C-81EF-70F08AAEBFCE}"/>
    <cellStyle name="Normal 331 2 2 2 2 2" xfId="43294" xr:uid="{1148DA4E-063D-468E-85F5-F15BE4009CF9}"/>
    <cellStyle name="Normal 331 2 2 2 3" xfId="35189" xr:uid="{56383B6A-C115-44C7-AB6C-1F7BC1C31605}"/>
    <cellStyle name="Normal 331 2 2 3" xfId="23091" xr:uid="{12CD0BA9-F744-41E5-B176-DC6341EB3AE5}"/>
    <cellStyle name="Normal 331 2 2 3 2" xfId="39263" xr:uid="{0D7E8BB5-1590-4A91-B6CD-FDBFA1673BAD}"/>
    <cellStyle name="Normal 331 2 2 4" xfId="31158" xr:uid="{A6B35BEE-28AC-4601-963A-D13A3CD1EE0A}"/>
    <cellStyle name="Normal 331 2 3" xfId="16854" xr:uid="{11AAC1D3-1E51-4B12-8C33-46ADADD8CAEE}"/>
    <cellStyle name="Normal 331 2 3 2" xfId="25226" xr:uid="{7F4CE1CB-B0F4-41D2-8B23-4D25ECA78440}"/>
    <cellStyle name="Normal 331 2 3 2 2" xfId="41398" xr:uid="{D16AE0AB-8E75-4096-8B43-685516CEE092}"/>
    <cellStyle name="Normal 331 2 3 3" xfId="33293" xr:uid="{BDE2775F-6F18-40E1-BF3A-176BF522AC5D}"/>
    <cellStyle name="Normal 331 2 4" xfId="21195" xr:uid="{D2FD3434-3C52-4AED-ACEC-656F3323E7AE}"/>
    <cellStyle name="Normal 331 2 4 2" xfId="37367" xr:uid="{E8638FBF-0F8B-4142-86EF-9E35EC096E36}"/>
    <cellStyle name="Normal 331 2 5" xfId="29262" xr:uid="{E9CF53E4-198C-439E-976B-A61CD7BC7D40}"/>
    <cellStyle name="Normal 331 3" xfId="3067" xr:uid="{00000000-0005-0000-0000-0000842B0000}"/>
    <cellStyle name="Normal 331 3 2" xfId="18749" xr:uid="{E4CAF4DA-5768-4301-8A79-039394873FA3}"/>
    <cellStyle name="Normal 331 3 2 2" xfId="27121" xr:uid="{724E506A-BD67-4D7F-BFDC-6A5FA5FDE404}"/>
    <cellStyle name="Normal 331 3 2 2 2" xfId="43293" xr:uid="{5C754A0D-59AE-408C-824C-319CEF32EDA8}"/>
    <cellStyle name="Normal 331 3 2 3" xfId="35188" xr:uid="{A487101E-127B-4C40-90D5-36646E71AF17}"/>
    <cellStyle name="Normal 331 3 3" xfId="23090" xr:uid="{7927CD93-ABB1-48B8-9C49-B268696884C5}"/>
    <cellStyle name="Normal 331 3 3 2" xfId="39262" xr:uid="{CEE42A21-8FB2-4023-8B84-F4978D0BA3B2}"/>
    <cellStyle name="Normal 331 3 4" xfId="31157" xr:uid="{1B54DF84-F8DB-42EE-8710-2B641C18621B}"/>
    <cellStyle name="Normal 331 4" xfId="16853" xr:uid="{36246418-3F49-4B3C-B0A2-5B22710BE83C}"/>
    <cellStyle name="Normal 331 4 2" xfId="25225" xr:uid="{91585E59-763D-46C1-8AD8-797ADFEC1FB0}"/>
    <cellStyle name="Normal 331 4 2 2" xfId="41397" xr:uid="{BDBABE6B-DDEF-4B05-9DEB-7A68EFAB706C}"/>
    <cellStyle name="Normal 331 4 3" xfId="33292" xr:uid="{DC457501-9D38-4E9F-BF44-8BA2EEE033F5}"/>
    <cellStyle name="Normal 331 5" xfId="21194" xr:uid="{C9ADA9AC-C98A-410A-8A4E-7BDDAAF58770}"/>
    <cellStyle name="Normal 331 5 2" xfId="37366" xr:uid="{29E324C4-E99A-4984-9CD7-45DC3E626AB7}"/>
    <cellStyle name="Normal 331 6" xfId="29261" xr:uid="{CDC23425-BCFB-4883-BECC-3BAB9F001A9A}"/>
    <cellStyle name="Normal 332" xfId="1078" xr:uid="{00000000-0005-0000-0000-0000852B0000}"/>
    <cellStyle name="Normal 332 2" xfId="1079" xr:uid="{00000000-0005-0000-0000-0000862B0000}"/>
    <cellStyle name="Normal 332 2 2" xfId="3070" xr:uid="{00000000-0005-0000-0000-0000872B0000}"/>
    <cellStyle name="Normal 332 2 2 2" xfId="18752" xr:uid="{1235C7AE-E764-45D1-B4E3-B3A0339DE5DB}"/>
    <cellStyle name="Normal 332 2 2 2 2" xfId="27124" xr:uid="{521F7154-E2C6-4EF8-B5BC-D849599E3FDD}"/>
    <cellStyle name="Normal 332 2 2 2 2 2" xfId="43296" xr:uid="{D74DCF11-A20F-44CF-8D5C-25DB1A6E36A0}"/>
    <cellStyle name="Normal 332 2 2 2 3" xfId="35191" xr:uid="{D3A46B49-22D2-4B65-A6A0-C2BE1A355F23}"/>
    <cellStyle name="Normal 332 2 2 3" xfId="23093" xr:uid="{D6333AC8-EF81-469A-BD1A-2429F51EC281}"/>
    <cellStyle name="Normal 332 2 2 3 2" xfId="39265" xr:uid="{362F9C55-5F86-4B8D-AC38-F498F2C70AE4}"/>
    <cellStyle name="Normal 332 2 2 4" xfId="31160" xr:uid="{F5986ECE-E1E3-49D7-833E-65F074828345}"/>
    <cellStyle name="Normal 332 2 3" xfId="16856" xr:uid="{C0D1B7D6-C149-4410-8D18-399C0410C6BB}"/>
    <cellStyle name="Normal 332 2 3 2" xfId="25228" xr:uid="{4367BD3A-74FA-4353-B704-B3D736721464}"/>
    <cellStyle name="Normal 332 2 3 2 2" xfId="41400" xr:uid="{4080F99B-7719-4B0E-B828-FB6F30F1CD61}"/>
    <cellStyle name="Normal 332 2 3 3" xfId="33295" xr:uid="{0C4206CC-8D60-4062-8EC2-6970813FB1EE}"/>
    <cellStyle name="Normal 332 2 4" xfId="21197" xr:uid="{3933B82D-D769-42FE-9992-2170D4B455B4}"/>
    <cellStyle name="Normal 332 2 4 2" xfId="37369" xr:uid="{A4CE3CE6-4240-4260-BD45-582D374EDAB3}"/>
    <cellStyle name="Normal 332 2 5" xfId="29264" xr:uid="{34CAEE21-3F4F-463E-8A9E-3E42D2C14633}"/>
    <cellStyle name="Normal 332 3" xfId="3069" xr:uid="{00000000-0005-0000-0000-0000882B0000}"/>
    <cellStyle name="Normal 332 3 2" xfId="18751" xr:uid="{1D24A679-325D-4BEC-A5FB-7DD025E73D73}"/>
    <cellStyle name="Normal 332 3 2 2" xfId="27123" xr:uid="{98319700-1ECA-46B8-8047-03382A8E2A41}"/>
    <cellStyle name="Normal 332 3 2 2 2" xfId="43295" xr:uid="{FD5FA1BA-807E-4B7F-8A83-938F37FECCBC}"/>
    <cellStyle name="Normal 332 3 2 3" xfId="35190" xr:uid="{B298E145-A61A-4477-BD74-753791F84357}"/>
    <cellStyle name="Normal 332 3 3" xfId="23092" xr:uid="{5124FE85-2A75-41AC-955A-2B606412B741}"/>
    <cellStyle name="Normal 332 3 3 2" xfId="39264" xr:uid="{39CEBB54-7E7A-470F-B2AA-97C9FF316234}"/>
    <cellStyle name="Normal 332 3 4" xfId="31159" xr:uid="{FCAA41CC-F323-43EA-ACA0-CEF9D9C81F98}"/>
    <cellStyle name="Normal 332 4" xfId="16855" xr:uid="{1FD6F0F2-618B-460F-8DE2-3C3F00E1146C}"/>
    <cellStyle name="Normal 332 4 2" xfId="25227" xr:uid="{FE7913DC-E008-4116-81B6-9265DC4D4609}"/>
    <cellStyle name="Normal 332 4 2 2" xfId="41399" xr:uid="{D1165CB1-EDE0-477E-AB44-AE55DBCDC3CF}"/>
    <cellStyle name="Normal 332 4 3" xfId="33294" xr:uid="{EBF0B4A8-A843-44F4-A157-ABDC89B78D9C}"/>
    <cellStyle name="Normal 332 5" xfId="21196" xr:uid="{43780A04-A633-4E77-9AAA-6AE34FFF5AD1}"/>
    <cellStyle name="Normal 332 5 2" xfId="37368" xr:uid="{39988836-F666-4312-906A-66457E62BEED}"/>
    <cellStyle name="Normal 332 6" xfId="29263" xr:uid="{86DDF762-5903-4E4F-BD0B-C98F38E961FF}"/>
    <cellStyle name="Normal 333" xfId="1080" xr:uid="{00000000-0005-0000-0000-0000892B0000}"/>
    <cellStyle name="Normal 333 2" xfId="1081" xr:uid="{00000000-0005-0000-0000-00008A2B0000}"/>
    <cellStyle name="Normal 333 2 2" xfId="3072" xr:uid="{00000000-0005-0000-0000-00008B2B0000}"/>
    <cellStyle name="Normal 333 2 2 2" xfId="18754" xr:uid="{D99DC8AD-42F4-4676-BFC2-8E593510CCB2}"/>
    <cellStyle name="Normal 333 2 2 2 2" xfId="27126" xr:uid="{04077638-D7BE-4250-8360-D897EF18CC48}"/>
    <cellStyle name="Normal 333 2 2 2 2 2" xfId="43298" xr:uid="{4EFE2EEE-5639-4CCA-8C1A-B78D43A79302}"/>
    <cellStyle name="Normal 333 2 2 2 3" xfId="35193" xr:uid="{BDFC5008-3C67-4FB8-B7C9-F3F20FF2527E}"/>
    <cellStyle name="Normal 333 2 2 3" xfId="23095" xr:uid="{EFB0B014-5613-453C-B53D-30844FF66D5B}"/>
    <cellStyle name="Normal 333 2 2 3 2" xfId="39267" xr:uid="{E288DA22-FAB1-4D7B-A0C1-F3D6F8FF42D8}"/>
    <cellStyle name="Normal 333 2 2 4" xfId="31162" xr:uid="{94A7CCAE-9811-4CDD-B72A-A15A2949FD4D}"/>
    <cellStyle name="Normal 333 2 3" xfId="16858" xr:uid="{FDD3D541-1FF5-4C80-A3D4-A2F98573262E}"/>
    <cellStyle name="Normal 333 2 3 2" xfId="25230" xr:uid="{D9390A8F-CE72-4E10-B4B9-56E13AB3B3BF}"/>
    <cellStyle name="Normal 333 2 3 2 2" xfId="41402" xr:uid="{18725625-F1E8-406F-90B9-E879422C13D9}"/>
    <cellStyle name="Normal 333 2 3 3" xfId="33297" xr:uid="{93E79FE4-BFD2-4C21-B2A1-D1021FD5156F}"/>
    <cellStyle name="Normal 333 2 4" xfId="21199" xr:uid="{E239E304-B7AA-4BAD-B13A-82605ED5F77D}"/>
    <cellStyle name="Normal 333 2 4 2" xfId="37371" xr:uid="{F4CB98A8-5235-433D-8453-72E15F2827AF}"/>
    <cellStyle name="Normal 333 2 5" xfId="29266" xr:uid="{A85A6322-20DE-436C-AD16-E2C04426B016}"/>
    <cellStyle name="Normal 333 3" xfId="3071" xr:uid="{00000000-0005-0000-0000-00008C2B0000}"/>
    <cellStyle name="Normal 333 3 2" xfId="18753" xr:uid="{C98978A0-D9CF-405C-BDDD-3ECDDB991197}"/>
    <cellStyle name="Normal 333 3 2 2" xfId="27125" xr:uid="{3627E6EC-309E-4514-8D67-79B1179AC17B}"/>
    <cellStyle name="Normal 333 3 2 2 2" xfId="43297" xr:uid="{74DC929D-3E95-468C-8B0E-2F89507B6946}"/>
    <cellStyle name="Normal 333 3 2 3" xfId="35192" xr:uid="{869EB931-E325-413F-AF6B-195E0B969216}"/>
    <cellStyle name="Normal 333 3 3" xfId="23094" xr:uid="{E0F839A0-C821-4693-BA5C-F7BC7C8B94B3}"/>
    <cellStyle name="Normal 333 3 3 2" xfId="39266" xr:uid="{8261B4D2-523A-4558-8ADB-D276F504134C}"/>
    <cellStyle name="Normal 333 3 4" xfId="31161" xr:uid="{DC24BF59-3B4B-49C9-BF0F-8FE3EFE478FE}"/>
    <cellStyle name="Normal 333 4" xfId="16857" xr:uid="{C8602C2E-463B-42A8-A1E2-E1D41A854F01}"/>
    <cellStyle name="Normal 333 4 2" xfId="25229" xr:uid="{39E680F1-C27A-4E91-A1E5-48350451DD2C}"/>
    <cellStyle name="Normal 333 4 2 2" xfId="41401" xr:uid="{6E8F53D6-FD6F-4E8A-985B-A80033592514}"/>
    <cellStyle name="Normal 333 4 3" xfId="33296" xr:uid="{98A5D33A-B6D7-4A44-AE42-92A46E853638}"/>
    <cellStyle name="Normal 333 5" xfId="21198" xr:uid="{DF4F0CD4-E4A5-4D37-8B3A-13F856A8E769}"/>
    <cellStyle name="Normal 333 5 2" xfId="37370" xr:uid="{DA50CB2A-7784-4D57-9269-C59DD16A64A2}"/>
    <cellStyle name="Normal 333 6" xfId="29265" xr:uid="{EA182133-774E-4D10-AB34-A7B4897891FB}"/>
    <cellStyle name="Normal 334" xfId="1082" xr:uid="{00000000-0005-0000-0000-00008D2B0000}"/>
    <cellStyle name="Normal 334 2" xfId="1083" xr:uid="{00000000-0005-0000-0000-00008E2B0000}"/>
    <cellStyle name="Normal 334 2 2" xfId="3074" xr:uid="{00000000-0005-0000-0000-00008F2B0000}"/>
    <cellStyle name="Normal 334 2 2 2" xfId="18756" xr:uid="{ADDA0BF1-A6EA-40A2-A802-A15B754BDE66}"/>
    <cellStyle name="Normal 334 2 2 2 2" xfId="27128" xr:uid="{4CE0DEBB-0661-4A9C-A427-6AA8BE4CB132}"/>
    <cellStyle name="Normal 334 2 2 2 2 2" xfId="43300" xr:uid="{9598F83F-67A0-4150-B3CC-34B5D7F4D42D}"/>
    <cellStyle name="Normal 334 2 2 2 3" xfId="35195" xr:uid="{52E210EF-86B5-49E7-BB24-7CC4B0B7E7A6}"/>
    <cellStyle name="Normal 334 2 2 3" xfId="23097" xr:uid="{67F1A5A8-26C1-48EC-9C03-514B9E375253}"/>
    <cellStyle name="Normal 334 2 2 3 2" xfId="39269" xr:uid="{D5820A89-EBF8-4CC0-A700-676CB520F0BD}"/>
    <cellStyle name="Normal 334 2 2 4" xfId="31164" xr:uid="{EACB4BD3-9481-40AE-AF77-F0E17602FBCC}"/>
    <cellStyle name="Normal 334 2 3" xfId="16860" xr:uid="{E8BDF1B6-D78D-4E1F-BEC0-D496B98C3590}"/>
    <cellStyle name="Normal 334 2 3 2" xfId="25232" xr:uid="{917ABB27-D202-473D-9F9B-2DFA418FB89A}"/>
    <cellStyle name="Normal 334 2 3 2 2" xfId="41404" xr:uid="{FEA2B95C-0BF7-4B87-9974-EC0E739697EE}"/>
    <cellStyle name="Normal 334 2 3 3" xfId="33299" xr:uid="{CA981144-4FBC-4840-B7B7-BBB24D2BF230}"/>
    <cellStyle name="Normal 334 2 4" xfId="21201" xr:uid="{107C94D3-CBA4-4999-9608-D9443F1A13F0}"/>
    <cellStyle name="Normal 334 2 4 2" xfId="37373" xr:uid="{63E1A6D6-0537-4F61-8B1D-5793038CB888}"/>
    <cellStyle name="Normal 334 2 5" xfId="29268" xr:uid="{8F0EF9F0-280C-40A8-A956-6636A3068C2E}"/>
    <cellStyle name="Normal 334 3" xfId="3073" xr:uid="{00000000-0005-0000-0000-0000902B0000}"/>
    <cellStyle name="Normal 334 3 2" xfId="18755" xr:uid="{C91D3B8D-91D9-40DA-845D-61F1A2068FE5}"/>
    <cellStyle name="Normal 334 3 2 2" xfId="27127" xr:uid="{DDF133E4-1EEE-4564-B255-317EF27873E3}"/>
    <cellStyle name="Normal 334 3 2 2 2" xfId="43299" xr:uid="{FA763578-4106-4156-948A-EF04D54BED9B}"/>
    <cellStyle name="Normal 334 3 2 3" xfId="35194" xr:uid="{F6EC033F-64A4-412C-8A94-B4886E604D45}"/>
    <cellStyle name="Normal 334 3 3" xfId="23096" xr:uid="{40DE50AC-AC71-484B-A166-540FA67E1F95}"/>
    <cellStyle name="Normal 334 3 3 2" xfId="39268" xr:uid="{7FF032AE-9AF8-41A7-83DB-71D479DD5741}"/>
    <cellStyle name="Normal 334 3 4" xfId="31163" xr:uid="{628B5E70-DB9E-427F-B819-02589F2C28DA}"/>
    <cellStyle name="Normal 334 4" xfId="16859" xr:uid="{333DC3C2-86E3-455D-A6F6-B300B6675BB2}"/>
    <cellStyle name="Normal 334 4 2" xfId="25231" xr:uid="{2ADC693B-31EE-4103-9440-31052AC032DB}"/>
    <cellStyle name="Normal 334 4 2 2" xfId="41403" xr:uid="{2BBA8F41-DB12-46A4-A5D7-91A951B55F69}"/>
    <cellStyle name="Normal 334 4 3" xfId="33298" xr:uid="{348F9CFA-2B09-4622-810B-664C363B28FA}"/>
    <cellStyle name="Normal 334 5" xfId="21200" xr:uid="{9BA4E855-1DD8-4BE3-962C-4786CAEFA883}"/>
    <cellStyle name="Normal 334 5 2" xfId="37372" xr:uid="{0065D69E-C126-41A3-976E-51D29ACBB74B}"/>
    <cellStyle name="Normal 334 6" xfId="29267" xr:uid="{E52050DE-00BB-4EDC-9C47-4C132B8FD8D0}"/>
    <cellStyle name="Normal 335" xfId="1084" xr:uid="{00000000-0005-0000-0000-0000912B0000}"/>
    <cellStyle name="Normal 335 2" xfId="1085" xr:uid="{00000000-0005-0000-0000-0000922B0000}"/>
    <cellStyle name="Normal 335 2 2" xfId="3076" xr:uid="{00000000-0005-0000-0000-0000932B0000}"/>
    <cellStyle name="Normal 335 2 2 2" xfId="18758" xr:uid="{13F4F171-001D-44D1-97A9-2A781C01999B}"/>
    <cellStyle name="Normal 335 2 2 2 2" xfId="27130" xr:uid="{096F378A-45C5-43EE-A900-96B405D988DC}"/>
    <cellStyle name="Normal 335 2 2 2 2 2" xfId="43302" xr:uid="{9C115CD6-5CA9-4DFA-B9C0-B4D80819AAC2}"/>
    <cellStyle name="Normal 335 2 2 2 3" xfId="35197" xr:uid="{C5EC13CF-9912-4316-A411-1EBCED280811}"/>
    <cellStyle name="Normal 335 2 2 3" xfId="23099" xr:uid="{EC1DD5FE-5AD0-4150-A2DB-893236FA9342}"/>
    <cellStyle name="Normal 335 2 2 3 2" xfId="39271" xr:uid="{5D27875C-79B9-475F-80F2-50502D254FC6}"/>
    <cellStyle name="Normal 335 2 2 4" xfId="31166" xr:uid="{707A3317-4079-45C2-B5C7-3253777452ED}"/>
    <cellStyle name="Normal 335 2 3" xfId="16862" xr:uid="{B01CB19B-2682-409D-9F97-FBF22D6B5AE4}"/>
    <cellStyle name="Normal 335 2 3 2" xfId="25234" xr:uid="{FE215B1F-A2B3-40E1-9B7A-6E8E23BE5361}"/>
    <cellStyle name="Normal 335 2 3 2 2" xfId="41406" xr:uid="{94C2F8E7-57E3-4466-ABE6-DD289251E899}"/>
    <cellStyle name="Normal 335 2 3 3" xfId="33301" xr:uid="{FF741F17-3C38-4CCB-9D12-1B20F36BDB50}"/>
    <cellStyle name="Normal 335 2 4" xfId="21203" xr:uid="{4787255C-04F9-4F7A-BE18-48088733F310}"/>
    <cellStyle name="Normal 335 2 4 2" xfId="37375" xr:uid="{EE154020-DF41-4FD6-B874-A7845A9BAD66}"/>
    <cellStyle name="Normal 335 2 5" xfId="29270" xr:uid="{D1E42104-64A1-492D-BF4A-05E36B918F93}"/>
    <cellStyle name="Normal 335 3" xfId="3075" xr:uid="{00000000-0005-0000-0000-0000942B0000}"/>
    <cellStyle name="Normal 335 3 2" xfId="18757" xr:uid="{828EF4A5-8E45-4728-9326-C361B71AC419}"/>
    <cellStyle name="Normal 335 3 2 2" xfId="27129" xr:uid="{1F3214EE-C438-49B0-9DAE-8016EBC8369A}"/>
    <cellStyle name="Normal 335 3 2 2 2" xfId="43301" xr:uid="{91FBBCD4-802E-4046-A2C8-75622BB29FA5}"/>
    <cellStyle name="Normal 335 3 2 3" xfId="35196" xr:uid="{B0D919D2-690F-47C9-B9E5-91831F6C2176}"/>
    <cellStyle name="Normal 335 3 3" xfId="23098" xr:uid="{8D768280-7D0E-468B-A02A-D3EABEF7A63E}"/>
    <cellStyle name="Normal 335 3 3 2" xfId="39270" xr:uid="{1AC0DFAB-F528-4F72-81EA-71A00CACE55D}"/>
    <cellStyle name="Normal 335 3 4" xfId="31165" xr:uid="{B34B0E1A-E712-475B-9C82-12D75C52BE01}"/>
    <cellStyle name="Normal 335 4" xfId="16861" xr:uid="{7411D516-C1CB-4683-94C2-C5327E174822}"/>
    <cellStyle name="Normal 335 4 2" xfId="25233" xr:uid="{2CCEB4C6-5B42-46B2-A887-ECEB97883084}"/>
    <cellStyle name="Normal 335 4 2 2" xfId="41405" xr:uid="{7570B4C2-F3DB-4F67-8D2B-8D3A23BC8590}"/>
    <cellStyle name="Normal 335 4 3" xfId="33300" xr:uid="{AFA678A3-D478-4C78-BB9D-1F766D1612C9}"/>
    <cellStyle name="Normal 335 5" xfId="21202" xr:uid="{7ABE2EFE-740F-466B-9A63-CBFC52A8BFC5}"/>
    <cellStyle name="Normal 335 5 2" xfId="37374" xr:uid="{37AC01E6-BD6F-4220-981A-A3FCE85A744A}"/>
    <cellStyle name="Normal 335 6" xfId="29269" xr:uid="{49BFB58D-5ED2-47C0-B89A-21261F1CD3AC}"/>
    <cellStyle name="Normal 336" xfId="1086" xr:uid="{00000000-0005-0000-0000-0000952B0000}"/>
    <cellStyle name="Normal 336 2" xfId="1087" xr:uid="{00000000-0005-0000-0000-0000962B0000}"/>
    <cellStyle name="Normal 336 2 2" xfId="3078" xr:uid="{00000000-0005-0000-0000-0000972B0000}"/>
    <cellStyle name="Normal 336 2 2 2" xfId="18760" xr:uid="{0CC2B6C6-82DC-4F0F-A175-A14D974DE90D}"/>
    <cellStyle name="Normal 336 2 2 2 2" xfId="27132" xr:uid="{3B96FB1C-946A-4A0C-91FB-BBC227146B88}"/>
    <cellStyle name="Normal 336 2 2 2 2 2" xfId="43304" xr:uid="{19082988-6477-4323-9997-836015C726CE}"/>
    <cellStyle name="Normal 336 2 2 2 3" xfId="35199" xr:uid="{4213753D-8B5D-4B3F-8DB8-4DD581A6996B}"/>
    <cellStyle name="Normal 336 2 2 3" xfId="23101" xr:uid="{6077ECA9-41A4-4994-83D1-10193E1AF58F}"/>
    <cellStyle name="Normal 336 2 2 3 2" xfId="39273" xr:uid="{82E8592D-EA1E-46E1-802F-AB468280593B}"/>
    <cellStyle name="Normal 336 2 2 4" xfId="31168" xr:uid="{5A10ED80-63FB-4E24-969E-27982A175176}"/>
    <cellStyle name="Normal 336 2 3" xfId="16864" xr:uid="{83476AA9-E31B-44DC-985B-076E84316DBF}"/>
    <cellStyle name="Normal 336 2 3 2" xfId="25236" xr:uid="{87A63565-0EAC-46FE-A7E6-7E0FEB11EF43}"/>
    <cellStyle name="Normal 336 2 3 2 2" xfId="41408" xr:uid="{1091FCBA-F39B-402B-B6B8-598F0045BD46}"/>
    <cellStyle name="Normal 336 2 3 3" xfId="33303" xr:uid="{CBEF7318-6F0A-45D5-8A88-DF129F7BBDE5}"/>
    <cellStyle name="Normal 336 2 4" xfId="21205" xr:uid="{2F0CC85E-EEAF-4023-BA50-A110E96BF143}"/>
    <cellStyle name="Normal 336 2 4 2" xfId="37377" xr:uid="{DD6FBB7F-8FFB-4D12-ADF2-AC57A68EB9D2}"/>
    <cellStyle name="Normal 336 2 5" xfId="29272" xr:uid="{BAE8DE47-D7F5-4FA1-B35E-877BBEB32DE7}"/>
    <cellStyle name="Normal 336 3" xfId="3077" xr:uid="{00000000-0005-0000-0000-0000982B0000}"/>
    <cellStyle name="Normal 336 3 2" xfId="18759" xr:uid="{5DC88594-5E57-47F6-A723-66A1D1A0530C}"/>
    <cellStyle name="Normal 336 3 2 2" xfId="27131" xr:uid="{65F68D9A-C91D-43D7-AC72-FE03E46519D0}"/>
    <cellStyle name="Normal 336 3 2 2 2" xfId="43303" xr:uid="{7043DA3A-EC9C-406D-A982-6ACBE7253C9D}"/>
    <cellStyle name="Normal 336 3 2 3" xfId="35198" xr:uid="{FD9BE22F-D482-459F-ACDA-28560A4A6373}"/>
    <cellStyle name="Normal 336 3 3" xfId="23100" xr:uid="{856673CA-CD74-4FB1-99AE-B4BFFA2B188D}"/>
    <cellStyle name="Normal 336 3 3 2" xfId="39272" xr:uid="{CF964AE8-4ECB-4F09-8109-0C2F49D04BCB}"/>
    <cellStyle name="Normal 336 3 4" xfId="31167" xr:uid="{8AD9A197-AEB5-49C9-81DA-0AE21826E55F}"/>
    <cellStyle name="Normal 336 4" xfId="16863" xr:uid="{055DE008-2534-4484-9B56-060038BECD28}"/>
    <cellStyle name="Normal 336 4 2" xfId="25235" xr:uid="{373D0DE7-B3A9-4186-B409-230EF9181DE5}"/>
    <cellStyle name="Normal 336 4 2 2" xfId="41407" xr:uid="{FDBE7DBB-E7B2-47F7-83DA-9F71E51E6288}"/>
    <cellStyle name="Normal 336 4 3" xfId="33302" xr:uid="{4415CD3C-E77A-4422-97AE-84872EB36DCB}"/>
    <cellStyle name="Normal 336 5" xfId="21204" xr:uid="{8481870A-2A38-415A-AD76-DF64443537A3}"/>
    <cellStyle name="Normal 336 5 2" xfId="37376" xr:uid="{EDA1FCE7-DCFF-4884-85B3-E48ACD625785}"/>
    <cellStyle name="Normal 336 6" xfId="29271" xr:uid="{4BE6B280-C559-4A0A-B52B-7B64F4F5D9AE}"/>
    <cellStyle name="Normal 337" xfId="1088" xr:uid="{00000000-0005-0000-0000-0000992B0000}"/>
    <cellStyle name="Normal 337 2" xfId="1089" xr:uid="{00000000-0005-0000-0000-00009A2B0000}"/>
    <cellStyle name="Normal 337 2 2" xfId="3080" xr:uid="{00000000-0005-0000-0000-00009B2B0000}"/>
    <cellStyle name="Normal 337 2 2 2" xfId="18762" xr:uid="{EABC3064-98D4-4932-BDC7-FCF26C0629ED}"/>
    <cellStyle name="Normal 337 2 2 2 2" xfId="27134" xr:uid="{5A8DA7A2-F730-41CD-B32F-9D87FB5181E0}"/>
    <cellStyle name="Normal 337 2 2 2 2 2" xfId="43306" xr:uid="{6273DA36-3FDA-4C45-B4D1-A8597A7E4AAA}"/>
    <cellStyle name="Normal 337 2 2 2 3" xfId="35201" xr:uid="{0B0BB417-E034-4AFE-8868-9AF47CE40E0F}"/>
    <cellStyle name="Normal 337 2 2 3" xfId="23103" xr:uid="{B53CC795-9226-4DCD-A37D-F3FD340FDEA6}"/>
    <cellStyle name="Normal 337 2 2 3 2" xfId="39275" xr:uid="{98455A08-91BB-44F8-882D-4B6DBCF83FFC}"/>
    <cellStyle name="Normal 337 2 2 4" xfId="31170" xr:uid="{98E7E2B5-BD30-41F2-BABB-505E6C74AD63}"/>
    <cellStyle name="Normal 337 2 3" xfId="16866" xr:uid="{7DE54275-7F98-44C9-9C44-CB680086557A}"/>
    <cellStyle name="Normal 337 2 3 2" xfId="25238" xr:uid="{1F03FD73-0988-44C3-9838-A39E56B2CCE2}"/>
    <cellStyle name="Normal 337 2 3 2 2" xfId="41410" xr:uid="{4E8BCCF9-2FE8-4FE7-B3AE-82F39BF085BE}"/>
    <cellStyle name="Normal 337 2 3 3" xfId="33305" xr:uid="{7BEA68D8-FF49-4DB2-94BE-51FCFE558C16}"/>
    <cellStyle name="Normal 337 2 4" xfId="21207" xr:uid="{33692A0E-858C-4EFB-AE0B-C541D0FC3E70}"/>
    <cellStyle name="Normal 337 2 4 2" xfId="37379" xr:uid="{2B242149-49A3-465A-B40A-E7F7A39FE1E8}"/>
    <cellStyle name="Normal 337 2 5" xfId="29274" xr:uid="{DB1D42E5-4F82-44FD-A6AE-6E4CDE96A51E}"/>
    <cellStyle name="Normal 337 3" xfId="3079" xr:uid="{00000000-0005-0000-0000-00009C2B0000}"/>
    <cellStyle name="Normal 337 3 2" xfId="18761" xr:uid="{D9C7F502-6CAE-4D68-B4DE-E184DA7A94E1}"/>
    <cellStyle name="Normal 337 3 2 2" xfId="27133" xr:uid="{056149F2-A685-45EF-8F5B-7F6B2193FDE6}"/>
    <cellStyle name="Normal 337 3 2 2 2" xfId="43305" xr:uid="{6207A054-5833-4B6F-B564-501CA2D87102}"/>
    <cellStyle name="Normal 337 3 2 3" xfId="35200" xr:uid="{226F5C49-5A27-43D7-9245-616D266F6F03}"/>
    <cellStyle name="Normal 337 3 3" xfId="23102" xr:uid="{3E371B79-FC3F-4E19-9AA0-B84CD1FFE83C}"/>
    <cellStyle name="Normal 337 3 3 2" xfId="39274" xr:uid="{CF9F1F06-9CA2-4F1B-A2AF-42B162449DD9}"/>
    <cellStyle name="Normal 337 3 4" xfId="31169" xr:uid="{FB62175B-CA57-427F-BA9B-1910586A1A36}"/>
    <cellStyle name="Normal 337 4" xfId="16865" xr:uid="{24E7EF77-7480-439B-A116-957E1237B1E4}"/>
    <cellStyle name="Normal 337 4 2" xfId="25237" xr:uid="{3FDEC876-A111-4315-95FE-41C7942473D0}"/>
    <cellStyle name="Normal 337 4 2 2" xfId="41409" xr:uid="{BDEA2B28-A1F8-458A-9299-FCA7B92284ED}"/>
    <cellStyle name="Normal 337 4 3" xfId="33304" xr:uid="{0B7E5FB2-F6CF-4948-A7E5-90449D30E1B7}"/>
    <cellStyle name="Normal 337 5" xfId="21206" xr:uid="{C166DA94-D219-4964-8332-A9272ABA2CF9}"/>
    <cellStyle name="Normal 337 5 2" xfId="37378" xr:uid="{1FC3C88A-67EF-40D1-8CAF-6DDE4E3433FC}"/>
    <cellStyle name="Normal 337 6" xfId="29273" xr:uid="{1EC049C1-ECB8-4391-9B70-2D927135233D}"/>
    <cellStyle name="Normal 338" xfId="1090" xr:uid="{00000000-0005-0000-0000-00009D2B0000}"/>
    <cellStyle name="Normal 338 2" xfId="1091" xr:uid="{00000000-0005-0000-0000-00009E2B0000}"/>
    <cellStyle name="Normal 338 2 2" xfId="3082" xr:uid="{00000000-0005-0000-0000-00009F2B0000}"/>
    <cellStyle name="Normal 338 2 2 2" xfId="18764" xr:uid="{BEC098AA-BA42-4B35-A405-FC3E24CDC932}"/>
    <cellStyle name="Normal 338 2 2 2 2" xfId="27136" xr:uid="{E58D764F-D616-48F3-93DA-EA9444E6A0B8}"/>
    <cellStyle name="Normal 338 2 2 2 2 2" xfId="43308" xr:uid="{D8EA9C9F-FD20-4606-A5B2-6AE7A9DCFB3A}"/>
    <cellStyle name="Normal 338 2 2 2 3" xfId="35203" xr:uid="{43457AB4-A711-4729-AB85-05315F3B296E}"/>
    <cellStyle name="Normal 338 2 2 3" xfId="23105" xr:uid="{8C47EA25-E528-4BDE-8869-87AFEBE48CDC}"/>
    <cellStyle name="Normal 338 2 2 3 2" xfId="39277" xr:uid="{24100637-B837-468D-A370-68385B1A4770}"/>
    <cellStyle name="Normal 338 2 2 4" xfId="31172" xr:uid="{FED0BF85-71F7-4DCC-ACCD-A6409DA0769A}"/>
    <cellStyle name="Normal 338 2 3" xfId="16868" xr:uid="{C9E607C7-5257-49E1-B623-CC9383DF284B}"/>
    <cellStyle name="Normal 338 2 3 2" xfId="25240" xr:uid="{1CA03552-7FF1-40B1-9D5F-56189E59E8EF}"/>
    <cellStyle name="Normal 338 2 3 2 2" xfId="41412" xr:uid="{B32E8A98-7639-41DC-9175-CDA59A42622C}"/>
    <cellStyle name="Normal 338 2 3 3" xfId="33307" xr:uid="{5FCBEC09-06E9-4C76-A3A0-4685C3FCF70F}"/>
    <cellStyle name="Normal 338 2 4" xfId="21209" xr:uid="{9BC17DE1-64DA-4799-BDC2-6B6C25FD8A74}"/>
    <cellStyle name="Normal 338 2 4 2" xfId="37381" xr:uid="{05DC2339-E5B1-4392-99FB-409131EB51FA}"/>
    <cellStyle name="Normal 338 2 5" xfId="29276" xr:uid="{34B8A68F-DABF-42CF-8DA9-5552A8C9F6A6}"/>
    <cellStyle name="Normal 338 3" xfId="3081" xr:uid="{00000000-0005-0000-0000-0000A02B0000}"/>
    <cellStyle name="Normal 338 3 2" xfId="18763" xr:uid="{E87C5B73-CCD5-4589-BC55-8E50478D3413}"/>
    <cellStyle name="Normal 338 3 2 2" xfId="27135" xr:uid="{FE919518-85BF-41D8-8608-0AD6950CA8C8}"/>
    <cellStyle name="Normal 338 3 2 2 2" xfId="43307" xr:uid="{B0A5720A-E935-4D1C-B0EA-87D786161BA1}"/>
    <cellStyle name="Normal 338 3 2 3" xfId="35202" xr:uid="{F3F57404-6BA0-4CE3-8F39-1906B656626D}"/>
    <cellStyle name="Normal 338 3 3" xfId="23104" xr:uid="{7858FF0E-68B1-4ECE-AEAC-11CFD67603F2}"/>
    <cellStyle name="Normal 338 3 3 2" xfId="39276" xr:uid="{B68D4393-7406-4814-B8EB-D3950463155D}"/>
    <cellStyle name="Normal 338 3 4" xfId="31171" xr:uid="{055B11A1-53A4-4558-A94C-DA1A4212788D}"/>
    <cellStyle name="Normal 338 4" xfId="16867" xr:uid="{B384A109-F6B6-42E2-9986-CB244A94D08C}"/>
    <cellStyle name="Normal 338 4 2" xfId="25239" xr:uid="{B12E4DE6-D121-4FAF-AB16-B290A770DD37}"/>
    <cellStyle name="Normal 338 4 2 2" xfId="41411" xr:uid="{1D6D0EA4-4D86-4DF7-B656-64FE22D07D65}"/>
    <cellStyle name="Normal 338 4 3" xfId="33306" xr:uid="{AE8128F3-276D-4439-AB7D-F0FD342234D1}"/>
    <cellStyle name="Normal 338 5" xfId="21208" xr:uid="{7C3E451D-8FA7-4878-9702-B4B3AD4B3813}"/>
    <cellStyle name="Normal 338 5 2" xfId="37380" xr:uid="{6C710D5F-6C21-4A01-9594-077D3CCF3DE6}"/>
    <cellStyle name="Normal 338 6" xfId="29275" xr:uid="{88C2C72C-0BE1-4D10-BE9E-EF2BBB306F93}"/>
    <cellStyle name="Normal 339" xfId="1092" xr:uid="{00000000-0005-0000-0000-0000A12B0000}"/>
    <cellStyle name="Normal 339 2" xfId="1093" xr:uid="{00000000-0005-0000-0000-0000A22B0000}"/>
    <cellStyle name="Normal 339 2 2" xfId="3084" xr:uid="{00000000-0005-0000-0000-0000A32B0000}"/>
    <cellStyle name="Normal 339 2 2 2" xfId="18766" xr:uid="{3EF5ACC0-FA3C-42EC-B4CC-ACB1F09CAE45}"/>
    <cellStyle name="Normal 339 2 2 2 2" xfId="27138" xr:uid="{4C752470-AA68-45FF-876D-29F23999508D}"/>
    <cellStyle name="Normal 339 2 2 2 2 2" xfId="43310" xr:uid="{51445715-A858-46AA-84EA-2C3D13D2486E}"/>
    <cellStyle name="Normal 339 2 2 2 3" xfId="35205" xr:uid="{103CD821-D0C2-45B2-8E87-CE4256381B74}"/>
    <cellStyle name="Normal 339 2 2 3" xfId="23107" xr:uid="{6D0E7B81-329F-44AE-920C-2C5870B1CA25}"/>
    <cellStyle name="Normal 339 2 2 3 2" xfId="39279" xr:uid="{C8707D89-5157-4F44-BFAA-69F54CADFFC4}"/>
    <cellStyle name="Normal 339 2 2 4" xfId="31174" xr:uid="{957D7E9E-9729-4E7F-BF4D-BBBC1E04E3B1}"/>
    <cellStyle name="Normal 339 2 3" xfId="16870" xr:uid="{09C8ECA2-B1A9-44A7-9484-0EE971D9D67E}"/>
    <cellStyle name="Normal 339 2 3 2" xfId="25242" xr:uid="{897D65DE-5370-4F3D-B01D-BA2672A93859}"/>
    <cellStyle name="Normal 339 2 3 2 2" xfId="41414" xr:uid="{89C0CF98-9E10-4D05-9354-80C98F7512A6}"/>
    <cellStyle name="Normal 339 2 3 3" xfId="33309" xr:uid="{A5D87BCC-2216-41E3-89F3-48BC694487FE}"/>
    <cellStyle name="Normal 339 2 4" xfId="21211" xr:uid="{50194F81-49D2-41A7-A220-855FC90E94EC}"/>
    <cellStyle name="Normal 339 2 4 2" xfId="37383" xr:uid="{8EB8CD61-3C3F-44DF-9EA7-4B1EA64C8012}"/>
    <cellStyle name="Normal 339 2 5" xfId="29278" xr:uid="{5877726B-0C8A-46C6-91D8-8F26B92E61E6}"/>
    <cellStyle name="Normal 339 3" xfId="3083" xr:uid="{00000000-0005-0000-0000-0000A42B0000}"/>
    <cellStyle name="Normal 339 3 2" xfId="18765" xr:uid="{94AF2D58-E701-4A88-8C96-14C4351A7DB7}"/>
    <cellStyle name="Normal 339 3 2 2" xfId="27137" xr:uid="{BFED57F4-E531-4538-9D57-3460EC8CB970}"/>
    <cellStyle name="Normal 339 3 2 2 2" xfId="43309" xr:uid="{1C58A9FA-F759-4432-94B6-65933E1788E4}"/>
    <cellStyle name="Normal 339 3 2 3" xfId="35204" xr:uid="{EB4ACB1E-920D-4CD5-9BB3-2E2592ECB97F}"/>
    <cellStyle name="Normal 339 3 3" xfId="23106" xr:uid="{34209276-7532-427E-AAAB-C327716CD652}"/>
    <cellStyle name="Normal 339 3 3 2" xfId="39278" xr:uid="{4D2483DD-829D-4EEF-9ED7-7238CC990410}"/>
    <cellStyle name="Normal 339 3 4" xfId="31173" xr:uid="{8615DBA7-4AB8-428D-971A-D3637A39D9C5}"/>
    <cellStyle name="Normal 339 4" xfId="16869" xr:uid="{472A0913-0FC3-4C17-9863-F51504870F98}"/>
    <cellStyle name="Normal 339 4 2" xfId="25241" xr:uid="{CECBD798-80B2-45B3-ACE7-BC42BB7F7E69}"/>
    <cellStyle name="Normal 339 4 2 2" xfId="41413" xr:uid="{ACD7BB33-B436-44D9-9B41-4AA05A67467D}"/>
    <cellStyle name="Normal 339 4 3" xfId="33308" xr:uid="{02032384-9088-4558-B9BA-60A4B2B4DF20}"/>
    <cellStyle name="Normal 339 5" xfId="21210" xr:uid="{8EF53763-BAA0-4D7B-8E8A-BB2A22B4E89B}"/>
    <cellStyle name="Normal 339 5 2" xfId="37382" xr:uid="{CBDCD5D2-3653-4863-BAE4-1E2892190DB2}"/>
    <cellStyle name="Normal 339 6" xfId="29277" xr:uid="{A8E4498F-AF6A-48FA-8225-83A502D0DBDE}"/>
    <cellStyle name="Normal 34" xfId="1094" xr:uid="{00000000-0005-0000-0000-0000A52B0000}"/>
    <cellStyle name="Normal 34 2" xfId="1095" xr:uid="{00000000-0005-0000-0000-0000A62B0000}"/>
    <cellStyle name="Normal 34 2 2" xfId="3086" xr:uid="{00000000-0005-0000-0000-0000A72B0000}"/>
    <cellStyle name="Normal 34 2 2 2" xfId="18768" xr:uid="{9CDB4DCA-FA08-4283-BC84-177CA028179E}"/>
    <cellStyle name="Normal 34 2 2 2 2" xfId="27140" xr:uid="{9E68EAB5-885B-4237-9E47-8121D9912725}"/>
    <cellStyle name="Normal 34 2 2 2 2 2" xfId="43312" xr:uid="{49EA1F1B-CC51-4B27-8EA8-9D9EEB4164DE}"/>
    <cellStyle name="Normal 34 2 2 2 3" xfId="35207" xr:uid="{87CF2C8F-8ADE-4321-B590-4319D79F40D6}"/>
    <cellStyle name="Normal 34 2 2 3" xfId="23109" xr:uid="{3FACE8ED-E89D-4230-B4CD-6F018ADD4307}"/>
    <cellStyle name="Normal 34 2 2 3 2" xfId="39281" xr:uid="{CCDF4ADD-835A-4D77-8534-4C7FCEE1B279}"/>
    <cellStyle name="Normal 34 2 2 4" xfId="31176" xr:uid="{43F20F86-37EC-4FA1-9E21-3AC0A0049245}"/>
    <cellStyle name="Normal 34 2 3" xfId="16872" xr:uid="{47A76B3A-B979-40B0-89C7-8CEBB869D728}"/>
    <cellStyle name="Normal 34 2 3 2" xfId="25244" xr:uid="{C6F2F3FA-F808-4263-84C3-F6C3A4B6FAC6}"/>
    <cellStyle name="Normal 34 2 3 2 2" xfId="41416" xr:uid="{BF0EA9B4-3035-449C-AE4D-BE9CBEA002CE}"/>
    <cellStyle name="Normal 34 2 3 3" xfId="33311" xr:uid="{8667A9B0-C6E4-4579-8590-FFFA4F3B478B}"/>
    <cellStyle name="Normal 34 2 4" xfId="21213" xr:uid="{D002151A-6836-42C0-AF08-BD8866145CF3}"/>
    <cellStyle name="Normal 34 2 4 2" xfId="37385" xr:uid="{0814715A-CA8C-4343-866D-34819BFC1CAB}"/>
    <cellStyle name="Normal 34 2 5" xfId="29280" xr:uid="{29460333-7540-40AE-B399-5F3F45C7DF57}"/>
    <cellStyle name="Normal 34 3" xfId="1096" xr:uid="{00000000-0005-0000-0000-0000A82B0000}"/>
    <cellStyle name="Normal 34 4" xfId="4437" xr:uid="{00000000-0005-0000-0000-0000A92B0000}"/>
    <cellStyle name="Normal 34 4 2" xfId="20079" xr:uid="{32338C9E-2B16-4EA7-88FA-8DBB5E8BBC83}"/>
    <cellStyle name="Normal 34 4 2 2" xfId="28451" xr:uid="{E3BAB4B8-B7FF-4A79-AA92-BD61C1CECED6}"/>
    <cellStyle name="Normal 34 4 2 2 2" xfId="44623" xr:uid="{7A5C2523-7C68-4C44-A249-1E253DC77F07}"/>
    <cellStyle name="Normal 34 4 2 3" xfId="36518" xr:uid="{34CFE8E0-34C0-4B56-9A49-2AE0F169DA9D}"/>
    <cellStyle name="Normal 34 4 3" xfId="24420" xr:uid="{58927836-85BB-4A43-AB1E-0FA2A4DE93BE}"/>
    <cellStyle name="Normal 34 4 3 2" xfId="40592" xr:uid="{31249B44-1EC8-4478-AE30-1A58BC3CF2DF}"/>
    <cellStyle name="Normal 34 4 4" xfId="32487" xr:uid="{98F57C93-22EB-4109-8D1E-F237A995A5F5}"/>
    <cellStyle name="Normal 34 5" xfId="3085" xr:uid="{00000000-0005-0000-0000-0000AA2B0000}"/>
    <cellStyle name="Normal 34 5 2" xfId="18767" xr:uid="{7BC45ACE-E255-4C11-BE8E-2B61D1918C88}"/>
    <cellStyle name="Normal 34 5 2 2" xfId="27139" xr:uid="{1D1F4E51-02F1-4545-A69C-C166DE96A011}"/>
    <cellStyle name="Normal 34 5 2 2 2" xfId="43311" xr:uid="{B992EBAD-1EF6-4C7E-BC5B-0F9F173F100E}"/>
    <cellStyle name="Normal 34 5 2 3" xfId="35206" xr:uid="{3B70C31F-2A6C-4204-9E59-688EEFCC1E2B}"/>
    <cellStyle name="Normal 34 5 3" xfId="23108" xr:uid="{46A23D53-A758-499B-83E5-C86D9557E6F1}"/>
    <cellStyle name="Normal 34 5 3 2" xfId="39280" xr:uid="{07876A03-45EC-48E2-B579-63F6F06ADA88}"/>
    <cellStyle name="Normal 34 5 4" xfId="31175" xr:uid="{6DD9AC63-344E-4D33-BD64-214E12393934}"/>
    <cellStyle name="Normal 34 6" xfId="16871" xr:uid="{68212B7C-0A99-4C5C-8217-4AD65143224E}"/>
    <cellStyle name="Normal 34 6 2" xfId="25243" xr:uid="{EEDD2D9D-01A4-427A-8876-D60E85C18BC9}"/>
    <cellStyle name="Normal 34 6 2 2" xfId="41415" xr:uid="{62021759-242D-49DF-B26D-9A07CBFDB012}"/>
    <cellStyle name="Normal 34 6 3" xfId="33310" xr:uid="{148EAE65-49BF-42B7-9058-2A1F87508DF4}"/>
    <cellStyle name="Normal 34 7" xfId="21212" xr:uid="{B085932F-0E8B-4B23-9B43-35A643977497}"/>
    <cellStyle name="Normal 34 7 2" xfId="37384" xr:uid="{A64513EB-28DE-4605-96F5-DF76F06EAA9C}"/>
    <cellStyle name="Normal 34 8" xfId="29279" xr:uid="{A049980F-28DC-46E9-8046-07CF150B9405}"/>
    <cellStyle name="Normal 340" xfId="1097" xr:uid="{00000000-0005-0000-0000-0000AB2B0000}"/>
    <cellStyle name="Normal 340 2" xfId="1098" xr:uid="{00000000-0005-0000-0000-0000AC2B0000}"/>
    <cellStyle name="Normal 340 2 2" xfId="3088" xr:uid="{00000000-0005-0000-0000-0000AD2B0000}"/>
    <cellStyle name="Normal 340 2 2 2" xfId="18770" xr:uid="{08D5FF12-D1AA-4632-8938-EDD3C92723E2}"/>
    <cellStyle name="Normal 340 2 2 2 2" xfId="27142" xr:uid="{B4116C9E-E623-4BCC-8178-19798BA6E10C}"/>
    <cellStyle name="Normal 340 2 2 2 2 2" xfId="43314" xr:uid="{F8141B95-C5F1-4020-BC8C-3E7847DCDC81}"/>
    <cellStyle name="Normal 340 2 2 2 3" xfId="35209" xr:uid="{D7AD27B0-471A-4C96-8E30-B5DD8E734384}"/>
    <cellStyle name="Normal 340 2 2 3" xfId="23111" xr:uid="{B19B7F61-832E-4C6F-AF7A-A48CE5A3100B}"/>
    <cellStyle name="Normal 340 2 2 3 2" xfId="39283" xr:uid="{50A8C8DE-B331-4B64-A0E4-1F7E57393C49}"/>
    <cellStyle name="Normal 340 2 2 4" xfId="31178" xr:uid="{DC69C33E-CD72-48AA-9E50-37A34ACED538}"/>
    <cellStyle name="Normal 340 2 3" xfId="16874" xr:uid="{6BF3A050-97A6-4AB1-A526-2A7F9B607B33}"/>
    <cellStyle name="Normal 340 2 3 2" xfId="25246" xr:uid="{DEAE8813-59EC-4716-B851-F29D29FE0113}"/>
    <cellStyle name="Normal 340 2 3 2 2" xfId="41418" xr:uid="{8F0129DF-D2C4-44AD-A9F0-5CBA72D64EC8}"/>
    <cellStyle name="Normal 340 2 3 3" xfId="33313" xr:uid="{F2663DF8-B071-4E44-B235-DA9A63236CD1}"/>
    <cellStyle name="Normal 340 2 4" xfId="21215" xr:uid="{9E4AA845-D8D0-4F88-891A-573E57D68A05}"/>
    <cellStyle name="Normal 340 2 4 2" xfId="37387" xr:uid="{DD6E2357-5FF7-47CA-ABF7-6EF6A6230861}"/>
    <cellStyle name="Normal 340 2 5" xfId="29282" xr:uid="{26FEB0EC-3AB5-40DD-9C8E-1C67C1113A57}"/>
    <cellStyle name="Normal 340 3" xfId="3087" xr:uid="{00000000-0005-0000-0000-0000AE2B0000}"/>
    <cellStyle name="Normal 340 3 2" xfId="18769" xr:uid="{8E6AFD41-AC90-4CD8-B04A-0884A99637FB}"/>
    <cellStyle name="Normal 340 3 2 2" xfId="27141" xr:uid="{7DEED756-2C1C-48E0-95FE-2EE8C9015402}"/>
    <cellStyle name="Normal 340 3 2 2 2" xfId="43313" xr:uid="{5C3E5018-F35D-4A9C-B8F0-1D3EA22AB826}"/>
    <cellStyle name="Normal 340 3 2 3" xfId="35208" xr:uid="{E7F2F9ED-9B71-4636-B279-F506FA98217C}"/>
    <cellStyle name="Normal 340 3 3" xfId="23110" xr:uid="{5440736A-77DC-4AAD-BE4F-500BBA7AFB5C}"/>
    <cellStyle name="Normal 340 3 3 2" xfId="39282" xr:uid="{1C899662-17B1-42E8-960E-B95A9F5D7856}"/>
    <cellStyle name="Normal 340 3 4" xfId="31177" xr:uid="{ADCCE144-0CAB-49F5-8D1E-1F3C20B60080}"/>
    <cellStyle name="Normal 340 4" xfId="16873" xr:uid="{68D07A27-E231-400B-82A6-34BEA2C06A41}"/>
    <cellStyle name="Normal 340 4 2" xfId="25245" xr:uid="{5BD29C03-DCC2-4EDA-8001-0626ACCDDF76}"/>
    <cellStyle name="Normal 340 4 2 2" xfId="41417" xr:uid="{FAE3096F-6CFE-4B99-BC1D-4030EA4D832E}"/>
    <cellStyle name="Normal 340 4 3" xfId="33312" xr:uid="{1E49A065-E381-49FA-A775-152865F210B0}"/>
    <cellStyle name="Normal 340 5" xfId="21214" xr:uid="{A14F2068-C564-4213-8619-4282377E3B68}"/>
    <cellStyle name="Normal 340 5 2" xfId="37386" xr:uid="{041EA5D4-277F-4C8C-9031-B0A23CD6F031}"/>
    <cellStyle name="Normal 340 6" xfId="29281" xr:uid="{A745D717-52C1-4426-AD2C-C91C156AEA8D}"/>
    <cellStyle name="Normal 341" xfId="1099" xr:uid="{00000000-0005-0000-0000-0000AF2B0000}"/>
    <cellStyle name="Normal 341 2" xfId="1100" xr:uid="{00000000-0005-0000-0000-0000B02B0000}"/>
    <cellStyle name="Normal 341 2 2" xfId="3090" xr:uid="{00000000-0005-0000-0000-0000B12B0000}"/>
    <cellStyle name="Normal 341 2 2 2" xfId="18772" xr:uid="{F8D11D04-1E6E-4106-8A08-118D23F03C93}"/>
    <cellStyle name="Normal 341 2 2 2 2" xfId="27144" xr:uid="{C870CB47-109C-4912-9644-CECFEFDEB467}"/>
    <cellStyle name="Normal 341 2 2 2 2 2" xfId="43316" xr:uid="{A4D7DEE8-E27C-4565-B46D-4EF5ED213E3E}"/>
    <cellStyle name="Normal 341 2 2 2 3" xfId="35211" xr:uid="{D98102C3-BA47-47E4-ACE1-1E301A5A0162}"/>
    <cellStyle name="Normal 341 2 2 3" xfId="23113" xr:uid="{477D6F69-3373-4D54-BB92-FD3CB79DBBC8}"/>
    <cellStyle name="Normal 341 2 2 3 2" xfId="39285" xr:uid="{B2905044-1B7E-4ACF-8B33-C037910E82CA}"/>
    <cellStyle name="Normal 341 2 2 4" xfId="31180" xr:uid="{A06D7D6A-C060-4A1A-B972-208D848AB900}"/>
    <cellStyle name="Normal 341 2 3" xfId="16876" xr:uid="{43682A70-F6DD-4CC1-80C6-DD82FE4A5E7C}"/>
    <cellStyle name="Normal 341 2 3 2" xfId="25248" xr:uid="{3A58BA7D-A505-467D-871B-CE6C4AD46773}"/>
    <cellStyle name="Normal 341 2 3 2 2" xfId="41420" xr:uid="{D4D826DF-5AA1-45E1-94A5-B1EA2C659ACB}"/>
    <cellStyle name="Normal 341 2 3 3" xfId="33315" xr:uid="{B7B90739-C512-447D-BA61-CE4021E34C63}"/>
    <cellStyle name="Normal 341 2 4" xfId="21217" xr:uid="{E05BAB21-C426-4D21-B744-381ADB160BC9}"/>
    <cellStyle name="Normal 341 2 4 2" xfId="37389" xr:uid="{B1FA20C6-4C8C-414A-85AA-19A1F598ACB1}"/>
    <cellStyle name="Normal 341 2 5" xfId="29284" xr:uid="{A0926C44-31F5-4839-80C1-31BF16D28814}"/>
    <cellStyle name="Normal 341 3" xfId="3089" xr:uid="{00000000-0005-0000-0000-0000B22B0000}"/>
    <cellStyle name="Normal 341 3 2" xfId="18771" xr:uid="{B38A80B8-070D-4EE7-9C1A-D4DBC9573AEB}"/>
    <cellStyle name="Normal 341 3 2 2" xfId="27143" xr:uid="{989D5758-1AD3-465E-80C2-A38BC7A1F0D8}"/>
    <cellStyle name="Normal 341 3 2 2 2" xfId="43315" xr:uid="{F064F704-DE49-4C9B-977E-DCD8F8A919D2}"/>
    <cellStyle name="Normal 341 3 2 3" xfId="35210" xr:uid="{D60D3F1A-9FD6-4F85-AE2B-924063A390ED}"/>
    <cellStyle name="Normal 341 3 3" xfId="23112" xr:uid="{24C17794-DFC4-425B-829E-E10A9C090476}"/>
    <cellStyle name="Normal 341 3 3 2" xfId="39284" xr:uid="{164E0412-E27E-4FD2-84EE-B8E59BE82558}"/>
    <cellStyle name="Normal 341 3 4" xfId="31179" xr:uid="{FBF8A089-7D3F-4046-8B04-2CA9E863C3FB}"/>
    <cellStyle name="Normal 341 4" xfId="16875" xr:uid="{4D6324BC-70E7-4374-ACC9-A684660AA598}"/>
    <cellStyle name="Normal 341 4 2" xfId="25247" xr:uid="{6108A08F-36E9-4788-8628-70B1B35E92BA}"/>
    <cellStyle name="Normal 341 4 2 2" xfId="41419" xr:uid="{A0D29D57-1339-4896-A1F6-5430EE7D44E5}"/>
    <cellStyle name="Normal 341 4 3" xfId="33314" xr:uid="{C621C3F7-1116-4FA4-A905-D68401E26A52}"/>
    <cellStyle name="Normal 341 5" xfId="21216" xr:uid="{D17FDC51-06E8-44A2-BE07-122DAFE92F72}"/>
    <cellStyle name="Normal 341 5 2" xfId="37388" xr:uid="{7D78FCCA-1243-4AD5-A069-8037EF4517C4}"/>
    <cellStyle name="Normal 341 6" xfId="29283" xr:uid="{6C33F739-45E6-40B3-9B4D-8C8F3CE609E8}"/>
    <cellStyle name="Normal 342" xfId="1101" xr:uid="{00000000-0005-0000-0000-0000B32B0000}"/>
    <cellStyle name="Normal 342 2" xfId="1102" xr:uid="{00000000-0005-0000-0000-0000B42B0000}"/>
    <cellStyle name="Normal 342 2 2" xfId="3092" xr:uid="{00000000-0005-0000-0000-0000B52B0000}"/>
    <cellStyle name="Normal 342 2 2 2" xfId="18774" xr:uid="{40FE6A2D-38F7-4F0F-AB43-6465EDC7E2CE}"/>
    <cellStyle name="Normal 342 2 2 2 2" xfId="27146" xr:uid="{C432F717-3A5F-4DF6-A475-CBBDB4E475A9}"/>
    <cellStyle name="Normal 342 2 2 2 2 2" xfId="43318" xr:uid="{66535780-49F7-4AE7-9D30-371F8804ED7F}"/>
    <cellStyle name="Normal 342 2 2 2 3" xfId="35213" xr:uid="{1B580B91-EB68-4325-A8D5-C0677FA750EF}"/>
    <cellStyle name="Normal 342 2 2 3" xfId="23115" xr:uid="{7475606B-F4D5-48BD-9AFF-51D746F72D64}"/>
    <cellStyle name="Normal 342 2 2 3 2" xfId="39287" xr:uid="{0C5558DC-B430-4C83-9AD3-9AE23D0A5E1D}"/>
    <cellStyle name="Normal 342 2 2 4" xfId="31182" xr:uid="{647B42AF-A587-484F-90EA-C5269FF08F6F}"/>
    <cellStyle name="Normal 342 2 3" xfId="16878" xr:uid="{BCFA2130-D330-41FD-B5C2-9BA1822B9324}"/>
    <cellStyle name="Normal 342 2 3 2" xfId="25250" xr:uid="{4996AA8E-3AB0-418E-9566-DA3BF9F985AE}"/>
    <cellStyle name="Normal 342 2 3 2 2" xfId="41422" xr:uid="{BA144ACF-0C3E-4B31-BECB-58B1B16AE3F2}"/>
    <cellStyle name="Normal 342 2 3 3" xfId="33317" xr:uid="{1127EBC1-A591-4235-9C76-226F39BA8D11}"/>
    <cellStyle name="Normal 342 2 4" xfId="21219" xr:uid="{6BCCDDC4-424E-413D-BD9F-48C658CED1D2}"/>
    <cellStyle name="Normal 342 2 4 2" xfId="37391" xr:uid="{221DF721-12D0-4D83-922F-34154C630DE3}"/>
    <cellStyle name="Normal 342 2 5" xfId="29286" xr:uid="{ABF80EF4-CDBA-43F6-AEC5-BE8228672F51}"/>
    <cellStyle name="Normal 342 3" xfId="3091" xr:uid="{00000000-0005-0000-0000-0000B62B0000}"/>
    <cellStyle name="Normal 342 3 2" xfId="18773" xr:uid="{8AA7DADA-3676-46F9-9798-A6BE725C73F6}"/>
    <cellStyle name="Normal 342 3 2 2" xfId="27145" xr:uid="{54FC44D2-BD7D-4320-8DD9-1E38078CDA74}"/>
    <cellStyle name="Normal 342 3 2 2 2" xfId="43317" xr:uid="{6681AA93-08A7-481D-9258-6A3C7E87E3E2}"/>
    <cellStyle name="Normal 342 3 2 3" xfId="35212" xr:uid="{553A4FC0-C9FC-4AEB-BD13-365358468DB1}"/>
    <cellStyle name="Normal 342 3 3" xfId="23114" xr:uid="{1B0D61A4-0702-4633-9BDE-0E40322E9BEE}"/>
    <cellStyle name="Normal 342 3 3 2" xfId="39286" xr:uid="{3119E581-BC5C-450B-B57C-BDBA484F92FF}"/>
    <cellStyle name="Normal 342 3 4" xfId="31181" xr:uid="{2D10D250-1505-4532-A64A-B5F5E202E62B}"/>
    <cellStyle name="Normal 342 4" xfId="16877" xr:uid="{54FA7F89-96E6-4DCA-BA98-0DE79C7BF92E}"/>
    <cellStyle name="Normal 342 4 2" xfId="25249" xr:uid="{C61B15D4-B216-4986-8731-297F7E7EC96A}"/>
    <cellStyle name="Normal 342 4 2 2" xfId="41421" xr:uid="{815C51E5-86BC-4F89-9572-FA5EE505909B}"/>
    <cellStyle name="Normal 342 4 3" xfId="33316" xr:uid="{A74BC5A8-7F52-484F-A734-F996FC47838A}"/>
    <cellStyle name="Normal 342 5" xfId="21218" xr:uid="{DD1F1E8E-2CE2-410A-83D2-DB581169658A}"/>
    <cellStyle name="Normal 342 5 2" xfId="37390" xr:uid="{968AC0F2-4ED9-46EA-A234-C120F1EB1E76}"/>
    <cellStyle name="Normal 342 6" xfId="29285" xr:uid="{83CAF3DE-B6AD-44C5-890F-A07241A9CC91}"/>
    <cellStyle name="Normal 343" xfId="1103" xr:uid="{00000000-0005-0000-0000-0000B72B0000}"/>
    <cellStyle name="Normal 343 2" xfId="1104" xr:uid="{00000000-0005-0000-0000-0000B82B0000}"/>
    <cellStyle name="Normal 343 2 2" xfId="3094" xr:uid="{00000000-0005-0000-0000-0000B92B0000}"/>
    <cellStyle name="Normal 343 2 2 2" xfId="18776" xr:uid="{4DEE7C4C-3916-4902-B94B-F806E83E2AD6}"/>
    <cellStyle name="Normal 343 2 2 2 2" xfId="27148" xr:uid="{91DE2D18-0C3C-457D-9EDF-567F9FB2C13A}"/>
    <cellStyle name="Normal 343 2 2 2 2 2" xfId="43320" xr:uid="{12814613-18AC-4489-AB4A-6016343F9C87}"/>
    <cellStyle name="Normal 343 2 2 2 3" xfId="35215" xr:uid="{734EEB75-E05A-48D4-9B84-1DB55C4A85C5}"/>
    <cellStyle name="Normal 343 2 2 3" xfId="23117" xr:uid="{23636604-065A-4ACA-915D-715B9C6FA882}"/>
    <cellStyle name="Normal 343 2 2 3 2" xfId="39289" xr:uid="{3194A0E2-7FF8-4D14-81E8-74CF14183D14}"/>
    <cellStyle name="Normal 343 2 2 4" xfId="31184" xr:uid="{4AF89D4E-59CD-41D9-BBF8-A233820C291F}"/>
    <cellStyle name="Normal 343 2 3" xfId="16880" xr:uid="{81626D7C-4FA9-40C2-9C22-403A70FE0A91}"/>
    <cellStyle name="Normal 343 2 3 2" xfId="25252" xr:uid="{C29239C0-F8FD-41DC-B428-AF6F1562DC60}"/>
    <cellStyle name="Normal 343 2 3 2 2" xfId="41424" xr:uid="{AAF38CCB-127E-43F4-BE2F-847274BEFA51}"/>
    <cellStyle name="Normal 343 2 3 3" xfId="33319" xr:uid="{1C8A25CE-729B-4DF9-80DA-5C12AB869167}"/>
    <cellStyle name="Normal 343 2 4" xfId="21221" xr:uid="{B20FC9FC-6C12-4BD1-8186-7883650497B4}"/>
    <cellStyle name="Normal 343 2 4 2" xfId="37393" xr:uid="{4142945B-0C56-4F44-A9AC-3E515E8CE9EB}"/>
    <cellStyle name="Normal 343 2 5" xfId="29288" xr:uid="{4B9669E8-EEA5-4E85-ADA3-768979880D74}"/>
    <cellStyle name="Normal 343 3" xfId="3093" xr:uid="{00000000-0005-0000-0000-0000BA2B0000}"/>
    <cellStyle name="Normal 343 3 2" xfId="18775" xr:uid="{10A54A5C-6C6A-4D21-A83E-785897EA81D2}"/>
    <cellStyle name="Normal 343 3 2 2" xfId="27147" xr:uid="{BF2D5F2A-F3C5-4520-8CFE-7B755CDB26EB}"/>
    <cellStyle name="Normal 343 3 2 2 2" xfId="43319" xr:uid="{1C08C0D1-2EA3-48C0-8693-45832983C9E9}"/>
    <cellStyle name="Normal 343 3 2 3" xfId="35214" xr:uid="{73BDFFE2-AACE-45AC-B136-3E4D119F88BC}"/>
    <cellStyle name="Normal 343 3 3" xfId="23116" xr:uid="{57244100-3EF1-497A-B0AA-13AC45AFBCA0}"/>
    <cellStyle name="Normal 343 3 3 2" xfId="39288" xr:uid="{144F9B22-003A-4AA9-B2E9-5F520F4E1E34}"/>
    <cellStyle name="Normal 343 3 4" xfId="31183" xr:uid="{125CDC94-FAF2-448E-93E3-0E5D13A2F2DD}"/>
    <cellStyle name="Normal 343 4" xfId="16879" xr:uid="{2B9A5A80-5938-4B38-86EF-8A7A9A363988}"/>
    <cellStyle name="Normal 343 4 2" xfId="25251" xr:uid="{07F771CB-10D9-4537-82C1-FD1AD3F8B0D0}"/>
    <cellStyle name="Normal 343 4 2 2" xfId="41423" xr:uid="{3C3F4FCC-EEA5-430F-9F57-37DC520F0166}"/>
    <cellStyle name="Normal 343 4 3" xfId="33318" xr:uid="{54817326-D98D-479A-8481-1273FF76319C}"/>
    <cellStyle name="Normal 343 5" xfId="21220" xr:uid="{503C3A0C-1A7D-4CED-95C9-0197EE73E0FE}"/>
    <cellStyle name="Normal 343 5 2" xfId="37392" xr:uid="{1643C893-4917-4C75-B3EE-138D185267B3}"/>
    <cellStyle name="Normal 343 6" xfId="29287" xr:uid="{911C035B-AB75-431C-81EC-4D1AB834C8BD}"/>
    <cellStyle name="Normal 344" xfId="1105" xr:uid="{00000000-0005-0000-0000-0000BB2B0000}"/>
    <cellStyle name="Normal 344 2" xfId="1106" xr:uid="{00000000-0005-0000-0000-0000BC2B0000}"/>
    <cellStyle name="Normal 344 2 2" xfId="3096" xr:uid="{00000000-0005-0000-0000-0000BD2B0000}"/>
    <cellStyle name="Normal 344 2 2 2" xfId="18778" xr:uid="{586869D3-6488-4CF8-8014-1BEAD31FB5BD}"/>
    <cellStyle name="Normal 344 2 2 2 2" xfId="27150" xr:uid="{5F397BF4-6E32-44A0-8CAC-FFAA8DE9E297}"/>
    <cellStyle name="Normal 344 2 2 2 2 2" xfId="43322" xr:uid="{E767EC2F-944F-41BB-8CC3-CBD868944A13}"/>
    <cellStyle name="Normal 344 2 2 2 3" xfId="35217" xr:uid="{D1A84C33-568C-495D-B21A-8564F924787B}"/>
    <cellStyle name="Normal 344 2 2 3" xfId="23119" xr:uid="{A717EBC3-EBBB-480F-9E05-647F9FEED73E}"/>
    <cellStyle name="Normal 344 2 2 3 2" xfId="39291" xr:uid="{8749A975-FF92-4C62-A79F-496114EAFF94}"/>
    <cellStyle name="Normal 344 2 2 4" xfId="31186" xr:uid="{48F13D6D-F638-4016-AE5E-33697D7A5C7D}"/>
    <cellStyle name="Normal 344 2 3" xfId="16882" xr:uid="{7D2D1578-9D0C-4DFF-B431-2BB94EBE9029}"/>
    <cellStyle name="Normal 344 2 3 2" xfId="25254" xr:uid="{9CB02493-0A62-42E6-9173-EDD43DD70F01}"/>
    <cellStyle name="Normal 344 2 3 2 2" xfId="41426" xr:uid="{B3CC2887-1EFF-4DBD-8269-82B339DA731D}"/>
    <cellStyle name="Normal 344 2 3 3" xfId="33321" xr:uid="{1954DBFC-FBE0-4168-AE0D-C239CD83AFAF}"/>
    <cellStyle name="Normal 344 2 4" xfId="21223" xr:uid="{0A0EEDF1-C282-4FF1-A4E5-C6BB5D2F9E54}"/>
    <cellStyle name="Normal 344 2 4 2" xfId="37395" xr:uid="{FFBD52D3-075D-4AEE-9788-B127C472F7D9}"/>
    <cellStyle name="Normal 344 2 5" xfId="29290" xr:uid="{36B4E109-6A5A-4BB0-8A1B-8AA349F35C45}"/>
    <cellStyle name="Normal 344 3" xfId="3095" xr:uid="{00000000-0005-0000-0000-0000BE2B0000}"/>
    <cellStyle name="Normal 344 3 2" xfId="18777" xr:uid="{5CA23713-4BA1-45D2-A3E0-E868BADBDF15}"/>
    <cellStyle name="Normal 344 3 2 2" xfId="27149" xr:uid="{1F49852A-EB1E-428D-94DC-BFF4321FA028}"/>
    <cellStyle name="Normal 344 3 2 2 2" xfId="43321" xr:uid="{187CDEC7-5594-4A4D-A27A-97D5C3FAFF7E}"/>
    <cellStyle name="Normal 344 3 2 3" xfId="35216" xr:uid="{18BA70E8-E868-4859-9FE5-28EA4E919894}"/>
    <cellStyle name="Normal 344 3 3" xfId="23118" xr:uid="{DA7FE834-2752-4FFA-BAEA-27AB4024066F}"/>
    <cellStyle name="Normal 344 3 3 2" xfId="39290" xr:uid="{8FDB0B79-5DC7-4665-BA93-EBACF6D0ACFB}"/>
    <cellStyle name="Normal 344 3 4" xfId="31185" xr:uid="{198EE161-D616-42DE-9134-98D8B5B6BF4A}"/>
    <cellStyle name="Normal 344 4" xfId="16881" xr:uid="{E440DE62-2CAD-4CF6-8C7C-F045A42E66F3}"/>
    <cellStyle name="Normal 344 4 2" xfId="25253" xr:uid="{EB718B13-3B08-4FA6-A2DD-6F6DBAE4EF53}"/>
    <cellStyle name="Normal 344 4 2 2" xfId="41425" xr:uid="{7C7624EF-009C-46C6-9292-732B8D16E162}"/>
    <cellStyle name="Normal 344 4 3" xfId="33320" xr:uid="{A54B64C7-AA84-484D-99A7-8719DF52F573}"/>
    <cellStyle name="Normal 344 5" xfId="21222" xr:uid="{86A2FB4E-F4D3-4656-9F76-A2EA7E2DEAC2}"/>
    <cellStyle name="Normal 344 5 2" xfId="37394" xr:uid="{FF013D67-914E-49DD-B3E9-47610FFAADD2}"/>
    <cellStyle name="Normal 344 6" xfId="29289" xr:uid="{F7DCDB03-DC77-4381-8BD2-441D1F1F650A}"/>
    <cellStyle name="Normal 345" xfId="1107" xr:uid="{00000000-0005-0000-0000-0000BF2B0000}"/>
    <cellStyle name="Normal 345 2" xfId="1108" xr:uid="{00000000-0005-0000-0000-0000C02B0000}"/>
    <cellStyle name="Normal 345 2 2" xfId="3098" xr:uid="{00000000-0005-0000-0000-0000C12B0000}"/>
    <cellStyle name="Normal 345 2 2 2" xfId="18780" xr:uid="{23B17A39-460B-4CE7-971F-13EBFCCFC959}"/>
    <cellStyle name="Normal 345 2 2 2 2" xfId="27152" xr:uid="{A7859367-4001-4FA7-A1B4-9828BB391ACE}"/>
    <cellStyle name="Normal 345 2 2 2 2 2" xfId="43324" xr:uid="{E62B8757-FBAF-4BE9-A1CF-310EB014E729}"/>
    <cellStyle name="Normal 345 2 2 2 3" xfId="35219" xr:uid="{AA05BAC5-E929-4579-A958-D545E25055E2}"/>
    <cellStyle name="Normal 345 2 2 3" xfId="23121" xr:uid="{7FBC92A0-3953-4499-B9B8-461A63564329}"/>
    <cellStyle name="Normal 345 2 2 3 2" xfId="39293" xr:uid="{4EA4ADE6-CF37-4031-BBAA-60A226A45160}"/>
    <cellStyle name="Normal 345 2 2 4" xfId="31188" xr:uid="{9665A53A-95CC-416A-B62A-FEC02B7808AB}"/>
    <cellStyle name="Normal 345 2 3" xfId="16884" xr:uid="{245347A2-4C28-4F7C-B300-B2960CEE4271}"/>
    <cellStyle name="Normal 345 2 3 2" xfId="25256" xr:uid="{484D27B0-A86D-4C45-996A-17D709DA7366}"/>
    <cellStyle name="Normal 345 2 3 2 2" xfId="41428" xr:uid="{88F0DC4B-7CD1-48C5-A5F1-CC00903190B9}"/>
    <cellStyle name="Normal 345 2 3 3" xfId="33323" xr:uid="{251D4987-E29B-46BB-A263-69324B5C8B7F}"/>
    <cellStyle name="Normal 345 2 4" xfId="21225" xr:uid="{35365DB7-FC26-4149-A9B0-7B839F94A9EB}"/>
    <cellStyle name="Normal 345 2 4 2" xfId="37397" xr:uid="{1E310D14-6729-4CB7-8998-61367B08BBD8}"/>
    <cellStyle name="Normal 345 2 5" xfId="29292" xr:uid="{01DC37DD-2D28-49F4-BB0A-DE2CD67736C3}"/>
    <cellStyle name="Normal 345 3" xfId="3097" xr:uid="{00000000-0005-0000-0000-0000C22B0000}"/>
    <cellStyle name="Normal 345 3 2" xfId="18779" xr:uid="{2FE55263-1DEF-4719-86D5-E9ADAE8E29B4}"/>
    <cellStyle name="Normal 345 3 2 2" xfId="27151" xr:uid="{0F09E27A-EF9B-46C9-9537-BBD19078B968}"/>
    <cellStyle name="Normal 345 3 2 2 2" xfId="43323" xr:uid="{404EB2F8-A241-430F-BDAF-925E12F292DE}"/>
    <cellStyle name="Normal 345 3 2 3" xfId="35218" xr:uid="{48EF588D-5278-4F0B-AF55-00C96E562A6F}"/>
    <cellStyle name="Normal 345 3 3" xfId="23120" xr:uid="{BEDE9B80-C0F3-475D-8645-CE1ED1F77A0F}"/>
    <cellStyle name="Normal 345 3 3 2" xfId="39292" xr:uid="{4A6192DE-4955-43B7-9C0B-7733A6988DE6}"/>
    <cellStyle name="Normal 345 3 4" xfId="31187" xr:uid="{EBC5B53D-DC9D-4C13-B2C7-D0648D4B90E9}"/>
    <cellStyle name="Normal 345 4" xfId="16883" xr:uid="{C1D7B412-3F04-44B3-9A65-75C20594549B}"/>
    <cellStyle name="Normal 345 4 2" xfId="25255" xr:uid="{9B08E093-4BF5-4502-9BAD-24FB0EF3D55D}"/>
    <cellStyle name="Normal 345 4 2 2" xfId="41427" xr:uid="{B5D48544-6E6B-4DBF-A444-29718E6FC0E1}"/>
    <cellStyle name="Normal 345 4 3" xfId="33322" xr:uid="{621AC2D9-9D7E-4DD4-B33A-B5C3FEA61B96}"/>
    <cellStyle name="Normal 345 5" xfId="21224" xr:uid="{CAC57D45-9F8E-42AA-91B6-AC0C577BF3BA}"/>
    <cellStyle name="Normal 345 5 2" xfId="37396" xr:uid="{2914C75F-497E-44E5-A0B7-127D79DDCB25}"/>
    <cellStyle name="Normal 345 6" xfId="29291" xr:uid="{7EE9DEFD-EBB7-4D34-A2AA-BB5A605E4C5E}"/>
    <cellStyle name="Normal 346" xfId="1109" xr:uid="{00000000-0005-0000-0000-0000C32B0000}"/>
    <cellStyle name="Normal 346 2" xfId="1110" xr:uid="{00000000-0005-0000-0000-0000C42B0000}"/>
    <cellStyle name="Normal 346 2 2" xfId="3100" xr:uid="{00000000-0005-0000-0000-0000C52B0000}"/>
    <cellStyle name="Normal 346 2 2 2" xfId="18782" xr:uid="{583476DE-73C4-4CD2-826A-5B138A419235}"/>
    <cellStyle name="Normal 346 2 2 2 2" xfId="27154" xr:uid="{32968B27-D23A-47CC-B579-765A671C417B}"/>
    <cellStyle name="Normal 346 2 2 2 2 2" xfId="43326" xr:uid="{D756D319-5F39-4491-BFF4-CAA9A1889320}"/>
    <cellStyle name="Normal 346 2 2 2 3" xfId="35221" xr:uid="{2F2FCD43-90B2-41A0-85E0-BB5C2AEEFF04}"/>
    <cellStyle name="Normal 346 2 2 3" xfId="23123" xr:uid="{520385A7-9D61-4793-BD11-867130162B4A}"/>
    <cellStyle name="Normal 346 2 2 3 2" xfId="39295" xr:uid="{3485D5A0-EB67-4CD9-974E-099DEF77AE41}"/>
    <cellStyle name="Normal 346 2 2 4" xfId="31190" xr:uid="{17620D5B-260B-40C3-BDB2-97037BF14000}"/>
    <cellStyle name="Normal 346 2 3" xfId="16886" xr:uid="{E06381B5-C62E-4C24-AAAC-AF9DA2939B78}"/>
    <cellStyle name="Normal 346 2 3 2" xfId="25258" xr:uid="{293BB91F-E3B7-4FC2-B02A-8E3936EAAA9E}"/>
    <cellStyle name="Normal 346 2 3 2 2" xfId="41430" xr:uid="{BFC4CB56-1008-487A-844D-837E7C426796}"/>
    <cellStyle name="Normal 346 2 3 3" xfId="33325" xr:uid="{05DEDC29-F5C3-4199-96C1-7BD5C126A7DE}"/>
    <cellStyle name="Normal 346 2 4" xfId="21227" xr:uid="{82B58151-8739-4046-957B-F96EAB47A85A}"/>
    <cellStyle name="Normal 346 2 4 2" xfId="37399" xr:uid="{53095A77-689F-498F-AC0C-2D1D7080A0FD}"/>
    <cellStyle name="Normal 346 2 5" xfId="29294" xr:uid="{62F63173-1522-49CB-ACE6-402D4A34CE55}"/>
    <cellStyle name="Normal 346 3" xfId="3099" xr:uid="{00000000-0005-0000-0000-0000C62B0000}"/>
    <cellStyle name="Normal 346 3 2" xfId="18781" xr:uid="{52A8D4F9-5114-4947-B9F8-63F1D4301E46}"/>
    <cellStyle name="Normal 346 3 2 2" xfId="27153" xr:uid="{4036EB72-045A-4263-A004-827588319D45}"/>
    <cellStyle name="Normal 346 3 2 2 2" xfId="43325" xr:uid="{A9522ABB-0BED-4ACA-B9DD-1DA8344930AB}"/>
    <cellStyle name="Normal 346 3 2 3" xfId="35220" xr:uid="{FCC8D8B3-C1CC-4D7C-958D-C610822C4FAD}"/>
    <cellStyle name="Normal 346 3 3" xfId="23122" xr:uid="{3FAEFDBA-A677-44E3-A278-6E358EF52AF6}"/>
    <cellStyle name="Normal 346 3 3 2" xfId="39294" xr:uid="{E48D75C7-AAA1-4BCC-B98E-D42CA20F9E5A}"/>
    <cellStyle name="Normal 346 3 4" xfId="31189" xr:uid="{5E19C4F5-7A1C-4650-B59A-7D306D90183E}"/>
    <cellStyle name="Normal 346 4" xfId="16885" xr:uid="{570A4291-F9A2-4FE7-8FEE-E6AA65F7353B}"/>
    <cellStyle name="Normal 346 4 2" xfId="25257" xr:uid="{890F2B64-368F-4D49-A6C9-878BA8FA21C7}"/>
    <cellStyle name="Normal 346 4 2 2" xfId="41429" xr:uid="{5B3C4B34-48D6-44F3-AFFB-412907840863}"/>
    <cellStyle name="Normal 346 4 3" xfId="33324" xr:uid="{657FF2F4-E0FA-4449-93A2-54F66A5D4448}"/>
    <cellStyle name="Normal 346 5" xfId="21226" xr:uid="{2D7978D5-1CA4-4EFB-8587-6989E41E5729}"/>
    <cellStyle name="Normal 346 5 2" xfId="37398" xr:uid="{CD4D4C5B-B9CF-4A10-9638-2F10DBA969FF}"/>
    <cellStyle name="Normal 346 6" xfId="29293" xr:uid="{A9F90EA6-C81C-4B14-9877-8FAAEE96B4E1}"/>
    <cellStyle name="Normal 347" xfId="1111" xr:uid="{00000000-0005-0000-0000-0000C72B0000}"/>
    <cellStyle name="Normal 347 2" xfId="1112" xr:uid="{00000000-0005-0000-0000-0000C82B0000}"/>
    <cellStyle name="Normal 347 2 2" xfId="3102" xr:uid="{00000000-0005-0000-0000-0000C92B0000}"/>
    <cellStyle name="Normal 347 2 2 2" xfId="18784" xr:uid="{073285A0-85AA-4A75-9158-781F17B1BAF0}"/>
    <cellStyle name="Normal 347 2 2 2 2" xfId="27156" xr:uid="{8758C778-C0A9-41D6-90A9-D22AA9FAB2E3}"/>
    <cellStyle name="Normal 347 2 2 2 2 2" xfId="43328" xr:uid="{EA021FFC-808F-4CBE-9D57-9A12A1358457}"/>
    <cellStyle name="Normal 347 2 2 2 3" xfId="35223" xr:uid="{9240E6A7-4105-44D7-8869-CA8CBD10D038}"/>
    <cellStyle name="Normal 347 2 2 3" xfId="23125" xr:uid="{9CA2CA1E-298F-406B-B2FF-F5150DCAC659}"/>
    <cellStyle name="Normal 347 2 2 3 2" xfId="39297" xr:uid="{59EB6A1D-7637-4008-8F01-03A8F064502A}"/>
    <cellStyle name="Normal 347 2 2 4" xfId="31192" xr:uid="{B66FBFB0-78D9-4028-83A6-12D4883D22FB}"/>
    <cellStyle name="Normal 347 2 3" xfId="16888" xr:uid="{6245E629-2D02-47E0-A9E7-778BDD3522E9}"/>
    <cellStyle name="Normal 347 2 3 2" xfId="25260" xr:uid="{2F73B204-8F37-4CA8-BB6B-603E7034789A}"/>
    <cellStyle name="Normal 347 2 3 2 2" xfId="41432" xr:uid="{01E6C4DB-2386-4C38-AF7D-E86AC7FFF456}"/>
    <cellStyle name="Normal 347 2 3 3" xfId="33327" xr:uid="{FCDBD937-72EC-4369-9F25-BE638F52A87D}"/>
    <cellStyle name="Normal 347 2 4" xfId="21229" xr:uid="{8CE7F161-B78F-4AC8-8623-1AF1B461B25A}"/>
    <cellStyle name="Normal 347 2 4 2" xfId="37401" xr:uid="{4E4B6BFE-B813-4DC0-AF0F-7CEB0658D3D0}"/>
    <cellStyle name="Normal 347 2 5" xfId="29296" xr:uid="{B77A6A5F-EF0C-4603-9B06-4466A9C62883}"/>
    <cellStyle name="Normal 347 3" xfId="3101" xr:uid="{00000000-0005-0000-0000-0000CA2B0000}"/>
    <cellStyle name="Normal 347 3 2" xfId="18783" xr:uid="{1FE774A1-E244-4DD7-A945-4F39921071CD}"/>
    <cellStyle name="Normal 347 3 2 2" xfId="27155" xr:uid="{73A6ADA1-E4AD-4A0C-87B2-D3FEAB0B06E0}"/>
    <cellStyle name="Normal 347 3 2 2 2" xfId="43327" xr:uid="{87BF8543-0E2A-457C-B30E-BF827CB533D1}"/>
    <cellStyle name="Normal 347 3 2 3" xfId="35222" xr:uid="{AD38DC08-9A4E-49EE-8A77-8F04F7AF3644}"/>
    <cellStyle name="Normal 347 3 3" xfId="23124" xr:uid="{DD072AB8-BC47-4C30-9A5C-4A53F7DDD877}"/>
    <cellStyle name="Normal 347 3 3 2" xfId="39296" xr:uid="{F245699E-F181-4C47-81B3-1F1AD5FA7E14}"/>
    <cellStyle name="Normal 347 3 4" xfId="31191" xr:uid="{75149CAF-9416-4C2F-AB86-893EA130F48B}"/>
    <cellStyle name="Normal 347 4" xfId="16887" xr:uid="{6BBE268B-9263-44CF-9A4F-A29235FE9F36}"/>
    <cellStyle name="Normal 347 4 2" xfId="25259" xr:uid="{9BB876C0-7A78-4026-996E-AD6810C9E8E4}"/>
    <cellStyle name="Normal 347 4 2 2" xfId="41431" xr:uid="{D8B06E99-860D-47C9-BA3D-4E8589BA2CD1}"/>
    <cellStyle name="Normal 347 4 3" xfId="33326" xr:uid="{C74DA322-B2D0-4FDC-BEC2-92BCF2A29377}"/>
    <cellStyle name="Normal 347 5" xfId="21228" xr:uid="{4E712593-8BBB-417C-BA8C-2C6E458010FC}"/>
    <cellStyle name="Normal 347 5 2" xfId="37400" xr:uid="{F0A463A6-5615-46F6-B51C-22C9915AADC3}"/>
    <cellStyle name="Normal 347 6" xfId="29295" xr:uid="{9D530347-2C49-4CC7-AFDC-BE6A722DDA41}"/>
    <cellStyle name="Normal 348" xfId="1113" xr:uid="{00000000-0005-0000-0000-0000CB2B0000}"/>
    <cellStyle name="Normal 348 2" xfId="1114" xr:uid="{00000000-0005-0000-0000-0000CC2B0000}"/>
    <cellStyle name="Normal 348 2 2" xfId="3104" xr:uid="{00000000-0005-0000-0000-0000CD2B0000}"/>
    <cellStyle name="Normal 348 2 2 2" xfId="18786" xr:uid="{120F4B6E-82F0-45A1-B454-813AC42F5C16}"/>
    <cellStyle name="Normal 348 2 2 2 2" xfId="27158" xr:uid="{37CA8A4C-F1AF-49BF-925F-09CB6A06C7C5}"/>
    <cellStyle name="Normal 348 2 2 2 2 2" xfId="43330" xr:uid="{FED1C693-62AE-4552-B9F9-AD4697C2E48E}"/>
    <cellStyle name="Normal 348 2 2 2 3" xfId="35225" xr:uid="{548C6137-4B6B-481D-BBB9-59880547030D}"/>
    <cellStyle name="Normal 348 2 2 3" xfId="23127" xr:uid="{057B0BF8-59E6-4092-87D6-AF31B104E76A}"/>
    <cellStyle name="Normal 348 2 2 3 2" xfId="39299" xr:uid="{482D3398-F936-4C44-BC20-51DF1E51ADDD}"/>
    <cellStyle name="Normal 348 2 2 4" xfId="31194" xr:uid="{7EE4B63B-9FEA-433C-A9EE-BB92D7C2A041}"/>
    <cellStyle name="Normal 348 2 3" xfId="16890" xr:uid="{A6B7117E-494A-4899-9D0F-935F824D5543}"/>
    <cellStyle name="Normal 348 2 3 2" xfId="25262" xr:uid="{CCEC5F13-7A27-4CAD-8C95-20F5CE4BD231}"/>
    <cellStyle name="Normal 348 2 3 2 2" xfId="41434" xr:uid="{54A1089E-CBFC-4BB0-B502-4B0473E1487C}"/>
    <cellStyle name="Normal 348 2 3 3" xfId="33329" xr:uid="{C38F83D0-174E-4003-9BA0-E53D7D1CE3E0}"/>
    <cellStyle name="Normal 348 2 4" xfId="21231" xr:uid="{B3E36981-C4AD-4DF2-B4C1-27B82594407D}"/>
    <cellStyle name="Normal 348 2 4 2" xfId="37403" xr:uid="{E26EDCF5-108C-4391-8FE8-09B186F44422}"/>
    <cellStyle name="Normal 348 2 5" xfId="29298" xr:uid="{AAC93CB0-DBDA-4976-85C3-B9C02B31EAFC}"/>
    <cellStyle name="Normal 348 3" xfId="3103" xr:uid="{00000000-0005-0000-0000-0000CE2B0000}"/>
    <cellStyle name="Normal 348 3 2" xfId="18785" xr:uid="{46587ED4-29D5-43ED-97F2-9FCAD4BB9F81}"/>
    <cellStyle name="Normal 348 3 2 2" xfId="27157" xr:uid="{EC82BEE5-8303-4D9A-8B29-2035CEB80161}"/>
    <cellStyle name="Normal 348 3 2 2 2" xfId="43329" xr:uid="{95B3C2E0-8C4C-4D44-825F-AACE79BA4BF0}"/>
    <cellStyle name="Normal 348 3 2 3" xfId="35224" xr:uid="{756D4ECA-86C4-4F78-BB3A-7A9350FB0A10}"/>
    <cellStyle name="Normal 348 3 3" xfId="23126" xr:uid="{D33CFDC6-75AE-4F11-979C-1A58AE9D8AD6}"/>
    <cellStyle name="Normal 348 3 3 2" xfId="39298" xr:uid="{B0FF6272-CD3E-4E54-AEC4-B07C5A7F2C7B}"/>
    <cellStyle name="Normal 348 3 4" xfId="31193" xr:uid="{DBCD1C80-99CC-4E33-A72A-E41F1C4A729B}"/>
    <cellStyle name="Normal 348 4" xfId="16889" xr:uid="{C77BDB68-52AF-41EE-BC2F-7B5AA4C7C8EA}"/>
    <cellStyle name="Normal 348 4 2" xfId="25261" xr:uid="{133F3498-8A5A-4BEE-BC4C-73B00E3F0E88}"/>
    <cellStyle name="Normal 348 4 2 2" xfId="41433" xr:uid="{E58BE7A3-B89A-49E7-AC54-23513790E463}"/>
    <cellStyle name="Normal 348 4 3" xfId="33328" xr:uid="{1F12B269-9DC7-43D5-8CB8-EE629F189ABF}"/>
    <cellStyle name="Normal 348 5" xfId="21230" xr:uid="{61359CBF-11D7-43B7-8579-102BC0ABBAAF}"/>
    <cellStyle name="Normal 348 5 2" xfId="37402" xr:uid="{F9FC31D0-8B68-464A-9C07-815891CFBEDC}"/>
    <cellStyle name="Normal 348 6" xfId="29297" xr:uid="{B65EC279-EEB7-46E2-B204-CE16F85A4173}"/>
    <cellStyle name="Normal 349" xfId="1115" xr:uid="{00000000-0005-0000-0000-0000CF2B0000}"/>
    <cellStyle name="Normal 349 2" xfId="1116" xr:uid="{00000000-0005-0000-0000-0000D02B0000}"/>
    <cellStyle name="Normal 349 2 2" xfId="3106" xr:uid="{00000000-0005-0000-0000-0000D12B0000}"/>
    <cellStyle name="Normal 349 2 2 2" xfId="18788" xr:uid="{8CA15836-AE6D-405C-B9F7-1B8A6440014E}"/>
    <cellStyle name="Normal 349 2 2 2 2" xfId="27160" xr:uid="{A4DFA89C-63A2-4816-A728-F6F3034EB56E}"/>
    <cellStyle name="Normal 349 2 2 2 2 2" xfId="43332" xr:uid="{637F4A76-7B38-4A4E-94A8-5248A8BEF630}"/>
    <cellStyle name="Normal 349 2 2 2 3" xfId="35227" xr:uid="{A7DB9F82-5891-4E41-AD55-24A1B5158CB5}"/>
    <cellStyle name="Normal 349 2 2 3" xfId="23129" xr:uid="{D8E01FD3-5268-42F7-BFB0-62C3A5436932}"/>
    <cellStyle name="Normal 349 2 2 3 2" xfId="39301" xr:uid="{F3C1F19C-87FD-4FF2-9202-5A8B2FE1D921}"/>
    <cellStyle name="Normal 349 2 2 4" xfId="31196" xr:uid="{8AE3432E-7E89-4361-A9BC-DA74559E4637}"/>
    <cellStyle name="Normal 349 2 3" xfId="16892" xr:uid="{0D18D5E2-7733-417C-B43D-8A4FEDF13C3D}"/>
    <cellStyle name="Normal 349 2 3 2" xfId="25264" xr:uid="{76F2CFAA-CB8A-4BD3-BA55-0A6419F16B9B}"/>
    <cellStyle name="Normal 349 2 3 2 2" xfId="41436" xr:uid="{47EA12B7-EB68-4FA1-BBDE-B58F927BD629}"/>
    <cellStyle name="Normal 349 2 3 3" xfId="33331" xr:uid="{D2223949-E5C8-4725-93D1-86F777BB0085}"/>
    <cellStyle name="Normal 349 2 4" xfId="21233" xr:uid="{CD95BCA4-1DCF-48F6-8F16-145D405EF14C}"/>
    <cellStyle name="Normal 349 2 4 2" xfId="37405" xr:uid="{960B2910-6442-4BAD-A6D3-41425240EA64}"/>
    <cellStyle name="Normal 349 2 5" xfId="29300" xr:uid="{18E3E129-4C00-40C5-B7A0-A8DFB23511E5}"/>
    <cellStyle name="Normal 349 3" xfId="3105" xr:uid="{00000000-0005-0000-0000-0000D22B0000}"/>
    <cellStyle name="Normal 349 3 2" xfId="18787" xr:uid="{B38B86FF-488C-480D-9996-876D55DA5710}"/>
    <cellStyle name="Normal 349 3 2 2" xfId="27159" xr:uid="{C64670C5-07D1-4E06-A32F-8F29E4002A47}"/>
    <cellStyle name="Normal 349 3 2 2 2" xfId="43331" xr:uid="{790E989C-2E6A-499D-B129-0D3FBED8C5C0}"/>
    <cellStyle name="Normal 349 3 2 3" xfId="35226" xr:uid="{51B8FA29-84F1-4677-88A1-AC2CB32DC3CB}"/>
    <cellStyle name="Normal 349 3 3" xfId="23128" xr:uid="{44BFB724-BAF4-4438-861A-8A8C1E73764E}"/>
    <cellStyle name="Normal 349 3 3 2" xfId="39300" xr:uid="{3F033C95-BE82-4E98-BFE6-3BB6BC86A3D2}"/>
    <cellStyle name="Normal 349 3 4" xfId="31195" xr:uid="{22E0B756-A2D7-41AF-8F0D-78C138EBEB89}"/>
    <cellStyle name="Normal 349 4" xfId="16891" xr:uid="{4C30F79B-14B6-49A5-BFE8-5CB502B5053C}"/>
    <cellStyle name="Normal 349 4 2" xfId="25263" xr:uid="{12DA7C89-4736-4D1F-BA66-9D410173B9BE}"/>
    <cellStyle name="Normal 349 4 2 2" xfId="41435" xr:uid="{12BC055B-F0A8-4035-8977-9F0B0ADE6FAA}"/>
    <cellStyle name="Normal 349 4 3" xfId="33330" xr:uid="{C9944E4C-8724-4BD2-BAD8-202E256B087D}"/>
    <cellStyle name="Normal 349 5" xfId="21232" xr:uid="{4F6BABC9-0D2F-4DBE-BBE9-7B8F8F65F881}"/>
    <cellStyle name="Normal 349 5 2" xfId="37404" xr:uid="{09283C4D-3A42-43FB-8E6B-DE236102139E}"/>
    <cellStyle name="Normal 349 6" xfId="29299" xr:uid="{3AA5DFE8-F3A4-4444-93E8-307D17AE5AA3}"/>
    <cellStyle name="Normal 35" xfId="1117" xr:uid="{00000000-0005-0000-0000-0000D32B0000}"/>
    <cellStyle name="Normal 35 2" xfId="1118" xr:uid="{00000000-0005-0000-0000-0000D42B0000}"/>
    <cellStyle name="Normal 35 2 2" xfId="3108" xr:uid="{00000000-0005-0000-0000-0000D52B0000}"/>
    <cellStyle name="Normal 35 2 2 2" xfId="18790" xr:uid="{4A1592B2-D2B3-48D6-B91C-8078F8915615}"/>
    <cellStyle name="Normal 35 2 2 2 2" xfId="27162" xr:uid="{78F85005-2E5B-41B5-8F51-CF3AD770B67F}"/>
    <cellStyle name="Normal 35 2 2 2 2 2" xfId="43334" xr:uid="{D3B33DEB-6803-4D98-ABEF-8EE4201B6970}"/>
    <cellStyle name="Normal 35 2 2 2 3" xfId="35229" xr:uid="{18946A42-1903-410A-AA6E-0678C87F5B8F}"/>
    <cellStyle name="Normal 35 2 2 3" xfId="23131" xr:uid="{77AB9ADD-C080-42B0-94B1-DCC401E5E062}"/>
    <cellStyle name="Normal 35 2 2 3 2" xfId="39303" xr:uid="{41728402-1A97-4E95-A20F-172C50212C58}"/>
    <cellStyle name="Normal 35 2 2 4" xfId="31198" xr:uid="{611285A5-5152-4F0F-BE65-609E4A033723}"/>
    <cellStyle name="Normal 35 2 3" xfId="16894" xr:uid="{13F2A9AA-C108-49EB-A2DF-1E4FD9154B5E}"/>
    <cellStyle name="Normal 35 2 3 2" xfId="25266" xr:uid="{35731DDD-CD2B-49B5-BE67-65DB3B31C417}"/>
    <cellStyle name="Normal 35 2 3 2 2" xfId="41438" xr:uid="{E4D8B4E2-14EC-436C-9D75-B54F686E7F0A}"/>
    <cellStyle name="Normal 35 2 3 3" xfId="33333" xr:uid="{9B5952BB-D7F1-4B86-8691-E8993C81A026}"/>
    <cellStyle name="Normal 35 2 4" xfId="21235" xr:uid="{D9E50F0A-8760-4752-94DF-1B2963D8D673}"/>
    <cellStyle name="Normal 35 2 4 2" xfId="37407" xr:uid="{03AFF0F5-804F-49F6-AFD0-9991A1FD197A}"/>
    <cellStyle name="Normal 35 2 5" xfId="29302" xr:uid="{6A97CAEB-83B9-4AA3-919D-B6C4E6170F19}"/>
    <cellStyle name="Normal 35 3" xfId="1119" xr:uid="{00000000-0005-0000-0000-0000D62B0000}"/>
    <cellStyle name="Normal 35 4" xfId="4438" xr:uid="{00000000-0005-0000-0000-0000D72B0000}"/>
    <cellStyle name="Normal 35 4 2" xfId="20080" xr:uid="{26D1C9AD-E8BB-461F-B53C-9A503C0F6BBD}"/>
    <cellStyle name="Normal 35 4 2 2" xfId="28452" xr:uid="{62402D44-F264-4338-9D0B-AB237A006C19}"/>
    <cellStyle name="Normal 35 4 2 2 2" xfId="44624" xr:uid="{19D17738-4CF7-4C65-A645-33229539015F}"/>
    <cellStyle name="Normal 35 4 2 3" xfId="36519" xr:uid="{5FAF9B16-6995-4A39-91F7-022E9F2718C8}"/>
    <cellStyle name="Normal 35 4 3" xfId="24421" xr:uid="{FC2795EF-428C-4A03-8F4D-5C097F9DEE15}"/>
    <cellStyle name="Normal 35 4 3 2" xfId="40593" xr:uid="{8B226759-60FB-4D29-B314-57726905A9F6}"/>
    <cellStyle name="Normal 35 4 4" xfId="32488" xr:uid="{D5A53B4E-567E-4246-9D9A-E076F0D8B590}"/>
    <cellStyle name="Normal 35 5" xfId="3107" xr:uid="{00000000-0005-0000-0000-0000D82B0000}"/>
    <cellStyle name="Normal 35 5 2" xfId="18789" xr:uid="{647AF0CC-2F09-4CF2-A1B4-24D613F9F38C}"/>
    <cellStyle name="Normal 35 5 2 2" xfId="27161" xr:uid="{B17431F1-0C1B-4738-A598-5A442AD6CD3F}"/>
    <cellStyle name="Normal 35 5 2 2 2" xfId="43333" xr:uid="{0A2E045E-286B-4D24-8D93-7A1DFE69430E}"/>
    <cellStyle name="Normal 35 5 2 3" xfId="35228" xr:uid="{550E16F7-E8B7-466D-B77B-21A0A18989A3}"/>
    <cellStyle name="Normal 35 5 3" xfId="23130" xr:uid="{5C7F6901-39D8-4CBF-A993-EB061D8BF74E}"/>
    <cellStyle name="Normal 35 5 3 2" xfId="39302" xr:uid="{11AE379A-AB75-469A-A157-428CC3BB7289}"/>
    <cellStyle name="Normal 35 5 4" xfId="31197" xr:uid="{2E9F845F-3641-4858-A060-904779A1DFB5}"/>
    <cellStyle name="Normal 35 6" xfId="16893" xr:uid="{55FE282F-3B61-49AE-B63F-DD254F29E1E7}"/>
    <cellStyle name="Normal 35 6 2" xfId="25265" xr:uid="{20DB26E9-B3FF-431A-B7E2-1BB25625570B}"/>
    <cellStyle name="Normal 35 6 2 2" xfId="41437" xr:uid="{8844B7D9-6661-49A6-93DD-FCD82A4B46D1}"/>
    <cellStyle name="Normal 35 6 3" xfId="33332" xr:uid="{7062FD6D-6285-4532-8489-0AAE607FFE4C}"/>
    <cellStyle name="Normal 35 7" xfId="21234" xr:uid="{45038F5F-CB1B-433E-AF97-A0FD8FFAA5D8}"/>
    <cellStyle name="Normal 35 7 2" xfId="37406" xr:uid="{F627B115-BF90-4229-B99F-E66B8B418061}"/>
    <cellStyle name="Normal 35 8" xfId="29301" xr:uid="{97059F4C-0C8F-4A7D-82A7-B9C61AF7063F}"/>
    <cellStyle name="Normal 350" xfId="1120" xr:uid="{00000000-0005-0000-0000-0000D92B0000}"/>
    <cellStyle name="Normal 350 2" xfId="1121" xr:uid="{00000000-0005-0000-0000-0000DA2B0000}"/>
    <cellStyle name="Normal 350 2 2" xfId="3110" xr:uid="{00000000-0005-0000-0000-0000DB2B0000}"/>
    <cellStyle name="Normal 350 2 2 2" xfId="18792" xr:uid="{8622AE93-59F4-4E76-88A3-10AD064D6A72}"/>
    <cellStyle name="Normal 350 2 2 2 2" xfId="27164" xr:uid="{4191ED32-92F2-4A46-99B6-313C6BE72C97}"/>
    <cellStyle name="Normal 350 2 2 2 2 2" xfId="43336" xr:uid="{8ED68FA3-5636-463B-ACF2-3F71A5755B0F}"/>
    <cellStyle name="Normal 350 2 2 2 3" xfId="35231" xr:uid="{86542FD5-3546-4C7D-B7FD-CDB816C0AAAE}"/>
    <cellStyle name="Normal 350 2 2 3" xfId="23133" xr:uid="{46157B0E-D132-41A1-811C-CA3BF3F71A28}"/>
    <cellStyle name="Normal 350 2 2 3 2" xfId="39305" xr:uid="{E32486DC-D000-4007-85B5-62E049266ACC}"/>
    <cellStyle name="Normal 350 2 2 4" xfId="31200" xr:uid="{97F82E81-5FB1-432C-A6AC-268210C082D4}"/>
    <cellStyle name="Normal 350 2 3" xfId="16896" xr:uid="{890DD490-EBFA-40F4-AC63-9696A0A1DF03}"/>
    <cellStyle name="Normal 350 2 3 2" xfId="25268" xr:uid="{445A94EF-0D3E-45DE-BE2F-72AC6FE18591}"/>
    <cellStyle name="Normal 350 2 3 2 2" xfId="41440" xr:uid="{9554C6CE-044B-45E6-B10A-6E4B220B1325}"/>
    <cellStyle name="Normal 350 2 3 3" xfId="33335" xr:uid="{623F10A8-1D28-4215-9332-5C3C6486DEEE}"/>
    <cellStyle name="Normal 350 2 4" xfId="21237" xr:uid="{2E39C5FB-55A5-402F-8F21-A1B657F87BAA}"/>
    <cellStyle name="Normal 350 2 4 2" xfId="37409" xr:uid="{51D418E8-3E9C-47DF-A00C-E0EFC85A7C70}"/>
    <cellStyle name="Normal 350 2 5" xfId="29304" xr:uid="{B5ADA159-BB68-42BC-8122-166C223A03F4}"/>
    <cellStyle name="Normal 350 3" xfId="3109" xr:uid="{00000000-0005-0000-0000-0000DC2B0000}"/>
    <cellStyle name="Normal 350 3 2" xfId="18791" xr:uid="{677982B2-609D-4957-B04D-12D6912C046E}"/>
    <cellStyle name="Normal 350 3 2 2" xfId="27163" xr:uid="{F3C4EF23-E400-43A9-861A-819390C4C67C}"/>
    <cellStyle name="Normal 350 3 2 2 2" xfId="43335" xr:uid="{DAF6E5B2-5F92-4410-97FC-73EE1F477D50}"/>
    <cellStyle name="Normal 350 3 2 3" xfId="35230" xr:uid="{FF0C21EF-7D5E-401C-BB11-53EA53C65B17}"/>
    <cellStyle name="Normal 350 3 3" xfId="23132" xr:uid="{925ED007-44E6-426F-9379-C7833067219B}"/>
    <cellStyle name="Normal 350 3 3 2" xfId="39304" xr:uid="{CDB01C8C-FCF4-4FC4-9A9F-DBDA924B776A}"/>
    <cellStyle name="Normal 350 3 4" xfId="31199" xr:uid="{A0DBA03E-FD0B-4E76-9C19-B2AED177096E}"/>
    <cellStyle name="Normal 350 4" xfId="16895" xr:uid="{D494FFB0-5D8B-4C1F-8EAA-89E0F9DB5DD5}"/>
    <cellStyle name="Normal 350 4 2" xfId="25267" xr:uid="{E0D6FA54-4776-4769-800D-3D4883C7AAF7}"/>
    <cellStyle name="Normal 350 4 2 2" xfId="41439" xr:uid="{A43DC404-6C41-4CA9-AE6B-B032C12B823F}"/>
    <cellStyle name="Normal 350 4 3" xfId="33334" xr:uid="{217F94E3-8FDB-4E03-8BD6-BCDDB6B8CD8E}"/>
    <cellStyle name="Normal 350 5" xfId="21236" xr:uid="{C69FAB79-FC3F-4987-AD41-5E6332E6F2AA}"/>
    <cellStyle name="Normal 350 5 2" xfId="37408" xr:uid="{822DD030-F56B-4CB4-A872-8962F4A44BB7}"/>
    <cellStyle name="Normal 350 6" xfId="29303" xr:uid="{EACFD1D3-3602-4D48-8F69-2E9EACAB5AFD}"/>
    <cellStyle name="Normal 351" xfId="1122" xr:uid="{00000000-0005-0000-0000-0000DD2B0000}"/>
    <cellStyle name="Normal 351 2" xfId="1123" xr:uid="{00000000-0005-0000-0000-0000DE2B0000}"/>
    <cellStyle name="Normal 351 2 2" xfId="3112" xr:uid="{00000000-0005-0000-0000-0000DF2B0000}"/>
    <cellStyle name="Normal 351 2 2 2" xfId="18794" xr:uid="{DC91B4CE-F22C-4877-B839-830E135D5F9F}"/>
    <cellStyle name="Normal 351 2 2 2 2" xfId="27166" xr:uid="{04ED580C-779D-4B94-A68D-B7711F74D64A}"/>
    <cellStyle name="Normal 351 2 2 2 2 2" xfId="43338" xr:uid="{4BDC0431-E2C8-4997-82DB-A19D4ABF1EA2}"/>
    <cellStyle name="Normal 351 2 2 2 3" xfId="35233" xr:uid="{F54D54D9-4C67-411C-A3E8-17401B211648}"/>
    <cellStyle name="Normal 351 2 2 3" xfId="23135" xr:uid="{6ACEBC01-6D2F-4DFC-BC1A-840B3B281DA9}"/>
    <cellStyle name="Normal 351 2 2 3 2" xfId="39307" xr:uid="{B436313C-0BFC-4F07-B545-4EDB839A77C5}"/>
    <cellStyle name="Normal 351 2 2 4" xfId="31202" xr:uid="{38F0324F-59F2-4368-8A8E-2D36B99C47A4}"/>
    <cellStyle name="Normal 351 2 3" xfId="16898" xr:uid="{EDD31950-4126-4773-8FB8-0191B8068BB5}"/>
    <cellStyle name="Normal 351 2 3 2" xfId="25270" xr:uid="{1FD8E8BF-2060-4056-802B-B39061230E98}"/>
    <cellStyle name="Normal 351 2 3 2 2" xfId="41442" xr:uid="{2679D26B-B2B4-4968-AB90-97F3AAE43889}"/>
    <cellStyle name="Normal 351 2 3 3" xfId="33337" xr:uid="{2C23FF6C-02FB-4933-A9E8-1A6113B446AB}"/>
    <cellStyle name="Normal 351 2 4" xfId="21239" xr:uid="{52DE733E-C54C-40C3-B9DC-CF3BF6F67945}"/>
    <cellStyle name="Normal 351 2 4 2" xfId="37411" xr:uid="{55F25BEC-81EB-4584-97A0-F3593321D2D2}"/>
    <cellStyle name="Normal 351 2 5" xfId="29306" xr:uid="{1D077DF6-BC2D-45B1-812C-FA9BC13D67AA}"/>
    <cellStyle name="Normal 351 3" xfId="3111" xr:uid="{00000000-0005-0000-0000-0000E02B0000}"/>
    <cellStyle name="Normal 351 3 2" xfId="18793" xr:uid="{A30DAA60-7918-43E9-B407-0723E8D65031}"/>
    <cellStyle name="Normal 351 3 2 2" xfId="27165" xr:uid="{818AF255-70EC-4264-8AAD-9C4CC49948C3}"/>
    <cellStyle name="Normal 351 3 2 2 2" xfId="43337" xr:uid="{1C91BC09-BAE4-45A1-8181-B40FD36C6921}"/>
    <cellStyle name="Normal 351 3 2 3" xfId="35232" xr:uid="{8169BB00-15BF-443E-9EC0-33B775A09DB0}"/>
    <cellStyle name="Normal 351 3 3" xfId="23134" xr:uid="{E8F3007A-A65A-4326-A358-59487CA1514E}"/>
    <cellStyle name="Normal 351 3 3 2" xfId="39306" xr:uid="{A74BFFD1-6EFD-4D77-9EB0-C5EAB8AD98EC}"/>
    <cellStyle name="Normal 351 3 4" xfId="31201" xr:uid="{1C2389F7-FEC4-4A35-B1DF-860EFDD184E6}"/>
    <cellStyle name="Normal 351 4" xfId="16897" xr:uid="{683E2F41-C2D8-401B-9077-14161F5FB145}"/>
    <cellStyle name="Normal 351 4 2" xfId="25269" xr:uid="{41108445-EF62-4435-A793-151637AD65B9}"/>
    <cellStyle name="Normal 351 4 2 2" xfId="41441" xr:uid="{BEC97E82-A1C7-405A-BE64-99E9D24EAD0A}"/>
    <cellStyle name="Normal 351 4 3" xfId="33336" xr:uid="{5344A5CB-71D1-40D8-9415-1DCC9BF49761}"/>
    <cellStyle name="Normal 351 5" xfId="21238" xr:uid="{FC4587F6-72A0-4A83-B61C-6648CD3FCAE1}"/>
    <cellStyle name="Normal 351 5 2" xfId="37410" xr:uid="{3EFB06E9-90F0-46AC-A036-78F4B9B579D6}"/>
    <cellStyle name="Normal 351 6" xfId="29305" xr:uid="{EB4766F6-45A9-48E5-A3EB-F7C0ACBEEB06}"/>
    <cellStyle name="Normal 352" xfId="1124" xr:uid="{00000000-0005-0000-0000-0000E12B0000}"/>
    <cellStyle name="Normal 352 2" xfId="1125" xr:uid="{00000000-0005-0000-0000-0000E22B0000}"/>
    <cellStyle name="Normal 352 2 2" xfId="3114" xr:uid="{00000000-0005-0000-0000-0000E32B0000}"/>
    <cellStyle name="Normal 352 2 2 2" xfId="18796" xr:uid="{5E51C4B3-D2C0-4C60-92E7-2DD633024D48}"/>
    <cellStyle name="Normal 352 2 2 2 2" xfId="27168" xr:uid="{37073A2C-D0CE-4335-B396-AAB18283A9D9}"/>
    <cellStyle name="Normal 352 2 2 2 2 2" xfId="43340" xr:uid="{73696AD7-7697-4F7D-A433-65E53FA0694F}"/>
    <cellStyle name="Normal 352 2 2 2 3" xfId="35235" xr:uid="{9F148D2B-6F28-4D57-8B57-A3471649D8F0}"/>
    <cellStyle name="Normal 352 2 2 3" xfId="23137" xr:uid="{FD8A9FDB-04CD-45B6-917C-311CD01AAF47}"/>
    <cellStyle name="Normal 352 2 2 3 2" xfId="39309" xr:uid="{12E282BA-EEC2-45D6-B217-0BFF4A6E3825}"/>
    <cellStyle name="Normal 352 2 2 4" xfId="31204" xr:uid="{66700D13-8AFC-4859-9693-A405D2825673}"/>
    <cellStyle name="Normal 352 2 3" xfId="16900" xr:uid="{87916DFE-42DB-49F0-82EA-FEA91BA1C1AC}"/>
    <cellStyle name="Normal 352 2 3 2" xfId="25272" xr:uid="{7E1669CB-3D6A-483F-B087-D9B9701E68F2}"/>
    <cellStyle name="Normal 352 2 3 2 2" xfId="41444" xr:uid="{57DCF9EA-940E-4A75-A654-F065D7481BF0}"/>
    <cellStyle name="Normal 352 2 3 3" xfId="33339" xr:uid="{82E5654D-B027-45E0-97AA-B48FAB89C5CF}"/>
    <cellStyle name="Normal 352 2 4" xfId="21241" xr:uid="{3F3CE76F-BF72-4565-A0A1-D488BFCCEA92}"/>
    <cellStyle name="Normal 352 2 4 2" xfId="37413" xr:uid="{3A5A57B7-1D11-42E0-9EB6-F38138F51961}"/>
    <cellStyle name="Normal 352 2 5" xfId="29308" xr:uid="{4D47BF2C-B3D1-4215-A33C-0ADA10E79C9E}"/>
    <cellStyle name="Normal 352 3" xfId="3113" xr:uid="{00000000-0005-0000-0000-0000E42B0000}"/>
    <cellStyle name="Normal 352 3 2" xfId="18795" xr:uid="{B0C34D4C-85DC-4629-9802-8437B61B808F}"/>
    <cellStyle name="Normal 352 3 2 2" xfId="27167" xr:uid="{F2672CDC-7EE7-4162-9B0A-887D7F775BFB}"/>
    <cellStyle name="Normal 352 3 2 2 2" xfId="43339" xr:uid="{A103D647-FF5F-490E-B455-01505319FF9F}"/>
    <cellStyle name="Normal 352 3 2 3" xfId="35234" xr:uid="{51DBCDE8-AE5E-4801-91FF-08CE439F40E2}"/>
    <cellStyle name="Normal 352 3 3" xfId="23136" xr:uid="{D67CF51C-9241-4A49-9A35-0EECEF5251E3}"/>
    <cellStyle name="Normal 352 3 3 2" xfId="39308" xr:uid="{546C4658-D35C-4AD6-9F4A-0E0F23AD0E6F}"/>
    <cellStyle name="Normal 352 3 4" xfId="31203" xr:uid="{B8AA4F86-63D6-4D83-B341-1BD3FAF57ACB}"/>
    <cellStyle name="Normal 352 4" xfId="16899" xr:uid="{3B6DE428-C4FC-487A-9244-70647F506DC6}"/>
    <cellStyle name="Normal 352 4 2" xfId="25271" xr:uid="{17EC6FA3-CE9A-4E68-804C-3FC1ED1768B6}"/>
    <cellStyle name="Normal 352 4 2 2" xfId="41443" xr:uid="{67374B00-767D-4A04-B79D-A67670C440A5}"/>
    <cellStyle name="Normal 352 4 3" xfId="33338" xr:uid="{F134FBE2-B63B-4026-B74E-E2E159717465}"/>
    <cellStyle name="Normal 352 5" xfId="21240" xr:uid="{E5C4B358-5898-4AE1-B9BF-A4903A91F970}"/>
    <cellStyle name="Normal 352 5 2" xfId="37412" xr:uid="{1ABDF426-7CFF-4620-AF73-9E77F0AF698D}"/>
    <cellStyle name="Normal 352 6" xfId="29307" xr:uid="{04948490-6106-4333-8D10-56EA0412858F}"/>
    <cellStyle name="Normal 353" xfId="1126" xr:uid="{00000000-0005-0000-0000-0000E52B0000}"/>
    <cellStyle name="Normal 353 2" xfId="1127" xr:uid="{00000000-0005-0000-0000-0000E62B0000}"/>
    <cellStyle name="Normal 353 2 2" xfId="3116" xr:uid="{00000000-0005-0000-0000-0000E72B0000}"/>
    <cellStyle name="Normal 353 2 2 2" xfId="18798" xr:uid="{0C78C9E7-DBCC-48B1-BFD8-FC30507D9261}"/>
    <cellStyle name="Normal 353 2 2 2 2" xfId="27170" xr:uid="{488810CE-F6FB-47D0-8BBA-C26098225DC1}"/>
    <cellStyle name="Normal 353 2 2 2 2 2" xfId="43342" xr:uid="{C3A08022-79FF-45BC-A31C-5268150E0CC6}"/>
    <cellStyle name="Normal 353 2 2 2 3" xfId="35237" xr:uid="{58B755BA-610F-4275-AB43-77D25E07852F}"/>
    <cellStyle name="Normal 353 2 2 3" xfId="23139" xr:uid="{D4A499CE-75D4-4DEE-9C80-FB843F22DD39}"/>
    <cellStyle name="Normal 353 2 2 3 2" xfId="39311" xr:uid="{10C9B00A-1683-4D98-94F1-9C54A579D320}"/>
    <cellStyle name="Normal 353 2 2 4" xfId="31206" xr:uid="{FED1018C-A4D1-4A3D-958F-3EFB5D742294}"/>
    <cellStyle name="Normal 353 2 3" xfId="16902" xr:uid="{797E6647-746B-4F8D-8C68-5C589F0F3C3A}"/>
    <cellStyle name="Normal 353 2 3 2" xfId="25274" xr:uid="{AB78BE60-5C4C-4D1D-B986-006E0E0849BB}"/>
    <cellStyle name="Normal 353 2 3 2 2" xfId="41446" xr:uid="{84ED8141-82E5-45CF-A611-4BF41F354BC4}"/>
    <cellStyle name="Normal 353 2 3 3" xfId="33341" xr:uid="{3704F812-41A1-4899-BB88-65A7CA120CD9}"/>
    <cellStyle name="Normal 353 2 4" xfId="21243" xr:uid="{3D7CFA2B-5450-41C0-A18A-26060644404A}"/>
    <cellStyle name="Normal 353 2 4 2" xfId="37415" xr:uid="{ED360A68-FC57-4312-8B37-82E2B8E04B5D}"/>
    <cellStyle name="Normal 353 2 5" xfId="29310" xr:uid="{7FB4130B-AC7A-452D-BC64-4893948D090D}"/>
    <cellStyle name="Normal 353 3" xfId="3115" xr:uid="{00000000-0005-0000-0000-0000E82B0000}"/>
    <cellStyle name="Normal 353 3 2" xfId="18797" xr:uid="{A62697F6-869D-46D4-80D9-B2D4A9722577}"/>
    <cellStyle name="Normal 353 3 2 2" xfId="27169" xr:uid="{1CD333A1-7B1F-4E76-8859-8C481BB71CD4}"/>
    <cellStyle name="Normal 353 3 2 2 2" xfId="43341" xr:uid="{F174B130-7888-44E1-BA6A-40662B22EB2E}"/>
    <cellStyle name="Normal 353 3 2 3" xfId="35236" xr:uid="{13EEA82C-1A2B-449C-85CD-42099E07124E}"/>
    <cellStyle name="Normal 353 3 3" xfId="23138" xr:uid="{630B270F-39CE-4DDD-9246-F6016F531451}"/>
    <cellStyle name="Normal 353 3 3 2" xfId="39310" xr:uid="{BD7DCD5C-B5BE-4F55-A62A-EA92F00638E2}"/>
    <cellStyle name="Normal 353 3 4" xfId="31205" xr:uid="{24F03640-8E6E-405C-BFB4-48FE8DD3D500}"/>
    <cellStyle name="Normal 353 4" xfId="16901" xr:uid="{E0214638-76C1-4A39-A660-19219D3713B1}"/>
    <cellStyle name="Normal 353 4 2" xfId="25273" xr:uid="{587236A9-FC97-4D14-9CA8-0E7509F3799E}"/>
    <cellStyle name="Normal 353 4 2 2" xfId="41445" xr:uid="{973F1CB6-28B4-40BA-9BA8-BDAB63A51C45}"/>
    <cellStyle name="Normal 353 4 3" xfId="33340" xr:uid="{C06A5E1E-183D-41E4-B261-A3E83011E4B7}"/>
    <cellStyle name="Normal 353 5" xfId="21242" xr:uid="{CA845013-7779-4C19-A1BE-EB176831F4D3}"/>
    <cellStyle name="Normal 353 5 2" xfId="37414" xr:uid="{7F382323-2853-4BBA-81BC-D3C7D392C888}"/>
    <cellStyle name="Normal 353 6" xfId="29309" xr:uid="{ADE30306-180B-49C5-915B-26B19D23681E}"/>
    <cellStyle name="Normal 354" xfId="1128" xr:uid="{00000000-0005-0000-0000-0000E92B0000}"/>
    <cellStyle name="Normal 354 2" xfId="1129" xr:uid="{00000000-0005-0000-0000-0000EA2B0000}"/>
    <cellStyle name="Normal 354 2 2" xfId="3118" xr:uid="{00000000-0005-0000-0000-0000EB2B0000}"/>
    <cellStyle name="Normal 354 2 2 2" xfId="18800" xr:uid="{B2803ECA-9D21-48E9-88F4-069566EEB2CA}"/>
    <cellStyle name="Normal 354 2 2 2 2" xfId="27172" xr:uid="{81E4FE30-AF3A-4FA0-8CE5-42753C5F654B}"/>
    <cellStyle name="Normal 354 2 2 2 2 2" xfId="43344" xr:uid="{292E3535-1022-4056-9B7C-B3228E4C44D4}"/>
    <cellStyle name="Normal 354 2 2 2 3" xfId="35239" xr:uid="{0E40021F-4277-46E3-8AFD-77E090BF17E8}"/>
    <cellStyle name="Normal 354 2 2 3" xfId="23141" xr:uid="{86391305-C244-4AEB-8D32-8026E4E3925F}"/>
    <cellStyle name="Normal 354 2 2 3 2" xfId="39313" xr:uid="{1B3F5BB1-1BB6-40B6-96E0-70DDDB4A0E62}"/>
    <cellStyle name="Normal 354 2 2 4" xfId="31208" xr:uid="{D1FEF438-3F54-4967-B4B9-C70AAB90F892}"/>
    <cellStyle name="Normal 354 2 3" xfId="16904" xr:uid="{23472807-1D08-431D-AC8D-7BD31E472D33}"/>
    <cellStyle name="Normal 354 2 3 2" xfId="25276" xr:uid="{E14C3F5C-39D5-4602-99EE-20B83512F8AC}"/>
    <cellStyle name="Normal 354 2 3 2 2" xfId="41448" xr:uid="{9516CA0F-A064-41BF-8B04-8BCCC74123F0}"/>
    <cellStyle name="Normal 354 2 3 3" xfId="33343" xr:uid="{90438D6E-1216-46E2-B4B4-DAF8EF39F8E5}"/>
    <cellStyle name="Normal 354 2 4" xfId="21245" xr:uid="{1D0A2234-9904-4503-A5A0-DAA7D05B3FC9}"/>
    <cellStyle name="Normal 354 2 4 2" xfId="37417" xr:uid="{57F93689-D711-4C49-8927-839434CB5113}"/>
    <cellStyle name="Normal 354 2 5" xfId="29312" xr:uid="{F93AE44E-65B4-4423-B5A8-5A17F34EFE96}"/>
    <cellStyle name="Normal 354 3" xfId="3117" xr:uid="{00000000-0005-0000-0000-0000EC2B0000}"/>
    <cellStyle name="Normal 354 3 2" xfId="18799" xr:uid="{7B563557-643E-4D3F-BCAB-BF51277483C6}"/>
    <cellStyle name="Normal 354 3 2 2" xfId="27171" xr:uid="{43C8F95E-A813-4B0B-9414-9617D09B75C3}"/>
    <cellStyle name="Normal 354 3 2 2 2" xfId="43343" xr:uid="{7D766016-BDC4-4296-B10F-75E0AA8BCA2F}"/>
    <cellStyle name="Normal 354 3 2 3" xfId="35238" xr:uid="{702D68AD-202C-44B4-8799-2C71D6F218B0}"/>
    <cellStyle name="Normal 354 3 3" xfId="23140" xr:uid="{1EEA3860-78DB-4670-B391-2395B0EA1070}"/>
    <cellStyle name="Normal 354 3 3 2" xfId="39312" xr:uid="{3271FD08-4005-42F9-BA12-DA9676EF6B25}"/>
    <cellStyle name="Normal 354 3 4" xfId="31207" xr:uid="{AC4D9BD0-EDDA-4605-867B-FAD99E0AEDC5}"/>
    <cellStyle name="Normal 354 4" xfId="16903" xr:uid="{6D3E4BA4-22F8-48FF-8F5F-C2E3E94E1889}"/>
    <cellStyle name="Normal 354 4 2" xfId="25275" xr:uid="{E3AB33DD-0209-4BBD-A26B-1CB488F19ED5}"/>
    <cellStyle name="Normal 354 4 2 2" xfId="41447" xr:uid="{CA0D3EC0-9F59-44CB-A062-22E794A26D84}"/>
    <cellStyle name="Normal 354 4 3" xfId="33342" xr:uid="{1C4564E4-9A28-485D-A41C-D21C5BBF294E}"/>
    <cellStyle name="Normal 354 5" xfId="21244" xr:uid="{3819B499-5E0F-4903-84D2-3CBB287FC430}"/>
    <cellStyle name="Normal 354 5 2" xfId="37416" xr:uid="{0106E4B2-4DBF-413B-B150-DB1BEDE920D9}"/>
    <cellStyle name="Normal 354 6" xfId="29311" xr:uid="{151603C5-E5DE-436E-B1D4-1A748591D1D2}"/>
    <cellStyle name="Normal 355" xfId="1130" xr:uid="{00000000-0005-0000-0000-0000ED2B0000}"/>
    <cellStyle name="Normal 355 2" xfId="1131" xr:uid="{00000000-0005-0000-0000-0000EE2B0000}"/>
    <cellStyle name="Normal 355 2 2" xfId="3120" xr:uid="{00000000-0005-0000-0000-0000EF2B0000}"/>
    <cellStyle name="Normal 355 2 2 2" xfId="18802" xr:uid="{258ECDA9-8265-4A10-9FE1-58D1CFF9C131}"/>
    <cellStyle name="Normal 355 2 2 2 2" xfId="27174" xr:uid="{BBF2855B-D89C-47A2-9042-185431F2AFFE}"/>
    <cellStyle name="Normal 355 2 2 2 2 2" xfId="43346" xr:uid="{2BCBA0C3-4BF9-4287-AEEF-1F8A1ECE5151}"/>
    <cellStyle name="Normal 355 2 2 2 3" xfId="35241" xr:uid="{8C981D9E-01D5-4210-94FE-32F4BC10344E}"/>
    <cellStyle name="Normal 355 2 2 3" xfId="23143" xr:uid="{7ACE5891-8925-4C56-B191-99B916299EBE}"/>
    <cellStyle name="Normal 355 2 2 3 2" xfId="39315" xr:uid="{85C69A20-985B-4C68-9266-05A4F95D7A84}"/>
    <cellStyle name="Normal 355 2 2 4" xfId="31210" xr:uid="{6CFD61E7-ECB7-4EED-B5FC-64A2ABC3C927}"/>
    <cellStyle name="Normal 355 2 3" xfId="16906" xr:uid="{F8B96675-7CCE-458A-9E4F-F46A23A6E26E}"/>
    <cellStyle name="Normal 355 2 3 2" xfId="25278" xr:uid="{A890AA4D-B8A5-470B-8C4E-AF848DCD215D}"/>
    <cellStyle name="Normal 355 2 3 2 2" xfId="41450" xr:uid="{E0675A24-14F8-4AB7-BD86-0E606B80BC5E}"/>
    <cellStyle name="Normal 355 2 3 3" xfId="33345" xr:uid="{670FC54E-34B0-4127-BC18-DECE7F873608}"/>
    <cellStyle name="Normal 355 2 4" xfId="21247" xr:uid="{0886EACD-7F72-4E0C-9F3F-B371FD4DA8C8}"/>
    <cellStyle name="Normal 355 2 4 2" xfId="37419" xr:uid="{BC411D8A-98F6-4085-8BC1-B8D75DD21989}"/>
    <cellStyle name="Normal 355 2 5" xfId="29314" xr:uid="{5D0E88B6-EDA0-4DDA-BA06-585928887B03}"/>
    <cellStyle name="Normal 355 3" xfId="3119" xr:uid="{00000000-0005-0000-0000-0000F02B0000}"/>
    <cellStyle name="Normal 355 3 2" xfId="18801" xr:uid="{6D6D61E5-79F5-420A-9171-0B58B24205B2}"/>
    <cellStyle name="Normal 355 3 2 2" xfId="27173" xr:uid="{576C09B5-807D-4DAB-B0F7-7545623F7D43}"/>
    <cellStyle name="Normal 355 3 2 2 2" xfId="43345" xr:uid="{470231A4-C023-404B-B90E-38D4F6548DDF}"/>
    <cellStyle name="Normal 355 3 2 3" xfId="35240" xr:uid="{CCBF6537-AFB5-4C0E-8ADC-CB162BED998D}"/>
    <cellStyle name="Normal 355 3 3" xfId="23142" xr:uid="{29C14CCA-F5C8-46BE-B519-290A8B630A7D}"/>
    <cellStyle name="Normal 355 3 3 2" xfId="39314" xr:uid="{0C498CB5-4244-45FE-830D-482A29BA0130}"/>
    <cellStyle name="Normal 355 3 4" xfId="31209" xr:uid="{2999AD07-6546-46F7-B92E-5983EF21FB51}"/>
    <cellStyle name="Normal 355 4" xfId="16905" xr:uid="{988179B5-B98D-4275-9FE9-D5C7C53FB9B9}"/>
    <cellStyle name="Normal 355 4 2" xfId="25277" xr:uid="{74BFC45A-B2A0-4844-B2AD-895F70A8D54F}"/>
    <cellStyle name="Normal 355 4 2 2" xfId="41449" xr:uid="{4A1C6DBC-C5D3-418D-A067-9F50D1A3A424}"/>
    <cellStyle name="Normal 355 4 3" xfId="33344" xr:uid="{ADA55816-A672-417A-AC57-B9CB71D5AAEF}"/>
    <cellStyle name="Normal 355 5" xfId="21246" xr:uid="{659209B6-DD50-4DD5-A93C-033FD70C2044}"/>
    <cellStyle name="Normal 355 5 2" xfId="37418" xr:uid="{11C8F37D-AF10-4D0E-AC68-21CE0D9A1CBA}"/>
    <cellStyle name="Normal 355 6" xfId="29313" xr:uid="{9D399C73-A0BA-4D1E-9AFA-DA9F78E493BD}"/>
    <cellStyle name="Normal 356" xfId="1132" xr:uid="{00000000-0005-0000-0000-0000F12B0000}"/>
    <cellStyle name="Normal 356 2" xfId="1133" xr:uid="{00000000-0005-0000-0000-0000F22B0000}"/>
    <cellStyle name="Normal 356 2 2" xfId="3122" xr:uid="{00000000-0005-0000-0000-0000F32B0000}"/>
    <cellStyle name="Normal 356 2 2 2" xfId="18804" xr:uid="{4C9AD673-ACAD-4FF7-95C5-AE43F2696139}"/>
    <cellStyle name="Normal 356 2 2 2 2" xfId="27176" xr:uid="{A9495D8A-C09C-4F24-B1EC-ABD8481D7EA2}"/>
    <cellStyle name="Normal 356 2 2 2 2 2" xfId="43348" xr:uid="{4BCEDCC7-994B-435E-B29D-B74CBA127D13}"/>
    <cellStyle name="Normal 356 2 2 2 3" xfId="35243" xr:uid="{91DC1BAF-581C-4528-AD7C-366D2CA0115E}"/>
    <cellStyle name="Normal 356 2 2 3" xfId="23145" xr:uid="{88298431-7A6A-4C8C-AC58-7ACE0C75F36F}"/>
    <cellStyle name="Normal 356 2 2 3 2" xfId="39317" xr:uid="{838DA62A-E24E-4056-95CD-96F718C4684D}"/>
    <cellStyle name="Normal 356 2 2 4" xfId="31212" xr:uid="{53CB11D3-09E7-4323-B5DB-53E1DBCEEE74}"/>
    <cellStyle name="Normal 356 2 3" xfId="16908" xr:uid="{6E28A6ED-01D8-4151-A85B-5CAC353281FC}"/>
    <cellStyle name="Normal 356 2 3 2" xfId="25280" xr:uid="{97FCED10-591F-4BAE-AFFE-E586258505CF}"/>
    <cellStyle name="Normal 356 2 3 2 2" xfId="41452" xr:uid="{2D113E4B-2C5A-46AA-A766-6729944076A1}"/>
    <cellStyle name="Normal 356 2 3 3" xfId="33347" xr:uid="{C18532A6-F390-43CC-B22C-9AF8BEF1E814}"/>
    <cellStyle name="Normal 356 2 4" xfId="21249" xr:uid="{B1A94B05-E4BA-4341-9DF2-79C94B3047C0}"/>
    <cellStyle name="Normal 356 2 4 2" xfId="37421" xr:uid="{98B65837-9B94-4B14-A95D-06C55AF35D53}"/>
    <cellStyle name="Normal 356 2 5" xfId="29316" xr:uid="{3D8CAF0C-6B7E-4E1D-AB72-D546F3137DCB}"/>
    <cellStyle name="Normal 356 3" xfId="3121" xr:uid="{00000000-0005-0000-0000-0000F42B0000}"/>
    <cellStyle name="Normal 356 3 2" xfId="18803" xr:uid="{C6FE199B-B590-42A1-8D23-0F872B2AB4EF}"/>
    <cellStyle name="Normal 356 3 2 2" xfId="27175" xr:uid="{A94FDA74-E950-438C-852A-589ED0B0019E}"/>
    <cellStyle name="Normal 356 3 2 2 2" xfId="43347" xr:uid="{2CE98280-212A-4479-86A1-FE73751B8AA5}"/>
    <cellStyle name="Normal 356 3 2 3" xfId="35242" xr:uid="{B284CCA0-9009-4A9C-A25A-EB2140894C9D}"/>
    <cellStyle name="Normal 356 3 3" xfId="23144" xr:uid="{6FCB0F7E-A022-4F8F-A03A-79F2B551F8A8}"/>
    <cellStyle name="Normal 356 3 3 2" xfId="39316" xr:uid="{AF5D7808-2429-49A2-9B9C-59F97F21C136}"/>
    <cellStyle name="Normal 356 3 4" xfId="31211" xr:uid="{3E388D10-73C3-4F44-8813-1654155C7625}"/>
    <cellStyle name="Normal 356 4" xfId="16907" xr:uid="{9BB319A9-45D4-4C4E-A364-5A4F6FAE2B8F}"/>
    <cellStyle name="Normal 356 4 2" xfId="25279" xr:uid="{D3597CF6-53D9-4732-B6C9-D834101D69EB}"/>
    <cellStyle name="Normal 356 4 2 2" xfId="41451" xr:uid="{B0ED4B55-8A15-443B-8146-7DC1A4D204AC}"/>
    <cellStyle name="Normal 356 4 3" xfId="33346" xr:uid="{0F1EBC69-B284-4580-AF11-EEE38AF602D7}"/>
    <cellStyle name="Normal 356 5" xfId="21248" xr:uid="{190DF19C-AECB-43B1-964E-CE2C18B55A02}"/>
    <cellStyle name="Normal 356 5 2" xfId="37420" xr:uid="{5723E7F5-1FCA-446F-990E-1C5CB02E167A}"/>
    <cellStyle name="Normal 356 6" xfId="29315" xr:uid="{2C94E1EE-4D89-474A-BBBA-15766E54EB51}"/>
    <cellStyle name="Normal 357" xfId="1134" xr:uid="{00000000-0005-0000-0000-0000F52B0000}"/>
    <cellStyle name="Normal 357 2" xfId="1135" xr:uid="{00000000-0005-0000-0000-0000F62B0000}"/>
    <cellStyle name="Normal 357 2 2" xfId="3124" xr:uid="{00000000-0005-0000-0000-0000F72B0000}"/>
    <cellStyle name="Normal 357 2 2 2" xfId="18806" xr:uid="{4B948D79-D068-4A9E-A004-3C0192C6281C}"/>
    <cellStyle name="Normal 357 2 2 2 2" xfId="27178" xr:uid="{F9E8AE51-89A9-4305-A95B-134236FF838D}"/>
    <cellStyle name="Normal 357 2 2 2 2 2" xfId="43350" xr:uid="{7FEDF857-C29C-4579-8FFC-198F89A4CCD3}"/>
    <cellStyle name="Normal 357 2 2 2 3" xfId="35245" xr:uid="{B6996064-B68E-41E6-A3F8-A8E4252FC847}"/>
    <cellStyle name="Normal 357 2 2 3" xfId="23147" xr:uid="{9D10BC8C-24FD-4DEF-A2D3-161AA094B93A}"/>
    <cellStyle name="Normal 357 2 2 3 2" xfId="39319" xr:uid="{2AB2D59C-0DA8-474F-B862-FC38323502E6}"/>
    <cellStyle name="Normal 357 2 2 4" xfId="31214" xr:uid="{D72472A4-B363-4BA6-A6DC-CEB18705ACC4}"/>
    <cellStyle name="Normal 357 2 3" xfId="16910" xr:uid="{CF1B874E-F712-4121-9624-40878FEC4514}"/>
    <cellStyle name="Normal 357 2 3 2" xfId="25282" xr:uid="{50EFB976-5C1E-4B63-B890-99A2AE3F619B}"/>
    <cellStyle name="Normal 357 2 3 2 2" xfId="41454" xr:uid="{5FFDE983-A3B4-4F7A-93F2-827AADFCBA70}"/>
    <cellStyle name="Normal 357 2 3 3" xfId="33349" xr:uid="{17A2F724-57DA-4A46-8349-76BDF2158B82}"/>
    <cellStyle name="Normal 357 2 4" xfId="21251" xr:uid="{47FCA079-7E44-4048-90B6-7DB92E3C7AC0}"/>
    <cellStyle name="Normal 357 2 4 2" xfId="37423" xr:uid="{181E75B8-4975-4674-9457-5A586119FB86}"/>
    <cellStyle name="Normal 357 2 5" xfId="29318" xr:uid="{DC79DD23-45A9-4E66-94DB-9865543CBBEF}"/>
    <cellStyle name="Normal 357 3" xfId="3123" xr:uid="{00000000-0005-0000-0000-0000F82B0000}"/>
    <cellStyle name="Normal 357 3 2" xfId="18805" xr:uid="{FA067099-B6EF-4705-841D-95911AC331E5}"/>
    <cellStyle name="Normal 357 3 2 2" xfId="27177" xr:uid="{184FA6D3-DBA1-41E8-900E-463484E15B5A}"/>
    <cellStyle name="Normal 357 3 2 2 2" xfId="43349" xr:uid="{602DA40B-4613-44A4-879F-926942EB8C94}"/>
    <cellStyle name="Normal 357 3 2 3" xfId="35244" xr:uid="{FA290EC6-9133-45BD-B283-DF3925B99E6E}"/>
    <cellStyle name="Normal 357 3 3" xfId="23146" xr:uid="{97556BFF-6113-4F26-848E-F8B8C4FEE003}"/>
    <cellStyle name="Normal 357 3 3 2" xfId="39318" xr:uid="{F52B2D51-689C-4152-AFDB-C8B318BD6304}"/>
    <cellStyle name="Normal 357 3 4" xfId="31213" xr:uid="{E1FD7F0D-D8DA-4CE9-A70A-6F6905A6A188}"/>
    <cellStyle name="Normal 357 4" xfId="16909" xr:uid="{7852C7C8-08EC-42DD-9BD0-51C20C389441}"/>
    <cellStyle name="Normal 357 4 2" xfId="25281" xr:uid="{1CC27353-EEF1-4389-86D9-728F9C705393}"/>
    <cellStyle name="Normal 357 4 2 2" xfId="41453" xr:uid="{1797C12A-9325-469B-B719-02FB9301D438}"/>
    <cellStyle name="Normal 357 4 3" xfId="33348" xr:uid="{6A460214-FE11-4875-B825-6A9769D54768}"/>
    <cellStyle name="Normal 357 5" xfId="21250" xr:uid="{D4AB1DC4-9FF8-4AD4-A308-A9B881463FBA}"/>
    <cellStyle name="Normal 357 5 2" xfId="37422" xr:uid="{738DBC3B-D59A-4CB4-AD03-930EEC6331E1}"/>
    <cellStyle name="Normal 357 6" xfId="29317" xr:uid="{4D393D71-E36B-4F0D-94D0-4C316524C47A}"/>
    <cellStyle name="Normal 358" xfId="1136" xr:uid="{00000000-0005-0000-0000-0000F92B0000}"/>
    <cellStyle name="Normal 358 2" xfId="1137" xr:uid="{00000000-0005-0000-0000-0000FA2B0000}"/>
    <cellStyle name="Normal 358 2 2" xfId="3126" xr:uid="{00000000-0005-0000-0000-0000FB2B0000}"/>
    <cellStyle name="Normal 358 2 2 2" xfId="18808" xr:uid="{861F2094-A815-4FDB-BDDF-89E17C415E85}"/>
    <cellStyle name="Normal 358 2 2 2 2" xfId="27180" xr:uid="{FA76CE24-40A1-46C8-8E6A-E3852A3A7ACB}"/>
    <cellStyle name="Normal 358 2 2 2 2 2" xfId="43352" xr:uid="{46A6DACC-B946-4305-9AAD-C51772E22E3A}"/>
    <cellStyle name="Normal 358 2 2 2 3" xfId="35247" xr:uid="{B8F525E6-CA16-427E-8179-2A2DA7451928}"/>
    <cellStyle name="Normal 358 2 2 3" xfId="23149" xr:uid="{B6A6E274-539E-4B63-A2D9-47F6E00C7081}"/>
    <cellStyle name="Normal 358 2 2 3 2" xfId="39321" xr:uid="{398CB716-654C-45C6-9595-32F63B32A21F}"/>
    <cellStyle name="Normal 358 2 2 4" xfId="31216" xr:uid="{816A3062-08D1-4FBE-8EC4-BD6B06E07A28}"/>
    <cellStyle name="Normal 358 2 3" xfId="16912" xr:uid="{43213271-1340-4AEA-8C22-6A96DEA18B69}"/>
    <cellStyle name="Normal 358 2 3 2" xfId="25284" xr:uid="{D61F1F30-96B4-4309-ACA0-5E60FFE6E450}"/>
    <cellStyle name="Normal 358 2 3 2 2" xfId="41456" xr:uid="{45E2A787-BC72-4C65-A810-E1CFA4CBF268}"/>
    <cellStyle name="Normal 358 2 3 3" xfId="33351" xr:uid="{5B8E414F-068B-4EDA-929B-3D2C26646959}"/>
    <cellStyle name="Normal 358 2 4" xfId="21253" xr:uid="{5D4EE79F-9F7C-486D-8517-4DDB9E02529D}"/>
    <cellStyle name="Normal 358 2 4 2" xfId="37425" xr:uid="{9D5BE1B9-4D18-4B1C-B4B4-1524E6FCF99F}"/>
    <cellStyle name="Normal 358 2 5" xfId="29320" xr:uid="{1A46687C-7E4E-45B7-9233-471951BA7DB1}"/>
    <cellStyle name="Normal 358 3" xfId="3125" xr:uid="{00000000-0005-0000-0000-0000FC2B0000}"/>
    <cellStyle name="Normal 358 3 2" xfId="18807" xr:uid="{4CD31DC9-A9EB-47F0-8F28-5E05381A6405}"/>
    <cellStyle name="Normal 358 3 2 2" xfId="27179" xr:uid="{3E1CF49F-58D1-494C-A9B4-29E247746E77}"/>
    <cellStyle name="Normal 358 3 2 2 2" xfId="43351" xr:uid="{14AAC0EA-9343-4F60-BF44-6BD05AE88E98}"/>
    <cellStyle name="Normal 358 3 2 3" xfId="35246" xr:uid="{B0D9D411-4A10-4CBE-BEEA-B5E3E08AFF16}"/>
    <cellStyle name="Normal 358 3 3" xfId="23148" xr:uid="{838C8BE4-B08D-45F5-B2FB-F7D90546A82C}"/>
    <cellStyle name="Normal 358 3 3 2" xfId="39320" xr:uid="{339EF14A-CCAB-4760-8E18-E6732606E42B}"/>
    <cellStyle name="Normal 358 3 4" xfId="31215" xr:uid="{B049CA6F-0EE0-4453-B6F8-0433FFA6DEB1}"/>
    <cellStyle name="Normal 358 4" xfId="16911" xr:uid="{2C352251-893F-4F08-B990-8A381AF32422}"/>
    <cellStyle name="Normal 358 4 2" xfId="25283" xr:uid="{BE98D4B6-55FF-4FBE-98E7-F3093B857038}"/>
    <cellStyle name="Normal 358 4 2 2" xfId="41455" xr:uid="{A037FC3B-BEF4-479C-A1E0-B0249B03E9EF}"/>
    <cellStyle name="Normal 358 4 3" xfId="33350" xr:uid="{88DCC8E8-1D46-4A54-93C8-3041D75DC7B2}"/>
    <cellStyle name="Normal 358 5" xfId="21252" xr:uid="{82508EA5-41E2-43E8-A1E7-78B69A68FDA0}"/>
    <cellStyle name="Normal 358 5 2" xfId="37424" xr:uid="{C400A016-42AE-499C-9278-F360F0C3C224}"/>
    <cellStyle name="Normal 358 6" xfId="29319" xr:uid="{D9C3D9EA-D898-4D26-89E0-2DEF78078FDA}"/>
    <cellStyle name="Normal 359" xfId="1138" xr:uid="{00000000-0005-0000-0000-0000FD2B0000}"/>
    <cellStyle name="Normal 359 2" xfId="1139" xr:uid="{00000000-0005-0000-0000-0000FE2B0000}"/>
    <cellStyle name="Normal 359 2 2" xfId="3128" xr:uid="{00000000-0005-0000-0000-0000FF2B0000}"/>
    <cellStyle name="Normal 359 2 2 2" xfId="18810" xr:uid="{1DD21E43-C225-42FF-944C-D623F9324EF5}"/>
    <cellStyle name="Normal 359 2 2 2 2" xfId="27182" xr:uid="{9BB9476F-E361-4C3E-815E-CC97A79A9ACA}"/>
    <cellStyle name="Normal 359 2 2 2 2 2" xfId="43354" xr:uid="{7F9741F4-1D1F-4D1A-80F6-BB8D1809BE81}"/>
    <cellStyle name="Normal 359 2 2 2 3" xfId="35249" xr:uid="{BDCACB49-A44E-4834-AE45-7DDEE13F8926}"/>
    <cellStyle name="Normal 359 2 2 3" xfId="23151" xr:uid="{0BD9B338-4B26-43FE-82A4-48CEBEBF4ABB}"/>
    <cellStyle name="Normal 359 2 2 3 2" xfId="39323" xr:uid="{68519A71-62EB-44AB-BAD5-862BFEAA7946}"/>
    <cellStyle name="Normal 359 2 2 4" xfId="31218" xr:uid="{5F22C587-C692-412F-9BDA-0F70B4A31D73}"/>
    <cellStyle name="Normal 359 2 3" xfId="16914" xr:uid="{4B13BA7B-5F65-4B5F-94D8-A231C42F16B3}"/>
    <cellStyle name="Normal 359 2 3 2" xfId="25286" xr:uid="{F616F4EF-5117-4104-A77B-2151C6343E9B}"/>
    <cellStyle name="Normal 359 2 3 2 2" xfId="41458" xr:uid="{94B3A1C7-0D77-4262-A510-F4DF68742D09}"/>
    <cellStyle name="Normal 359 2 3 3" xfId="33353" xr:uid="{16A709DB-2B69-43E0-866A-061952E6EDEE}"/>
    <cellStyle name="Normal 359 2 4" xfId="21255" xr:uid="{04FBA48B-AC31-437B-B5D1-D325575C0AD9}"/>
    <cellStyle name="Normal 359 2 4 2" xfId="37427" xr:uid="{AD14DDF6-254B-4E8F-A521-CFBF204F842F}"/>
    <cellStyle name="Normal 359 2 5" xfId="29322" xr:uid="{A46472BE-0F5C-4EE0-B37D-B046D561C19C}"/>
    <cellStyle name="Normal 359 3" xfId="3127" xr:uid="{00000000-0005-0000-0000-0000002C0000}"/>
    <cellStyle name="Normal 359 3 2" xfId="18809" xr:uid="{33F4855A-1239-4E4D-9F06-162543290ABF}"/>
    <cellStyle name="Normal 359 3 2 2" xfId="27181" xr:uid="{17828012-DFC2-4611-A0D4-59DA94BC8F3D}"/>
    <cellStyle name="Normal 359 3 2 2 2" xfId="43353" xr:uid="{68203E87-C245-49D9-B45B-3A046AC77486}"/>
    <cellStyle name="Normal 359 3 2 3" xfId="35248" xr:uid="{9BE63B69-4657-45EA-9312-10377986F5F8}"/>
    <cellStyle name="Normal 359 3 3" xfId="23150" xr:uid="{F5D39D40-9A58-4789-8BDC-756E0D9490C7}"/>
    <cellStyle name="Normal 359 3 3 2" xfId="39322" xr:uid="{B05127D7-83AC-41C4-8456-5195A4730DAD}"/>
    <cellStyle name="Normal 359 3 4" xfId="31217" xr:uid="{E8FC3862-2670-4C25-BA9D-22AF3E8CC8E2}"/>
    <cellStyle name="Normal 359 4" xfId="16913" xr:uid="{1CD68BE9-F7AB-44C5-986B-1CCC9D0A4FF3}"/>
    <cellStyle name="Normal 359 4 2" xfId="25285" xr:uid="{67ECBE6F-5408-40B8-AC45-DAAE9643D142}"/>
    <cellStyle name="Normal 359 4 2 2" xfId="41457" xr:uid="{50A55A2B-3949-4637-B78E-A7138738235D}"/>
    <cellStyle name="Normal 359 4 3" xfId="33352" xr:uid="{0907FBB2-038F-4A0D-9A89-724FE0F4D76B}"/>
    <cellStyle name="Normal 359 5" xfId="21254" xr:uid="{DC67EB15-8265-4589-8BED-988A949B5DBE}"/>
    <cellStyle name="Normal 359 5 2" xfId="37426" xr:uid="{8DC7E3A4-6725-4DD5-A127-05628A2C897C}"/>
    <cellStyle name="Normal 359 6" xfId="29321" xr:uid="{721FFE6F-2B26-452A-860F-B7171C0EAF22}"/>
    <cellStyle name="Normal 36" xfId="1140" xr:uid="{00000000-0005-0000-0000-0000012C0000}"/>
    <cellStyle name="Normal 36 2" xfId="1141" xr:uid="{00000000-0005-0000-0000-0000022C0000}"/>
    <cellStyle name="Normal 36 2 2" xfId="3130" xr:uid="{00000000-0005-0000-0000-0000032C0000}"/>
    <cellStyle name="Normal 36 2 2 2" xfId="18812" xr:uid="{0B23E430-D27B-4072-B95C-B05AB515433B}"/>
    <cellStyle name="Normal 36 2 2 2 2" xfId="27184" xr:uid="{17CE5702-A88D-4E73-9C8F-6B694D58F829}"/>
    <cellStyle name="Normal 36 2 2 2 2 2" xfId="43356" xr:uid="{7B0349BE-74DC-4C25-B5A6-5034531FDC02}"/>
    <cellStyle name="Normal 36 2 2 2 3" xfId="35251" xr:uid="{4AEB3838-E0BD-46D8-B69E-FD7349AB9EA3}"/>
    <cellStyle name="Normal 36 2 2 3" xfId="23153" xr:uid="{CDCF1EE2-5DE7-42D6-8D60-96DC532012D1}"/>
    <cellStyle name="Normal 36 2 2 3 2" xfId="39325" xr:uid="{2B7739A9-9FCD-40D1-A181-98715B803684}"/>
    <cellStyle name="Normal 36 2 2 4" xfId="31220" xr:uid="{A94B1272-2F12-4152-BA9E-FBAC50405CB7}"/>
    <cellStyle name="Normal 36 2 3" xfId="16916" xr:uid="{17675681-81C5-46E7-900A-CDBF0F2C09A2}"/>
    <cellStyle name="Normal 36 2 3 2" xfId="25288" xr:uid="{A816BE5F-84C8-4817-A2E3-DC5E89DC74E7}"/>
    <cellStyle name="Normal 36 2 3 2 2" xfId="41460" xr:uid="{EE7716B9-10CD-4330-9F48-3CF96D4B5187}"/>
    <cellStyle name="Normal 36 2 3 3" xfId="33355" xr:uid="{CCFF9D41-7AE4-40B5-AAE0-78C68986BE73}"/>
    <cellStyle name="Normal 36 2 4" xfId="21257" xr:uid="{50CFD5ED-293D-47C7-AC01-2210664FCFDF}"/>
    <cellStyle name="Normal 36 2 4 2" xfId="37429" xr:uid="{7473EC03-680F-44BE-9E90-354D05118533}"/>
    <cellStyle name="Normal 36 2 5" xfId="29324" xr:uid="{616FE726-3FA2-421F-8F25-3D41A379CAAD}"/>
    <cellStyle name="Normal 36 3" xfId="1142" xr:uid="{00000000-0005-0000-0000-0000042C0000}"/>
    <cellStyle name="Normal 36 4" xfId="4439" xr:uid="{00000000-0005-0000-0000-0000052C0000}"/>
    <cellStyle name="Normal 36 4 2" xfId="20081" xr:uid="{A2D9E640-3F00-43CF-A836-5AF734F58CD2}"/>
    <cellStyle name="Normal 36 4 2 2" xfId="28453" xr:uid="{7FE7A41A-B141-4712-A681-652BC1040F59}"/>
    <cellStyle name="Normal 36 4 2 2 2" xfId="44625" xr:uid="{E9E62FD1-F608-43A8-80DD-91B55EAF5322}"/>
    <cellStyle name="Normal 36 4 2 3" xfId="36520" xr:uid="{3DEF5E0C-8AAA-4930-95D6-0C04643E64AA}"/>
    <cellStyle name="Normal 36 4 3" xfId="24422" xr:uid="{A88FFBBC-7C77-434E-A442-59062035840F}"/>
    <cellStyle name="Normal 36 4 3 2" xfId="40594" xr:uid="{37D2FA8C-A224-4AF7-8C73-BE40C8C0CEC3}"/>
    <cellStyle name="Normal 36 4 4" xfId="32489" xr:uid="{641654E6-3995-442F-ACD1-EF8C36D21C19}"/>
    <cellStyle name="Normal 36 5" xfId="3129" xr:uid="{00000000-0005-0000-0000-0000062C0000}"/>
    <cellStyle name="Normal 36 5 2" xfId="18811" xr:uid="{AE2233F4-B694-4AF7-8C76-BB3FBD17ABB2}"/>
    <cellStyle name="Normal 36 5 2 2" xfId="27183" xr:uid="{E5D6A924-F8E5-4ECE-A1DE-555E71BECF97}"/>
    <cellStyle name="Normal 36 5 2 2 2" xfId="43355" xr:uid="{3E4A49DD-343D-4963-B6B6-D6D323E9F441}"/>
    <cellStyle name="Normal 36 5 2 3" xfId="35250" xr:uid="{8E7CC65A-8AD1-40AB-A16B-4533DF7E0409}"/>
    <cellStyle name="Normal 36 5 3" xfId="23152" xr:uid="{E6E01A82-8A99-4132-BFCE-FB4B7F121248}"/>
    <cellStyle name="Normal 36 5 3 2" xfId="39324" xr:uid="{68173F76-BF81-4502-9865-A964DBE19C61}"/>
    <cellStyle name="Normal 36 5 4" xfId="31219" xr:uid="{94918A79-8E98-4E31-8E0D-20B3A8EABFDB}"/>
    <cellStyle name="Normal 36 6" xfId="16915" xr:uid="{BFDE1D1F-B730-4014-856A-B2D82B293317}"/>
    <cellStyle name="Normal 36 6 2" xfId="25287" xr:uid="{85016C03-A735-4CF4-B4E4-3F19B92B269E}"/>
    <cellStyle name="Normal 36 6 2 2" xfId="41459" xr:uid="{DDB73A79-85BE-4FD5-94CB-F6D692A0AE0D}"/>
    <cellStyle name="Normal 36 6 3" xfId="33354" xr:uid="{28AAAE0A-28CD-4F69-8B29-BC347DEF5F08}"/>
    <cellStyle name="Normal 36 7" xfId="21256" xr:uid="{3E087DB4-38C8-45DD-A721-D32B088711B1}"/>
    <cellStyle name="Normal 36 7 2" xfId="37428" xr:uid="{6FC45EE1-FC2A-446F-BEA0-35941C9B7DFA}"/>
    <cellStyle name="Normal 36 8" xfId="29323" xr:uid="{1F5D9585-3613-4D1D-8764-C4363128EB7F}"/>
    <cellStyle name="Normal 360" xfId="1143" xr:uid="{00000000-0005-0000-0000-0000072C0000}"/>
    <cellStyle name="Normal 360 2" xfId="1144" xr:uid="{00000000-0005-0000-0000-0000082C0000}"/>
    <cellStyle name="Normal 360 2 2" xfId="3132" xr:uid="{00000000-0005-0000-0000-0000092C0000}"/>
    <cellStyle name="Normal 360 2 2 2" xfId="18814" xr:uid="{ED7729E8-6592-4B13-87B9-D3B65F33AD18}"/>
    <cellStyle name="Normal 360 2 2 2 2" xfId="27186" xr:uid="{F9F0A7FC-5CD3-445C-BA53-D2423E560E8B}"/>
    <cellStyle name="Normal 360 2 2 2 2 2" xfId="43358" xr:uid="{47FFF8A1-040D-4A84-9059-6A25D0AD16AB}"/>
    <cellStyle name="Normal 360 2 2 2 3" xfId="35253" xr:uid="{767E5506-83D3-48D2-A230-0CC5B1E52879}"/>
    <cellStyle name="Normal 360 2 2 3" xfId="23155" xr:uid="{C434E4C8-D33E-4B15-BDCA-AE2D7BD090CB}"/>
    <cellStyle name="Normal 360 2 2 3 2" xfId="39327" xr:uid="{37B89710-0890-4DC0-80B5-1499CB61DB72}"/>
    <cellStyle name="Normal 360 2 2 4" xfId="31222" xr:uid="{DDFDC97C-8290-4841-B1F1-ECA9F547D879}"/>
    <cellStyle name="Normal 360 2 3" xfId="16918" xr:uid="{0307B5EA-0ECB-495B-94D6-144718A2D7A9}"/>
    <cellStyle name="Normal 360 2 3 2" xfId="25290" xr:uid="{85691991-5BC5-43DB-88D1-D8E8984F204E}"/>
    <cellStyle name="Normal 360 2 3 2 2" xfId="41462" xr:uid="{31FCB7A9-CE07-472C-8423-9913A8661087}"/>
    <cellStyle name="Normal 360 2 3 3" xfId="33357" xr:uid="{F5D82CED-85C2-4515-9408-F1D391A50800}"/>
    <cellStyle name="Normal 360 2 4" xfId="21259" xr:uid="{12679573-B1E7-4836-8A5A-CEB626E38041}"/>
    <cellStyle name="Normal 360 2 4 2" xfId="37431" xr:uid="{661C3BF2-FF00-4507-8CD4-E153B82195A3}"/>
    <cellStyle name="Normal 360 2 5" xfId="29326" xr:uid="{5D52FE84-4A63-46D0-8342-E2D6D80EB2B0}"/>
    <cellStyle name="Normal 360 3" xfId="3131" xr:uid="{00000000-0005-0000-0000-00000A2C0000}"/>
    <cellStyle name="Normal 360 3 2" xfId="18813" xr:uid="{44F2DA6D-436F-4773-BAC8-51CC761A4C9A}"/>
    <cellStyle name="Normal 360 3 2 2" xfId="27185" xr:uid="{A1D0DAE5-C11C-4804-B485-80EEE53713DC}"/>
    <cellStyle name="Normal 360 3 2 2 2" xfId="43357" xr:uid="{38E37EEF-B211-4681-850F-4272916D0B60}"/>
    <cellStyle name="Normal 360 3 2 3" xfId="35252" xr:uid="{A42F4289-F566-4F67-9BF9-343D8AB313BB}"/>
    <cellStyle name="Normal 360 3 3" xfId="23154" xr:uid="{DA785AA6-5FF0-45E5-B426-DF29DECBD32F}"/>
    <cellStyle name="Normal 360 3 3 2" xfId="39326" xr:uid="{33BA7C19-61C9-482C-BE40-060184884F49}"/>
    <cellStyle name="Normal 360 3 4" xfId="31221" xr:uid="{9568EBF9-1F33-418B-8D8A-FE9DEE28D4F1}"/>
    <cellStyle name="Normal 360 4" xfId="16917" xr:uid="{F792B28C-0C3A-4273-9A42-366047DBE33A}"/>
    <cellStyle name="Normal 360 4 2" xfId="25289" xr:uid="{FBC035A7-3EE0-401F-A0D7-0D135FF1CBBC}"/>
    <cellStyle name="Normal 360 4 2 2" xfId="41461" xr:uid="{F2BBA19A-3864-4422-9109-89151441AB12}"/>
    <cellStyle name="Normal 360 4 3" xfId="33356" xr:uid="{77FFDD61-5AF1-412E-AB31-3C7F019F10B1}"/>
    <cellStyle name="Normal 360 5" xfId="21258" xr:uid="{3B0B3338-32C4-4EA4-B77D-3DEE252B9724}"/>
    <cellStyle name="Normal 360 5 2" xfId="37430" xr:uid="{7F1A49CB-4F19-4F48-9B9E-5F1481C010FD}"/>
    <cellStyle name="Normal 360 6" xfId="29325" xr:uid="{5016C741-C548-47C4-9093-00889191951E}"/>
    <cellStyle name="Normal 361" xfId="1145" xr:uid="{00000000-0005-0000-0000-00000B2C0000}"/>
    <cellStyle name="Normal 361 2" xfId="1146" xr:uid="{00000000-0005-0000-0000-00000C2C0000}"/>
    <cellStyle name="Normal 361 2 2" xfId="3134" xr:uid="{00000000-0005-0000-0000-00000D2C0000}"/>
    <cellStyle name="Normal 361 2 2 2" xfId="18816" xr:uid="{ADF9DD78-DD53-4B29-A811-AA99C8C03553}"/>
    <cellStyle name="Normal 361 2 2 2 2" xfId="27188" xr:uid="{5F0E885B-C348-4150-913B-942A2FBAFDCC}"/>
    <cellStyle name="Normal 361 2 2 2 2 2" xfId="43360" xr:uid="{103903FC-C2E7-4182-8DF2-D8DBC7D7C232}"/>
    <cellStyle name="Normal 361 2 2 2 3" xfId="35255" xr:uid="{E411A27A-298B-4633-85F4-2007309392B5}"/>
    <cellStyle name="Normal 361 2 2 3" xfId="23157" xr:uid="{50DF8995-7C13-466E-BAE6-CC5FADDD3A62}"/>
    <cellStyle name="Normal 361 2 2 3 2" xfId="39329" xr:uid="{BB54AEE3-5AEA-4BC3-B16B-2D5AB4BBFABA}"/>
    <cellStyle name="Normal 361 2 2 4" xfId="31224" xr:uid="{402D3B8B-832B-4EEB-AFEB-B53EBE720B35}"/>
    <cellStyle name="Normal 361 2 3" xfId="16920" xr:uid="{9994AC93-0F37-460D-A4BB-4B874F8777BE}"/>
    <cellStyle name="Normal 361 2 3 2" xfId="25292" xr:uid="{FB8E94B1-361F-4C8C-98E6-743D922C77EA}"/>
    <cellStyle name="Normal 361 2 3 2 2" xfId="41464" xr:uid="{415554D4-AA7D-41D8-BABC-8EAA1F47C2E5}"/>
    <cellStyle name="Normal 361 2 3 3" xfId="33359" xr:uid="{E34FEC96-AFF3-4747-B34D-E0884D58642E}"/>
    <cellStyle name="Normal 361 2 4" xfId="21261" xr:uid="{CB383794-BC09-4CF8-A801-DC71DA575BE8}"/>
    <cellStyle name="Normal 361 2 4 2" xfId="37433" xr:uid="{AC60883E-4240-42C6-8A3C-6D40A309EE05}"/>
    <cellStyle name="Normal 361 2 5" xfId="29328" xr:uid="{5232AA2D-811F-4CA8-AC92-11ECB51AB7D3}"/>
    <cellStyle name="Normal 361 3" xfId="3133" xr:uid="{00000000-0005-0000-0000-00000E2C0000}"/>
    <cellStyle name="Normal 361 3 2" xfId="18815" xr:uid="{10DD4F76-B484-4369-B741-D024AE4E8512}"/>
    <cellStyle name="Normal 361 3 2 2" xfId="27187" xr:uid="{A08D14B6-8812-465D-B450-4961DC0638E5}"/>
    <cellStyle name="Normal 361 3 2 2 2" xfId="43359" xr:uid="{3D1DA1A7-B162-444F-8941-39AFBAE70A15}"/>
    <cellStyle name="Normal 361 3 2 3" xfId="35254" xr:uid="{6F58A236-B64B-47EF-B072-55886B990310}"/>
    <cellStyle name="Normal 361 3 3" xfId="23156" xr:uid="{96F9E801-3134-4978-AB5B-EBFD80E42A51}"/>
    <cellStyle name="Normal 361 3 3 2" xfId="39328" xr:uid="{E59E4528-F800-4531-BF95-36426CC72E8C}"/>
    <cellStyle name="Normal 361 3 4" xfId="31223" xr:uid="{7E1FE5BE-7EC2-4EB7-9676-3FF2B508480E}"/>
    <cellStyle name="Normal 361 4" xfId="16919" xr:uid="{53E06CF1-5806-4D6A-8AC0-246A6050CB82}"/>
    <cellStyle name="Normal 361 4 2" xfId="25291" xr:uid="{C368C990-5A1A-4790-859E-F0BB06CF42A9}"/>
    <cellStyle name="Normal 361 4 2 2" xfId="41463" xr:uid="{5EA9CC09-A808-4F75-8C39-FAA322CC9C9F}"/>
    <cellStyle name="Normal 361 4 3" xfId="33358" xr:uid="{1D75A5EE-8913-4B2A-B993-FF16451966CD}"/>
    <cellStyle name="Normal 361 5" xfId="21260" xr:uid="{FB937D86-408C-425A-9496-EE3FE2DF858B}"/>
    <cellStyle name="Normal 361 5 2" xfId="37432" xr:uid="{CF2EA34F-7550-4D79-AA23-B1122BF3C068}"/>
    <cellStyle name="Normal 361 6" xfId="29327" xr:uid="{BB69B419-3A42-4A06-AF6D-5D39AF55AD69}"/>
    <cellStyle name="Normal 362" xfId="1147" xr:uid="{00000000-0005-0000-0000-00000F2C0000}"/>
    <cellStyle name="Normal 362 2" xfId="1148" xr:uid="{00000000-0005-0000-0000-0000102C0000}"/>
    <cellStyle name="Normal 362 2 2" xfId="3136" xr:uid="{00000000-0005-0000-0000-0000112C0000}"/>
    <cellStyle name="Normal 362 2 2 2" xfId="18818" xr:uid="{53661ADE-A245-4925-9E55-4DFA64AEC37C}"/>
    <cellStyle name="Normal 362 2 2 2 2" xfId="27190" xr:uid="{A1FA561D-2A5E-4A78-910F-C4F1198C99E7}"/>
    <cellStyle name="Normal 362 2 2 2 2 2" xfId="43362" xr:uid="{68E6B4E2-8B0C-48A9-9B54-55E9E733C6A9}"/>
    <cellStyle name="Normal 362 2 2 2 3" xfId="35257" xr:uid="{435B3545-CD04-4F67-AD76-4CBD103A058F}"/>
    <cellStyle name="Normal 362 2 2 3" xfId="23159" xr:uid="{9D688B54-F95F-4FF9-A630-959921A2D751}"/>
    <cellStyle name="Normal 362 2 2 3 2" xfId="39331" xr:uid="{FADF4B7C-E698-40F2-83BA-C168928DD7EF}"/>
    <cellStyle name="Normal 362 2 2 4" xfId="31226" xr:uid="{0655D610-3064-4BEC-8E4E-48302D58A418}"/>
    <cellStyle name="Normal 362 2 3" xfId="16922" xr:uid="{0E053706-3F6B-48BC-8F9C-0638144C0FAE}"/>
    <cellStyle name="Normal 362 2 3 2" xfId="25294" xr:uid="{9B0C5AFF-3B9B-4351-B479-E9ADD9197AF2}"/>
    <cellStyle name="Normal 362 2 3 2 2" xfId="41466" xr:uid="{DD2E4991-A711-4B78-A28F-CC586A599882}"/>
    <cellStyle name="Normal 362 2 3 3" xfId="33361" xr:uid="{0CA140A6-2295-4A7B-A32D-00ADD7B0E0CA}"/>
    <cellStyle name="Normal 362 2 4" xfId="21263" xr:uid="{27392C7C-ECC9-40F2-ABDB-9A1559B564C3}"/>
    <cellStyle name="Normal 362 2 4 2" xfId="37435" xr:uid="{13D0EDE8-4491-4F49-B510-FC9E50230282}"/>
    <cellStyle name="Normal 362 2 5" xfId="29330" xr:uid="{3642727C-9644-4CF8-8EBF-DF786FF4DE24}"/>
    <cellStyle name="Normal 362 3" xfId="3135" xr:uid="{00000000-0005-0000-0000-0000122C0000}"/>
    <cellStyle name="Normal 362 3 2" xfId="18817" xr:uid="{B60069D0-605D-4B32-A6D2-3D8A874AF3E5}"/>
    <cellStyle name="Normal 362 3 2 2" xfId="27189" xr:uid="{633138CE-8579-4E0A-8224-0E2AF655610B}"/>
    <cellStyle name="Normal 362 3 2 2 2" xfId="43361" xr:uid="{29631AAE-2F7D-41B7-A5F9-5B045B858D80}"/>
    <cellStyle name="Normal 362 3 2 3" xfId="35256" xr:uid="{0A6038F1-47AA-4CDB-A801-F5FB9648509E}"/>
    <cellStyle name="Normal 362 3 3" xfId="23158" xr:uid="{A3FA0A8E-920B-4276-A4A0-B252ACC94593}"/>
    <cellStyle name="Normal 362 3 3 2" xfId="39330" xr:uid="{CF101D69-70B0-4986-99A5-4ACED59B1CAE}"/>
    <cellStyle name="Normal 362 3 4" xfId="31225" xr:uid="{D83A8F6B-2CE4-4BB3-BA9E-4ECABF9F5C29}"/>
    <cellStyle name="Normal 362 4" xfId="16921" xr:uid="{C2DAE179-3388-4A45-84E7-6040208C284A}"/>
    <cellStyle name="Normal 362 4 2" xfId="25293" xr:uid="{FCEEAC0A-54DB-4E4F-A63B-2B036444ACA4}"/>
    <cellStyle name="Normal 362 4 2 2" xfId="41465" xr:uid="{9BDBEBC6-1AB0-4E09-95F5-C4EE9AC17849}"/>
    <cellStyle name="Normal 362 4 3" xfId="33360" xr:uid="{3DF35E6B-5963-4B99-84AF-317B4B81B2D8}"/>
    <cellStyle name="Normal 362 5" xfId="21262" xr:uid="{D0D84F04-EC85-4BA1-A9D8-A8C5C72C4474}"/>
    <cellStyle name="Normal 362 5 2" xfId="37434" xr:uid="{44000837-0A28-4E63-8380-3747113C3D40}"/>
    <cellStyle name="Normal 362 6" xfId="29329" xr:uid="{074BE4B4-9168-491E-B8DF-021270920A07}"/>
    <cellStyle name="Normal 363" xfId="1149" xr:uid="{00000000-0005-0000-0000-0000132C0000}"/>
    <cellStyle name="Normal 363 2" xfId="1150" xr:uid="{00000000-0005-0000-0000-0000142C0000}"/>
    <cellStyle name="Normal 363 2 2" xfId="3138" xr:uid="{00000000-0005-0000-0000-0000152C0000}"/>
    <cellStyle name="Normal 363 2 2 2" xfId="18820" xr:uid="{02A84FA9-4427-4703-ACB3-CB77530E3CF8}"/>
    <cellStyle name="Normal 363 2 2 2 2" xfId="27192" xr:uid="{C344F3A3-4B65-49DF-AA68-0FE567597BFE}"/>
    <cellStyle name="Normal 363 2 2 2 2 2" xfId="43364" xr:uid="{2FCC47FF-543F-455F-8ED7-2679895759D5}"/>
    <cellStyle name="Normal 363 2 2 2 3" xfId="35259" xr:uid="{019D0D88-8EDA-4AA3-834A-3FE57AE9C198}"/>
    <cellStyle name="Normal 363 2 2 3" xfId="23161" xr:uid="{46002CE7-8627-4EF5-B061-827DEBA65A97}"/>
    <cellStyle name="Normal 363 2 2 3 2" xfId="39333" xr:uid="{8E3EB602-4482-424B-9C93-DA84E7DCC0A1}"/>
    <cellStyle name="Normal 363 2 2 4" xfId="31228" xr:uid="{BAD9F4A5-0E30-401D-AC6B-C67991313E68}"/>
    <cellStyle name="Normal 363 2 3" xfId="16924" xr:uid="{E9E73C6D-4A40-497E-8957-6CE216BA3E1A}"/>
    <cellStyle name="Normal 363 2 3 2" xfId="25296" xr:uid="{1E9A3021-C788-4051-8B0F-8F12B8A71E7B}"/>
    <cellStyle name="Normal 363 2 3 2 2" xfId="41468" xr:uid="{EE11FDF0-B4A2-4BDD-A60E-18C21B3952A0}"/>
    <cellStyle name="Normal 363 2 3 3" xfId="33363" xr:uid="{3251F633-7E11-4504-9DA8-230DA10E39EB}"/>
    <cellStyle name="Normal 363 2 4" xfId="21265" xr:uid="{F9580078-ED64-4C50-BCCC-9FBD0AF1D607}"/>
    <cellStyle name="Normal 363 2 4 2" xfId="37437" xr:uid="{DF00984C-AF0E-46A7-B039-FD4ADA927A5B}"/>
    <cellStyle name="Normal 363 2 5" xfId="29332" xr:uid="{2B52645D-A944-4487-9216-10B753DA6427}"/>
    <cellStyle name="Normal 363 3" xfId="3137" xr:uid="{00000000-0005-0000-0000-0000162C0000}"/>
    <cellStyle name="Normal 363 3 2" xfId="18819" xr:uid="{F63AE93A-1936-42C6-BC03-C4C613763050}"/>
    <cellStyle name="Normal 363 3 2 2" xfId="27191" xr:uid="{A67037CF-8BBC-48CB-9E2C-39A0F344A8E6}"/>
    <cellStyle name="Normal 363 3 2 2 2" xfId="43363" xr:uid="{550807F9-27A4-490C-8426-4AF6D6675F4E}"/>
    <cellStyle name="Normal 363 3 2 3" xfId="35258" xr:uid="{319981F9-AA21-40FB-9D85-39A5E67D4C1C}"/>
    <cellStyle name="Normal 363 3 3" xfId="23160" xr:uid="{9E45C44E-BBDB-413B-9317-ED9CF59D35D2}"/>
    <cellStyle name="Normal 363 3 3 2" xfId="39332" xr:uid="{E20B9D41-2D7A-4F09-942E-877A1C490216}"/>
    <cellStyle name="Normal 363 3 4" xfId="31227" xr:uid="{FAF0F954-3244-4904-B71F-0570DA2EED8A}"/>
    <cellStyle name="Normal 363 4" xfId="16923" xr:uid="{E3059F87-95BB-4059-9DDC-4EBB5B3EEDBD}"/>
    <cellStyle name="Normal 363 4 2" xfId="25295" xr:uid="{A1B14ACF-5AC3-4161-8B0C-0FADC3B13C52}"/>
    <cellStyle name="Normal 363 4 2 2" xfId="41467" xr:uid="{3F30D351-5D3C-4BCB-B602-56ED9673135E}"/>
    <cellStyle name="Normal 363 4 3" xfId="33362" xr:uid="{A8D36B26-839B-4CF2-8745-BB475CE55271}"/>
    <cellStyle name="Normal 363 5" xfId="21264" xr:uid="{4D36C661-0B13-48E3-94AC-92D9A92C3C82}"/>
    <cellStyle name="Normal 363 5 2" xfId="37436" xr:uid="{989A97CF-5C81-42D1-A840-0474F0DD811D}"/>
    <cellStyle name="Normal 363 6" xfId="29331" xr:uid="{F616D21A-2DB9-4CB1-A6CB-9F51BCBE5D55}"/>
    <cellStyle name="Normal 364" xfId="1151" xr:uid="{00000000-0005-0000-0000-0000172C0000}"/>
    <cellStyle name="Normal 364 2" xfId="1152" xr:uid="{00000000-0005-0000-0000-0000182C0000}"/>
    <cellStyle name="Normal 364 2 2" xfId="3140" xr:uid="{00000000-0005-0000-0000-0000192C0000}"/>
    <cellStyle name="Normal 364 2 2 2" xfId="18822" xr:uid="{2B841C78-DCF6-4D5A-8568-85575BC6EEC2}"/>
    <cellStyle name="Normal 364 2 2 2 2" xfId="27194" xr:uid="{068317E1-B0C4-4F86-88A4-285033AA956D}"/>
    <cellStyle name="Normal 364 2 2 2 2 2" xfId="43366" xr:uid="{6CAF1E96-1516-496A-908F-0E8228436FFB}"/>
    <cellStyle name="Normal 364 2 2 2 3" xfId="35261" xr:uid="{637F8620-DBE4-4CED-9D94-6A70EF6CA199}"/>
    <cellStyle name="Normal 364 2 2 3" xfId="23163" xr:uid="{A837AE1A-F4F4-4EB5-B319-0EEA1BDD06D0}"/>
    <cellStyle name="Normal 364 2 2 3 2" xfId="39335" xr:uid="{83B00356-3B5D-4BA0-88EF-FD32E2EF2599}"/>
    <cellStyle name="Normal 364 2 2 4" xfId="31230" xr:uid="{5945DD94-17A7-4FAC-8D51-2D95515E9B1B}"/>
    <cellStyle name="Normal 364 2 3" xfId="16926" xr:uid="{421BA934-0251-4563-9AA2-AD6A18C2F32F}"/>
    <cellStyle name="Normal 364 2 3 2" xfId="25298" xr:uid="{DA771654-3112-44D8-8E5E-0AD2ECFADB3B}"/>
    <cellStyle name="Normal 364 2 3 2 2" xfId="41470" xr:uid="{A1E57D6C-26C4-4DB4-BC2C-94187D9B7AB3}"/>
    <cellStyle name="Normal 364 2 3 3" xfId="33365" xr:uid="{2D3414EF-B35E-4BD8-8D33-77DEF51AFE6C}"/>
    <cellStyle name="Normal 364 2 4" xfId="21267" xr:uid="{3AB9E127-72D2-42DF-A1C6-F3EE9E16488F}"/>
    <cellStyle name="Normal 364 2 4 2" xfId="37439" xr:uid="{36B331DD-BA1B-4008-A5D3-596AB8662816}"/>
    <cellStyle name="Normal 364 2 5" xfId="29334" xr:uid="{723C216B-5EC7-49B6-BA02-C71309409EA3}"/>
    <cellStyle name="Normal 364 3" xfId="3139" xr:uid="{00000000-0005-0000-0000-00001A2C0000}"/>
    <cellStyle name="Normal 364 3 2" xfId="18821" xr:uid="{B223C654-8EEC-427C-B930-89A1428B34D2}"/>
    <cellStyle name="Normal 364 3 2 2" xfId="27193" xr:uid="{03EE0429-A06D-41AF-8653-838595240FFD}"/>
    <cellStyle name="Normal 364 3 2 2 2" xfId="43365" xr:uid="{5DD96C9E-8109-4BEB-81EA-C6B29A81CF23}"/>
    <cellStyle name="Normal 364 3 2 3" xfId="35260" xr:uid="{47333D06-ECBF-4FBE-977D-B0AD7E1BA2E8}"/>
    <cellStyle name="Normal 364 3 3" xfId="23162" xr:uid="{9BB0196F-A44B-4183-8F21-2B8B0B5AB504}"/>
    <cellStyle name="Normal 364 3 3 2" xfId="39334" xr:uid="{299190FE-5ADA-4067-A982-F3417C3FCE5A}"/>
    <cellStyle name="Normal 364 3 4" xfId="31229" xr:uid="{6AA8AE89-96B7-4AC2-9E4D-8CFEA17AB7BA}"/>
    <cellStyle name="Normal 364 4" xfId="16925" xr:uid="{647B9140-0BE2-4F16-B6D2-94865925BE38}"/>
    <cellStyle name="Normal 364 4 2" xfId="25297" xr:uid="{3281E4DC-9956-44CB-9354-3CD61EB3A806}"/>
    <cellStyle name="Normal 364 4 2 2" xfId="41469" xr:uid="{7C9F0C26-9731-49A0-B441-1F652374A9A5}"/>
    <cellStyle name="Normal 364 4 3" xfId="33364" xr:uid="{5AD1DB20-1CFE-4259-9911-C0CC902913C6}"/>
    <cellStyle name="Normal 364 5" xfId="21266" xr:uid="{97D961DE-0E78-4701-8E1B-08EBA5891DE6}"/>
    <cellStyle name="Normal 364 5 2" xfId="37438" xr:uid="{C5CB3535-9E66-4D0D-BDC9-FA8B3C4DC33C}"/>
    <cellStyle name="Normal 364 6" xfId="29333" xr:uid="{CEBEAF41-FE91-41FB-8D23-5DF3400B5C32}"/>
    <cellStyle name="Normal 365" xfId="1153" xr:uid="{00000000-0005-0000-0000-00001B2C0000}"/>
    <cellStyle name="Normal 365 2" xfId="1154" xr:uid="{00000000-0005-0000-0000-00001C2C0000}"/>
    <cellStyle name="Normal 365 2 2" xfId="3142" xr:uid="{00000000-0005-0000-0000-00001D2C0000}"/>
    <cellStyle name="Normal 365 2 2 2" xfId="18824" xr:uid="{2AC2FC0D-D247-43EC-B4C9-3ED5AB3A2435}"/>
    <cellStyle name="Normal 365 2 2 2 2" xfId="27196" xr:uid="{4C2F52FD-E657-4C23-96A8-AD83B2643E64}"/>
    <cellStyle name="Normal 365 2 2 2 2 2" xfId="43368" xr:uid="{117D0C94-8A1D-4B06-B4EB-27944B8DEA70}"/>
    <cellStyle name="Normal 365 2 2 2 3" xfId="35263" xr:uid="{21BB128D-F4A5-464D-97DE-BD68339D633A}"/>
    <cellStyle name="Normal 365 2 2 3" xfId="23165" xr:uid="{D3004EC8-77FB-4B27-B9D5-998CE3B04957}"/>
    <cellStyle name="Normal 365 2 2 3 2" xfId="39337" xr:uid="{8225A41C-4536-473D-BBC8-994CCE15BFAB}"/>
    <cellStyle name="Normal 365 2 2 4" xfId="31232" xr:uid="{EF6DEE12-7CAD-4CF9-857D-AD5200839DE1}"/>
    <cellStyle name="Normal 365 2 3" xfId="16928" xr:uid="{905EA0B8-0A6E-42B6-A92A-C440EE8E63A0}"/>
    <cellStyle name="Normal 365 2 3 2" xfId="25300" xr:uid="{32F77AB4-150B-44F5-B315-B483C75395CF}"/>
    <cellStyle name="Normal 365 2 3 2 2" xfId="41472" xr:uid="{609C007E-8773-4429-858C-8867BD2B9AD0}"/>
    <cellStyle name="Normal 365 2 3 3" xfId="33367" xr:uid="{9D96D0AC-EB17-45AB-A174-C40CFCEBBCD2}"/>
    <cellStyle name="Normal 365 2 4" xfId="21269" xr:uid="{77FDFC8E-B81F-4F53-BF69-D729AE49F493}"/>
    <cellStyle name="Normal 365 2 4 2" xfId="37441" xr:uid="{0D524787-99DA-43C3-9ABB-DAD41BFB7C9C}"/>
    <cellStyle name="Normal 365 2 5" xfId="29336" xr:uid="{3265E5F9-B74E-4BBF-9F31-AED0127214FB}"/>
    <cellStyle name="Normal 365 3" xfId="3141" xr:uid="{00000000-0005-0000-0000-00001E2C0000}"/>
    <cellStyle name="Normal 365 3 2" xfId="18823" xr:uid="{C20E2BDC-9B84-4B2A-9509-2CE477402A52}"/>
    <cellStyle name="Normal 365 3 2 2" xfId="27195" xr:uid="{677AD19E-9A38-4E2B-9376-B5D6C9C005FE}"/>
    <cellStyle name="Normal 365 3 2 2 2" xfId="43367" xr:uid="{B4EBBF75-D8AC-4E0F-BDB1-FB060C3844A7}"/>
    <cellStyle name="Normal 365 3 2 3" xfId="35262" xr:uid="{DC87CF3B-DD70-4372-857D-E83F99B87A03}"/>
    <cellStyle name="Normal 365 3 3" xfId="23164" xr:uid="{F68D3413-85FD-4FBE-805B-414C8688D8D8}"/>
    <cellStyle name="Normal 365 3 3 2" xfId="39336" xr:uid="{6A15314D-FEFE-4608-97B7-91FDCAD0C4A0}"/>
    <cellStyle name="Normal 365 3 4" xfId="31231" xr:uid="{EDCE8E84-4BD4-44CB-929E-E4C171A9575C}"/>
    <cellStyle name="Normal 365 4" xfId="16927" xr:uid="{84E6E3E0-0FFD-4733-B75D-20B57ABC9542}"/>
    <cellStyle name="Normal 365 4 2" xfId="25299" xr:uid="{464301E8-C5A8-4F7E-A7A3-16BAB4FA055E}"/>
    <cellStyle name="Normal 365 4 2 2" xfId="41471" xr:uid="{1FD7C3A1-3D3B-4D8B-9BF2-7E9E5E0F8479}"/>
    <cellStyle name="Normal 365 4 3" xfId="33366" xr:uid="{5F6D720B-DE3C-4770-8A97-531EDBA4C62C}"/>
    <cellStyle name="Normal 365 5" xfId="21268" xr:uid="{F600AC2B-BD17-49F1-8C4B-385ECA651FFE}"/>
    <cellStyle name="Normal 365 5 2" xfId="37440" xr:uid="{90755FF4-511A-4DC7-8B6A-DC2A5F1E2EA5}"/>
    <cellStyle name="Normal 365 6" xfId="29335" xr:uid="{38F854D1-DBBC-42BA-89D6-60AFA19AB4B2}"/>
    <cellStyle name="Normal 366" xfId="1155" xr:uid="{00000000-0005-0000-0000-00001F2C0000}"/>
    <cellStyle name="Normal 366 2" xfId="1156" xr:uid="{00000000-0005-0000-0000-0000202C0000}"/>
    <cellStyle name="Normal 366 2 2" xfId="3144" xr:uid="{00000000-0005-0000-0000-0000212C0000}"/>
    <cellStyle name="Normal 366 2 2 2" xfId="18826" xr:uid="{6A47E6F3-C002-4D14-B977-A248B0564ADE}"/>
    <cellStyle name="Normal 366 2 2 2 2" xfId="27198" xr:uid="{4762E816-4343-40D7-AB98-4D069B6CEEDE}"/>
    <cellStyle name="Normal 366 2 2 2 2 2" xfId="43370" xr:uid="{63BFF02C-EF60-4D04-9F88-0DD3AA6705B4}"/>
    <cellStyle name="Normal 366 2 2 2 3" xfId="35265" xr:uid="{5A2822DC-E3E9-4412-BD28-24E06C2B1C2B}"/>
    <cellStyle name="Normal 366 2 2 3" xfId="23167" xr:uid="{99DF2786-FC1A-4D57-9974-E4FFC8C4B2FA}"/>
    <cellStyle name="Normal 366 2 2 3 2" xfId="39339" xr:uid="{1FF1BCDC-FE22-4B5A-8513-75D685909548}"/>
    <cellStyle name="Normal 366 2 2 4" xfId="31234" xr:uid="{239B163C-A2E4-4035-AEA2-1FA48474EAEE}"/>
    <cellStyle name="Normal 366 2 3" xfId="16930" xr:uid="{DE98ECB5-258B-4BF3-922C-FB1390785CB8}"/>
    <cellStyle name="Normal 366 2 3 2" xfId="25302" xr:uid="{D6257D76-B5CC-45E0-97BF-7E38C8F31886}"/>
    <cellStyle name="Normal 366 2 3 2 2" xfId="41474" xr:uid="{3B6883B1-C347-41A2-9943-CF980775C62B}"/>
    <cellStyle name="Normal 366 2 3 3" xfId="33369" xr:uid="{F4D8B4B4-0B12-4F12-99CB-C9D068DEDE26}"/>
    <cellStyle name="Normal 366 2 4" xfId="21271" xr:uid="{92B73002-671B-4738-AC15-CF6CAC1E66DA}"/>
    <cellStyle name="Normal 366 2 4 2" xfId="37443" xr:uid="{40B31CB1-58CF-4ADF-B0CF-04B47D6AE7E9}"/>
    <cellStyle name="Normal 366 2 5" xfId="29338" xr:uid="{49A41D08-0216-4358-9094-25D2507B4CD5}"/>
    <cellStyle name="Normal 366 3" xfId="3143" xr:uid="{00000000-0005-0000-0000-0000222C0000}"/>
    <cellStyle name="Normal 366 3 2" xfId="18825" xr:uid="{739BD6D7-BF3C-4E90-B402-F5A3910DEF5D}"/>
    <cellStyle name="Normal 366 3 2 2" xfId="27197" xr:uid="{533C5EC7-DE2E-463B-B9A1-51587F4A2925}"/>
    <cellStyle name="Normal 366 3 2 2 2" xfId="43369" xr:uid="{172B2032-2E82-4600-B057-5F1858158821}"/>
    <cellStyle name="Normal 366 3 2 3" xfId="35264" xr:uid="{2D268B31-79E7-4B56-A28B-0F9B4735436B}"/>
    <cellStyle name="Normal 366 3 3" xfId="23166" xr:uid="{C9273C5C-62BB-424C-AF14-C0483340C6D9}"/>
    <cellStyle name="Normal 366 3 3 2" xfId="39338" xr:uid="{802A06CA-8AA1-45B4-9B93-4962E9348D55}"/>
    <cellStyle name="Normal 366 3 4" xfId="31233" xr:uid="{4458941B-31FA-4C3E-B831-6428C12C2423}"/>
    <cellStyle name="Normal 366 4" xfId="16929" xr:uid="{F9B250B2-B83C-42B7-8085-53D76E5572C5}"/>
    <cellStyle name="Normal 366 4 2" xfId="25301" xr:uid="{EFDAA4C2-7F1F-45D2-8A8F-6FBFEB07BBCC}"/>
    <cellStyle name="Normal 366 4 2 2" xfId="41473" xr:uid="{D9062FDC-E221-4C09-8A85-F1983B8FD623}"/>
    <cellStyle name="Normal 366 4 3" xfId="33368" xr:uid="{5402BCAE-F9B6-4694-979F-0A4F41E2C078}"/>
    <cellStyle name="Normal 366 5" xfId="21270" xr:uid="{A44563C2-7983-4281-BCFC-F1B7DDF57850}"/>
    <cellStyle name="Normal 366 5 2" xfId="37442" xr:uid="{41BF0AE0-C730-491E-A19F-E0FDADD64E1C}"/>
    <cellStyle name="Normal 366 6" xfId="29337" xr:uid="{D4C04E88-1A71-4730-933A-56B2EA2D68B3}"/>
    <cellStyle name="Normal 367" xfId="1157" xr:uid="{00000000-0005-0000-0000-0000232C0000}"/>
    <cellStyle name="Normal 367 2" xfId="1158" xr:uid="{00000000-0005-0000-0000-0000242C0000}"/>
    <cellStyle name="Normal 367 2 2" xfId="3146" xr:uid="{00000000-0005-0000-0000-0000252C0000}"/>
    <cellStyle name="Normal 367 2 2 2" xfId="18828" xr:uid="{FE48A0FD-640B-4618-905C-D3AFF60EDF1B}"/>
    <cellStyle name="Normal 367 2 2 2 2" xfId="27200" xr:uid="{3B38ADC0-D787-45E5-96CB-A4549AE5A699}"/>
    <cellStyle name="Normal 367 2 2 2 2 2" xfId="43372" xr:uid="{3C9D9D00-3128-439F-BE4A-1707D8FCFD30}"/>
    <cellStyle name="Normal 367 2 2 2 3" xfId="35267" xr:uid="{A02CBD0A-7BB7-4C2A-AB3C-BBFD3508B794}"/>
    <cellStyle name="Normal 367 2 2 3" xfId="23169" xr:uid="{45A1C74B-F1DD-4A05-84C0-5B1D34F30002}"/>
    <cellStyle name="Normal 367 2 2 3 2" xfId="39341" xr:uid="{7C1B3CB0-A4A6-49DD-8276-CD929B804C62}"/>
    <cellStyle name="Normal 367 2 2 4" xfId="31236" xr:uid="{2E65D9B1-7E8F-4688-8D8A-4C66C93CF173}"/>
    <cellStyle name="Normal 367 2 3" xfId="16932" xr:uid="{D715FE7A-DD86-4F0F-914A-8ED67681175D}"/>
    <cellStyle name="Normal 367 2 3 2" xfId="25304" xr:uid="{E9846AD5-2183-4462-B84D-E52C2F541E40}"/>
    <cellStyle name="Normal 367 2 3 2 2" xfId="41476" xr:uid="{2A4D9395-3182-4D3D-8A99-67EB2F8107E0}"/>
    <cellStyle name="Normal 367 2 3 3" xfId="33371" xr:uid="{5C7B0791-346A-4A44-A1EA-6FA4D329186A}"/>
    <cellStyle name="Normal 367 2 4" xfId="21273" xr:uid="{D5D21390-2517-4B67-BB0B-9F3D6F2DEC75}"/>
    <cellStyle name="Normal 367 2 4 2" xfId="37445" xr:uid="{404E5D59-54F8-4F36-B753-B21165AC3B8D}"/>
    <cellStyle name="Normal 367 2 5" xfId="29340" xr:uid="{03DA5BF7-64E1-427A-8941-752E158D6B8D}"/>
    <cellStyle name="Normal 367 3" xfId="3145" xr:uid="{00000000-0005-0000-0000-0000262C0000}"/>
    <cellStyle name="Normal 367 3 2" xfId="18827" xr:uid="{763F0CFF-FF44-4C7D-892D-C455B65E7BBA}"/>
    <cellStyle name="Normal 367 3 2 2" xfId="27199" xr:uid="{F2A34AF1-BF92-430F-8590-616BF0872085}"/>
    <cellStyle name="Normal 367 3 2 2 2" xfId="43371" xr:uid="{E39425D8-397E-4C62-B3C1-F1D165A67CC0}"/>
    <cellStyle name="Normal 367 3 2 3" xfId="35266" xr:uid="{AA2C0B21-FCF3-4157-9BB8-D768488975F6}"/>
    <cellStyle name="Normal 367 3 3" xfId="23168" xr:uid="{094CE4AB-A96A-4912-AD0B-B5ED35E34BE5}"/>
    <cellStyle name="Normal 367 3 3 2" xfId="39340" xr:uid="{4548815D-8B09-4CD2-97A1-2D425EB21AB5}"/>
    <cellStyle name="Normal 367 3 4" xfId="31235" xr:uid="{F54D7DAD-DDF2-41BD-9E38-A075E6CE9E5F}"/>
    <cellStyle name="Normal 367 4" xfId="16931" xr:uid="{26284220-04C9-45B3-9928-A83586783368}"/>
    <cellStyle name="Normal 367 4 2" xfId="25303" xr:uid="{20859CE6-EFB4-43DD-9C62-A30077A08C27}"/>
    <cellStyle name="Normal 367 4 2 2" xfId="41475" xr:uid="{92F8AD29-CAB2-4A33-AAC1-A1F693DCF416}"/>
    <cellStyle name="Normal 367 4 3" xfId="33370" xr:uid="{AC88EAE2-4671-415F-BE71-3158752BB5DF}"/>
    <cellStyle name="Normal 367 5" xfId="21272" xr:uid="{EDA719F3-7792-4AE5-96BC-D0DD28B3E0D4}"/>
    <cellStyle name="Normal 367 5 2" xfId="37444" xr:uid="{B06AF6C8-C555-499B-BA4D-2DE8C6A837E6}"/>
    <cellStyle name="Normal 367 6" xfId="29339" xr:uid="{4716D8D1-1F2F-4F32-BDDD-D267637F7B46}"/>
    <cellStyle name="Normal 368" xfId="1159" xr:uid="{00000000-0005-0000-0000-0000272C0000}"/>
    <cellStyle name="Normal 368 2" xfId="1160" xr:uid="{00000000-0005-0000-0000-0000282C0000}"/>
    <cellStyle name="Normal 368 2 2" xfId="3148" xr:uid="{00000000-0005-0000-0000-0000292C0000}"/>
    <cellStyle name="Normal 368 2 2 2" xfId="18830" xr:uid="{57DAAE1A-3CE9-4176-A09C-788F2A86321C}"/>
    <cellStyle name="Normal 368 2 2 2 2" xfId="27202" xr:uid="{BDBF5F0A-23D8-473F-A555-1BE6014BED8F}"/>
    <cellStyle name="Normal 368 2 2 2 2 2" xfId="43374" xr:uid="{F6261FDC-4B39-42EA-8D52-EB9B96986604}"/>
    <cellStyle name="Normal 368 2 2 2 3" xfId="35269" xr:uid="{48545490-5628-478E-9869-DF0917926065}"/>
    <cellStyle name="Normal 368 2 2 3" xfId="23171" xr:uid="{F5AB505C-5C97-40B0-944A-E54B06179864}"/>
    <cellStyle name="Normal 368 2 2 3 2" xfId="39343" xr:uid="{DA748262-A2DD-4721-BDC5-3DB1B966B5FA}"/>
    <cellStyle name="Normal 368 2 2 4" xfId="31238" xr:uid="{F890C8E0-B539-4015-B855-CB23F9465420}"/>
    <cellStyle name="Normal 368 2 3" xfId="16934" xr:uid="{0D5FFFE4-8189-42CA-870F-DB5C7DA3F993}"/>
    <cellStyle name="Normal 368 2 3 2" xfId="25306" xr:uid="{3A391A36-CE24-421A-B708-4B1B5703CEF4}"/>
    <cellStyle name="Normal 368 2 3 2 2" xfId="41478" xr:uid="{A29B58E1-976D-40F6-AC5E-C7263F3E308B}"/>
    <cellStyle name="Normal 368 2 3 3" xfId="33373" xr:uid="{B56E1561-7B41-426B-BE5D-15CA91C57245}"/>
    <cellStyle name="Normal 368 2 4" xfId="21275" xr:uid="{A8C38794-E6F7-420B-9344-FD9278B01442}"/>
    <cellStyle name="Normal 368 2 4 2" xfId="37447" xr:uid="{8E7272C0-E273-46A8-BCE1-F3E32A401D41}"/>
    <cellStyle name="Normal 368 2 5" xfId="29342" xr:uid="{210DFA94-5D1C-439C-A4CE-FD37260AC2A5}"/>
    <cellStyle name="Normal 368 3" xfId="3147" xr:uid="{00000000-0005-0000-0000-00002A2C0000}"/>
    <cellStyle name="Normal 368 3 2" xfId="18829" xr:uid="{DECA5249-931A-4436-ACBF-64959697576B}"/>
    <cellStyle name="Normal 368 3 2 2" xfId="27201" xr:uid="{557342A0-560D-43A0-A870-4C24A32F9D5C}"/>
    <cellStyle name="Normal 368 3 2 2 2" xfId="43373" xr:uid="{815BB036-9067-40E8-9D8B-D69F12328979}"/>
    <cellStyle name="Normal 368 3 2 3" xfId="35268" xr:uid="{7961F8B4-26A7-4BC3-85E6-F3B970F4C666}"/>
    <cellStyle name="Normal 368 3 3" xfId="23170" xr:uid="{EB50DC28-B01D-4AC8-AF3D-3BE82AACB110}"/>
    <cellStyle name="Normal 368 3 3 2" xfId="39342" xr:uid="{E61169EE-7945-4CBE-AF22-F5FE3D3EE877}"/>
    <cellStyle name="Normal 368 3 4" xfId="31237" xr:uid="{F1D83891-4C35-4D61-8EFA-301A32599F99}"/>
    <cellStyle name="Normal 368 4" xfId="16933" xr:uid="{0F50A9F6-FB7F-4FB4-A586-1AE6CFD2BC14}"/>
    <cellStyle name="Normal 368 4 2" xfId="25305" xr:uid="{C66A14AB-1BBB-47B1-9AFA-F1743F75AEFC}"/>
    <cellStyle name="Normal 368 4 2 2" xfId="41477" xr:uid="{55F47855-25AA-45E4-969B-61A8D6256677}"/>
    <cellStyle name="Normal 368 4 3" xfId="33372" xr:uid="{36E9E42F-FA2B-413D-8DA4-A5F21BD4CFFA}"/>
    <cellStyle name="Normal 368 5" xfId="21274" xr:uid="{DF86523A-7A9C-41B1-878C-9411784472A7}"/>
    <cellStyle name="Normal 368 5 2" xfId="37446" xr:uid="{4406C80B-C2F6-448A-8F8E-A778FE64E71F}"/>
    <cellStyle name="Normal 368 6" xfId="29341" xr:uid="{84A3DAFE-D2E4-405D-94A3-9B94D5BE371E}"/>
    <cellStyle name="Normal 369" xfId="1161" xr:uid="{00000000-0005-0000-0000-00002B2C0000}"/>
    <cellStyle name="Normal 369 2" xfId="1162" xr:uid="{00000000-0005-0000-0000-00002C2C0000}"/>
    <cellStyle name="Normal 369 2 2" xfId="3150" xr:uid="{00000000-0005-0000-0000-00002D2C0000}"/>
    <cellStyle name="Normal 369 2 2 2" xfId="18832" xr:uid="{A312428D-E9EC-465D-B55C-18E31CA96000}"/>
    <cellStyle name="Normal 369 2 2 2 2" xfId="27204" xr:uid="{90F4277C-E9D1-4FDB-B510-0D382EB4367E}"/>
    <cellStyle name="Normal 369 2 2 2 2 2" xfId="43376" xr:uid="{B42C018C-6DFF-47FF-A8C6-08954C61A403}"/>
    <cellStyle name="Normal 369 2 2 2 3" xfId="35271" xr:uid="{12B99A9C-A26D-4972-AAA1-FB62084B66C9}"/>
    <cellStyle name="Normal 369 2 2 3" xfId="23173" xr:uid="{DF1EC084-2D97-49FC-BEB0-6EF5AC223497}"/>
    <cellStyle name="Normal 369 2 2 3 2" xfId="39345" xr:uid="{2AA71FF1-3487-4BC1-ADF4-09871714A52E}"/>
    <cellStyle name="Normal 369 2 2 4" xfId="31240" xr:uid="{A2566B3C-6F4C-41AF-A431-5A0691C7FC57}"/>
    <cellStyle name="Normal 369 2 3" xfId="16936" xr:uid="{30D24A11-2642-4236-AEA5-4F86545653B1}"/>
    <cellStyle name="Normal 369 2 3 2" xfId="25308" xr:uid="{9F7E0F04-2E86-4B41-AA4C-CB60EA3C4318}"/>
    <cellStyle name="Normal 369 2 3 2 2" xfId="41480" xr:uid="{23EAC53D-BFB6-4B51-BD92-F4DDAB53AD42}"/>
    <cellStyle name="Normal 369 2 3 3" xfId="33375" xr:uid="{6840F181-9211-4EB7-8F08-E961816548DB}"/>
    <cellStyle name="Normal 369 2 4" xfId="21277" xr:uid="{19B2AD98-F228-41E3-8DC0-F39CDEBF05BD}"/>
    <cellStyle name="Normal 369 2 4 2" xfId="37449" xr:uid="{61EF5800-69A5-41CA-A402-2BA8BCDF82F8}"/>
    <cellStyle name="Normal 369 2 5" xfId="29344" xr:uid="{EC4CADAE-BAFE-48FB-A2DA-F01A7D334E99}"/>
    <cellStyle name="Normal 369 3" xfId="3149" xr:uid="{00000000-0005-0000-0000-00002E2C0000}"/>
    <cellStyle name="Normal 369 3 2" xfId="18831" xr:uid="{C74CB387-4A44-48A0-BB56-AB12B5C31D4B}"/>
    <cellStyle name="Normal 369 3 2 2" xfId="27203" xr:uid="{92BF44E3-0AA2-4326-96F3-0AA09A7625F4}"/>
    <cellStyle name="Normal 369 3 2 2 2" xfId="43375" xr:uid="{3B62179A-A720-42F2-8BC2-02E306A5DC84}"/>
    <cellStyle name="Normal 369 3 2 3" xfId="35270" xr:uid="{56F46327-4FE4-4EFE-970B-4FEEDE451D10}"/>
    <cellStyle name="Normal 369 3 3" xfId="23172" xr:uid="{9D88E4F6-BE14-4A8F-8FCA-1BC89ADC49F3}"/>
    <cellStyle name="Normal 369 3 3 2" xfId="39344" xr:uid="{C7AC56D6-2438-4B79-8C5D-48EA73BD51CE}"/>
    <cellStyle name="Normal 369 3 4" xfId="31239" xr:uid="{B2BF110E-6C75-48F4-9EAF-E973766296AA}"/>
    <cellStyle name="Normal 369 4" xfId="16935" xr:uid="{BC8CDA3B-FF8C-4AE8-A19D-0D9E2ED55466}"/>
    <cellStyle name="Normal 369 4 2" xfId="25307" xr:uid="{118A56E8-7366-4F78-8B27-A16B8992CE39}"/>
    <cellStyle name="Normal 369 4 2 2" xfId="41479" xr:uid="{B7DFA8F7-29EA-434E-BD13-21CCAD7C88F4}"/>
    <cellStyle name="Normal 369 4 3" xfId="33374" xr:uid="{2D1DB4F2-2780-4DCE-B039-A7E5D27AC2D4}"/>
    <cellStyle name="Normal 369 5" xfId="21276" xr:uid="{1E6E18CF-235C-4FDD-9A15-9CE22F275395}"/>
    <cellStyle name="Normal 369 5 2" xfId="37448" xr:uid="{C6ADF258-51B0-4EF0-8569-7B57FD724AAF}"/>
    <cellStyle name="Normal 369 6" xfId="29343" xr:uid="{3BBE6A86-1FBC-4960-8D8D-A97DD96E499C}"/>
    <cellStyle name="Normal 37" xfId="1163" xr:uid="{00000000-0005-0000-0000-00002F2C0000}"/>
    <cellStyle name="Normal 37 2" xfId="1164" xr:uid="{00000000-0005-0000-0000-0000302C0000}"/>
    <cellStyle name="Normal 37 2 2" xfId="3152" xr:uid="{00000000-0005-0000-0000-0000312C0000}"/>
    <cellStyle name="Normal 37 2 2 2" xfId="18834" xr:uid="{906E3303-A9F9-44AD-ADB8-05739B9FFE38}"/>
    <cellStyle name="Normal 37 2 2 2 2" xfId="27206" xr:uid="{E7EFBA45-66A0-44D1-88CF-3BB4286796DF}"/>
    <cellStyle name="Normal 37 2 2 2 2 2" xfId="43378" xr:uid="{C4C405E2-1BA1-4487-A54E-F3539D67A139}"/>
    <cellStyle name="Normal 37 2 2 2 3" xfId="35273" xr:uid="{B57DEC3A-A4EA-4DB0-BF41-6F9D8C694F3E}"/>
    <cellStyle name="Normal 37 2 2 3" xfId="23175" xr:uid="{C4CECB23-9AB2-42F9-BC81-6CA3323FFA9A}"/>
    <cellStyle name="Normal 37 2 2 3 2" xfId="39347" xr:uid="{9FAD1CBD-8F71-4DB3-ADE7-8F18047BA554}"/>
    <cellStyle name="Normal 37 2 2 4" xfId="31242" xr:uid="{C4C26531-1172-4547-B17D-2088352D6CC0}"/>
    <cellStyle name="Normal 37 2 3" xfId="16938" xr:uid="{3BAA0EB8-C4B6-4BB2-8E2F-EB6BBA092399}"/>
    <cellStyle name="Normal 37 2 3 2" xfId="25310" xr:uid="{901ACACD-346B-4FD3-B635-EFAA4F07B164}"/>
    <cellStyle name="Normal 37 2 3 2 2" xfId="41482" xr:uid="{11BBF6AD-E53F-4099-B3DA-F8DC10D37C09}"/>
    <cellStyle name="Normal 37 2 3 3" xfId="33377" xr:uid="{EA0DEA22-B6F3-41B5-98F4-84A20E5D1552}"/>
    <cellStyle name="Normal 37 2 4" xfId="21279" xr:uid="{DBE1C13B-0771-4A5C-872F-8FF2B9327A07}"/>
    <cellStyle name="Normal 37 2 4 2" xfId="37451" xr:uid="{84849101-BE58-4472-8CA6-567DA60FBF17}"/>
    <cellStyle name="Normal 37 2 5" xfId="29346" xr:uid="{7F18C78C-6DCE-4650-A1DE-D46FDE74192A}"/>
    <cellStyle name="Normal 37 3" xfId="1165" xr:uid="{00000000-0005-0000-0000-0000322C0000}"/>
    <cellStyle name="Normal 37 4" xfId="4440" xr:uid="{00000000-0005-0000-0000-0000332C0000}"/>
    <cellStyle name="Normal 37 4 2" xfId="20082" xr:uid="{5CB6ED6C-5F11-42EA-8287-E1C1E43DEDAF}"/>
    <cellStyle name="Normal 37 4 2 2" xfId="28454" xr:uid="{6EBCA0F6-08C0-4347-9E74-266B889006FE}"/>
    <cellStyle name="Normal 37 4 2 2 2" xfId="44626" xr:uid="{EEC36B36-BE1E-4A0E-A0BD-BF2D8D313712}"/>
    <cellStyle name="Normal 37 4 2 3" xfId="36521" xr:uid="{78D69B5F-31E0-46AB-B4F5-BA1910C30EA2}"/>
    <cellStyle name="Normal 37 4 3" xfId="24423" xr:uid="{486558CF-4DFA-4BE4-B72B-E10381B4F3B3}"/>
    <cellStyle name="Normal 37 4 3 2" xfId="40595" xr:uid="{7E977F5C-2940-412B-A149-11BC03030D4C}"/>
    <cellStyle name="Normal 37 4 4" xfId="32490" xr:uid="{F0B0DA02-2F51-4874-AE11-09F297D54EF9}"/>
    <cellStyle name="Normal 37 5" xfId="3151" xr:uid="{00000000-0005-0000-0000-0000342C0000}"/>
    <cellStyle name="Normal 37 5 2" xfId="18833" xr:uid="{93C643D1-9F0D-46A2-9E2F-E9A070E445DF}"/>
    <cellStyle name="Normal 37 5 2 2" xfId="27205" xr:uid="{153637E3-34B6-4C7C-A068-560DE356C043}"/>
    <cellStyle name="Normal 37 5 2 2 2" xfId="43377" xr:uid="{28932750-2303-405B-8BE0-9B3691020193}"/>
    <cellStyle name="Normal 37 5 2 3" xfId="35272" xr:uid="{BDA9B64C-32AD-4E9C-99D8-DAF5E61630A3}"/>
    <cellStyle name="Normal 37 5 3" xfId="23174" xr:uid="{726DDF83-DEC2-443A-81FC-01D9F53E9C6E}"/>
    <cellStyle name="Normal 37 5 3 2" xfId="39346" xr:uid="{C25DF7DA-D7E1-43DD-8390-A3E5836CF522}"/>
    <cellStyle name="Normal 37 5 4" xfId="31241" xr:uid="{03DFA19D-CA29-4400-84D0-D08033CFB677}"/>
    <cellStyle name="Normal 37 6" xfId="16937" xr:uid="{EA563EC4-7728-4E7B-B43F-70EF160757D7}"/>
    <cellStyle name="Normal 37 6 2" xfId="25309" xr:uid="{342C714A-A4D0-45C7-8CAC-5A33C546335D}"/>
    <cellStyle name="Normal 37 6 2 2" xfId="41481" xr:uid="{4E83B776-EA04-4F7A-B455-525B1098122D}"/>
    <cellStyle name="Normal 37 6 3" xfId="33376" xr:uid="{FA669082-5B5F-4A5F-9F98-26CA0DEE26E7}"/>
    <cellStyle name="Normal 37 7" xfId="21278" xr:uid="{24AEACE6-1D27-4809-83D8-6061A99AF459}"/>
    <cellStyle name="Normal 37 7 2" xfId="37450" xr:uid="{FF560770-6C93-416A-A2F8-1A0688E340BE}"/>
    <cellStyle name="Normal 37 8" xfId="29345" xr:uid="{062EC3B8-E847-479A-AD69-7AB29809070C}"/>
    <cellStyle name="Normal 370" xfId="1166" xr:uid="{00000000-0005-0000-0000-0000352C0000}"/>
    <cellStyle name="Normal 370 2" xfId="1167" xr:uid="{00000000-0005-0000-0000-0000362C0000}"/>
    <cellStyle name="Normal 370 2 2" xfId="3154" xr:uid="{00000000-0005-0000-0000-0000372C0000}"/>
    <cellStyle name="Normal 370 2 2 2" xfId="18836" xr:uid="{FB7C62B4-B2A0-4866-A5F4-A469A4B55A9F}"/>
    <cellStyle name="Normal 370 2 2 2 2" xfId="27208" xr:uid="{89648EC7-DC5B-4371-A349-F7808D641B76}"/>
    <cellStyle name="Normal 370 2 2 2 2 2" xfId="43380" xr:uid="{211488B4-95AC-4409-80FF-702CC1AD51CE}"/>
    <cellStyle name="Normal 370 2 2 2 3" xfId="35275" xr:uid="{510F425F-0FB3-471B-A612-76D4C0F3E385}"/>
    <cellStyle name="Normal 370 2 2 3" xfId="23177" xr:uid="{2739D1B4-4C70-4D03-AD20-B9C4DF910944}"/>
    <cellStyle name="Normal 370 2 2 3 2" xfId="39349" xr:uid="{AFFADAB9-ED49-4950-BC65-D7F1363C3FD7}"/>
    <cellStyle name="Normal 370 2 2 4" xfId="31244" xr:uid="{30F188C8-242C-422D-B0BB-C02E471F8D22}"/>
    <cellStyle name="Normal 370 2 3" xfId="16940" xr:uid="{613FE678-A30A-423E-A210-575D25E2040A}"/>
    <cellStyle name="Normal 370 2 3 2" xfId="25312" xr:uid="{00A2C959-71F6-4772-924A-DA8ACBA35081}"/>
    <cellStyle name="Normal 370 2 3 2 2" xfId="41484" xr:uid="{60FFD8EF-1138-42CA-B67C-A13C2025761C}"/>
    <cellStyle name="Normal 370 2 3 3" xfId="33379" xr:uid="{18ADD269-A7D9-4F28-81EE-56EE0BC1D6C7}"/>
    <cellStyle name="Normal 370 2 4" xfId="21281" xr:uid="{E6F25E91-95A5-4885-809D-B83C936D36B1}"/>
    <cellStyle name="Normal 370 2 4 2" xfId="37453" xr:uid="{3F01ADD0-B946-4B7D-B8A9-9FBF03BAF3AA}"/>
    <cellStyle name="Normal 370 2 5" xfId="29348" xr:uid="{E774FC79-0813-43DA-89AB-DFC37D00BF2F}"/>
    <cellStyle name="Normal 370 3" xfId="3153" xr:uid="{00000000-0005-0000-0000-0000382C0000}"/>
    <cellStyle name="Normal 370 3 2" xfId="18835" xr:uid="{A901EA98-326A-46E3-A25F-416DDE75D9E5}"/>
    <cellStyle name="Normal 370 3 2 2" xfId="27207" xr:uid="{7A084FB6-98B2-48DD-B4DE-2B680323846A}"/>
    <cellStyle name="Normal 370 3 2 2 2" xfId="43379" xr:uid="{37BF5211-B48C-4A8A-92BA-D85622269860}"/>
    <cellStyle name="Normal 370 3 2 3" xfId="35274" xr:uid="{76972D87-AF87-4E4D-898B-5887CE4C86EE}"/>
    <cellStyle name="Normal 370 3 3" xfId="23176" xr:uid="{8E40E3C9-9687-474A-9766-D61DFF92587F}"/>
    <cellStyle name="Normal 370 3 3 2" xfId="39348" xr:uid="{B3F6ED3E-6796-4FE7-874A-661067810E25}"/>
    <cellStyle name="Normal 370 3 4" xfId="31243" xr:uid="{9A2C8F0D-6130-46BB-8D69-C579DAB60148}"/>
    <cellStyle name="Normal 370 4" xfId="16939" xr:uid="{3E84B097-3C36-4C48-9F17-5B6D18F2B375}"/>
    <cellStyle name="Normal 370 4 2" xfId="25311" xr:uid="{0B8D8DF1-1A75-4BF5-A3BA-0A22C0E52172}"/>
    <cellStyle name="Normal 370 4 2 2" xfId="41483" xr:uid="{7171D560-F0C7-45FA-B73B-2EF2AAF33889}"/>
    <cellStyle name="Normal 370 4 3" xfId="33378" xr:uid="{93C9CB44-C067-4185-9CF5-5B09BBE97F7B}"/>
    <cellStyle name="Normal 370 5" xfId="21280" xr:uid="{919135D9-FDA3-48AC-8207-28AFC696E3CD}"/>
    <cellStyle name="Normal 370 5 2" xfId="37452" xr:uid="{27A1C3ED-DC60-4D75-981D-361DF30679AB}"/>
    <cellStyle name="Normal 370 6" xfId="29347" xr:uid="{2859C231-1B18-47ED-8F07-D6C03D2729A0}"/>
    <cellStyle name="Normal 371" xfId="1168" xr:uid="{00000000-0005-0000-0000-0000392C0000}"/>
    <cellStyle name="Normal 371 2" xfId="1169" xr:uid="{00000000-0005-0000-0000-00003A2C0000}"/>
    <cellStyle name="Normal 371 2 2" xfId="3156" xr:uid="{00000000-0005-0000-0000-00003B2C0000}"/>
    <cellStyle name="Normal 371 2 2 2" xfId="18838" xr:uid="{E0C90581-4265-4534-976C-04F5BC019479}"/>
    <cellStyle name="Normal 371 2 2 2 2" xfId="27210" xr:uid="{49A1FEEB-3E4B-4463-9830-B52E5A6E0071}"/>
    <cellStyle name="Normal 371 2 2 2 2 2" xfId="43382" xr:uid="{5C246F03-1078-413E-8BDC-EE4E827E90AA}"/>
    <cellStyle name="Normal 371 2 2 2 3" xfId="35277" xr:uid="{55E014BA-4970-4B95-B00E-B12F1C39A823}"/>
    <cellStyle name="Normal 371 2 2 3" xfId="23179" xr:uid="{6C9F2CE5-41B8-46A4-ADDF-C013F3790C27}"/>
    <cellStyle name="Normal 371 2 2 3 2" xfId="39351" xr:uid="{604C1ACE-1CC1-4F9E-985B-B592FFE1AE1F}"/>
    <cellStyle name="Normal 371 2 2 4" xfId="31246" xr:uid="{69018712-D36E-45C4-B605-8DEDF93F826C}"/>
    <cellStyle name="Normal 371 2 3" xfId="16942" xr:uid="{17D9E66A-B1F6-4FDA-B252-7669A15D5668}"/>
    <cellStyle name="Normal 371 2 3 2" xfId="25314" xr:uid="{0B624B91-93D7-416A-BFC6-E908D9796CFD}"/>
    <cellStyle name="Normal 371 2 3 2 2" xfId="41486" xr:uid="{F3312221-082D-42ED-9245-A409C4EB0683}"/>
    <cellStyle name="Normal 371 2 3 3" xfId="33381" xr:uid="{487D57DE-D313-42B3-BD15-882AA0FFEF3E}"/>
    <cellStyle name="Normal 371 2 4" xfId="21283" xr:uid="{9192A40B-C3EA-4965-AFF0-4CED504E93BA}"/>
    <cellStyle name="Normal 371 2 4 2" xfId="37455" xr:uid="{C423DE01-5D05-42FE-BC54-FF2093DD7FC9}"/>
    <cellStyle name="Normal 371 2 5" xfId="29350" xr:uid="{3F66AC0C-8A84-4D1B-B75E-F371C21E090B}"/>
    <cellStyle name="Normal 371 3" xfId="3155" xr:uid="{00000000-0005-0000-0000-00003C2C0000}"/>
    <cellStyle name="Normal 371 3 2" xfId="18837" xr:uid="{67E2B2E6-29D1-4E16-A5DA-51BDFE8F17A2}"/>
    <cellStyle name="Normal 371 3 2 2" xfId="27209" xr:uid="{E3FFB1AC-0C9D-4BC3-A092-2989ECE99657}"/>
    <cellStyle name="Normal 371 3 2 2 2" xfId="43381" xr:uid="{4079E6BC-E1CF-44E1-8257-44FC362B69A0}"/>
    <cellStyle name="Normal 371 3 2 3" xfId="35276" xr:uid="{C229D4CB-2357-4AFA-84EA-F6C2B87C8CAB}"/>
    <cellStyle name="Normal 371 3 3" xfId="23178" xr:uid="{D73D3F9D-E545-4B0E-881C-23449B911742}"/>
    <cellStyle name="Normal 371 3 3 2" xfId="39350" xr:uid="{E50A603A-1B89-49C2-993A-96CFE337EFC1}"/>
    <cellStyle name="Normal 371 3 4" xfId="31245" xr:uid="{5E2E004A-A393-429B-9C66-950C920623B8}"/>
    <cellStyle name="Normal 371 4" xfId="16941" xr:uid="{F395F80A-F8E1-4DB1-B51E-877B878C1582}"/>
    <cellStyle name="Normal 371 4 2" xfId="25313" xr:uid="{8C213C52-A2B7-4A0D-B52E-B1F4A00E2266}"/>
    <cellStyle name="Normal 371 4 2 2" xfId="41485" xr:uid="{ABB2440C-3EBF-4081-BAB1-242A85B67254}"/>
    <cellStyle name="Normal 371 4 3" xfId="33380" xr:uid="{D1574376-39FE-43F2-B524-B667F078FF10}"/>
    <cellStyle name="Normal 371 5" xfId="21282" xr:uid="{CC2A73C0-5D65-4E38-A92C-8778B324E558}"/>
    <cellStyle name="Normal 371 5 2" xfId="37454" xr:uid="{C18D2EF9-25F6-4EDE-B19D-D860FBDBC685}"/>
    <cellStyle name="Normal 371 6" xfId="29349" xr:uid="{DC39D344-478F-46E6-BB4D-6E5E074C72F8}"/>
    <cellStyle name="Normal 372" xfId="1170" xr:uid="{00000000-0005-0000-0000-00003D2C0000}"/>
    <cellStyle name="Normal 372 2" xfId="1171" xr:uid="{00000000-0005-0000-0000-00003E2C0000}"/>
    <cellStyle name="Normal 372 2 2" xfId="3158" xr:uid="{00000000-0005-0000-0000-00003F2C0000}"/>
    <cellStyle name="Normal 372 2 2 2" xfId="18840" xr:uid="{DD24D1CE-EA52-4A4A-97E4-A46C7E648D43}"/>
    <cellStyle name="Normal 372 2 2 2 2" xfId="27212" xr:uid="{20F2884D-1CB6-4D9E-97E1-31105B28CC77}"/>
    <cellStyle name="Normal 372 2 2 2 2 2" xfId="43384" xr:uid="{9AB487AC-E7E8-43A5-ACAE-CDCE74651B37}"/>
    <cellStyle name="Normal 372 2 2 2 3" xfId="35279" xr:uid="{AB5895BC-0928-4F0B-AC8C-05B21AF3491B}"/>
    <cellStyle name="Normal 372 2 2 3" xfId="23181" xr:uid="{71AF7029-5EBF-4091-9DD5-6916B627BD13}"/>
    <cellStyle name="Normal 372 2 2 3 2" xfId="39353" xr:uid="{861B703B-0078-4EDC-9664-716B8C183F2A}"/>
    <cellStyle name="Normal 372 2 2 4" xfId="31248" xr:uid="{B58DAE10-F778-4CD9-A4BD-E9668CD5313D}"/>
    <cellStyle name="Normal 372 2 3" xfId="16944" xr:uid="{F90D53C4-3520-4D42-8283-1D6BBBF59A9C}"/>
    <cellStyle name="Normal 372 2 3 2" xfId="25316" xr:uid="{AAA6DBB0-79D3-48D2-AE14-792ED68F9BCB}"/>
    <cellStyle name="Normal 372 2 3 2 2" xfId="41488" xr:uid="{AE6BFE2D-8330-4EA0-9451-E29D2C056370}"/>
    <cellStyle name="Normal 372 2 3 3" xfId="33383" xr:uid="{9DB32F0F-0087-49E7-82FA-1DBD8E83C1C7}"/>
    <cellStyle name="Normal 372 2 4" xfId="21285" xr:uid="{1A7BFE74-908D-4EE0-BE64-71CFE8D93F5D}"/>
    <cellStyle name="Normal 372 2 4 2" xfId="37457" xr:uid="{4A157805-A33D-40F1-8919-84C10B2689CE}"/>
    <cellStyle name="Normal 372 2 5" xfId="29352" xr:uid="{84ED9DC0-BAC4-4942-965E-9C665672D7E8}"/>
    <cellStyle name="Normal 372 3" xfId="3157" xr:uid="{00000000-0005-0000-0000-0000402C0000}"/>
    <cellStyle name="Normal 372 3 2" xfId="18839" xr:uid="{65E203C0-A7EC-43FA-A205-78B8AB81D964}"/>
    <cellStyle name="Normal 372 3 2 2" xfId="27211" xr:uid="{42440985-A7CB-43A2-9E3E-3557675D608A}"/>
    <cellStyle name="Normal 372 3 2 2 2" xfId="43383" xr:uid="{AA741A0C-33F3-41F3-BC0D-2E0110E6962E}"/>
    <cellStyle name="Normal 372 3 2 3" xfId="35278" xr:uid="{2DA4218C-9941-465B-81C6-40161C70FC91}"/>
    <cellStyle name="Normal 372 3 3" xfId="23180" xr:uid="{C245A15E-44A9-4D04-BB27-1ED104DFD957}"/>
    <cellStyle name="Normal 372 3 3 2" xfId="39352" xr:uid="{2483FD81-793B-4AC7-981E-611F075FEF58}"/>
    <cellStyle name="Normal 372 3 4" xfId="31247" xr:uid="{61C2E3A2-16A8-45F4-B74B-90CE0D763ACB}"/>
    <cellStyle name="Normal 372 4" xfId="16943" xr:uid="{7850146F-DB2D-49F6-8EB2-A2AB35E95AF8}"/>
    <cellStyle name="Normal 372 4 2" xfId="25315" xr:uid="{0B614CEF-F856-43F9-BBF7-6845C35E21D0}"/>
    <cellStyle name="Normal 372 4 2 2" xfId="41487" xr:uid="{1C83FA73-5C3A-4A35-BB20-56F6B17D6DF7}"/>
    <cellStyle name="Normal 372 4 3" xfId="33382" xr:uid="{CD7D825F-008A-4CB8-AE76-641889FB8F14}"/>
    <cellStyle name="Normal 372 5" xfId="21284" xr:uid="{6992387F-49F1-444E-AC85-00B5D6A190A8}"/>
    <cellStyle name="Normal 372 5 2" xfId="37456" xr:uid="{1DC79E1D-2656-4F48-B788-D805AC07DE13}"/>
    <cellStyle name="Normal 372 6" xfId="29351" xr:uid="{66761081-4BF3-4647-829E-02B99D549D59}"/>
    <cellStyle name="Normal 373" xfId="1172" xr:uid="{00000000-0005-0000-0000-0000412C0000}"/>
    <cellStyle name="Normal 373 2" xfId="1173" xr:uid="{00000000-0005-0000-0000-0000422C0000}"/>
    <cellStyle name="Normal 373 2 2" xfId="3160" xr:uid="{00000000-0005-0000-0000-0000432C0000}"/>
    <cellStyle name="Normal 373 2 2 2" xfId="18842" xr:uid="{6C978252-119C-4322-B2C9-07CB406C327B}"/>
    <cellStyle name="Normal 373 2 2 2 2" xfId="27214" xr:uid="{7B6839BD-C04C-4C28-9674-95D63CCE157B}"/>
    <cellStyle name="Normal 373 2 2 2 2 2" xfId="43386" xr:uid="{12199E22-3BE3-45FF-A87C-A84632470D95}"/>
    <cellStyle name="Normal 373 2 2 2 3" xfId="35281" xr:uid="{046F2B13-8953-4989-BAC0-3A0266E72BAE}"/>
    <cellStyle name="Normal 373 2 2 3" xfId="23183" xr:uid="{48F9E7F6-035B-43D1-A979-B432BAFC14A3}"/>
    <cellStyle name="Normal 373 2 2 3 2" xfId="39355" xr:uid="{10ACF1B3-9701-487A-8D69-88354368189A}"/>
    <cellStyle name="Normal 373 2 2 4" xfId="31250" xr:uid="{382B789C-0F80-480B-ACC9-75B7FFCDB5DE}"/>
    <cellStyle name="Normal 373 2 3" xfId="16946" xr:uid="{F3857C68-0A25-4A73-9D43-BB1226695ABD}"/>
    <cellStyle name="Normal 373 2 3 2" xfId="25318" xr:uid="{BE4EA087-B606-4D1A-A902-BAA6E2E61157}"/>
    <cellStyle name="Normal 373 2 3 2 2" xfId="41490" xr:uid="{B47AD70B-7E98-405A-A234-173126D6D587}"/>
    <cellStyle name="Normal 373 2 3 3" xfId="33385" xr:uid="{E3AAB598-78CA-4105-9243-A811CFCFA0E0}"/>
    <cellStyle name="Normal 373 2 4" xfId="21287" xr:uid="{497955FD-80EF-4E5F-86C8-09793762C929}"/>
    <cellStyle name="Normal 373 2 4 2" xfId="37459" xr:uid="{FBA702F3-1B54-4E36-967C-F9C142A903E8}"/>
    <cellStyle name="Normal 373 2 5" xfId="29354" xr:uid="{DCCFC970-7FA7-4816-8BDC-C13F3CE106E4}"/>
    <cellStyle name="Normal 373 3" xfId="3159" xr:uid="{00000000-0005-0000-0000-0000442C0000}"/>
    <cellStyle name="Normal 373 3 2" xfId="18841" xr:uid="{B17F8B31-53AE-4F4B-BDBA-E22E6BDC6C58}"/>
    <cellStyle name="Normal 373 3 2 2" xfId="27213" xr:uid="{A3BD3D97-A253-4F4B-8343-469C1AF27A99}"/>
    <cellStyle name="Normal 373 3 2 2 2" xfId="43385" xr:uid="{067BD596-58B0-4BB9-9121-DE2559E71512}"/>
    <cellStyle name="Normal 373 3 2 3" xfId="35280" xr:uid="{04B5314E-5892-42D9-A3BF-2CB6D7FF0885}"/>
    <cellStyle name="Normal 373 3 3" xfId="23182" xr:uid="{1166D3C1-95C6-42EA-8F46-6E29171CE7CF}"/>
    <cellStyle name="Normal 373 3 3 2" xfId="39354" xr:uid="{9E68D8EC-1983-4830-B3F3-F279BE888A99}"/>
    <cellStyle name="Normal 373 3 4" xfId="31249" xr:uid="{87F88401-553F-4425-85A5-A242B767DF9D}"/>
    <cellStyle name="Normal 373 4" xfId="16945" xr:uid="{52869081-97EF-46AC-B518-FA62F58BB2E7}"/>
    <cellStyle name="Normal 373 4 2" xfId="25317" xr:uid="{05403C44-3894-42D8-9900-1C52896A2816}"/>
    <cellStyle name="Normal 373 4 2 2" xfId="41489" xr:uid="{92A71AE5-BF8E-49C9-9FE3-A641A8DBB3EE}"/>
    <cellStyle name="Normal 373 4 3" xfId="33384" xr:uid="{1D493430-B7E4-4A5B-A482-EACC1742354F}"/>
    <cellStyle name="Normal 373 5" xfId="21286" xr:uid="{2D2BC36C-36B3-4C43-8529-89EEFF2B72B1}"/>
    <cellStyle name="Normal 373 5 2" xfId="37458" xr:uid="{47732CE7-98EB-45C1-8F53-9378371E6409}"/>
    <cellStyle name="Normal 373 6" xfId="29353" xr:uid="{0B7D462F-F7D9-4247-84F3-AFBD0285EEA8}"/>
    <cellStyle name="Normal 374" xfId="1174" xr:uid="{00000000-0005-0000-0000-0000452C0000}"/>
    <cellStyle name="Normal 374 2" xfId="1175" xr:uid="{00000000-0005-0000-0000-0000462C0000}"/>
    <cellStyle name="Normal 374 2 2" xfId="3162" xr:uid="{00000000-0005-0000-0000-0000472C0000}"/>
    <cellStyle name="Normal 374 2 2 2" xfId="18844" xr:uid="{4A31233A-2B97-434A-A6D4-2B641D5F4840}"/>
    <cellStyle name="Normal 374 2 2 2 2" xfId="27216" xr:uid="{CC553F1B-B86B-4525-B2F8-43F9DE689BCA}"/>
    <cellStyle name="Normal 374 2 2 2 2 2" xfId="43388" xr:uid="{BA6BAE45-4031-408F-8AAA-E98958B2EC7E}"/>
    <cellStyle name="Normal 374 2 2 2 3" xfId="35283" xr:uid="{E964599D-089C-452E-A237-29480D4B134B}"/>
    <cellStyle name="Normal 374 2 2 3" xfId="23185" xr:uid="{9C14C6CB-210A-4E8A-BF2A-960B10D2C136}"/>
    <cellStyle name="Normal 374 2 2 3 2" xfId="39357" xr:uid="{B7EADAD2-1A8C-4983-9B89-A1CBAF97DAA8}"/>
    <cellStyle name="Normal 374 2 2 4" xfId="31252" xr:uid="{1DDF58DA-3B01-4547-AB2F-43AADBD0C14F}"/>
    <cellStyle name="Normal 374 2 3" xfId="16948" xr:uid="{8E663D4A-7F28-4B58-8D15-699E7975C811}"/>
    <cellStyle name="Normal 374 2 3 2" xfId="25320" xr:uid="{4AD9C9F8-B501-4DB6-8312-27571DA6E851}"/>
    <cellStyle name="Normal 374 2 3 2 2" xfId="41492" xr:uid="{0F76A45D-FA6A-449E-A731-A997054692DD}"/>
    <cellStyle name="Normal 374 2 3 3" xfId="33387" xr:uid="{FDBDC017-A095-431A-BD9E-332F0F5CD750}"/>
    <cellStyle name="Normal 374 2 4" xfId="21289" xr:uid="{24CAC87A-7461-4A06-B5EA-018CFCFD780D}"/>
    <cellStyle name="Normal 374 2 4 2" xfId="37461" xr:uid="{C47CCFB1-8E62-431B-AE9A-4ECD2B9561FB}"/>
    <cellStyle name="Normal 374 2 5" xfId="29356" xr:uid="{73938E10-C6D2-4B07-AB4B-D395BCE1D539}"/>
    <cellStyle name="Normal 374 3" xfId="3161" xr:uid="{00000000-0005-0000-0000-0000482C0000}"/>
    <cellStyle name="Normal 374 3 2" xfId="18843" xr:uid="{D2F3085A-018C-4CFA-BAAB-B75E33CECB27}"/>
    <cellStyle name="Normal 374 3 2 2" xfId="27215" xr:uid="{318CE67F-23EB-4939-A9F9-510335D21D5B}"/>
    <cellStyle name="Normal 374 3 2 2 2" xfId="43387" xr:uid="{AD3B82F9-854B-4F1F-B9C1-6492BB6C1E42}"/>
    <cellStyle name="Normal 374 3 2 3" xfId="35282" xr:uid="{F5CCC82A-45B8-4ABD-9B2E-B504910A915E}"/>
    <cellStyle name="Normal 374 3 3" xfId="23184" xr:uid="{64B20E08-0B84-4EFD-9DA2-FE3AF338B159}"/>
    <cellStyle name="Normal 374 3 3 2" xfId="39356" xr:uid="{CAA313F7-9D5C-4764-A7A0-64516A86A064}"/>
    <cellStyle name="Normal 374 3 4" xfId="31251" xr:uid="{FF5E332B-C085-4A34-AC39-9A59C13E2886}"/>
    <cellStyle name="Normal 374 4" xfId="16947" xr:uid="{8991E253-7015-48E8-8F2F-F7E82EA9B334}"/>
    <cellStyle name="Normal 374 4 2" xfId="25319" xr:uid="{39D2406D-C3D5-4D56-8E63-32082E130DC5}"/>
    <cellStyle name="Normal 374 4 2 2" xfId="41491" xr:uid="{410DEDA0-522E-4F6E-B04D-5EA50FDD63DA}"/>
    <cellStyle name="Normal 374 4 3" xfId="33386" xr:uid="{B278749A-6049-43E8-BA98-9914A3DE153D}"/>
    <cellStyle name="Normal 374 5" xfId="21288" xr:uid="{FA8DA78A-11AA-414C-A2EC-00DDA0DF23C7}"/>
    <cellStyle name="Normal 374 5 2" xfId="37460" xr:uid="{F6AB7606-9E29-4900-83A0-C205A3CECC17}"/>
    <cellStyle name="Normal 374 6" xfId="29355" xr:uid="{13801CC2-0ACD-4028-9008-D9BC728B5F0A}"/>
    <cellStyle name="Normal 375" xfId="1176" xr:uid="{00000000-0005-0000-0000-0000492C0000}"/>
    <cellStyle name="Normal 375 2" xfId="1177" xr:uid="{00000000-0005-0000-0000-00004A2C0000}"/>
    <cellStyle name="Normal 375 2 2" xfId="3164" xr:uid="{00000000-0005-0000-0000-00004B2C0000}"/>
    <cellStyle name="Normal 375 2 2 2" xfId="18846" xr:uid="{8AD7B3F1-14AD-41E2-82C9-67A60E4F1167}"/>
    <cellStyle name="Normal 375 2 2 2 2" xfId="27218" xr:uid="{611FE4D9-9DD8-49FD-9F30-CE20251FE1C3}"/>
    <cellStyle name="Normal 375 2 2 2 2 2" xfId="43390" xr:uid="{2888149E-1F14-4335-8465-FEAF70ACC950}"/>
    <cellStyle name="Normal 375 2 2 2 3" xfId="35285" xr:uid="{3E108F47-E24A-4F43-A60E-6F3C68243D09}"/>
    <cellStyle name="Normal 375 2 2 3" xfId="23187" xr:uid="{D289FA44-F173-415F-BB1D-9F4BA6687170}"/>
    <cellStyle name="Normal 375 2 2 3 2" xfId="39359" xr:uid="{7AF74607-A652-4D03-AC85-F816C2A9E75F}"/>
    <cellStyle name="Normal 375 2 2 4" xfId="31254" xr:uid="{B15C4D02-6F89-4D9A-8408-D54EF9BCCE63}"/>
    <cellStyle name="Normal 375 2 3" xfId="16950" xr:uid="{313D9B3B-D022-4850-A03F-CC70C01D0429}"/>
    <cellStyle name="Normal 375 2 3 2" xfId="25322" xr:uid="{B4E1DD6C-6B5C-431F-AF6D-4D26DD0D64F2}"/>
    <cellStyle name="Normal 375 2 3 2 2" xfId="41494" xr:uid="{97E53BD6-B5EA-492A-9493-113D79834435}"/>
    <cellStyle name="Normal 375 2 3 3" xfId="33389" xr:uid="{F3AEF5E5-49A0-43D5-A207-E5B5CCBADF11}"/>
    <cellStyle name="Normal 375 2 4" xfId="21291" xr:uid="{78E8E030-2291-4F3B-892F-C41A6E50EC32}"/>
    <cellStyle name="Normal 375 2 4 2" xfId="37463" xr:uid="{ACC9D2E5-BE9F-4998-9799-5978DBED4253}"/>
    <cellStyle name="Normal 375 2 5" xfId="29358" xr:uid="{9F07F923-8F61-42B2-82E6-03F731E5B8DF}"/>
    <cellStyle name="Normal 375 3" xfId="3163" xr:uid="{00000000-0005-0000-0000-00004C2C0000}"/>
    <cellStyle name="Normal 375 3 2" xfId="18845" xr:uid="{2628FCF1-D9A5-40EC-9921-9276E6F5F389}"/>
    <cellStyle name="Normal 375 3 2 2" xfId="27217" xr:uid="{9DA4570B-9EB1-43A7-AA5E-24268E1EF3F0}"/>
    <cellStyle name="Normal 375 3 2 2 2" xfId="43389" xr:uid="{09AD6EA8-6A1D-4B28-B6DA-0FD349ACA391}"/>
    <cellStyle name="Normal 375 3 2 3" xfId="35284" xr:uid="{5DC2924E-A696-4749-BDAA-C80A077531F1}"/>
    <cellStyle name="Normal 375 3 3" xfId="23186" xr:uid="{BB1E0697-2B92-403D-872C-8C4C93F46149}"/>
    <cellStyle name="Normal 375 3 3 2" xfId="39358" xr:uid="{E3F4189D-8F4E-4AFF-802E-57D30A975745}"/>
    <cellStyle name="Normal 375 3 4" xfId="31253" xr:uid="{66B787F4-9544-4FD2-835F-16B66CD42F08}"/>
    <cellStyle name="Normal 375 4" xfId="16949" xr:uid="{841C9618-ED63-4A51-BC2A-1B06A4D530B5}"/>
    <cellStyle name="Normal 375 4 2" xfId="25321" xr:uid="{DC9720EB-91BD-4DCC-8344-27FE6C9A6EAB}"/>
    <cellStyle name="Normal 375 4 2 2" xfId="41493" xr:uid="{A9F7B054-D54C-464F-9FE3-9108645FB9FE}"/>
    <cellStyle name="Normal 375 4 3" xfId="33388" xr:uid="{177B48F7-86C9-4222-8D9D-D8190D867DE6}"/>
    <cellStyle name="Normal 375 5" xfId="21290" xr:uid="{3031C8A2-F588-43C0-BC6C-468AFE26B649}"/>
    <cellStyle name="Normal 375 5 2" xfId="37462" xr:uid="{1E41F92E-7737-4C10-806C-F20A5DBCC96D}"/>
    <cellStyle name="Normal 375 6" xfId="29357" xr:uid="{36E80EA6-8BC7-4990-8A14-EF1A715F70BD}"/>
    <cellStyle name="Normal 376" xfId="1178" xr:uid="{00000000-0005-0000-0000-00004D2C0000}"/>
    <cellStyle name="Normal 376 2" xfId="1179" xr:uid="{00000000-0005-0000-0000-00004E2C0000}"/>
    <cellStyle name="Normal 376 2 2" xfId="3166" xr:uid="{00000000-0005-0000-0000-00004F2C0000}"/>
    <cellStyle name="Normal 376 2 2 2" xfId="18848" xr:uid="{19800F4A-6B2C-473B-BEBB-0D73A04AEFB1}"/>
    <cellStyle name="Normal 376 2 2 2 2" xfId="27220" xr:uid="{27943879-8997-4A40-B88C-4C9A62899957}"/>
    <cellStyle name="Normal 376 2 2 2 2 2" xfId="43392" xr:uid="{B93F8DF5-69F6-49DB-B73C-EC74800BCF85}"/>
    <cellStyle name="Normal 376 2 2 2 3" xfId="35287" xr:uid="{B4317E6C-EA59-4959-83BA-37DF5ADB20E2}"/>
    <cellStyle name="Normal 376 2 2 3" xfId="23189" xr:uid="{AA674022-04DC-49FA-BF05-179A276B661D}"/>
    <cellStyle name="Normal 376 2 2 3 2" xfId="39361" xr:uid="{6C367DBC-C4F3-4DFD-B280-E533E0684420}"/>
    <cellStyle name="Normal 376 2 2 4" xfId="31256" xr:uid="{2BC59E76-C875-43AA-A5A4-371BD88F90D3}"/>
    <cellStyle name="Normal 376 2 3" xfId="16952" xr:uid="{D7CBC75B-E33A-40A2-84DB-7874AD955D8D}"/>
    <cellStyle name="Normal 376 2 3 2" xfId="25324" xr:uid="{0F1DB4CD-D43A-4019-848B-3F87FD3BBF7D}"/>
    <cellStyle name="Normal 376 2 3 2 2" xfId="41496" xr:uid="{5F0D2D67-C951-479D-97A3-19DAC1952DB4}"/>
    <cellStyle name="Normal 376 2 3 3" xfId="33391" xr:uid="{F5E53C01-7C56-464A-858C-95414DB84FE1}"/>
    <cellStyle name="Normal 376 2 4" xfId="21293" xr:uid="{C4561F48-E65D-49B4-960C-48B407835AD7}"/>
    <cellStyle name="Normal 376 2 4 2" xfId="37465" xr:uid="{427DF7C4-0F9E-4270-8E24-6BF3FA322BE4}"/>
    <cellStyle name="Normal 376 2 5" xfId="29360" xr:uid="{C35F0186-2656-4D47-B8D7-B5C894468F9A}"/>
    <cellStyle name="Normal 376 3" xfId="3165" xr:uid="{00000000-0005-0000-0000-0000502C0000}"/>
    <cellStyle name="Normal 376 3 2" xfId="18847" xr:uid="{44B0D8D5-BA0A-4D14-B5A1-1C4D0CEF24C5}"/>
    <cellStyle name="Normal 376 3 2 2" xfId="27219" xr:uid="{55D30F19-91E5-4F37-9558-D1EB5F692DEB}"/>
    <cellStyle name="Normal 376 3 2 2 2" xfId="43391" xr:uid="{369469A2-400B-436D-9AC7-5807A8BB31C1}"/>
    <cellStyle name="Normal 376 3 2 3" xfId="35286" xr:uid="{55CA5E71-EE47-44D2-BFF4-A29054BA65AE}"/>
    <cellStyle name="Normal 376 3 3" xfId="23188" xr:uid="{02D0ACAF-83D5-4F29-AE86-20EB9FECD0B0}"/>
    <cellStyle name="Normal 376 3 3 2" xfId="39360" xr:uid="{CD59029C-6B41-49EA-8182-E237ECC0F666}"/>
    <cellStyle name="Normal 376 3 4" xfId="31255" xr:uid="{0094EF93-ABE8-4A0C-AADE-9C2013DC64EE}"/>
    <cellStyle name="Normal 376 4" xfId="16951" xr:uid="{AEDC8269-19BD-47E9-80F7-E3EC6DDF14B8}"/>
    <cellStyle name="Normal 376 4 2" xfId="25323" xr:uid="{DAB70A5B-DC6E-4C71-AE98-8C8AC1194946}"/>
    <cellStyle name="Normal 376 4 2 2" xfId="41495" xr:uid="{B0B3820D-A208-403E-A74E-60160BF4FCF2}"/>
    <cellStyle name="Normal 376 4 3" xfId="33390" xr:uid="{15CAF7AA-3757-475A-A42D-743AFD553600}"/>
    <cellStyle name="Normal 376 5" xfId="21292" xr:uid="{D2887083-288F-4C71-8D37-BC25C7217B94}"/>
    <cellStyle name="Normal 376 5 2" xfId="37464" xr:uid="{F8A8FB37-8DE5-4F7C-ACD9-79BD01F1BEDF}"/>
    <cellStyle name="Normal 376 6" xfId="29359" xr:uid="{4C0CE199-DC3F-4730-88B6-7109A1AD3FF0}"/>
    <cellStyle name="Normal 377" xfId="1180" xr:uid="{00000000-0005-0000-0000-0000512C0000}"/>
    <cellStyle name="Normal 377 2" xfId="1181" xr:uid="{00000000-0005-0000-0000-0000522C0000}"/>
    <cellStyle name="Normal 377 2 2" xfId="3168" xr:uid="{00000000-0005-0000-0000-0000532C0000}"/>
    <cellStyle name="Normal 377 2 2 2" xfId="18850" xr:uid="{446571E2-4E37-4DBC-9D98-6C5C49649266}"/>
    <cellStyle name="Normal 377 2 2 2 2" xfId="27222" xr:uid="{B8610532-34C3-4EEA-9B0C-60AA97E448EA}"/>
    <cellStyle name="Normal 377 2 2 2 2 2" xfId="43394" xr:uid="{E365F5D9-5CF3-400B-9F0E-AE1EBDFA5D35}"/>
    <cellStyle name="Normal 377 2 2 2 3" xfId="35289" xr:uid="{41406EB6-9F99-452F-923D-C4B2B947C0B3}"/>
    <cellStyle name="Normal 377 2 2 3" xfId="23191" xr:uid="{BE4B0F51-C438-4807-8117-2F30312E632B}"/>
    <cellStyle name="Normal 377 2 2 3 2" xfId="39363" xr:uid="{78A3A6EB-1D77-4122-B1D3-413CA7A53AA9}"/>
    <cellStyle name="Normal 377 2 2 4" xfId="31258" xr:uid="{99B5909B-571E-473B-B15D-C3A7D9DAB85F}"/>
    <cellStyle name="Normal 377 2 3" xfId="16954" xr:uid="{06A6F18B-331D-41FD-8A79-ED7AE808EAD0}"/>
    <cellStyle name="Normal 377 2 3 2" xfId="25326" xr:uid="{A8BBC2B8-426E-465D-824D-75CD7C9FF340}"/>
    <cellStyle name="Normal 377 2 3 2 2" xfId="41498" xr:uid="{93C92A05-0166-4C80-9CE4-C7AF344B1170}"/>
    <cellStyle name="Normal 377 2 3 3" xfId="33393" xr:uid="{EB311AF0-CF58-4EBC-BD41-DE08352B2D3A}"/>
    <cellStyle name="Normal 377 2 4" xfId="21295" xr:uid="{C283FA72-8863-4F00-ACCE-0C70F5F6C95E}"/>
    <cellStyle name="Normal 377 2 4 2" xfId="37467" xr:uid="{836442B5-9ACF-467A-8C80-991CA7C6E8F4}"/>
    <cellStyle name="Normal 377 2 5" xfId="29362" xr:uid="{8B94E5DF-1FFB-4503-91F0-F12A2A2A41BD}"/>
    <cellStyle name="Normal 377 3" xfId="3167" xr:uid="{00000000-0005-0000-0000-0000542C0000}"/>
    <cellStyle name="Normal 377 3 2" xfId="18849" xr:uid="{4BA1E2EE-8DB9-4E73-B4C7-0A0799BC9C63}"/>
    <cellStyle name="Normal 377 3 2 2" xfId="27221" xr:uid="{A92EA462-5E8C-472D-81BC-4A310307AD5C}"/>
    <cellStyle name="Normal 377 3 2 2 2" xfId="43393" xr:uid="{E93DE724-FCCC-4841-88A9-A54C534AA922}"/>
    <cellStyle name="Normal 377 3 2 3" xfId="35288" xr:uid="{3806157D-8699-4998-B9B2-436ADAA39016}"/>
    <cellStyle name="Normal 377 3 3" xfId="23190" xr:uid="{AC3A4D43-DA4C-4835-BA2A-7335A6F59431}"/>
    <cellStyle name="Normal 377 3 3 2" xfId="39362" xr:uid="{BB5D6490-36A6-42C4-AB51-BA70BA0ACC63}"/>
    <cellStyle name="Normal 377 3 4" xfId="31257" xr:uid="{E0715C0B-966E-405E-8414-C67B14549F36}"/>
    <cellStyle name="Normal 377 4" xfId="16953" xr:uid="{F1E8D587-4E2F-4603-9ED4-5F3D4E91B7CB}"/>
    <cellStyle name="Normal 377 4 2" xfId="25325" xr:uid="{E99346B8-900D-4DD1-9CAC-3FB06DDFA654}"/>
    <cellStyle name="Normal 377 4 2 2" xfId="41497" xr:uid="{8015CDDF-C502-4690-88D9-9C550C2F3D1B}"/>
    <cellStyle name="Normal 377 4 3" xfId="33392" xr:uid="{853FF673-D6BA-4CB1-9FF3-9E105A8DF838}"/>
    <cellStyle name="Normal 377 5" xfId="21294" xr:uid="{BB3EA2B4-FE87-4A18-A6AC-ED137431EA0F}"/>
    <cellStyle name="Normal 377 5 2" xfId="37466" xr:uid="{72A10D15-382B-4E4F-B34A-B071154802F6}"/>
    <cellStyle name="Normal 377 6" xfId="29361" xr:uid="{32109FAE-A3C4-43EA-BB57-8041E3A0F18C}"/>
    <cellStyle name="Normal 378" xfId="1182" xr:uid="{00000000-0005-0000-0000-0000552C0000}"/>
    <cellStyle name="Normal 378 2" xfId="1183" xr:uid="{00000000-0005-0000-0000-0000562C0000}"/>
    <cellStyle name="Normal 378 2 2" xfId="3170" xr:uid="{00000000-0005-0000-0000-0000572C0000}"/>
    <cellStyle name="Normal 378 2 2 2" xfId="18852" xr:uid="{A09E9CDC-A1C5-4137-87E4-4140A65F2B6D}"/>
    <cellStyle name="Normal 378 2 2 2 2" xfId="27224" xr:uid="{E7808281-FA0F-430D-8DC2-D4F1145DD53E}"/>
    <cellStyle name="Normal 378 2 2 2 2 2" xfId="43396" xr:uid="{F81648FF-6F7F-43C5-9264-B2CF08C3C7A2}"/>
    <cellStyle name="Normal 378 2 2 2 3" xfId="35291" xr:uid="{3D04CCA0-9E1E-4198-8EF2-7660EC885457}"/>
    <cellStyle name="Normal 378 2 2 3" xfId="23193" xr:uid="{7FC0CB56-15D5-49C1-A17C-612B59503DAD}"/>
    <cellStyle name="Normal 378 2 2 3 2" xfId="39365" xr:uid="{1237A4E1-2DC0-4228-925C-CF997EA4F220}"/>
    <cellStyle name="Normal 378 2 2 4" xfId="31260" xr:uid="{A1F0C4B3-036F-4EAC-9756-D755C7AAA4A8}"/>
    <cellStyle name="Normal 378 2 3" xfId="16956" xr:uid="{9558EFBC-8E6E-4BA7-884E-459EFD8CF26A}"/>
    <cellStyle name="Normal 378 2 3 2" xfId="25328" xr:uid="{A46A675A-B2A5-440A-9700-A051CD3FFCFA}"/>
    <cellStyle name="Normal 378 2 3 2 2" xfId="41500" xr:uid="{56F2C6A7-640D-4A63-9721-C11C3B0BC50F}"/>
    <cellStyle name="Normal 378 2 3 3" xfId="33395" xr:uid="{C4CB7F98-9191-49DE-AE94-3DB4AE0D9F42}"/>
    <cellStyle name="Normal 378 2 4" xfId="21297" xr:uid="{78F0471C-DC4F-41F1-B049-539BE3D58390}"/>
    <cellStyle name="Normal 378 2 4 2" xfId="37469" xr:uid="{ADCF534F-0D51-48C6-9E2B-C6E045C2ACB4}"/>
    <cellStyle name="Normal 378 2 5" xfId="29364" xr:uid="{B8635E82-EB02-4B33-BF5A-5F4C877887E8}"/>
    <cellStyle name="Normal 378 3" xfId="3169" xr:uid="{00000000-0005-0000-0000-0000582C0000}"/>
    <cellStyle name="Normal 378 3 2" xfId="18851" xr:uid="{F5D34DE1-D600-4632-9117-A2A69EC6C423}"/>
    <cellStyle name="Normal 378 3 2 2" xfId="27223" xr:uid="{1AB3DA85-B112-4274-9393-595621FE82F3}"/>
    <cellStyle name="Normal 378 3 2 2 2" xfId="43395" xr:uid="{340EF34D-C57C-434A-ACE2-B65010A9A86E}"/>
    <cellStyle name="Normal 378 3 2 3" xfId="35290" xr:uid="{EB3DDEA5-3A2B-4DEA-BC7A-36ABE59042E8}"/>
    <cellStyle name="Normal 378 3 3" xfId="23192" xr:uid="{0E7839B6-269A-4AA5-A5B8-58EA36C518E3}"/>
    <cellStyle name="Normal 378 3 3 2" xfId="39364" xr:uid="{D89F6771-B52C-4CC1-8BDA-7BDCF248EC4A}"/>
    <cellStyle name="Normal 378 3 4" xfId="31259" xr:uid="{D9EA8B46-71FE-44A5-8B73-83142FD586FF}"/>
    <cellStyle name="Normal 378 4" xfId="16955" xr:uid="{82DB974F-5493-4205-B193-D7AF84D58E2B}"/>
    <cellStyle name="Normal 378 4 2" xfId="25327" xr:uid="{5F1C5BEE-B924-481B-8759-1598CC51E0DF}"/>
    <cellStyle name="Normal 378 4 2 2" xfId="41499" xr:uid="{DF4831FA-C1A5-4356-960A-C05EFCF952BB}"/>
    <cellStyle name="Normal 378 4 3" xfId="33394" xr:uid="{B8B73B68-1136-4EB4-BDF5-2AA4E1457CA6}"/>
    <cellStyle name="Normal 378 5" xfId="21296" xr:uid="{3D26CB56-1EFA-4B94-AFF6-59A2C8052513}"/>
    <cellStyle name="Normal 378 5 2" xfId="37468" xr:uid="{82E96868-B050-4705-940D-C9C2332338B3}"/>
    <cellStyle name="Normal 378 6" xfId="29363" xr:uid="{014CECE1-EE22-4E77-83B6-04CAF8795F34}"/>
    <cellStyle name="Normal 379" xfId="1184" xr:uid="{00000000-0005-0000-0000-0000592C0000}"/>
    <cellStyle name="Normal 379 2" xfId="1185" xr:uid="{00000000-0005-0000-0000-00005A2C0000}"/>
    <cellStyle name="Normal 379 2 2" xfId="3172" xr:uid="{00000000-0005-0000-0000-00005B2C0000}"/>
    <cellStyle name="Normal 379 2 2 2" xfId="18854" xr:uid="{3606F06C-3D6C-4836-8E52-332DB6DB05A9}"/>
    <cellStyle name="Normal 379 2 2 2 2" xfId="27226" xr:uid="{C20B475D-B6C3-4C04-99D5-F33A4978A5A9}"/>
    <cellStyle name="Normal 379 2 2 2 2 2" xfId="43398" xr:uid="{A0D31E31-868B-47D0-85E0-C2BFBAF016B7}"/>
    <cellStyle name="Normal 379 2 2 2 3" xfId="35293" xr:uid="{033FE00B-ABDE-4D36-A8C5-E7C4F1073977}"/>
    <cellStyle name="Normal 379 2 2 3" xfId="23195" xr:uid="{B20DFFE2-8C4C-4D65-8BA2-5D34BB49BD3A}"/>
    <cellStyle name="Normal 379 2 2 3 2" xfId="39367" xr:uid="{5E04338C-727E-41E9-A0BE-5DBDC0C521CB}"/>
    <cellStyle name="Normal 379 2 2 4" xfId="31262" xr:uid="{384814DA-D67B-4509-AFB9-6447A2C2B79A}"/>
    <cellStyle name="Normal 379 2 3" xfId="16958" xr:uid="{436EDF5D-3B29-4977-A9EB-4343B74ABEED}"/>
    <cellStyle name="Normal 379 2 3 2" xfId="25330" xr:uid="{5CB57C47-B32D-4511-BF55-D6D5FBBF1EF1}"/>
    <cellStyle name="Normal 379 2 3 2 2" xfId="41502" xr:uid="{40426C75-FF9D-4537-AC22-2D04601C8E4C}"/>
    <cellStyle name="Normal 379 2 3 3" xfId="33397" xr:uid="{4D164110-C9C2-41AE-B7D9-1B04E364352D}"/>
    <cellStyle name="Normal 379 2 4" xfId="21299" xr:uid="{061DBCF2-2411-4F2B-91F7-000D7AC83FFF}"/>
    <cellStyle name="Normal 379 2 4 2" xfId="37471" xr:uid="{2F14C824-98BE-4D99-90B9-5775EDF3C3D9}"/>
    <cellStyle name="Normal 379 2 5" xfId="29366" xr:uid="{352A3EAA-9D4E-48E4-9059-15CD6A0143F6}"/>
    <cellStyle name="Normal 379 3" xfId="3171" xr:uid="{00000000-0005-0000-0000-00005C2C0000}"/>
    <cellStyle name="Normal 379 3 2" xfId="18853" xr:uid="{F6949538-902D-48BE-BDFB-24B00FE29F26}"/>
    <cellStyle name="Normal 379 3 2 2" xfId="27225" xr:uid="{A3EDD5C8-378B-4940-A947-F77904550A09}"/>
    <cellStyle name="Normal 379 3 2 2 2" xfId="43397" xr:uid="{87C6AC64-6B38-4DA3-8949-2CBA4D53C6E0}"/>
    <cellStyle name="Normal 379 3 2 3" xfId="35292" xr:uid="{BFC380D0-921C-41D1-A443-679B23ED359D}"/>
    <cellStyle name="Normal 379 3 3" xfId="23194" xr:uid="{77BDB8E5-B3C4-42D7-95F7-D6090FDD1F75}"/>
    <cellStyle name="Normal 379 3 3 2" xfId="39366" xr:uid="{D07BE435-FEC0-4689-8565-D735336EBFC9}"/>
    <cellStyle name="Normal 379 3 4" xfId="31261" xr:uid="{4F031503-099F-4744-B1CB-7B59C9B457CB}"/>
    <cellStyle name="Normal 379 4" xfId="16957" xr:uid="{9F00806D-3910-4FE0-AA1B-8EF0E2FFB6F1}"/>
    <cellStyle name="Normal 379 4 2" xfId="25329" xr:uid="{B7559968-5363-438E-B1BE-C0CCCED8B8E7}"/>
    <cellStyle name="Normal 379 4 2 2" xfId="41501" xr:uid="{4F269C1D-27F3-4A5D-8D74-DC6E281D9A14}"/>
    <cellStyle name="Normal 379 4 3" xfId="33396" xr:uid="{30F1B51C-E954-445A-B8F9-9186FAACA7C8}"/>
    <cellStyle name="Normal 379 5" xfId="21298" xr:uid="{DF096678-0EEF-466C-8D1D-6043F4A31FA3}"/>
    <cellStyle name="Normal 379 5 2" xfId="37470" xr:uid="{94F22E8C-8EE8-47DA-9304-AE3B9EB08A22}"/>
    <cellStyle name="Normal 379 6" xfId="29365" xr:uid="{C3C342E1-5DC2-45D6-BC0C-CD7244D2EA3A}"/>
    <cellStyle name="Normal 38" xfId="1186" xr:uid="{00000000-0005-0000-0000-00005D2C0000}"/>
    <cellStyle name="Normal 38 2" xfId="1187" xr:uid="{00000000-0005-0000-0000-00005E2C0000}"/>
    <cellStyle name="Normal 38 2 2" xfId="3174" xr:uid="{00000000-0005-0000-0000-00005F2C0000}"/>
    <cellStyle name="Normal 38 2 2 2" xfId="18856" xr:uid="{0742BF73-84BF-4F61-A791-DC82BF9E1443}"/>
    <cellStyle name="Normal 38 2 2 2 2" xfId="27228" xr:uid="{050DBF46-25A9-46A1-9E8D-10CA5D1DEE4F}"/>
    <cellStyle name="Normal 38 2 2 2 2 2" xfId="43400" xr:uid="{500BC065-2E56-4A19-9195-05B0C40C1C48}"/>
    <cellStyle name="Normal 38 2 2 2 3" xfId="35295" xr:uid="{84B97D12-2649-4E7D-AD53-CF154B92174F}"/>
    <cellStyle name="Normal 38 2 2 3" xfId="23197" xr:uid="{5DDCAE14-70D0-4DD2-9DE9-1B18F0C1CC70}"/>
    <cellStyle name="Normal 38 2 2 3 2" xfId="39369" xr:uid="{87A59C63-AA9F-46A2-869A-C78AF85D11CF}"/>
    <cellStyle name="Normal 38 2 2 4" xfId="31264" xr:uid="{1E99CD38-2382-4B21-8C51-E57A85B11718}"/>
    <cellStyle name="Normal 38 2 3" xfId="16960" xr:uid="{A91518EB-7816-4B7A-9EA8-C0CEEE45FA6F}"/>
    <cellStyle name="Normal 38 2 3 2" xfId="25332" xr:uid="{C5B148C2-6CF4-4FEC-B760-D85DBDF2396D}"/>
    <cellStyle name="Normal 38 2 3 2 2" xfId="41504" xr:uid="{CBEC857A-4AE5-4731-9403-9349F5BE160A}"/>
    <cellStyle name="Normal 38 2 3 3" xfId="33399" xr:uid="{8E4ADC2E-4293-4427-BB4A-9ACCD849BF88}"/>
    <cellStyle name="Normal 38 2 4" xfId="21301" xr:uid="{92894002-7E79-4490-975E-59117800ECC1}"/>
    <cellStyle name="Normal 38 2 4 2" xfId="37473" xr:uid="{17119918-C91C-4D74-889B-34B6DA3BC948}"/>
    <cellStyle name="Normal 38 2 5" xfId="29368" xr:uid="{E79A172B-5DF9-4C7E-8BD9-2207624C4A11}"/>
    <cellStyle name="Normal 38 3" xfId="1188" xr:uid="{00000000-0005-0000-0000-0000602C0000}"/>
    <cellStyle name="Normal 38 4" xfId="4441" xr:uid="{00000000-0005-0000-0000-0000612C0000}"/>
    <cellStyle name="Normal 38 4 2" xfId="20083" xr:uid="{00D85350-D276-4987-B092-695376374E9C}"/>
    <cellStyle name="Normal 38 4 2 2" xfId="28455" xr:uid="{3AB2E2E2-176E-44BD-B051-DD9307247EDA}"/>
    <cellStyle name="Normal 38 4 2 2 2" xfId="44627" xr:uid="{D5DD0A97-5366-45D1-8306-DB377E7E12E8}"/>
    <cellStyle name="Normal 38 4 2 3" xfId="36522" xr:uid="{374AD323-8D28-4276-B730-69386DD9A389}"/>
    <cellStyle name="Normal 38 4 3" xfId="24424" xr:uid="{E3C9923E-8775-4857-9BDC-C72FB9AEB1A6}"/>
    <cellStyle name="Normal 38 4 3 2" xfId="40596" xr:uid="{6FEB457E-AE81-4EBB-BB9E-C618AE1FEC58}"/>
    <cellStyle name="Normal 38 4 4" xfId="32491" xr:uid="{ED279085-58DD-4831-9C67-27026E173B68}"/>
    <cellStyle name="Normal 38 5" xfId="3173" xr:uid="{00000000-0005-0000-0000-0000622C0000}"/>
    <cellStyle name="Normal 38 5 2" xfId="18855" xr:uid="{ED6893B2-5F01-4FFC-B27D-3B6A690A0EE1}"/>
    <cellStyle name="Normal 38 5 2 2" xfId="27227" xr:uid="{73B8C1C6-6371-4883-AB5A-065C1E34C909}"/>
    <cellStyle name="Normal 38 5 2 2 2" xfId="43399" xr:uid="{10D48F71-A9BE-44D3-B0AD-D016B9A4F4A3}"/>
    <cellStyle name="Normal 38 5 2 3" xfId="35294" xr:uid="{9F9E78F3-C7D1-40EC-A61D-71E0A0DC6A20}"/>
    <cellStyle name="Normal 38 5 3" xfId="23196" xr:uid="{0CD2B98B-4F87-45DB-9222-B2139D419118}"/>
    <cellStyle name="Normal 38 5 3 2" xfId="39368" xr:uid="{04041BB3-87F5-4639-B1ED-1286BB33B2BF}"/>
    <cellStyle name="Normal 38 5 4" xfId="31263" xr:uid="{37663362-A8F3-42C7-A3B7-B7204C48339B}"/>
    <cellStyle name="Normal 38 6" xfId="16959" xr:uid="{4B83BEEF-6184-4D98-913C-BBF037B40C1D}"/>
    <cellStyle name="Normal 38 6 2" xfId="25331" xr:uid="{9831268B-88AD-41AA-8B41-5FCEEAE5E8F4}"/>
    <cellStyle name="Normal 38 6 2 2" xfId="41503" xr:uid="{DA9E0EE1-CE3B-4722-8941-CBEAAFBC86DA}"/>
    <cellStyle name="Normal 38 6 3" xfId="33398" xr:uid="{39FCC65A-4360-4D12-800E-375FDDCCCD39}"/>
    <cellStyle name="Normal 38 7" xfId="21300" xr:uid="{AB545224-BA5D-4229-B44F-568318B10C80}"/>
    <cellStyle name="Normal 38 7 2" xfId="37472" xr:uid="{61D95E8D-0CAB-416B-8F25-2B5D50A2678E}"/>
    <cellStyle name="Normal 38 8" xfId="29367" xr:uid="{5216966A-F8C7-4326-8566-EB477214FA59}"/>
    <cellStyle name="Normal 380" xfId="1189" xr:uid="{00000000-0005-0000-0000-0000632C0000}"/>
    <cellStyle name="Normal 380 2" xfId="1190" xr:uid="{00000000-0005-0000-0000-0000642C0000}"/>
    <cellStyle name="Normal 380 2 2" xfId="3176" xr:uid="{00000000-0005-0000-0000-0000652C0000}"/>
    <cellStyle name="Normal 380 2 2 2" xfId="18858" xr:uid="{8444AE4E-F1AD-455A-8150-57855874F6B2}"/>
    <cellStyle name="Normal 380 2 2 2 2" xfId="27230" xr:uid="{30CF8649-F3D2-46AF-A473-2AF26C233CE4}"/>
    <cellStyle name="Normal 380 2 2 2 2 2" xfId="43402" xr:uid="{FE49F632-1DAC-4423-812A-A4899FEA29FF}"/>
    <cellStyle name="Normal 380 2 2 2 3" xfId="35297" xr:uid="{8CDD5FA9-D9B5-43C9-9FDD-7DA5C2C22943}"/>
    <cellStyle name="Normal 380 2 2 3" xfId="23199" xr:uid="{331DBE01-898E-43FF-A784-3DBEB536BABD}"/>
    <cellStyle name="Normal 380 2 2 3 2" xfId="39371" xr:uid="{62412A1F-7337-4892-A07D-039E10A1B514}"/>
    <cellStyle name="Normal 380 2 2 4" xfId="31266" xr:uid="{686B8C3A-E1D2-48FB-877E-8A12987497B9}"/>
    <cellStyle name="Normal 380 2 3" xfId="16962" xr:uid="{CB18DB83-B15D-42B2-8DD4-A07F965DFFB2}"/>
    <cellStyle name="Normal 380 2 3 2" xfId="25334" xr:uid="{B6DE62C2-923C-4629-80B8-1205424D2A60}"/>
    <cellStyle name="Normal 380 2 3 2 2" xfId="41506" xr:uid="{BE39CBF2-2C5D-4AFB-9D1B-BD2551B2D799}"/>
    <cellStyle name="Normal 380 2 3 3" xfId="33401" xr:uid="{19CE6EF4-0558-49DF-9DE5-479D59176BBE}"/>
    <cellStyle name="Normal 380 2 4" xfId="21303" xr:uid="{8D79005F-FF5D-447D-B7CA-E6C10FD5BB22}"/>
    <cellStyle name="Normal 380 2 4 2" xfId="37475" xr:uid="{8D8DE824-9DC4-41F6-9B7A-1DC9D4B97CC0}"/>
    <cellStyle name="Normal 380 2 5" xfId="29370" xr:uid="{9DEB4691-1331-4C1C-88E8-7AAB1BB95F4C}"/>
    <cellStyle name="Normal 380 3" xfId="3175" xr:uid="{00000000-0005-0000-0000-0000662C0000}"/>
    <cellStyle name="Normal 380 3 2" xfId="18857" xr:uid="{663BC7C6-D0DC-4449-BB6A-97D327917CE2}"/>
    <cellStyle name="Normal 380 3 2 2" xfId="27229" xr:uid="{45F96365-1834-4983-837F-C19C50A50486}"/>
    <cellStyle name="Normal 380 3 2 2 2" xfId="43401" xr:uid="{40FFBF1E-2A9B-418B-A5F9-8C04D8220C11}"/>
    <cellStyle name="Normal 380 3 2 3" xfId="35296" xr:uid="{B29F87E2-53A9-4747-A09E-C7598B2F8B79}"/>
    <cellStyle name="Normal 380 3 3" xfId="23198" xr:uid="{2C7E62AE-16CE-434E-9331-FD09FA9614B3}"/>
    <cellStyle name="Normal 380 3 3 2" xfId="39370" xr:uid="{4C4378BF-0223-4D53-BEC5-1135EACA7644}"/>
    <cellStyle name="Normal 380 3 4" xfId="31265" xr:uid="{4B88C1E0-24CB-4D70-9277-E1506552800A}"/>
    <cellStyle name="Normal 380 4" xfId="16961" xr:uid="{D7A9F9C3-3CE8-43A8-9B36-A734534E64C1}"/>
    <cellStyle name="Normal 380 4 2" xfId="25333" xr:uid="{897E7A99-265A-4F3C-AE26-B8A240CDE05B}"/>
    <cellStyle name="Normal 380 4 2 2" xfId="41505" xr:uid="{C98313CC-784F-4A81-A9D7-86346ED5361A}"/>
    <cellStyle name="Normal 380 4 3" xfId="33400" xr:uid="{400BF2A7-7FCE-4E33-BF74-34DF928F0CEB}"/>
    <cellStyle name="Normal 380 5" xfId="21302" xr:uid="{AC6895A0-29B0-40EC-9BB7-4A2339DF7E11}"/>
    <cellStyle name="Normal 380 5 2" xfId="37474" xr:uid="{FCDA83B9-7A58-4583-9959-235734AEFEB7}"/>
    <cellStyle name="Normal 380 6" xfId="29369" xr:uid="{260D24B7-B060-4A47-917B-BA079727FEE1}"/>
    <cellStyle name="Normal 381" xfId="1191" xr:uid="{00000000-0005-0000-0000-0000672C0000}"/>
    <cellStyle name="Normal 381 2" xfId="1192" xr:uid="{00000000-0005-0000-0000-0000682C0000}"/>
    <cellStyle name="Normal 381 2 2" xfId="3178" xr:uid="{00000000-0005-0000-0000-0000692C0000}"/>
    <cellStyle name="Normal 381 2 2 2" xfId="18860" xr:uid="{4C4644E5-1BA6-4AC2-B53E-6009CE47A60C}"/>
    <cellStyle name="Normal 381 2 2 2 2" xfId="27232" xr:uid="{4C1AA293-51C5-40C5-89AE-00930AF0BB63}"/>
    <cellStyle name="Normal 381 2 2 2 2 2" xfId="43404" xr:uid="{D5A2CAC3-3B89-49B0-85C3-DE24EBE61589}"/>
    <cellStyle name="Normal 381 2 2 2 3" xfId="35299" xr:uid="{0D579085-64DD-4D52-9078-418A75C00EC7}"/>
    <cellStyle name="Normal 381 2 2 3" xfId="23201" xr:uid="{2BBECD86-46C5-4B66-8005-F38441D041DB}"/>
    <cellStyle name="Normal 381 2 2 3 2" xfId="39373" xr:uid="{1E4F81DD-0EB4-4706-828A-AA149AEB6172}"/>
    <cellStyle name="Normal 381 2 2 4" xfId="31268" xr:uid="{131B6686-F068-4E60-BA4A-AFB65D2AFA01}"/>
    <cellStyle name="Normal 381 2 3" xfId="16964" xr:uid="{3BD07507-192D-4382-AB42-218EEB0B2039}"/>
    <cellStyle name="Normal 381 2 3 2" xfId="25336" xr:uid="{0D2B203C-7B4F-415D-BECA-FA0D93EB2326}"/>
    <cellStyle name="Normal 381 2 3 2 2" xfId="41508" xr:uid="{164CB021-6BE8-4CFA-ACF7-93D1ECF1CA73}"/>
    <cellStyle name="Normal 381 2 3 3" xfId="33403" xr:uid="{BEA9780E-943C-49B2-91A0-180CBD6F81F9}"/>
    <cellStyle name="Normal 381 2 4" xfId="21305" xr:uid="{91045466-F272-4F7E-9FC1-9C81ADC04F37}"/>
    <cellStyle name="Normal 381 2 4 2" xfId="37477" xr:uid="{23523796-0E67-45BF-AA42-14673C86F803}"/>
    <cellStyle name="Normal 381 2 5" xfId="29372" xr:uid="{5C6FFF17-50F4-452E-9C2E-B305A0170088}"/>
    <cellStyle name="Normal 381 3" xfId="3177" xr:uid="{00000000-0005-0000-0000-00006A2C0000}"/>
    <cellStyle name="Normal 381 3 2" xfId="18859" xr:uid="{D26D1908-63E6-4A21-99EC-69693E7B32A3}"/>
    <cellStyle name="Normal 381 3 2 2" xfId="27231" xr:uid="{3FE41135-524B-4350-B109-F2E8057E0FF2}"/>
    <cellStyle name="Normal 381 3 2 2 2" xfId="43403" xr:uid="{8CF9E05D-2005-4F32-B072-E4C8CF47470D}"/>
    <cellStyle name="Normal 381 3 2 3" xfId="35298" xr:uid="{8020E24C-6B43-483D-B853-B02AADCB350E}"/>
    <cellStyle name="Normal 381 3 3" xfId="23200" xr:uid="{9B761F7A-0FF2-405E-AB27-F95BD6060EA2}"/>
    <cellStyle name="Normal 381 3 3 2" xfId="39372" xr:uid="{5A9E24A3-3EBD-4B08-833E-C74375BB44B9}"/>
    <cellStyle name="Normal 381 3 4" xfId="31267" xr:uid="{38A90177-7ACB-4E1F-8BA7-024C0F648646}"/>
    <cellStyle name="Normal 381 4" xfId="16963" xr:uid="{0C7C6D50-398A-402A-8F34-1D35F2A1A8F7}"/>
    <cellStyle name="Normal 381 4 2" xfId="25335" xr:uid="{D167A593-E0A0-42F0-80D2-919AAD604C24}"/>
    <cellStyle name="Normal 381 4 2 2" xfId="41507" xr:uid="{F7F94773-3902-4147-91AA-C852F4739D19}"/>
    <cellStyle name="Normal 381 4 3" xfId="33402" xr:uid="{34B4CCD0-C3D8-439B-BCA4-EA9207CB4D24}"/>
    <cellStyle name="Normal 381 5" xfId="21304" xr:uid="{EB005558-78C7-49B5-8F71-3DBA86C11FD4}"/>
    <cellStyle name="Normal 381 5 2" xfId="37476" xr:uid="{EC315B77-017A-4E61-BF86-1542525464D7}"/>
    <cellStyle name="Normal 381 6" xfId="29371" xr:uid="{F1443BF9-E6A8-43A0-BDC7-3E390FFAF789}"/>
    <cellStyle name="Normal 382" xfId="1193" xr:uid="{00000000-0005-0000-0000-00006B2C0000}"/>
    <cellStyle name="Normal 382 2" xfId="1194" xr:uid="{00000000-0005-0000-0000-00006C2C0000}"/>
    <cellStyle name="Normal 382 2 2" xfId="3180" xr:uid="{00000000-0005-0000-0000-00006D2C0000}"/>
    <cellStyle name="Normal 382 2 2 2" xfId="18862" xr:uid="{2983A559-CA2C-4117-88E7-C11E220C7E62}"/>
    <cellStyle name="Normal 382 2 2 2 2" xfId="27234" xr:uid="{8C29B175-1B7E-4CC2-A866-EC67D2348690}"/>
    <cellStyle name="Normal 382 2 2 2 2 2" xfId="43406" xr:uid="{F84DC5F0-76FD-434B-BA1B-024F81B5114E}"/>
    <cellStyle name="Normal 382 2 2 2 3" xfId="35301" xr:uid="{F999CE94-5069-4189-AD37-41F3BC6DF213}"/>
    <cellStyle name="Normal 382 2 2 3" xfId="23203" xr:uid="{AF9C2E94-1BC5-4A44-AF28-B8A80308B46C}"/>
    <cellStyle name="Normal 382 2 2 3 2" xfId="39375" xr:uid="{C9F74E57-6CD3-4ED8-9FFF-8043288C1EA2}"/>
    <cellStyle name="Normal 382 2 2 4" xfId="31270" xr:uid="{B1F6B2CF-49D6-4D8C-9CAA-19D4FB7479EB}"/>
    <cellStyle name="Normal 382 2 3" xfId="16966" xr:uid="{43FD9A6B-45E5-4CE1-B19B-19642DA66A66}"/>
    <cellStyle name="Normal 382 2 3 2" xfId="25338" xr:uid="{B7F6F28D-406E-4F91-AA65-22C083C49CAB}"/>
    <cellStyle name="Normal 382 2 3 2 2" xfId="41510" xr:uid="{FD817BF6-F7F8-4AA8-88A6-8E84950525CF}"/>
    <cellStyle name="Normal 382 2 3 3" xfId="33405" xr:uid="{A717C545-2DE3-4CD8-93FD-E1039951EE14}"/>
    <cellStyle name="Normal 382 2 4" xfId="21307" xr:uid="{27212D84-D2BD-4ABC-93BA-B9FE5FEBA566}"/>
    <cellStyle name="Normal 382 2 4 2" xfId="37479" xr:uid="{F351189D-708E-4A59-A3E3-65D0D2516AE5}"/>
    <cellStyle name="Normal 382 2 5" xfId="29374" xr:uid="{50A63FE6-17D4-4B4E-89C0-0F217C48A981}"/>
    <cellStyle name="Normal 382 3" xfId="3179" xr:uid="{00000000-0005-0000-0000-00006E2C0000}"/>
    <cellStyle name="Normal 382 3 2" xfId="18861" xr:uid="{41AE1E72-CCD9-42D8-BFE1-FCB760C44BF3}"/>
    <cellStyle name="Normal 382 3 2 2" xfId="27233" xr:uid="{F0475549-3823-4A87-BC36-8C4C313DFD46}"/>
    <cellStyle name="Normal 382 3 2 2 2" xfId="43405" xr:uid="{A40AC4E1-B9BF-40FF-BB56-CF9226B70CA5}"/>
    <cellStyle name="Normal 382 3 2 3" xfId="35300" xr:uid="{7F7C4119-D0A4-4BE1-8C66-F2BAC5F2E56F}"/>
    <cellStyle name="Normal 382 3 3" xfId="23202" xr:uid="{6C4CACA2-086D-4C90-A4AE-ECFA51194585}"/>
    <cellStyle name="Normal 382 3 3 2" xfId="39374" xr:uid="{8D7ADCB1-C0B8-4B40-88E1-D6A82C179BD2}"/>
    <cellStyle name="Normal 382 3 4" xfId="31269" xr:uid="{7BAE962B-D3CE-42B0-AA72-ABCDB66B850F}"/>
    <cellStyle name="Normal 382 4" xfId="16965" xr:uid="{E5BC79DB-1B8F-4A2A-B942-C32B180D558C}"/>
    <cellStyle name="Normal 382 4 2" xfId="25337" xr:uid="{E3007F01-D25E-4157-92C1-C3EC7F36F50B}"/>
    <cellStyle name="Normal 382 4 2 2" xfId="41509" xr:uid="{857B65BD-E608-4273-A40E-0F7148A95E62}"/>
    <cellStyle name="Normal 382 4 3" xfId="33404" xr:uid="{037DE662-E40E-46D0-BCF5-6CC7C0AF648C}"/>
    <cellStyle name="Normal 382 5" xfId="21306" xr:uid="{15D6D899-4262-490E-8EB1-689F78745EBC}"/>
    <cellStyle name="Normal 382 5 2" xfId="37478" xr:uid="{ACB63626-57A2-44FA-8CBD-0CC1A6F64245}"/>
    <cellStyle name="Normal 382 6" xfId="29373" xr:uid="{BA43B6DB-E4D0-4530-A522-78B23F695190}"/>
    <cellStyle name="Normal 383" xfId="1195" xr:uid="{00000000-0005-0000-0000-00006F2C0000}"/>
    <cellStyle name="Normal 383 2" xfId="1196" xr:uid="{00000000-0005-0000-0000-0000702C0000}"/>
    <cellStyle name="Normal 383 2 2" xfId="3182" xr:uid="{00000000-0005-0000-0000-0000712C0000}"/>
    <cellStyle name="Normal 383 2 2 2" xfId="18864" xr:uid="{FBD568F2-AC8E-4E71-85A5-211128F88A1E}"/>
    <cellStyle name="Normal 383 2 2 2 2" xfId="27236" xr:uid="{EC1416F8-416F-4B4B-B74B-C885F48B1597}"/>
    <cellStyle name="Normal 383 2 2 2 2 2" xfId="43408" xr:uid="{A2B01A7B-D1AF-437B-A89E-4200CF174736}"/>
    <cellStyle name="Normal 383 2 2 2 3" xfId="35303" xr:uid="{29553F7D-A4A5-4452-BE80-E1AB2C2C44D5}"/>
    <cellStyle name="Normal 383 2 2 3" xfId="23205" xr:uid="{6B23A477-A128-43F5-A27C-1BD96E3C5F20}"/>
    <cellStyle name="Normal 383 2 2 3 2" xfId="39377" xr:uid="{0D4F7B4B-486E-45D3-907C-65FF2B1D9599}"/>
    <cellStyle name="Normal 383 2 2 4" xfId="31272" xr:uid="{AAAF445C-C7B0-4F5F-A2E8-FD13405BD0CA}"/>
    <cellStyle name="Normal 383 2 3" xfId="16968" xr:uid="{DE228484-CDE5-476D-870D-B906BB2FABAE}"/>
    <cellStyle name="Normal 383 2 3 2" xfId="25340" xr:uid="{400DD776-BE01-4346-8770-6A1C3955A870}"/>
    <cellStyle name="Normal 383 2 3 2 2" xfId="41512" xr:uid="{07089975-8024-4766-B08B-6155AC5439F7}"/>
    <cellStyle name="Normal 383 2 3 3" xfId="33407" xr:uid="{5061C288-5114-45BA-B5F8-39161875A078}"/>
    <cellStyle name="Normal 383 2 4" xfId="21309" xr:uid="{ED3E492B-9334-4FF4-A5E9-91E5AF9FEE2B}"/>
    <cellStyle name="Normal 383 2 4 2" xfId="37481" xr:uid="{6728F8EE-2C87-40C0-A26C-0F02327A693D}"/>
    <cellStyle name="Normal 383 2 5" xfId="29376" xr:uid="{E42EC1DA-9375-47B1-B09F-CC9FE9549149}"/>
    <cellStyle name="Normal 383 3" xfId="3181" xr:uid="{00000000-0005-0000-0000-0000722C0000}"/>
    <cellStyle name="Normal 383 3 2" xfId="18863" xr:uid="{4DE75C24-7523-4B0A-BF9C-A8F0249E84DC}"/>
    <cellStyle name="Normal 383 3 2 2" xfId="27235" xr:uid="{23FC02B3-2BD2-4577-8092-87634B808E98}"/>
    <cellStyle name="Normal 383 3 2 2 2" xfId="43407" xr:uid="{AF0B151B-C052-4D3C-A32E-7D5C2BE291BF}"/>
    <cellStyle name="Normal 383 3 2 3" xfId="35302" xr:uid="{E602636C-3DE6-478B-ABF1-ED90EE5C6EFA}"/>
    <cellStyle name="Normal 383 3 3" xfId="23204" xr:uid="{0F031598-9AF8-44AA-AFBC-2A1AD4B06BDD}"/>
    <cellStyle name="Normal 383 3 3 2" xfId="39376" xr:uid="{B2C865EA-E239-4772-826F-AB3DA9B9FCED}"/>
    <cellStyle name="Normal 383 3 4" xfId="31271" xr:uid="{D0694A4C-469B-41B9-ACF2-9639A679654B}"/>
    <cellStyle name="Normal 383 4" xfId="16967" xr:uid="{2C105FA6-479C-476F-B58F-65C24054E749}"/>
    <cellStyle name="Normal 383 4 2" xfId="25339" xr:uid="{CAAF4154-6896-4071-A3BD-5C0179687900}"/>
    <cellStyle name="Normal 383 4 2 2" xfId="41511" xr:uid="{963D03CC-7789-4A49-958B-E3EADBA6C1F8}"/>
    <cellStyle name="Normal 383 4 3" xfId="33406" xr:uid="{BA8A5A36-3F4E-4708-8E3C-83EE0BBCC875}"/>
    <cellStyle name="Normal 383 5" xfId="21308" xr:uid="{7B370B23-2D3C-4541-A4CB-04AD6DBF6BB2}"/>
    <cellStyle name="Normal 383 5 2" xfId="37480" xr:uid="{30D9E337-471B-41AA-AEFF-2CD5744D959B}"/>
    <cellStyle name="Normal 383 6" xfId="29375" xr:uid="{98BFBA3C-9F11-477B-A066-05AC942686F7}"/>
    <cellStyle name="Normal 384" xfId="1197" xr:uid="{00000000-0005-0000-0000-0000732C0000}"/>
    <cellStyle name="Normal 384 2" xfId="1198" xr:uid="{00000000-0005-0000-0000-0000742C0000}"/>
    <cellStyle name="Normal 384 2 2" xfId="3184" xr:uid="{00000000-0005-0000-0000-0000752C0000}"/>
    <cellStyle name="Normal 384 2 2 2" xfId="18866" xr:uid="{F67ABAE2-DE6C-4DC4-A2DB-3B5B694429B8}"/>
    <cellStyle name="Normal 384 2 2 2 2" xfId="27238" xr:uid="{8887540E-8BA7-45AE-B9DD-F08CE983FE4E}"/>
    <cellStyle name="Normal 384 2 2 2 2 2" xfId="43410" xr:uid="{FB50CFE7-9F29-44F1-8FBF-A3F8781427C2}"/>
    <cellStyle name="Normal 384 2 2 2 3" xfId="35305" xr:uid="{512DE429-C5BD-4211-AA89-3E42136F049A}"/>
    <cellStyle name="Normal 384 2 2 3" xfId="23207" xr:uid="{B1B4A977-94B8-4FC3-B5B6-7C945503C4DF}"/>
    <cellStyle name="Normal 384 2 2 3 2" xfId="39379" xr:uid="{A29E2D57-C035-49F4-919A-5F4816C33AC5}"/>
    <cellStyle name="Normal 384 2 2 4" xfId="31274" xr:uid="{945322F5-CE9A-4F56-A4DD-2EA9F86AB8E8}"/>
    <cellStyle name="Normal 384 2 3" xfId="16970" xr:uid="{73DDE7CA-06BE-4D9A-B1BB-D4627DD35A43}"/>
    <cellStyle name="Normal 384 2 3 2" xfId="25342" xr:uid="{F87D307C-B599-4804-90E9-E40D0834B7AC}"/>
    <cellStyle name="Normal 384 2 3 2 2" xfId="41514" xr:uid="{C5E6E4BE-58D9-4596-8238-47A6AA1595E2}"/>
    <cellStyle name="Normal 384 2 3 3" xfId="33409" xr:uid="{57429E4F-F305-4909-8FB7-6C8085B30008}"/>
    <cellStyle name="Normal 384 2 4" xfId="21311" xr:uid="{94350908-1614-43A7-892B-6117B3C00CBA}"/>
    <cellStyle name="Normal 384 2 4 2" xfId="37483" xr:uid="{E92ECF51-88B2-4F64-9509-7BD653E874B5}"/>
    <cellStyle name="Normal 384 2 5" xfId="29378" xr:uid="{B8F7AAE8-9C3A-4194-AC5E-F92C540EE932}"/>
    <cellStyle name="Normal 384 3" xfId="3183" xr:uid="{00000000-0005-0000-0000-0000762C0000}"/>
    <cellStyle name="Normal 384 3 2" xfId="18865" xr:uid="{5A9039D3-2B27-40CB-8259-E3EEB999796E}"/>
    <cellStyle name="Normal 384 3 2 2" xfId="27237" xr:uid="{2ED27A10-FCFD-4433-8E91-11D49ABCEB09}"/>
    <cellStyle name="Normal 384 3 2 2 2" xfId="43409" xr:uid="{D3903916-3437-48B2-A5A3-5E4B2EC4B33A}"/>
    <cellStyle name="Normal 384 3 2 3" xfId="35304" xr:uid="{7CE39479-9B5B-4B26-ACDB-262A1935581D}"/>
    <cellStyle name="Normal 384 3 3" xfId="23206" xr:uid="{B421C215-BF97-4713-8C13-3CE8E4C568CE}"/>
    <cellStyle name="Normal 384 3 3 2" xfId="39378" xr:uid="{3B912126-30D1-453E-BDA8-30E3E4D55E20}"/>
    <cellStyle name="Normal 384 3 4" xfId="31273" xr:uid="{7803678A-9815-4A13-B928-B24BEC7977EC}"/>
    <cellStyle name="Normal 384 4" xfId="16969" xr:uid="{DB1FD1B3-FD29-4786-AB19-6275773B96A6}"/>
    <cellStyle name="Normal 384 4 2" xfId="25341" xr:uid="{933E5C4A-6E3B-4405-B078-0FDF3978F9AC}"/>
    <cellStyle name="Normal 384 4 2 2" xfId="41513" xr:uid="{AA5EA13D-56C0-4A62-8928-2AFEA08050B9}"/>
    <cellStyle name="Normal 384 4 3" xfId="33408" xr:uid="{D2188211-46EF-41F1-958B-01D772C8982A}"/>
    <cellStyle name="Normal 384 5" xfId="21310" xr:uid="{56BB2B2F-BC44-4655-85A7-9759A5408691}"/>
    <cellStyle name="Normal 384 5 2" xfId="37482" xr:uid="{4C15407C-7CCB-4CD8-8616-593D36452893}"/>
    <cellStyle name="Normal 384 6" xfId="29377" xr:uid="{F30A73FB-F15C-4141-926E-5C0D17C961E0}"/>
    <cellStyle name="Normal 385" xfId="1199" xr:uid="{00000000-0005-0000-0000-0000772C0000}"/>
    <cellStyle name="Normal 385 2" xfId="1200" xr:uid="{00000000-0005-0000-0000-0000782C0000}"/>
    <cellStyle name="Normal 385 2 2" xfId="3186" xr:uid="{00000000-0005-0000-0000-0000792C0000}"/>
    <cellStyle name="Normal 385 2 2 2" xfId="18868" xr:uid="{DFEA2669-ECDE-44C2-82B6-6F626B3EDC05}"/>
    <cellStyle name="Normal 385 2 2 2 2" xfId="27240" xr:uid="{CAF0E038-47DE-4624-AE82-582F545555BD}"/>
    <cellStyle name="Normal 385 2 2 2 2 2" xfId="43412" xr:uid="{3CCDDDD4-EBCC-454B-B5DA-95102B46D447}"/>
    <cellStyle name="Normal 385 2 2 2 3" xfId="35307" xr:uid="{AEB50925-ABAF-4521-AF7F-5F83C6136037}"/>
    <cellStyle name="Normal 385 2 2 3" xfId="23209" xr:uid="{4673D768-2A3F-45CF-9A8A-80C91537CBD3}"/>
    <cellStyle name="Normal 385 2 2 3 2" xfId="39381" xr:uid="{55EBFA90-D772-4177-B4A0-8467ADED078A}"/>
    <cellStyle name="Normal 385 2 2 4" xfId="31276" xr:uid="{0087BBAF-5285-4D14-8744-C7D4C826BE75}"/>
    <cellStyle name="Normal 385 2 3" xfId="16972" xr:uid="{4CCBEA58-FFFA-4ED5-B535-BC53667D083C}"/>
    <cellStyle name="Normal 385 2 3 2" xfId="25344" xr:uid="{DF99025A-8EC8-46EE-974C-6008B8DAC185}"/>
    <cellStyle name="Normal 385 2 3 2 2" xfId="41516" xr:uid="{4F9BC866-39D7-4777-B7DE-13B973918C0C}"/>
    <cellStyle name="Normal 385 2 3 3" xfId="33411" xr:uid="{5A3180C5-42BD-493B-8080-E8F5F3CB03DF}"/>
    <cellStyle name="Normal 385 2 4" xfId="21313" xr:uid="{BE8119D2-91FC-4451-99FA-54F7F1D9163F}"/>
    <cellStyle name="Normal 385 2 4 2" xfId="37485" xr:uid="{6C24C902-103F-4A24-BEAC-2E89458B130B}"/>
    <cellStyle name="Normal 385 2 5" xfId="29380" xr:uid="{44F4A598-36BA-4F42-AF09-A71E0A0C0BD2}"/>
    <cellStyle name="Normal 385 3" xfId="3185" xr:uid="{00000000-0005-0000-0000-00007A2C0000}"/>
    <cellStyle name="Normal 385 3 2" xfId="18867" xr:uid="{9167FAC6-367D-4B06-A912-7C29237416D3}"/>
    <cellStyle name="Normal 385 3 2 2" xfId="27239" xr:uid="{9D7663FE-1141-4359-B77A-2AE2BC8D4A77}"/>
    <cellStyle name="Normal 385 3 2 2 2" xfId="43411" xr:uid="{B75D858A-A220-4238-B795-7119432066C4}"/>
    <cellStyle name="Normal 385 3 2 3" xfId="35306" xr:uid="{AF477DD0-E36A-44D4-906E-91E246E35891}"/>
    <cellStyle name="Normal 385 3 3" xfId="23208" xr:uid="{C7ADBAF2-AECC-4A13-868F-695F7621F36F}"/>
    <cellStyle name="Normal 385 3 3 2" xfId="39380" xr:uid="{08E5EDD6-0F4F-4988-81AC-C17439A9468F}"/>
    <cellStyle name="Normal 385 3 4" xfId="31275" xr:uid="{F660A3A1-D6B7-4D71-939E-6DC87A2A60C1}"/>
    <cellStyle name="Normal 385 4" xfId="16971" xr:uid="{D25D4EB0-8D22-4E5D-9647-0816F627BED3}"/>
    <cellStyle name="Normal 385 4 2" xfId="25343" xr:uid="{BE5B3179-D306-41D9-9EDF-45B504134FEB}"/>
    <cellStyle name="Normal 385 4 2 2" xfId="41515" xr:uid="{B0ABC742-5492-4005-B27B-0A95FA455E44}"/>
    <cellStyle name="Normal 385 4 3" xfId="33410" xr:uid="{3F189F98-6561-4358-A322-B734CA99D1A0}"/>
    <cellStyle name="Normal 385 5" xfId="21312" xr:uid="{B5413C08-6678-4DD5-B7D6-23B451F44D42}"/>
    <cellStyle name="Normal 385 5 2" xfId="37484" xr:uid="{D6734AE8-2DD6-4271-9E85-A18855AC6E5C}"/>
    <cellStyle name="Normal 385 6" xfId="29379" xr:uid="{FB48E10A-B59D-4BD0-8AF8-C6E268098316}"/>
    <cellStyle name="Normal 386" xfId="1201" xr:uid="{00000000-0005-0000-0000-00007B2C0000}"/>
    <cellStyle name="Normal 386 2" xfId="1202" xr:uid="{00000000-0005-0000-0000-00007C2C0000}"/>
    <cellStyle name="Normal 386 2 2" xfId="3188" xr:uid="{00000000-0005-0000-0000-00007D2C0000}"/>
    <cellStyle name="Normal 386 2 2 2" xfId="18870" xr:uid="{3E747B82-CCDC-415F-97D1-2211FB5B6BEA}"/>
    <cellStyle name="Normal 386 2 2 2 2" xfId="27242" xr:uid="{5B7D9624-F3FF-44DE-AE44-69B7E58B38B8}"/>
    <cellStyle name="Normal 386 2 2 2 2 2" xfId="43414" xr:uid="{9C44FD39-D0A7-4E31-9675-CCAA91405A66}"/>
    <cellStyle name="Normal 386 2 2 2 3" xfId="35309" xr:uid="{A66F12CC-81BF-48E0-A492-7974B583E404}"/>
    <cellStyle name="Normal 386 2 2 3" xfId="23211" xr:uid="{EFF27861-C07F-4040-8D64-351B213DB011}"/>
    <cellStyle name="Normal 386 2 2 3 2" xfId="39383" xr:uid="{820CB48B-3AFC-42D7-A0EF-09B3824A8396}"/>
    <cellStyle name="Normal 386 2 2 4" xfId="31278" xr:uid="{576B053D-8F08-420C-BE2F-7DFBD2C509A7}"/>
    <cellStyle name="Normal 386 2 3" xfId="16974" xr:uid="{6BB8F810-C1C6-4240-B60F-91AC64E91274}"/>
    <cellStyle name="Normal 386 2 3 2" xfId="25346" xr:uid="{3E2C5FA1-00FD-45E8-8FDE-4D23B7394BA7}"/>
    <cellStyle name="Normal 386 2 3 2 2" xfId="41518" xr:uid="{0D18F77E-BD35-46E8-A94B-883390410164}"/>
    <cellStyle name="Normal 386 2 3 3" xfId="33413" xr:uid="{6371A337-0ACB-4CAA-98C8-0573B0C4AFA0}"/>
    <cellStyle name="Normal 386 2 4" xfId="21315" xr:uid="{12CA926B-F496-437E-BF26-2F69F2C97D12}"/>
    <cellStyle name="Normal 386 2 4 2" xfId="37487" xr:uid="{E50CEEBB-B7FE-4B62-B3A7-EC51E5A2C38F}"/>
    <cellStyle name="Normal 386 2 5" xfId="29382" xr:uid="{9AB4ABA7-DB4B-46E1-8A63-72CD6B505D74}"/>
    <cellStyle name="Normal 386 3" xfId="3187" xr:uid="{00000000-0005-0000-0000-00007E2C0000}"/>
    <cellStyle name="Normal 386 3 2" xfId="18869" xr:uid="{0D23F6A3-58CE-4900-8CAB-20B8339BAEA8}"/>
    <cellStyle name="Normal 386 3 2 2" xfId="27241" xr:uid="{DAFD0F2C-3BD4-4043-BEA5-19FB1A8DA507}"/>
    <cellStyle name="Normal 386 3 2 2 2" xfId="43413" xr:uid="{AEA3CC3B-2706-4AC1-B19E-A8C4B1CB71DD}"/>
    <cellStyle name="Normal 386 3 2 3" xfId="35308" xr:uid="{EC7DF0E3-7212-463D-A324-2568D0AA5924}"/>
    <cellStyle name="Normal 386 3 3" xfId="23210" xr:uid="{7FA03250-872B-4A99-AFFB-654DAD02CBA7}"/>
    <cellStyle name="Normal 386 3 3 2" xfId="39382" xr:uid="{B66EF7E1-862B-4632-BD6F-CE5A139B2213}"/>
    <cellStyle name="Normal 386 3 4" xfId="31277" xr:uid="{E96D2137-1C57-4B2E-978D-0F0801B76EA5}"/>
    <cellStyle name="Normal 386 4" xfId="16973" xr:uid="{546C78D4-83D1-43B0-BBE8-74AFCAD587AA}"/>
    <cellStyle name="Normal 386 4 2" xfId="25345" xr:uid="{B1E43443-FE37-471B-96D8-2336A443E2B0}"/>
    <cellStyle name="Normal 386 4 2 2" xfId="41517" xr:uid="{CA9025F6-C0D3-42F6-A87D-82A7970FD77C}"/>
    <cellStyle name="Normal 386 4 3" xfId="33412" xr:uid="{5F4084C8-68A6-42BB-BA6B-82FD736DEB8B}"/>
    <cellStyle name="Normal 386 5" xfId="21314" xr:uid="{FC00DFF4-26A3-423D-9BA0-5C357AE36308}"/>
    <cellStyle name="Normal 386 5 2" xfId="37486" xr:uid="{7E482DDD-EFD4-4927-BA13-398221D42F9F}"/>
    <cellStyle name="Normal 386 6" xfId="29381" xr:uid="{1CA3F78C-B08A-4402-8B6F-62CD7BFE8BFD}"/>
    <cellStyle name="Normal 387" xfId="1203" xr:uid="{00000000-0005-0000-0000-00007F2C0000}"/>
    <cellStyle name="Normal 387 2" xfId="1204" xr:uid="{00000000-0005-0000-0000-0000802C0000}"/>
    <cellStyle name="Normal 387 2 2" xfId="3190" xr:uid="{00000000-0005-0000-0000-0000812C0000}"/>
    <cellStyle name="Normal 387 2 2 2" xfId="18872" xr:uid="{2082507C-3E71-4704-B84C-996F9B1CB126}"/>
    <cellStyle name="Normal 387 2 2 2 2" xfId="27244" xr:uid="{271443C2-7498-4967-84CF-AF42990EE274}"/>
    <cellStyle name="Normal 387 2 2 2 2 2" xfId="43416" xr:uid="{5EF70EAD-10B7-47C0-BFE1-7EB635E82040}"/>
    <cellStyle name="Normal 387 2 2 2 3" xfId="35311" xr:uid="{A560C753-DA0C-4F68-83AA-8A24E6618C9D}"/>
    <cellStyle name="Normal 387 2 2 3" xfId="23213" xr:uid="{ADCBD53C-9AC5-45CE-87DD-54DB7DDF88B5}"/>
    <cellStyle name="Normal 387 2 2 3 2" xfId="39385" xr:uid="{8F861230-C879-44A3-8B02-85679CC43DA4}"/>
    <cellStyle name="Normal 387 2 2 4" xfId="31280" xr:uid="{4E1113A9-D052-4DB1-B536-ECE1A07CC9D8}"/>
    <cellStyle name="Normal 387 2 3" xfId="16976" xr:uid="{F57934E3-419B-48F1-997D-171EE23E7358}"/>
    <cellStyle name="Normal 387 2 3 2" xfId="25348" xr:uid="{AC6721D6-31BA-4582-BDE2-6EBE40F90BC4}"/>
    <cellStyle name="Normal 387 2 3 2 2" xfId="41520" xr:uid="{049FED43-44D7-4D52-B466-88ABB9B670EB}"/>
    <cellStyle name="Normal 387 2 3 3" xfId="33415" xr:uid="{E4343691-8EB8-41AD-B19B-DE411D580D49}"/>
    <cellStyle name="Normal 387 2 4" xfId="21317" xr:uid="{1623D848-8554-41EB-88B6-EDE5EF2F0370}"/>
    <cellStyle name="Normal 387 2 4 2" xfId="37489" xr:uid="{BF96173B-9F0C-4FDF-A122-BE172A8384A9}"/>
    <cellStyle name="Normal 387 2 5" xfId="29384" xr:uid="{83484A1D-D265-47EE-A47A-76DF2818FE4B}"/>
    <cellStyle name="Normal 387 3" xfId="3189" xr:uid="{00000000-0005-0000-0000-0000822C0000}"/>
    <cellStyle name="Normal 387 3 2" xfId="18871" xr:uid="{B3666BC7-D878-490D-8EF5-575C730863A1}"/>
    <cellStyle name="Normal 387 3 2 2" xfId="27243" xr:uid="{436777B2-3788-495F-AF1D-07531B80C38E}"/>
    <cellStyle name="Normal 387 3 2 2 2" xfId="43415" xr:uid="{0D8DE704-020B-44F4-B1B7-6CC6B9FA2A45}"/>
    <cellStyle name="Normal 387 3 2 3" xfId="35310" xr:uid="{B4D42880-7869-4C00-905A-E50E342F9149}"/>
    <cellStyle name="Normal 387 3 3" xfId="23212" xr:uid="{1F858012-F6AD-466D-9478-CCCCE1D0D2E4}"/>
    <cellStyle name="Normal 387 3 3 2" xfId="39384" xr:uid="{9B70AC51-DA6D-4595-B30E-5EA3088E6565}"/>
    <cellStyle name="Normal 387 3 4" xfId="31279" xr:uid="{06FC1DBC-5BCF-4186-BE54-A6ED514A6DF8}"/>
    <cellStyle name="Normal 387 4" xfId="16975" xr:uid="{6DD62AD7-EED3-46D6-AC78-DEA6B1EA76C6}"/>
    <cellStyle name="Normal 387 4 2" xfId="25347" xr:uid="{9A304E33-D5E8-48C4-A5A7-56F699CAAA02}"/>
    <cellStyle name="Normal 387 4 2 2" xfId="41519" xr:uid="{17DAFE36-58E7-416A-8BD0-B62536EDAFB4}"/>
    <cellStyle name="Normal 387 4 3" xfId="33414" xr:uid="{B3F5C7E7-1777-4912-86E1-F2D8A3166A7B}"/>
    <cellStyle name="Normal 387 5" xfId="21316" xr:uid="{3CE96A03-4872-4A45-B1CF-D2E8012C29BC}"/>
    <cellStyle name="Normal 387 5 2" xfId="37488" xr:uid="{79C9CC34-64F1-4DE5-8355-50951E33C7F2}"/>
    <cellStyle name="Normal 387 6" xfId="29383" xr:uid="{F27AF1F3-391F-4CA6-9F9E-B504443E43D7}"/>
    <cellStyle name="Normal 388" xfId="1205" xr:uid="{00000000-0005-0000-0000-0000832C0000}"/>
    <cellStyle name="Normal 388 2" xfId="1206" xr:uid="{00000000-0005-0000-0000-0000842C0000}"/>
    <cellStyle name="Normal 388 2 2" xfId="3192" xr:uid="{00000000-0005-0000-0000-0000852C0000}"/>
    <cellStyle name="Normal 388 2 2 2" xfId="18874" xr:uid="{4AC568AC-A55A-4B50-A156-97BC174CDA2E}"/>
    <cellStyle name="Normal 388 2 2 2 2" xfId="27246" xr:uid="{DF795828-35F9-48E0-B755-4BA4CEDA9A53}"/>
    <cellStyle name="Normal 388 2 2 2 2 2" xfId="43418" xr:uid="{E71AA2BF-A2BB-44F2-A5FA-B3C8E1FFCF1A}"/>
    <cellStyle name="Normal 388 2 2 2 3" xfId="35313" xr:uid="{F9995D33-2489-4036-9280-07C092C79103}"/>
    <cellStyle name="Normal 388 2 2 3" xfId="23215" xr:uid="{221883D9-376E-4145-9D80-46F371449028}"/>
    <cellStyle name="Normal 388 2 2 3 2" xfId="39387" xr:uid="{FCAD20B1-D2D9-420A-B235-251B67CA31D2}"/>
    <cellStyle name="Normal 388 2 2 4" xfId="31282" xr:uid="{F2CC4EE0-A8C4-46DB-82D3-202F6DB952CE}"/>
    <cellStyle name="Normal 388 2 3" xfId="16978" xr:uid="{4EF283F9-DB13-49BF-A095-5DC7870C9C89}"/>
    <cellStyle name="Normal 388 2 3 2" xfId="25350" xr:uid="{F2813E91-7FEF-4CB2-9240-4A1A7E709631}"/>
    <cellStyle name="Normal 388 2 3 2 2" xfId="41522" xr:uid="{47A855A2-5E05-4CE6-85DA-C25878AE1C5E}"/>
    <cellStyle name="Normal 388 2 3 3" xfId="33417" xr:uid="{E098B706-4B0C-4382-82E5-4B1A1F30560A}"/>
    <cellStyle name="Normal 388 2 4" xfId="21319" xr:uid="{21699DA4-F912-42BF-B266-11E8ABD15714}"/>
    <cellStyle name="Normal 388 2 4 2" xfId="37491" xr:uid="{D6C500AA-9F95-47A8-8091-74A97BA36CFC}"/>
    <cellStyle name="Normal 388 2 5" xfId="29386" xr:uid="{FCC9712C-227F-42AE-BF3B-59F7B227D9E4}"/>
    <cellStyle name="Normal 388 3" xfId="3191" xr:uid="{00000000-0005-0000-0000-0000862C0000}"/>
    <cellStyle name="Normal 388 3 2" xfId="18873" xr:uid="{F92DC5FC-04AD-46EF-88D4-E501E7B9D59E}"/>
    <cellStyle name="Normal 388 3 2 2" xfId="27245" xr:uid="{32A7CF7B-B008-4C6C-99A1-CC44DF4A48E9}"/>
    <cellStyle name="Normal 388 3 2 2 2" xfId="43417" xr:uid="{F8C4A969-70DF-4EC6-B334-8C8D08570FDC}"/>
    <cellStyle name="Normal 388 3 2 3" xfId="35312" xr:uid="{E0B0F621-DDBD-4486-92E0-70CBD18C9B8D}"/>
    <cellStyle name="Normal 388 3 3" xfId="23214" xr:uid="{2AFAEB0A-CBCC-438F-B64D-34F8D3DEF130}"/>
    <cellStyle name="Normal 388 3 3 2" xfId="39386" xr:uid="{E1F54C4B-95B3-478C-803B-FE6DACCF2BCC}"/>
    <cellStyle name="Normal 388 3 4" xfId="31281" xr:uid="{413A3AC3-F76C-487E-83A4-F9F3C0117E49}"/>
    <cellStyle name="Normal 388 4" xfId="16977" xr:uid="{1762DEFF-BE9A-4FDC-B187-422EC9EADC1C}"/>
    <cellStyle name="Normal 388 4 2" xfId="25349" xr:uid="{8162E7F4-A4F5-4C00-8A8A-4982774C4361}"/>
    <cellStyle name="Normal 388 4 2 2" xfId="41521" xr:uid="{A7A69DA8-A3A7-471B-B0D4-981666540774}"/>
    <cellStyle name="Normal 388 4 3" xfId="33416" xr:uid="{1C92A74B-24E6-423D-9C52-77B66A604FDB}"/>
    <cellStyle name="Normal 388 5" xfId="21318" xr:uid="{20F48913-7B5F-4421-8AA9-4E2ECA90A8A3}"/>
    <cellStyle name="Normal 388 5 2" xfId="37490" xr:uid="{0D2400AE-40B2-4AE1-B166-3A15F56DD726}"/>
    <cellStyle name="Normal 388 6" xfId="29385" xr:uid="{24A29740-BD30-4A75-A3E3-E136FC540956}"/>
    <cellStyle name="Normal 389" xfId="1207" xr:uid="{00000000-0005-0000-0000-0000872C0000}"/>
    <cellStyle name="Normal 389 2" xfId="1208" xr:uid="{00000000-0005-0000-0000-0000882C0000}"/>
    <cellStyle name="Normal 389 2 2" xfId="3194" xr:uid="{00000000-0005-0000-0000-0000892C0000}"/>
    <cellStyle name="Normal 389 2 2 2" xfId="18876" xr:uid="{B4AC7E7D-8BF3-48FB-B4A7-1CA3D0E680C3}"/>
    <cellStyle name="Normal 389 2 2 2 2" xfId="27248" xr:uid="{95EBD0B1-1D0B-437E-98FD-409F3EF98370}"/>
    <cellStyle name="Normal 389 2 2 2 2 2" xfId="43420" xr:uid="{C8C974C5-985E-498B-B219-86E23D43B08A}"/>
    <cellStyle name="Normal 389 2 2 2 3" xfId="35315" xr:uid="{BEA6649B-9699-4C64-A281-BAE8FDAB1EF5}"/>
    <cellStyle name="Normal 389 2 2 3" xfId="23217" xr:uid="{41F44051-2F62-449A-9785-6DE0F884A90C}"/>
    <cellStyle name="Normal 389 2 2 3 2" xfId="39389" xr:uid="{87CE3B54-BABF-4407-8061-6DD790BE2BBD}"/>
    <cellStyle name="Normal 389 2 2 4" xfId="31284" xr:uid="{48846A38-8822-4337-B7C8-CEE4D41753E7}"/>
    <cellStyle name="Normal 389 2 3" xfId="16980" xr:uid="{D1D0C1AD-BD3C-442F-8140-19608C36B24E}"/>
    <cellStyle name="Normal 389 2 3 2" xfId="25352" xr:uid="{9C54E4D9-BC91-4AFD-8C61-4D054B66B808}"/>
    <cellStyle name="Normal 389 2 3 2 2" xfId="41524" xr:uid="{39455F0D-8962-4F7E-AD8B-97242FFF832B}"/>
    <cellStyle name="Normal 389 2 3 3" xfId="33419" xr:uid="{1D2BC708-443B-48F3-95FB-9BB7A998CB40}"/>
    <cellStyle name="Normal 389 2 4" xfId="21321" xr:uid="{15C9FB79-31E0-42C9-8EBF-CEEDF35890B0}"/>
    <cellStyle name="Normal 389 2 4 2" xfId="37493" xr:uid="{D49EEE27-EDEC-48EA-BFAE-5CDDCB7CE1CE}"/>
    <cellStyle name="Normal 389 2 5" xfId="29388" xr:uid="{02D86D7F-677B-4AE6-8B66-509FEF2F693F}"/>
    <cellStyle name="Normal 389 3" xfId="3193" xr:uid="{00000000-0005-0000-0000-00008A2C0000}"/>
    <cellStyle name="Normal 389 3 2" xfId="18875" xr:uid="{A2DD96BF-54CE-4B05-AC3D-783979BAC520}"/>
    <cellStyle name="Normal 389 3 2 2" xfId="27247" xr:uid="{ACF9F105-4CCC-4442-A69E-CE0AF6F87A47}"/>
    <cellStyle name="Normal 389 3 2 2 2" xfId="43419" xr:uid="{4989973B-4C1A-4CE4-BEC0-E082A6039BBE}"/>
    <cellStyle name="Normal 389 3 2 3" xfId="35314" xr:uid="{224751BD-EFDA-4D6A-AE9F-812024EB08FB}"/>
    <cellStyle name="Normal 389 3 3" xfId="23216" xr:uid="{AE813493-CE44-4045-A350-A9501E74B3AA}"/>
    <cellStyle name="Normal 389 3 3 2" xfId="39388" xr:uid="{B8651478-B094-41EF-8AC5-81C32460861E}"/>
    <cellStyle name="Normal 389 3 4" xfId="31283" xr:uid="{BF8DEF7E-3FFE-4C4C-A5E5-F4A1CD17E77F}"/>
    <cellStyle name="Normal 389 4" xfId="16979" xr:uid="{5757700E-BBB1-472D-9945-4ED60962D40E}"/>
    <cellStyle name="Normal 389 4 2" xfId="25351" xr:uid="{84E8C6C7-B0BE-476B-8163-0AC29663A7DB}"/>
    <cellStyle name="Normal 389 4 2 2" xfId="41523" xr:uid="{7EA3E97D-368D-4625-8318-8698C5F883C5}"/>
    <cellStyle name="Normal 389 4 3" xfId="33418" xr:uid="{08EB5A94-0ACC-4C09-A4A4-BB8F563C9458}"/>
    <cellStyle name="Normal 389 5" xfId="21320" xr:uid="{37F1C53D-3C50-4818-A62A-F90BCC902AC5}"/>
    <cellStyle name="Normal 389 5 2" xfId="37492" xr:uid="{AA27F3C1-8E32-40AF-9D6B-10A353925DCB}"/>
    <cellStyle name="Normal 389 6" xfId="29387" xr:uid="{C577AEDA-0A9E-491B-BA46-EB9BE0757414}"/>
    <cellStyle name="Normal 39" xfId="1209" xr:uid="{00000000-0005-0000-0000-00008B2C0000}"/>
    <cellStyle name="Normal 39 2" xfId="1210" xr:uid="{00000000-0005-0000-0000-00008C2C0000}"/>
    <cellStyle name="Normal 39 2 2" xfId="3196" xr:uid="{00000000-0005-0000-0000-00008D2C0000}"/>
    <cellStyle name="Normal 39 2 2 2" xfId="18878" xr:uid="{35D99A40-BF9C-4D31-969C-05621306D4CC}"/>
    <cellStyle name="Normal 39 2 2 2 2" xfId="27250" xr:uid="{161B889A-0FC9-40D5-8807-4DE1E35D86E5}"/>
    <cellStyle name="Normal 39 2 2 2 2 2" xfId="43422" xr:uid="{F1948E07-3C12-4BB9-939D-4E2D0E6EABAA}"/>
    <cellStyle name="Normal 39 2 2 2 3" xfId="35317" xr:uid="{F4A3F74E-B4F6-4447-907D-7EB4425ED815}"/>
    <cellStyle name="Normal 39 2 2 3" xfId="23219" xr:uid="{9A3617B6-D9EE-41EC-9E38-2C8344649FF0}"/>
    <cellStyle name="Normal 39 2 2 3 2" xfId="39391" xr:uid="{A7E20B3A-F7F5-4AAB-B3E6-F6AF82FDC160}"/>
    <cellStyle name="Normal 39 2 2 4" xfId="31286" xr:uid="{8BDE4436-6003-4524-A2CD-E3006718C7BD}"/>
    <cellStyle name="Normal 39 2 3" xfId="16982" xr:uid="{71796111-C753-4EB4-A18A-240183D76D67}"/>
    <cellStyle name="Normal 39 2 3 2" xfId="25354" xr:uid="{422B721F-51E8-4881-A0F8-73AC145D74A3}"/>
    <cellStyle name="Normal 39 2 3 2 2" xfId="41526" xr:uid="{1CA36921-779C-4B21-BAC1-5B3BA586006C}"/>
    <cellStyle name="Normal 39 2 3 3" xfId="33421" xr:uid="{90D67A2C-567D-4698-A2D7-2D9D7FFDCAC0}"/>
    <cellStyle name="Normal 39 2 4" xfId="21323" xr:uid="{E9E3502F-622F-46E9-873B-434868FA80F4}"/>
    <cellStyle name="Normal 39 2 4 2" xfId="37495" xr:uid="{269177D9-C094-4A04-A20A-B1ADFB048268}"/>
    <cellStyle name="Normal 39 2 5" xfId="29390" xr:uid="{3AFF4621-6AD0-47CB-803D-79362E92D97C}"/>
    <cellStyle name="Normal 39 3" xfId="1211" xr:uid="{00000000-0005-0000-0000-00008E2C0000}"/>
    <cellStyle name="Normal 39 4" xfId="4442" xr:uid="{00000000-0005-0000-0000-00008F2C0000}"/>
    <cellStyle name="Normal 39 4 2" xfId="20084" xr:uid="{B3827BAB-FD12-495E-B6FA-9BD22D79852E}"/>
    <cellStyle name="Normal 39 4 2 2" xfId="28456" xr:uid="{33D585CD-8D4A-49D0-9C52-CF1E295F643F}"/>
    <cellStyle name="Normal 39 4 2 2 2" xfId="44628" xr:uid="{69486CF2-8A36-4C00-A708-3391C066AAB4}"/>
    <cellStyle name="Normal 39 4 2 3" xfId="36523" xr:uid="{DBDE0197-CE1D-450C-89A8-35FDD506ED3A}"/>
    <cellStyle name="Normal 39 4 3" xfId="24425" xr:uid="{18B5F99A-8174-4F58-82FE-A6E0E5D145C8}"/>
    <cellStyle name="Normal 39 4 3 2" xfId="40597" xr:uid="{785672F9-A182-45DC-A409-7F35962A8E70}"/>
    <cellStyle name="Normal 39 4 4" xfId="32492" xr:uid="{6D471112-43C6-4C44-A2AD-9B55CDB93161}"/>
    <cellStyle name="Normal 39 5" xfId="3195" xr:uid="{00000000-0005-0000-0000-0000902C0000}"/>
    <cellStyle name="Normal 39 5 2" xfId="18877" xr:uid="{870A5C65-1097-4909-8733-CD0744DB5583}"/>
    <cellStyle name="Normal 39 5 2 2" xfId="27249" xr:uid="{EA34C278-2156-4088-A981-43ED5888336C}"/>
    <cellStyle name="Normal 39 5 2 2 2" xfId="43421" xr:uid="{4AF85E0D-37A2-4ADC-B4CE-298A4FA3C033}"/>
    <cellStyle name="Normal 39 5 2 3" xfId="35316" xr:uid="{414B21FC-5D11-4C33-9709-4E06C417A724}"/>
    <cellStyle name="Normal 39 5 3" xfId="23218" xr:uid="{AE61A034-5D8F-4F44-A09F-E0C0605885E6}"/>
    <cellStyle name="Normal 39 5 3 2" xfId="39390" xr:uid="{E3BF41FA-B57F-4AAD-9C86-52461C0CE602}"/>
    <cellStyle name="Normal 39 5 4" xfId="31285" xr:uid="{EEC2EC53-D702-42A0-8F0E-083D7524A7F0}"/>
    <cellStyle name="Normal 39 6" xfId="16981" xr:uid="{4A81ECF8-F86A-4E9D-A59E-65C39360216C}"/>
    <cellStyle name="Normal 39 6 2" xfId="25353" xr:uid="{82544589-D7BF-4DC7-B557-F1A736A1BC89}"/>
    <cellStyle name="Normal 39 6 2 2" xfId="41525" xr:uid="{C86476A3-6528-488F-A941-35D0835B7CDE}"/>
    <cellStyle name="Normal 39 6 3" xfId="33420" xr:uid="{F9B774F8-2B28-4EB4-9DB8-5B650748520B}"/>
    <cellStyle name="Normal 39 7" xfId="21322" xr:uid="{B84CD9B3-D3C0-4898-B02A-5938E480364F}"/>
    <cellStyle name="Normal 39 7 2" xfId="37494" xr:uid="{6DACA2D2-AD72-486E-8BC8-C5E1F0F45DCE}"/>
    <cellStyle name="Normal 39 8" xfId="29389" xr:uid="{654F941F-220F-4CBC-81A1-3324A24FDA50}"/>
    <cellStyle name="Normal 390" xfId="1212" xr:uid="{00000000-0005-0000-0000-0000912C0000}"/>
    <cellStyle name="Normal 390 2" xfId="1213" xr:uid="{00000000-0005-0000-0000-0000922C0000}"/>
    <cellStyle name="Normal 390 2 2" xfId="3198" xr:uid="{00000000-0005-0000-0000-0000932C0000}"/>
    <cellStyle name="Normal 390 2 2 2" xfId="18880" xr:uid="{AB0514CD-7EBC-4FCC-BE4C-E9C6353371F5}"/>
    <cellStyle name="Normal 390 2 2 2 2" xfId="27252" xr:uid="{085694F4-8788-46D9-8325-0BB6968002FE}"/>
    <cellStyle name="Normal 390 2 2 2 2 2" xfId="43424" xr:uid="{E1C399C7-783D-463A-96E8-323F8DF65E5A}"/>
    <cellStyle name="Normal 390 2 2 2 3" xfId="35319" xr:uid="{1DE83586-6F05-4A7A-8A2E-758EDCA31E2B}"/>
    <cellStyle name="Normal 390 2 2 3" xfId="23221" xr:uid="{9609E00A-CD2E-4CA6-90A9-EFED21EA43BA}"/>
    <cellStyle name="Normal 390 2 2 3 2" xfId="39393" xr:uid="{61C59EFA-6580-4087-838B-90DCCC7B3731}"/>
    <cellStyle name="Normal 390 2 2 4" xfId="31288" xr:uid="{96074A68-1A57-4F07-ACB3-949039053250}"/>
    <cellStyle name="Normal 390 2 3" xfId="16984" xr:uid="{AD0A9928-41D7-4F67-B3FE-5A7F6794BB8C}"/>
    <cellStyle name="Normal 390 2 3 2" xfId="25356" xr:uid="{F519689E-FBBA-459F-A862-6B4F6C3C2E03}"/>
    <cellStyle name="Normal 390 2 3 2 2" xfId="41528" xr:uid="{75C8C734-2A46-4F6F-AC26-9A3C9B862470}"/>
    <cellStyle name="Normal 390 2 3 3" xfId="33423" xr:uid="{2112FE92-5FBD-4D25-9FD1-3F8C32F7E5F8}"/>
    <cellStyle name="Normal 390 2 4" xfId="21325" xr:uid="{33A02D6E-5B15-4521-84D6-DC35528B8171}"/>
    <cellStyle name="Normal 390 2 4 2" xfId="37497" xr:uid="{4E1E24D0-F572-40CC-B484-F82796651CB3}"/>
    <cellStyle name="Normal 390 2 5" xfId="29392" xr:uid="{1083875B-7ADB-4FB4-92E8-14746411D803}"/>
    <cellStyle name="Normal 390 3" xfId="3197" xr:uid="{00000000-0005-0000-0000-0000942C0000}"/>
    <cellStyle name="Normal 390 3 2" xfId="18879" xr:uid="{F28CF44A-4C57-467E-8EE4-4C1083312096}"/>
    <cellStyle name="Normal 390 3 2 2" xfId="27251" xr:uid="{4687467E-E812-4097-9332-76C64FD8BBC4}"/>
    <cellStyle name="Normal 390 3 2 2 2" xfId="43423" xr:uid="{EE93D43B-BEC3-4A5B-B9DB-C38AE9FFB0F8}"/>
    <cellStyle name="Normal 390 3 2 3" xfId="35318" xr:uid="{75748DEC-0D3E-4317-AEC2-2F85B44CFCE3}"/>
    <cellStyle name="Normal 390 3 3" xfId="23220" xr:uid="{83478A24-D02D-4CB4-A1B0-087465A8EB2A}"/>
    <cellStyle name="Normal 390 3 3 2" xfId="39392" xr:uid="{E6AF5964-3186-4AD0-B61E-B9EC1777BB08}"/>
    <cellStyle name="Normal 390 3 4" xfId="31287" xr:uid="{56D4AD04-C3E5-4B2D-B789-A1B832DA7054}"/>
    <cellStyle name="Normal 390 4" xfId="16983" xr:uid="{AFF71E6D-7CB0-4437-8E48-19E4BDB9AADA}"/>
    <cellStyle name="Normal 390 4 2" xfId="25355" xr:uid="{D181356A-BF68-4689-9305-80B218BD908C}"/>
    <cellStyle name="Normal 390 4 2 2" xfId="41527" xr:uid="{9EEC4518-8469-4265-8D94-E3B3A9F5AD3F}"/>
    <cellStyle name="Normal 390 4 3" xfId="33422" xr:uid="{3BE8033D-C062-48E0-9283-109647DEC8FF}"/>
    <cellStyle name="Normal 390 5" xfId="21324" xr:uid="{F1AA58DF-9039-4B9D-8E63-598D94F027DE}"/>
    <cellStyle name="Normal 390 5 2" xfId="37496" xr:uid="{03BFCB15-F95C-4CD2-86E1-FB2B00C040D5}"/>
    <cellStyle name="Normal 390 6" xfId="29391" xr:uid="{686A8E4A-292F-411D-B11F-E9636E5F2507}"/>
    <cellStyle name="Normal 391" xfId="1214" xr:uid="{00000000-0005-0000-0000-0000952C0000}"/>
    <cellStyle name="Normal 391 2" xfId="1215" xr:uid="{00000000-0005-0000-0000-0000962C0000}"/>
    <cellStyle name="Normal 391 2 2" xfId="3200" xr:uid="{00000000-0005-0000-0000-0000972C0000}"/>
    <cellStyle name="Normal 391 2 2 2" xfId="18882" xr:uid="{AD163D98-0FA5-44BB-A45B-62EA43FBC05D}"/>
    <cellStyle name="Normal 391 2 2 2 2" xfId="27254" xr:uid="{1F69B73D-D291-427A-920E-2C75C1968BED}"/>
    <cellStyle name="Normal 391 2 2 2 2 2" xfId="43426" xr:uid="{483E1B38-1D11-416D-8826-ED4F1EC9EC30}"/>
    <cellStyle name="Normal 391 2 2 2 3" xfId="35321" xr:uid="{C813C4B9-9C7C-4D48-9621-85D4C4E9531B}"/>
    <cellStyle name="Normal 391 2 2 3" xfId="23223" xr:uid="{552AB007-44A2-4075-AEAA-165EF0E20C49}"/>
    <cellStyle name="Normal 391 2 2 3 2" xfId="39395" xr:uid="{696231DA-C15F-4D74-A1BE-8A17781A522D}"/>
    <cellStyle name="Normal 391 2 2 4" xfId="31290" xr:uid="{77888635-ECED-4286-9FCA-275DE51C20E8}"/>
    <cellStyle name="Normal 391 2 3" xfId="16986" xr:uid="{A9B71CE8-F2A2-46F5-8E49-1F0609113251}"/>
    <cellStyle name="Normal 391 2 3 2" xfId="25358" xr:uid="{03EA957B-4680-4BBE-90C0-97A8D9ED0BBE}"/>
    <cellStyle name="Normal 391 2 3 2 2" xfId="41530" xr:uid="{CC85FEE9-D630-4798-B374-B07C34BF4BCD}"/>
    <cellStyle name="Normal 391 2 3 3" xfId="33425" xr:uid="{1C345522-9D1F-4CD3-A483-291FD7FB249A}"/>
    <cellStyle name="Normal 391 2 4" xfId="21327" xr:uid="{805BEA44-D626-476C-B2D5-8A4144899667}"/>
    <cellStyle name="Normal 391 2 4 2" xfId="37499" xr:uid="{18A8781F-A85F-43DB-86CD-21079D55B35E}"/>
    <cellStyle name="Normal 391 2 5" xfId="29394" xr:uid="{1B4A3BD1-6592-43FF-838E-4422FE3CE5F8}"/>
    <cellStyle name="Normal 391 3" xfId="3199" xr:uid="{00000000-0005-0000-0000-0000982C0000}"/>
    <cellStyle name="Normal 391 3 2" xfId="18881" xr:uid="{FC0ADE38-FE41-45BE-B711-3FABF6C8C70F}"/>
    <cellStyle name="Normal 391 3 2 2" xfId="27253" xr:uid="{F3047485-88F4-42A3-B22C-D4AC6AD097C3}"/>
    <cellStyle name="Normal 391 3 2 2 2" xfId="43425" xr:uid="{2AF2D52A-5F2E-4C53-8661-1C5BDA5BA68F}"/>
    <cellStyle name="Normal 391 3 2 3" xfId="35320" xr:uid="{FBC0D0FA-C4A5-4FE3-B5B7-A0D38A1967F4}"/>
    <cellStyle name="Normal 391 3 3" xfId="23222" xr:uid="{37CCAD6D-B7BB-4E78-A51E-4858EC4AAEE4}"/>
    <cellStyle name="Normal 391 3 3 2" xfId="39394" xr:uid="{E8B60FEE-2D01-4186-BDEC-34CD59384A53}"/>
    <cellStyle name="Normal 391 3 4" xfId="31289" xr:uid="{65566C01-9184-49F0-9E54-F01F997FAEA9}"/>
    <cellStyle name="Normal 391 4" xfId="16985" xr:uid="{F7CF32D5-4053-4C69-AA01-A0F8A516243C}"/>
    <cellStyle name="Normal 391 4 2" xfId="25357" xr:uid="{2E7408D5-55E8-45C0-B288-BEE8C3DB662A}"/>
    <cellStyle name="Normal 391 4 2 2" xfId="41529" xr:uid="{CE5DF828-8CC1-4BAC-A746-CDA38D242ABE}"/>
    <cellStyle name="Normal 391 4 3" xfId="33424" xr:uid="{087153C8-DDE3-4562-BE1C-2634ADDD33F2}"/>
    <cellStyle name="Normal 391 5" xfId="21326" xr:uid="{BA631290-7542-42C9-BDC1-BDA3362DE177}"/>
    <cellStyle name="Normal 391 5 2" xfId="37498" xr:uid="{EF1AFCD8-7851-4399-A65D-A665CA2E8CDC}"/>
    <cellStyle name="Normal 391 6" xfId="29393" xr:uid="{C1C7EA83-247B-45AA-865C-DA85391C20E4}"/>
    <cellStyle name="Normal 392" xfId="1216" xr:uid="{00000000-0005-0000-0000-0000992C0000}"/>
    <cellStyle name="Normal 392 2" xfId="1217" xr:uid="{00000000-0005-0000-0000-00009A2C0000}"/>
    <cellStyle name="Normal 392 2 2" xfId="3202" xr:uid="{00000000-0005-0000-0000-00009B2C0000}"/>
    <cellStyle name="Normal 392 2 2 2" xfId="18884" xr:uid="{A0BCB035-9999-46E0-AB84-BD68AFC2217B}"/>
    <cellStyle name="Normal 392 2 2 2 2" xfId="27256" xr:uid="{F2737669-BB01-400C-8718-6273BF222DB6}"/>
    <cellStyle name="Normal 392 2 2 2 2 2" xfId="43428" xr:uid="{6B1D51DD-9C92-473E-A08A-14F696E8D8EE}"/>
    <cellStyle name="Normal 392 2 2 2 3" xfId="35323" xr:uid="{61C5A359-F8CF-42A2-9A51-73846582AE88}"/>
    <cellStyle name="Normal 392 2 2 3" xfId="23225" xr:uid="{88BE87E9-1812-4F4E-883B-1B940EAC2F3E}"/>
    <cellStyle name="Normal 392 2 2 3 2" xfId="39397" xr:uid="{1D89E308-9D6D-432C-A92A-90DF46365B51}"/>
    <cellStyle name="Normal 392 2 2 4" xfId="31292" xr:uid="{01859537-97DD-4DED-9ABD-A7F7AAB12421}"/>
    <cellStyle name="Normal 392 2 3" xfId="16988" xr:uid="{29FEB208-E884-452A-A077-FBB29208D71A}"/>
    <cellStyle name="Normal 392 2 3 2" xfId="25360" xr:uid="{20528A37-83EC-4650-851B-4A31871C2C51}"/>
    <cellStyle name="Normal 392 2 3 2 2" xfId="41532" xr:uid="{B9A67BDA-B7B6-42A3-8685-44B45EB2D192}"/>
    <cellStyle name="Normal 392 2 3 3" xfId="33427" xr:uid="{3C927777-8356-4F02-ABCF-90B5D295080A}"/>
    <cellStyle name="Normal 392 2 4" xfId="21329" xr:uid="{B49183BA-B6AA-4660-B69E-EF7FF55737E1}"/>
    <cellStyle name="Normal 392 2 4 2" xfId="37501" xr:uid="{E6E1C4F8-8D4F-4B95-A8AE-C2366DBD3C4C}"/>
    <cellStyle name="Normal 392 2 5" xfId="29396" xr:uid="{7E68F84C-61C4-4945-BE7A-744A03630131}"/>
    <cellStyle name="Normal 392 3" xfId="3201" xr:uid="{00000000-0005-0000-0000-00009C2C0000}"/>
    <cellStyle name="Normal 392 3 2" xfId="18883" xr:uid="{453670BF-7FF9-4D58-BA20-B6F2BF840A30}"/>
    <cellStyle name="Normal 392 3 2 2" xfId="27255" xr:uid="{68AEC476-D492-42B2-A940-886D62BF9F94}"/>
    <cellStyle name="Normal 392 3 2 2 2" xfId="43427" xr:uid="{47BD428D-8BCC-4848-82A7-82F6AB9DA952}"/>
    <cellStyle name="Normal 392 3 2 3" xfId="35322" xr:uid="{EBBF1F60-8793-4910-AE98-2C255F45959A}"/>
    <cellStyle name="Normal 392 3 3" xfId="23224" xr:uid="{7A7571EB-C259-4B89-AC65-C459F35FE067}"/>
    <cellStyle name="Normal 392 3 3 2" xfId="39396" xr:uid="{2E847907-E61B-4BAF-9A27-D7C1F27376C6}"/>
    <cellStyle name="Normal 392 3 4" xfId="31291" xr:uid="{61EF6F28-A2B0-4044-90B3-98C822A164FA}"/>
    <cellStyle name="Normal 392 4" xfId="16987" xr:uid="{34798310-5C97-4372-AA28-166300F95447}"/>
    <cellStyle name="Normal 392 4 2" xfId="25359" xr:uid="{F69CD256-BA06-472E-ABC9-6741CEFF370A}"/>
    <cellStyle name="Normal 392 4 2 2" xfId="41531" xr:uid="{F79E7028-8D5F-4613-AEE0-D1DEB29973EC}"/>
    <cellStyle name="Normal 392 4 3" xfId="33426" xr:uid="{9A63CA0E-257D-4900-AADE-D8103AF922EF}"/>
    <cellStyle name="Normal 392 5" xfId="21328" xr:uid="{3C86A23E-985D-4D5D-910D-785BD5869829}"/>
    <cellStyle name="Normal 392 5 2" xfId="37500" xr:uid="{010639B4-2A04-46FA-844A-EE9B3B4AF28D}"/>
    <cellStyle name="Normal 392 6" xfId="29395" xr:uid="{FC81122D-03C7-4D3B-843C-65CC7BC49E6E}"/>
    <cellStyle name="Normal 393" xfId="1218" xr:uid="{00000000-0005-0000-0000-00009D2C0000}"/>
    <cellStyle name="Normal 393 2" xfId="1219" xr:uid="{00000000-0005-0000-0000-00009E2C0000}"/>
    <cellStyle name="Normal 393 2 2" xfId="3204" xr:uid="{00000000-0005-0000-0000-00009F2C0000}"/>
    <cellStyle name="Normal 393 2 2 2" xfId="18886" xr:uid="{C9DC8E6D-399C-456A-A814-D76B19A4CBEA}"/>
    <cellStyle name="Normal 393 2 2 2 2" xfId="27258" xr:uid="{44FBC5FC-5A57-4FD1-A20B-CE2E52374FC5}"/>
    <cellStyle name="Normal 393 2 2 2 2 2" xfId="43430" xr:uid="{6B90AFFD-594B-4F6E-B19A-B28976EE9357}"/>
    <cellStyle name="Normal 393 2 2 2 3" xfId="35325" xr:uid="{A2728348-C685-4251-90EA-9A6A887B9905}"/>
    <cellStyle name="Normal 393 2 2 3" xfId="23227" xr:uid="{A530944C-A0BD-4083-94D6-3BB2956175AB}"/>
    <cellStyle name="Normal 393 2 2 3 2" xfId="39399" xr:uid="{87960595-F318-4742-BE43-7C8255369081}"/>
    <cellStyle name="Normal 393 2 2 4" xfId="31294" xr:uid="{69ADAA82-9DF0-4E9D-9EA8-53F022BC8F7D}"/>
    <cellStyle name="Normal 393 2 3" xfId="16990" xr:uid="{A38DE622-E6E4-4096-8EB1-C708A599A58E}"/>
    <cellStyle name="Normal 393 2 3 2" xfId="25362" xr:uid="{1934059A-8A88-4E7E-8A3D-1ECC10CDB973}"/>
    <cellStyle name="Normal 393 2 3 2 2" xfId="41534" xr:uid="{742A3627-2743-469C-8BC0-403DFA94831A}"/>
    <cellStyle name="Normal 393 2 3 3" xfId="33429" xr:uid="{D6644B90-31BA-4AF0-9D6E-586969E4D9DD}"/>
    <cellStyle name="Normal 393 2 4" xfId="21331" xr:uid="{E845B2BE-AA06-4F7D-808C-73AA0FB0069A}"/>
    <cellStyle name="Normal 393 2 4 2" xfId="37503" xr:uid="{0BCB7C28-C9F6-4C19-8644-39054B5B3E4A}"/>
    <cellStyle name="Normal 393 2 5" xfId="29398" xr:uid="{8297CBBD-C366-4708-BE11-32FF9375D9DD}"/>
    <cellStyle name="Normal 393 3" xfId="3203" xr:uid="{00000000-0005-0000-0000-0000A02C0000}"/>
    <cellStyle name="Normal 393 3 2" xfId="18885" xr:uid="{076EFCE2-F1EC-4C6F-AD13-9EA4038EFB34}"/>
    <cellStyle name="Normal 393 3 2 2" xfId="27257" xr:uid="{04787C0F-969F-46C8-839E-94E7CBB21288}"/>
    <cellStyle name="Normal 393 3 2 2 2" xfId="43429" xr:uid="{0D75878A-E42C-4F08-8964-876EFC6582FB}"/>
    <cellStyle name="Normal 393 3 2 3" xfId="35324" xr:uid="{B4233F85-D72D-4DE7-B080-A5B150605E81}"/>
    <cellStyle name="Normal 393 3 3" xfId="23226" xr:uid="{42000143-2198-4FF1-8F5E-CB56C4B32D97}"/>
    <cellStyle name="Normal 393 3 3 2" xfId="39398" xr:uid="{77A84B65-4CDD-4B48-99C7-EB69795D8AC3}"/>
    <cellStyle name="Normal 393 3 4" xfId="31293" xr:uid="{193457B5-1388-4962-B5BB-8DFF0F2E44C2}"/>
    <cellStyle name="Normal 393 4" xfId="16989" xr:uid="{347716F2-ABB7-4414-9C56-0187C6E79F9A}"/>
    <cellStyle name="Normal 393 4 2" xfId="25361" xr:uid="{999B7C6F-319A-4AAA-AF6C-A22BDFD9960A}"/>
    <cellStyle name="Normal 393 4 2 2" xfId="41533" xr:uid="{3974A5C9-1994-4286-B550-69E792412CB6}"/>
    <cellStyle name="Normal 393 4 3" xfId="33428" xr:uid="{43BC526A-4924-430D-87DB-460AB42E11C9}"/>
    <cellStyle name="Normal 393 5" xfId="21330" xr:uid="{02465B70-2227-4843-9D11-FDECED39EEAD}"/>
    <cellStyle name="Normal 393 5 2" xfId="37502" xr:uid="{0CBAE65F-4E78-4770-9363-865FBCEE5BC2}"/>
    <cellStyle name="Normal 393 6" xfId="29397" xr:uid="{50B757BD-C9F1-4733-8F29-FF49DA3CBA8E}"/>
    <cellStyle name="Normal 394" xfId="1220" xr:uid="{00000000-0005-0000-0000-0000A12C0000}"/>
    <cellStyle name="Normal 394 2" xfId="1221" xr:uid="{00000000-0005-0000-0000-0000A22C0000}"/>
    <cellStyle name="Normal 394 2 2" xfId="3206" xr:uid="{00000000-0005-0000-0000-0000A32C0000}"/>
    <cellStyle name="Normal 394 2 2 2" xfId="18888" xr:uid="{4164076B-5728-434C-8C24-748AEFAF9537}"/>
    <cellStyle name="Normal 394 2 2 2 2" xfId="27260" xr:uid="{C4DE3B84-9FE8-41F3-8FA4-3D2C221AEE41}"/>
    <cellStyle name="Normal 394 2 2 2 2 2" xfId="43432" xr:uid="{5AAC86EF-8BC2-41AE-B287-B1E475098690}"/>
    <cellStyle name="Normal 394 2 2 2 3" xfId="35327" xr:uid="{D7D20E6C-0FED-46F9-BC6D-EFAB5576521B}"/>
    <cellStyle name="Normal 394 2 2 3" xfId="23229" xr:uid="{0FB6D6E4-5E41-41C9-A133-7810C56E5016}"/>
    <cellStyle name="Normal 394 2 2 3 2" xfId="39401" xr:uid="{E397217E-E05F-4859-BC9F-B7CDADBDE83D}"/>
    <cellStyle name="Normal 394 2 2 4" xfId="31296" xr:uid="{8D4675A9-3B38-45A7-BEAF-3FA48C23E465}"/>
    <cellStyle name="Normal 394 2 3" xfId="16992" xr:uid="{690DBD91-0461-4B50-B79B-50D049A929E1}"/>
    <cellStyle name="Normal 394 2 3 2" xfId="25364" xr:uid="{1FFC14BE-A127-4EE1-AA9A-C2561E8A75D9}"/>
    <cellStyle name="Normal 394 2 3 2 2" xfId="41536" xr:uid="{A3E72D27-2652-406E-980E-AEE57A994636}"/>
    <cellStyle name="Normal 394 2 3 3" xfId="33431" xr:uid="{DE8A40D9-CE1D-46B4-B243-A19E98DE01AB}"/>
    <cellStyle name="Normal 394 2 4" xfId="21333" xr:uid="{2F92BEC0-95CB-4794-8CCF-69DEEC2ACA8B}"/>
    <cellStyle name="Normal 394 2 4 2" xfId="37505" xr:uid="{60D5FA53-B540-4836-AE48-69DEF0A15BB3}"/>
    <cellStyle name="Normal 394 2 5" xfId="29400" xr:uid="{553B0675-3986-481E-ACA7-1555C606DB9B}"/>
    <cellStyle name="Normal 394 3" xfId="3205" xr:uid="{00000000-0005-0000-0000-0000A42C0000}"/>
    <cellStyle name="Normal 394 3 2" xfId="18887" xr:uid="{F0D45FF2-C50E-4BD0-AA1F-985608C48361}"/>
    <cellStyle name="Normal 394 3 2 2" xfId="27259" xr:uid="{E3F31246-6B2B-45DF-9E50-81E891C241EA}"/>
    <cellStyle name="Normal 394 3 2 2 2" xfId="43431" xr:uid="{4DC69631-1D89-4ECF-A5D1-E3BBA68A0C49}"/>
    <cellStyle name="Normal 394 3 2 3" xfId="35326" xr:uid="{AB5228AC-5EB9-494B-83F6-AFAC75009FAD}"/>
    <cellStyle name="Normal 394 3 3" xfId="23228" xr:uid="{1EA32AE1-7B5D-4819-9D75-D5DD51243500}"/>
    <cellStyle name="Normal 394 3 3 2" xfId="39400" xr:uid="{8ACC97F5-26CE-48C1-ACD3-0C159971F1F7}"/>
    <cellStyle name="Normal 394 3 4" xfId="31295" xr:uid="{7AC073CC-306F-4DF6-AE22-85BC99271A1A}"/>
    <cellStyle name="Normal 394 4" xfId="16991" xr:uid="{A7462760-C112-4BA5-8953-34F16AE59484}"/>
    <cellStyle name="Normal 394 4 2" xfId="25363" xr:uid="{143B7C86-CA63-4FB0-A69F-76083F78253C}"/>
    <cellStyle name="Normal 394 4 2 2" xfId="41535" xr:uid="{B2B84205-55A2-412F-9120-AFD585C2F7C8}"/>
    <cellStyle name="Normal 394 4 3" xfId="33430" xr:uid="{0680E6B4-623F-4FC3-B888-4AF7CE594AF5}"/>
    <cellStyle name="Normal 394 5" xfId="21332" xr:uid="{65484B1E-2B85-4DCC-A4F6-E9525194C855}"/>
    <cellStyle name="Normal 394 5 2" xfId="37504" xr:uid="{E308FEB0-EDD8-431E-8B4A-1285FB8A6B33}"/>
    <cellStyle name="Normal 394 6" xfId="29399" xr:uid="{6B65F00A-E25C-4CAE-B200-B175FB1A04D3}"/>
    <cellStyle name="Normal 395" xfId="1222" xr:uid="{00000000-0005-0000-0000-0000A52C0000}"/>
    <cellStyle name="Normal 395 2" xfId="1223" xr:uid="{00000000-0005-0000-0000-0000A62C0000}"/>
    <cellStyle name="Normal 395 2 2" xfId="3208" xr:uid="{00000000-0005-0000-0000-0000A72C0000}"/>
    <cellStyle name="Normal 395 2 2 2" xfId="18890" xr:uid="{AEE1E250-D591-4E4D-9A74-0937AA79CF2E}"/>
    <cellStyle name="Normal 395 2 2 2 2" xfId="27262" xr:uid="{7F3A4670-D7E4-45B7-91DA-0ADD8BD9F328}"/>
    <cellStyle name="Normal 395 2 2 2 2 2" xfId="43434" xr:uid="{C147FA22-D68F-4FEC-9B58-98334986242C}"/>
    <cellStyle name="Normal 395 2 2 2 3" xfId="35329" xr:uid="{9BA070DE-7393-45EB-A4AD-9CB1399C9343}"/>
    <cellStyle name="Normal 395 2 2 3" xfId="23231" xr:uid="{05BF7B84-99D8-4E6F-B11D-11FD216188F2}"/>
    <cellStyle name="Normal 395 2 2 3 2" xfId="39403" xr:uid="{752B5229-9537-48F1-99A1-C474455A18B8}"/>
    <cellStyle name="Normal 395 2 2 4" xfId="31298" xr:uid="{F1157232-4D36-472B-8878-A99C2B22B662}"/>
    <cellStyle name="Normal 395 2 3" xfId="16994" xr:uid="{B7365ABA-664E-47D8-BA13-4E53F609712E}"/>
    <cellStyle name="Normal 395 2 3 2" xfId="25366" xr:uid="{42D13C74-EBE6-4B01-B42F-628B0CC0B17C}"/>
    <cellStyle name="Normal 395 2 3 2 2" xfId="41538" xr:uid="{3A6A3F05-6743-467E-997A-F4017C6725C6}"/>
    <cellStyle name="Normal 395 2 3 3" xfId="33433" xr:uid="{7937A295-9F33-4ACA-9A44-D655C7FCE2E4}"/>
    <cellStyle name="Normal 395 2 4" xfId="21335" xr:uid="{78F56340-E1B4-4963-BC46-1570F5F44764}"/>
    <cellStyle name="Normal 395 2 4 2" xfId="37507" xr:uid="{FCF69EEA-654E-43E7-9595-373A96FA79AD}"/>
    <cellStyle name="Normal 395 2 5" xfId="29402" xr:uid="{0369D575-1EF9-44C6-A422-8DCEA880E646}"/>
    <cellStyle name="Normal 395 3" xfId="3207" xr:uid="{00000000-0005-0000-0000-0000A82C0000}"/>
    <cellStyle name="Normal 395 3 2" xfId="18889" xr:uid="{41C97154-2BA1-4ED9-A0F5-6BFE63EB2A1F}"/>
    <cellStyle name="Normal 395 3 2 2" xfId="27261" xr:uid="{39B238FF-9BD0-4543-B27E-F0C01FA93F45}"/>
    <cellStyle name="Normal 395 3 2 2 2" xfId="43433" xr:uid="{C515F234-8BD0-4905-B8F2-44D4C42F15E6}"/>
    <cellStyle name="Normal 395 3 2 3" xfId="35328" xr:uid="{1C787C80-BEEA-44B1-88D8-D06BF8BD8BF6}"/>
    <cellStyle name="Normal 395 3 3" xfId="23230" xr:uid="{424E1D9E-B001-4CC0-957C-901273EA9EF1}"/>
    <cellStyle name="Normal 395 3 3 2" xfId="39402" xr:uid="{A3191898-1C77-4DDF-BB5E-73450F1E9FF7}"/>
    <cellStyle name="Normal 395 3 4" xfId="31297" xr:uid="{DF8E09C4-3C6B-4654-AC82-AE4E01691B79}"/>
    <cellStyle name="Normal 395 4" xfId="16993" xr:uid="{2E1F5E16-0E9E-4D1F-B59C-95D23CDE7184}"/>
    <cellStyle name="Normal 395 4 2" xfId="25365" xr:uid="{97F4FE33-29D6-45CF-891A-9643C44EE9F9}"/>
    <cellStyle name="Normal 395 4 2 2" xfId="41537" xr:uid="{181A4D2C-F4DB-407F-9505-F1E977F9E160}"/>
    <cellStyle name="Normal 395 4 3" xfId="33432" xr:uid="{67A069B9-9A7F-40E7-9277-B87D04AF4B77}"/>
    <cellStyle name="Normal 395 5" xfId="21334" xr:uid="{E6A76E52-62D6-4043-8A85-B9CC90C3C769}"/>
    <cellStyle name="Normal 395 5 2" xfId="37506" xr:uid="{6F1F2314-87A5-43BE-B5D1-95A95FE7CD7B}"/>
    <cellStyle name="Normal 395 6" xfId="29401" xr:uid="{D60CC092-44FF-41AB-AC77-6E279C68A724}"/>
    <cellStyle name="Normal 396" xfId="1224" xr:uid="{00000000-0005-0000-0000-0000A92C0000}"/>
    <cellStyle name="Normal 396 2" xfId="1225" xr:uid="{00000000-0005-0000-0000-0000AA2C0000}"/>
    <cellStyle name="Normal 396 2 2" xfId="3210" xr:uid="{00000000-0005-0000-0000-0000AB2C0000}"/>
    <cellStyle name="Normal 396 2 2 2" xfId="18892" xr:uid="{D12E1E62-1B7E-4AB4-A468-A713ABA32A88}"/>
    <cellStyle name="Normal 396 2 2 2 2" xfId="27264" xr:uid="{E367857D-03C8-4AF1-93CA-712861FAEC43}"/>
    <cellStyle name="Normal 396 2 2 2 2 2" xfId="43436" xr:uid="{3AD029E1-1E8A-48AC-9A2E-E44CE07BEFC3}"/>
    <cellStyle name="Normal 396 2 2 2 3" xfId="35331" xr:uid="{6BA35172-A75B-471A-9D92-C7DB75282BDA}"/>
    <cellStyle name="Normal 396 2 2 3" xfId="23233" xr:uid="{7E611CEB-7B02-437A-9C9C-68E514337A5F}"/>
    <cellStyle name="Normal 396 2 2 3 2" xfId="39405" xr:uid="{F17579DC-078D-4F0C-879F-F0DAE2098AE6}"/>
    <cellStyle name="Normal 396 2 2 4" xfId="31300" xr:uid="{6A3ADEB1-8F03-46AF-B1C1-A9E7B0E7E7B6}"/>
    <cellStyle name="Normal 396 2 3" xfId="16996" xr:uid="{2ED84C55-5CE4-4A42-81D1-41F4B7EC87A1}"/>
    <cellStyle name="Normal 396 2 3 2" xfId="25368" xr:uid="{AD4AC545-E6EF-4E60-BEB8-6C459CD62571}"/>
    <cellStyle name="Normal 396 2 3 2 2" xfId="41540" xr:uid="{8B313482-71A1-4DD5-8750-AFA1ECFBB9CE}"/>
    <cellStyle name="Normal 396 2 3 3" xfId="33435" xr:uid="{E0229CB9-07E5-4560-8EA2-6B1591A4E605}"/>
    <cellStyle name="Normal 396 2 4" xfId="21337" xr:uid="{662714C0-50A9-4321-864A-72329D93199B}"/>
    <cellStyle name="Normal 396 2 4 2" xfId="37509" xr:uid="{4ACFEF54-C8B3-4D11-8356-A3F43CEF02C4}"/>
    <cellStyle name="Normal 396 2 5" xfId="29404" xr:uid="{4B487344-C0D3-43F5-B832-EF463331E88F}"/>
    <cellStyle name="Normal 396 3" xfId="3209" xr:uid="{00000000-0005-0000-0000-0000AC2C0000}"/>
    <cellStyle name="Normal 396 3 2" xfId="18891" xr:uid="{F1C476C2-FBB2-42F3-93B2-118C45F4E87C}"/>
    <cellStyle name="Normal 396 3 2 2" xfId="27263" xr:uid="{BC073BA1-7226-45D4-A920-28BD3F8C62CD}"/>
    <cellStyle name="Normal 396 3 2 2 2" xfId="43435" xr:uid="{9BB90842-147B-4D35-BD59-F6403C4AC20A}"/>
    <cellStyle name="Normal 396 3 2 3" xfId="35330" xr:uid="{D37A20E4-D296-468A-B1E2-785684665858}"/>
    <cellStyle name="Normal 396 3 3" xfId="23232" xr:uid="{BCA1DCC0-DE8A-4F41-953A-4A7B1D299702}"/>
    <cellStyle name="Normal 396 3 3 2" xfId="39404" xr:uid="{A7D9C465-3A55-494E-AE93-DB2D8D63093F}"/>
    <cellStyle name="Normal 396 3 4" xfId="31299" xr:uid="{0E09DBCC-E49B-48A0-9CE6-531C9E3A137C}"/>
    <cellStyle name="Normal 396 4" xfId="16995" xr:uid="{B7EDDADF-391C-44B4-AE9C-40A67DC8BDE7}"/>
    <cellStyle name="Normal 396 4 2" xfId="25367" xr:uid="{FCC54271-7199-4ED3-8615-A4CBC29FAB66}"/>
    <cellStyle name="Normal 396 4 2 2" xfId="41539" xr:uid="{D86C00A9-5B44-448B-B63C-E36699FF6CAE}"/>
    <cellStyle name="Normal 396 4 3" xfId="33434" xr:uid="{C00CDE43-991D-4BD4-8CFE-B0175D0FFA6F}"/>
    <cellStyle name="Normal 396 5" xfId="21336" xr:uid="{445D24FF-6168-4491-8C07-060511164E59}"/>
    <cellStyle name="Normal 396 5 2" xfId="37508" xr:uid="{7789287B-A2EB-4328-9633-D255755A1AE6}"/>
    <cellStyle name="Normal 396 6" xfId="29403" xr:uid="{A969853C-20C2-4809-A61A-BD94882730AE}"/>
    <cellStyle name="Normal 397" xfId="1226" xr:uid="{00000000-0005-0000-0000-0000AD2C0000}"/>
    <cellStyle name="Normal 397 2" xfId="1227" xr:uid="{00000000-0005-0000-0000-0000AE2C0000}"/>
    <cellStyle name="Normal 397 2 2" xfId="3212" xr:uid="{00000000-0005-0000-0000-0000AF2C0000}"/>
    <cellStyle name="Normal 397 2 2 2" xfId="18894" xr:uid="{97CA11AD-AC1E-426B-A7FC-5A76AF14E0A6}"/>
    <cellStyle name="Normal 397 2 2 2 2" xfId="27266" xr:uid="{EDF02552-8058-4236-93AF-7B5D32891806}"/>
    <cellStyle name="Normal 397 2 2 2 2 2" xfId="43438" xr:uid="{F4665C28-4739-412D-927B-2D75266C39E8}"/>
    <cellStyle name="Normal 397 2 2 2 3" xfId="35333" xr:uid="{D3686FFD-4438-4B8A-91D8-4E2802B9BB52}"/>
    <cellStyle name="Normal 397 2 2 3" xfId="23235" xr:uid="{32CCA5A6-08B6-42F4-8BC7-DB5C83CACE10}"/>
    <cellStyle name="Normal 397 2 2 3 2" xfId="39407" xr:uid="{9F4AED38-C16A-42A5-A9AA-BC08BA218F15}"/>
    <cellStyle name="Normal 397 2 2 4" xfId="31302" xr:uid="{502DAA53-35CF-46B7-BA56-5634BAE40690}"/>
    <cellStyle name="Normal 397 2 3" xfId="16998" xr:uid="{DCC7ACBB-DFF7-4F77-9DFB-32A6E3FB255D}"/>
    <cellStyle name="Normal 397 2 3 2" xfId="25370" xr:uid="{A9E4384C-AF00-4643-BE4A-84E1291C8D6F}"/>
    <cellStyle name="Normal 397 2 3 2 2" xfId="41542" xr:uid="{D3A02984-97EB-4AB7-AFBA-71A265C8A07B}"/>
    <cellStyle name="Normal 397 2 3 3" xfId="33437" xr:uid="{B2E55F24-8FCF-4E16-B64B-26306252968C}"/>
    <cellStyle name="Normal 397 2 4" xfId="21339" xr:uid="{10DFB470-1AEC-4D2C-8FA5-5384F3C6282D}"/>
    <cellStyle name="Normal 397 2 4 2" xfId="37511" xr:uid="{5696AC8F-B438-4580-9FCC-A949A39E8DF8}"/>
    <cellStyle name="Normal 397 2 5" xfId="29406" xr:uid="{527479B9-D6E3-499E-9C8C-4E556CD1C9F0}"/>
    <cellStyle name="Normal 397 3" xfId="3211" xr:uid="{00000000-0005-0000-0000-0000B02C0000}"/>
    <cellStyle name="Normal 397 3 2" xfId="18893" xr:uid="{DB62CA1C-0FEF-4ADA-9B58-7FB613988311}"/>
    <cellStyle name="Normal 397 3 2 2" xfId="27265" xr:uid="{6BAC0C18-7F98-41BF-B72C-16E491EE9CD2}"/>
    <cellStyle name="Normal 397 3 2 2 2" xfId="43437" xr:uid="{10B755B6-F14C-4758-88A8-2B59A55A745E}"/>
    <cellStyle name="Normal 397 3 2 3" xfId="35332" xr:uid="{E7C69983-D48C-4F8D-BDE0-2A002F544825}"/>
    <cellStyle name="Normal 397 3 3" xfId="23234" xr:uid="{A0956CC3-4CB4-4ADC-992E-0680F06949D6}"/>
    <cellStyle name="Normal 397 3 3 2" xfId="39406" xr:uid="{ABEE3C6E-D0D5-4F45-A903-1F0FB9E74DF0}"/>
    <cellStyle name="Normal 397 3 4" xfId="31301" xr:uid="{F4891041-6382-46D9-9518-EB1B6A174499}"/>
    <cellStyle name="Normal 397 4" xfId="16997" xr:uid="{D4F791AF-CEA3-4AC3-B435-5859BC81C221}"/>
    <cellStyle name="Normal 397 4 2" xfId="25369" xr:uid="{68F5C6CC-2A9F-4A51-8D3A-9C636BD2BEB0}"/>
    <cellStyle name="Normal 397 4 2 2" xfId="41541" xr:uid="{F2B2A2B5-F2F4-4A02-B683-0941D2D4D616}"/>
    <cellStyle name="Normal 397 4 3" xfId="33436" xr:uid="{0CD4760B-F635-4A19-9D55-593654C965F7}"/>
    <cellStyle name="Normal 397 5" xfId="21338" xr:uid="{9DAA8B70-1227-4C43-9ED8-DD48BC6A93F1}"/>
    <cellStyle name="Normal 397 5 2" xfId="37510" xr:uid="{A3A3CAED-F542-4545-BAB3-14D34E969FE2}"/>
    <cellStyle name="Normal 397 6" xfId="29405" xr:uid="{BDB333C2-D2B9-4874-B362-8789A73410F6}"/>
    <cellStyle name="Normal 398" xfId="1228" xr:uid="{00000000-0005-0000-0000-0000B12C0000}"/>
    <cellStyle name="Normal 398 2" xfId="1229" xr:uid="{00000000-0005-0000-0000-0000B22C0000}"/>
    <cellStyle name="Normal 398 2 2" xfId="3214" xr:uid="{00000000-0005-0000-0000-0000B32C0000}"/>
    <cellStyle name="Normal 398 2 2 2" xfId="18896" xr:uid="{57D7B935-A5F8-47E1-9AA5-A7486D687ED4}"/>
    <cellStyle name="Normal 398 2 2 2 2" xfId="27268" xr:uid="{EC7474E6-4523-443D-A314-FC6689E56BD6}"/>
    <cellStyle name="Normal 398 2 2 2 2 2" xfId="43440" xr:uid="{DF928F23-D4BD-4673-94CA-C4184D27BBC6}"/>
    <cellStyle name="Normal 398 2 2 2 3" xfId="35335" xr:uid="{0F290E63-89C7-4943-B6B5-D7925B35418F}"/>
    <cellStyle name="Normal 398 2 2 3" xfId="23237" xr:uid="{90D7D7BB-4924-4FAD-8CE5-6F81F0909AE9}"/>
    <cellStyle name="Normal 398 2 2 3 2" xfId="39409" xr:uid="{C8BE8EC4-2A2E-49FE-AAA8-4B8731F53481}"/>
    <cellStyle name="Normal 398 2 2 4" xfId="31304" xr:uid="{6FDBD717-8E9D-459E-B32D-B50F847CCE7D}"/>
    <cellStyle name="Normal 398 2 3" xfId="17000" xr:uid="{8CAC451B-4ABB-4707-B37D-89D03709F420}"/>
    <cellStyle name="Normal 398 2 3 2" xfId="25372" xr:uid="{80C5017D-B531-49B9-8069-B327641BE090}"/>
    <cellStyle name="Normal 398 2 3 2 2" xfId="41544" xr:uid="{A9E190E2-FFEF-4BBD-9CE7-AB8D2BE85A2B}"/>
    <cellStyle name="Normal 398 2 3 3" xfId="33439" xr:uid="{7B4F0B01-855E-4116-BD85-286A4AC1E927}"/>
    <cellStyle name="Normal 398 2 4" xfId="21341" xr:uid="{014F92EB-466D-435F-A26A-21E6081F3FDA}"/>
    <cellStyle name="Normal 398 2 4 2" xfId="37513" xr:uid="{A4CAE847-5EAB-477F-8928-898F0E8E8D76}"/>
    <cellStyle name="Normal 398 2 5" xfId="29408" xr:uid="{9245CDD3-5FEC-4E71-9138-55D9AC4823AE}"/>
    <cellStyle name="Normal 398 3" xfId="3213" xr:uid="{00000000-0005-0000-0000-0000B42C0000}"/>
    <cellStyle name="Normal 398 3 2" xfId="18895" xr:uid="{8B442798-0478-4BB9-994C-EAEC9E750610}"/>
    <cellStyle name="Normal 398 3 2 2" xfId="27267" xr:uid="{1CD7BD43-ABF1-4B97-816E-3EF74B9D6839}"/>
    <cellStyle name="Normal 398 3 2 2 2" xfId="43439" xr:uid="{79AC81F8-1D01-4446-A4DF-282DD163EB43}"/>
    <cellStyle name="Normal 398 3 2 3" xfId="35334" xr:uid="{92F5AC00-F372-45D8-A6A5-488658DAEDC6}"/>
    <cellStyle name="Normal 398 3 3" xfId="23236" xr:uid="{4314D783-D08A-4478-95E6-E3C0893282D9}"/>
    <cellStyle name="Normal 398 3 3 2" xfId="39408" xr:uid="{AF580F9B-9814-41B5-8449-03CAD7FD974A}"/>
    <cellStyle name="Normal 398 3 4" xfId="31303" xr:uid="{273B0C37-8AB3-404D-9D9A-0734131F3D72}"/>
    <cellStyle name="Normal 398 4" xfId="16999" xr:uid="{03BD0536-E067-474F-99FA-DA9A5FD2C20C}"/>
    <cellStyle name="Normal 398 4 2" xfId="25371" xr:uid="{8CA75BDA-C9A3-47D8-81A5-2BA0C0CFC8F6}"/>
    <cellStyle name="Normal 398 4 2 2" xfId="41543" xr:uid="{3E26D5CB-8A5B-4542-BE7E-3CAD1F76BAF7}"/>
    <cellStyle name="Normal 398 4 3" xfId="33438" xr:uid="{319AF64B-1763-4D05-91F8-43FAAB9375F0}"/>
    <cellStyle name="Normal 398 5" xfId="21340" xr:uid="{3DA769F5-1FA4-4678-9B37-7CB6A70AC500}"/>
    <cellStyle name="Normal 398 5 2" xfId="37512" xr:uid="{DE9D7D8E-8112-4628-BA5E-0F5CD9D90D13}"/>
    <cellStyle name="Normal 398 6" xfId="29407" xr:uid="{209DFD7D-ED9B-4CF6-958B-2208EFBC301F}"/>
    <cellStyle name="Normal 399" xfId="1230" xr:uid="{00000000-0005-0000-0000-0000B52C0000}"/>
    <cellStyle name="Normal 399 2" xfId="1231" xr:uid="{00000000-0005-0000-0000-0000B62C0000}"/>
    <cellStyle name="Normal 399 2 2" xfId="3216" xr:uid="{00000000-0005-0000-0000-0000B72C0000}"/>
    <cellStyle name="Normal 399 2 2 2" xfId="18898" xr:uid="{A10724F9-EFBF-49F9-B5C7-82327E4C45E6}"/>
    <cellStyle name="Normal 399 2 2 2 2" xfId="27270" xr:uid="{36504D60-551A-4A61-8D0A-07258E950E9F}"/>
    <cellStyle name="Normal 399 2 2 2 2 2" xfId="43442" xr:uid="{3055D15C-1176-4C72-98F7-9F9BAD0296C2}"/>
    <cellStyle name="Normal 399 2 2 2 3" xfId="35337" xr:uid="{E4EAAD5D-F7E0-4062-88D6-56DA047025AD}"/>
    <cellStyle name="Normal 399 2 2 3" xfId="23239" xr:uid="{80F5E340-0FEA-4BF1-B2C9-9987F1BA8041}"/>
    <cellStyle name="Normal 399 2 2 3 2" xfId="39411" xr:uid="{C1665843-FAA6-434B-9551-9E77E6336B7A}"/>
    <cellStyle name="Normal 399 2 2 4" xfId="31306" xr:uid="{E7C4B087-1951-4EF8-B8CA-0B4CA25D85A7}"/>
    <cellStyle name="Normal 399 2 3" xfId="17002" xr:uid="{CC0AD2EA-E7EF-4A89-9ABB-A11893740B4D}"/>
    <cellStyle name="Normal 399 2 3 2" xfId="25374" xr:uid="{83F39070-2C7A-41E3-805E-48FA77B13CD9}"/>
    <cellStyle name="Normal 399 2 3 2 2" xfId="41546" xr:uid="{4A9CB4F9-AA15-4F0C-8090-6E8E2E416A51}"/>
    <cellStyle name="Normal 399 2 3 3" xfId="33441" xr:uid="{CEED9321-AB4A-49A5-81A4-DFB5216D7F12}"/>
    <cellStyle name="Normal 399 2 4" xfId="21343" xr:uid="{4FABACA1-5252-414E-9660-01B3BCF3CC84}"/>
    <cellStyle name="Normal 399 2 4 2" xfId="37515" xr:uid="{56B126CC-71E4-43B5-A47F-FF5CE7C3D5E5}"/>
    <cellStyle name="Normal 399 2 5" xfId="29410" xr:uid="{E30621ED-AB44-4612-BA3B-958F4BDCA2F6}"/>
    <cellStyle name="Normal 399 3" xfId="3215" xr:uid="{00000000-0005-0000-0000-0000B82C0000}"/>
    <cellStyle name="Normal 399 3 2" xfId="18897" xr:uid="{FB0298A4-06BE-49C8-A3CD-9EB3D5ACBB60}"/>
    <cellStyle name="Normal 399 3 2 2" xfId="27269" xr:uid="{DA16744B-CAC4-48E3-BCE9-9E0547DAC362}"/>
    <cellStyle name="Normal 399 3 2 2 2" xfId="43441" xr:uid="{31E80A8A-5C84-493E-8FDE-E09D5C09BEC5}"/>
    <cellStyle name="Normal 399 3 2 3" xfId="35336" xr:uid="{49693EEA-4360-4CE2-8E69-2E14A811FF7C}"/>
    <cellStyle name="Normal 399 3 3" xfId="23238" xr:uid="{21BF5BCA-6DC2-4A36-8769-B31CC29142C0}"/>
    <cellStyle name="Normal 399 3 3 2" xfId="39410" xr:uid="{BD2374B2-4FD8-4BF0-AACD-DAF9C474E5F9}"/>
    <cellStyle name="Normal 399 3 4" xfId="31305" xr:uid="{6231FBE3-0848-40C2-82D4-58E892560099}"/>
    <cellStyle name="Normal 399 4" xfId="17001" xr:uid="{D72BCE80-31C6-4D8D-BB10-566DCC233431}"/>
    <cellStyle name="Normal 399 4 2" xfId="25373" xr:uid="{725A7A56-FEBD-4C7E-A122-08A4B71DCA65}"/>
    <cellStyle name="Normal 399 4 2 2" xfId="41545" xr:uid="{B85C29DC-E059-40DC-9FCE-884C83FEB5B8}"/>
    <cellStyle name="Normal 399 4 3" xfId="33440" xr:uid="{A83AB182-176A-4754-A95A-FAD7781D68D4}"/>
    <cellStyle name="Normal 399 5" xfId="21342" xr:uid="{9B94A02F-24BE-4B12-9842-4F648F68FB98}"/>
    <cellStyle name="Normal 399 5 2" xfId="37514" xr:uid="{75ACA67F-77AE-4817-885A-7C806B5AFE92}"/>
    <cellStyle name="Normal 399 6" xfId="29409" xr:uid="{AD840C95-AD01-48B3-A606-E7B07213823E}"/>
    <cellStyle name="Normal 4" xfId="29" xr:uid="{00000000-0005-0000-0000-0000B92C0000}"/>
    <cellStyle name="Normal 4 10" xfId="28540" xr:uid="{52195AD7-700E-470A-B7A9-CDAF85DEB2B9}"/>
    <cellStyle name="Normal 4 2" xfId="97" xr:uid="{00000000-0005-0000-0000-0000BA2C0000}"/>
    <cellStyle name="Normal 4 2 2" xfId="4866" xr:uid="{00000000-0005-0000-0000-0000BB2C0000}"/>
    <cellStyle name="Normal 4 2 3" xfId="3218" xr:uid="{00000000-0005-0000-0000-0000BC2C0000}"/>
    <cellStyle name="Normal 4 2 3 2" xfId="18900" xr:uid="{235E0C18-59D6-4B4E-991C-FAD37E934A38}"/>
    <cellStyle name="Normal 4 2 3 2 2" xfId="27272" xr:uid="{B2AD58CB-824C-4DB9-B40F-B6B1F0BA1E0C}"/>
    <cellStyle name="Normal 4 2 3 2 2 2" xfId="43444" xr:uid="{B007D6B3-45EA-4DEF-B52F-28522C1D4E2D}"/>
    <cellStyle name="Normal 4 2 3 2 3" xfId="35339" xr:uid="{26F950AF-CF80-4403-B4B2-5958370656CF}"/>
    <cellStyle name="Normal 4 2 3 3" xfId="23241" xr:uid="{517B7456-4F91-402F-A42D-E02BD32F6D82}"/>
    <cellStyle name="Normal 4 2 3 3 2" xfId="39413" xr:uid="{850C6328-1B5D-4B16-AB50-552A38745384}"/>
    <cellStyle name="Normal 4 2 3 4" xfId="31308" xr:uid="{412E248B-278A-4E63-9688-AB1D4AFDF258}"/>
    <cellStyle name="Normal 4 3" xfId="1232" xr:uid="{00000000-0005-0000-0000-0000BD2C0000}"/>
    <cellStyle name="Normal 4 4" xfId="1233" xr:uid="{00000000-0005-0000-0000-0000BE2C0000}"/>
    <cellStyle name="Normal 4 5" xfId="1234" xr:uid="{00000000-0005-0000-0000-0000BF2C0000}"/>
    <cellStyle name="Normal 4 6" xfId="1235" xr:uid="{00000000-0005-0000-0000-0000C02C0000}"/>
    <cellStyle name="Normal 4 7" xfId="1236" xr:uid="{00000000-0005-0000-0000-0000C12C0000}"/>
    <cellStyle name="Normal 4 7 2" xfId="3217" xr:uid="{00000000-0005-0000-0000-0000C22C0000}"/>
    <cellStyle name="Normal 4 7 2 2" xfId="18899" xr:uid="{DFFB9114-E981-44ED-A636-360B6E48E5DB}"/>
    <cellStyle name="Normal 4 7 2 2 2" xfId="27271" xr:uid="{5A9F500E-545B-45FC-8222-DFB1D2DA5A6C}"/>
    <cellStyle name="Normal 4 7 2 2 2 2" xfId="43443" xr:uid="{044D523D-8C53-46E0-BD4F-7FBA20427936}"/>
    <cellStyle name="Normal 4 7 2 2 3" xfId="35338" xr:uid="{D4E392AB-7005-42D8-83A6-D0B372239DBF}"/>
    <cellStyle name="Normal 4 7 2 3" xfId="23240" xr:uid="{2B1F6A2D-8937-4EB2-924E-DDE1189FE8DF}"/>
    <cellStyle name="Normal 4 7 2 3 2" xfId="39412" xr:uid="{7DED984E-D1FC-41CC-B2BC-4BFDAC1BD79D}"/>
    <cellStyle name="Normal 4 7 2 4" xfId="31307" xr:uid="{A8A72486-9E8E-44FD-BEC9-23BB51F4B105}"/>
    <cellStyle name="Normal 4 7 3" xfId="17003" xr:uid="{6E8EC529-3A5C-4A58-98A6-5217D8510C2A}"/>
    <cellStyle name="Normal 4 7 3 2" xfId="25375" xr:uid="{4B5E6E95-F797-4655-9647-3A630DFAE146}"/>
    <cellStyle name="Normal 4 7 3 2 2" xfId="41547" xr:uid="{C7A7D779-0B68-457A-8883-0621C77BB3EF}"/>
    <cellStyle name="Normal 4 7 3 3" xfId="33442" xr:uid="{73B2F6A8-6DAB-41F9-B616-C554CDF658A0}"/>
    <cellStyle name="Normal 4 7 4" xfId="21344" xr:uid="{7583B829-37BA-4C0D-A05C-2544DA01CA07}"/>
    <cellStyle name="Normal 4 7 4 2" xfId="37516" xr:uid="{39C59FC3-778B-4BD9-AF56-B27D8F45623E}"/>
    <cellStyle name="Normal 4 7 5" xfId="29411" xr:uid="{1F0660F7-838F-488E-A76C-4E5FDBC73101}"/>
    <cellStyle name="Normal 4 8" xfId="16132" xr:uid="{DA589CD2-8797-4636-9243-93CDCD1F9AA4}"/>
    <cellStyle name="Normal 4 8 2" xfId="24504" xr:uid="{7D004E76-2259-49DD-A17A-667BD36A5631}"/>
    <cellStyle name="Normal 4 8 2 2" xfId="40676" xr:uid="{93E34EE8-F8C8-4EAF-8AE9-79CFD2628060}"/>
    <cellStyle name="Normal 4 8 3" xfId="32571" xr:uid="{A8D36947-71F2-4A88-AB21-2D8DD4839884}"/>
    <cellStyle name="Normal 4 9" xfId="20473" xr:uid="{4BC1A2C2-D7AD-4DA6-9177-6EE0EF4FBC0E}"/>
    <cellStyle name="Normal 4 9 2" xfId="36645" xr:uid="{94F0ECBC-9E4C-4DB4-8646-858E084F8DB3}"/>
    <cellStyle name="Normal 4_Formato nuevos cuadros" xfId="4867" xr:uid="{00000000-0005-0000-0000-0000C32C0000}"/>
    <cellStyle name="Normal 40" xfId="1237" xr:uid="{00000000-0005-0000-0000-0000C42C0000}"/>
    <cellStyle name="Normal 40 2" xfId="1238" xr:uid="{00000000-0005-0000-0000-0000C52C0000}"/>
    <cellStyle name="Normal 40 2 2" xfId="3220" xr:uid="{00000000-0005-0000-0000-0000C62C0000}"/>
    <cellStyle name="Normal 40 2 2 2" xfId="18902" xr:uid="{086B617D-4B83-46EF-80D7-7565B405E79F}"/>
    <cellStyle name="Normal 40 2 2 2 2" xfId="27274" xr:uid="{8E46D8C8-1955-4D54-A525-BB5AB7920A01}"/>
    <cellStyle name="Normal 40 2 2 2 2 2" xfId="43446" xr:uid="{2FE1B0FB-B1B5-4BDA-BFFA-59661A2A2E77}"/>
    <cellStyle name="Normal 40 2 2 2 3" xfId="35341" xr:uid="{21039D10-E3E6-47CF-A902-918E62A8EF46}"/>
    <cellStyle name="Normal 40 2 2 3" xfId="23243" xr:uid="{A53CC177-D4F5-4A20-A1FA-84C8CDD6BB83}"/>
    <cellStyle name="Normal 40 2 2 3 2" xfId="39415" xr:uid="{8FA8EF14-1110-4F3E-BF2B-6A6BF5B88840}"/>
    <cellStyle name="Normal 40 2 2 4" xfId="31310" xr:uid="{A04D2516-BB3A-4861-8876-17311166746C}"/>
    <cellStyle name="Normal 40 2 3" xfId="17005" xr:uid="{9A802D75-5581-4A00-B4AE-A04AA70EB8C0}"/>
    <cellStyle name="Normal 40 2 3 2" xfId="25377" xr:uid="{BA1CFCEC-8258-4586-8EB6-05D2E7E8F797}"/>
    <cellStyle name="Normal 40 2 3 2 2" xfId="41549" xr:uid="{156D7647-E5B7-42A3-8D64-7EFA1F7BFB95}"/>
    <cellStyle name="Normal 40 2 3 3" xfId="33444" xr:uid="{A29337D2-DB94-4E6F-BD37-B334D1CFEA14}"/>
    <cellStyle name="Normal 40 2 4" xfId="21346" xr:uid="{882B8857-F681-4448-B028-C78DBE05C77A}"/>
    <cellStyle name="Normal 40 2 4 2" xfId="37518" xr:uid="{F5B39D32-B802-46DA-8605-A37120CDC66F}"/>
    <cellStyle name="Normal 40 2 5" xfId="29413" xr:uid="{99D2A36B-DA78-4EDF-A872-8AB9BEC12210}"/>
    <cellStyle name="Normal 40 3" xfId="1239" xr:uid="{00000000-0005-0000-0000-0000C72C0000}"/>
    <cellStyle name="Normal 40 4" xfId="4443" xr:uid="{00000000-0005-0000-0000-0000C82C0000}"/>
    <cellStyle name="Normal 40 4 2" xfId="20085" xr:uid="{FA5B165A-5619-4478-A37B-41D17F417D9A}"/>
    <cellStyle name="Normal 40 4 2 2" xfId="28457" xr:uid="{0312A5C7-2D2B-4B32-883D-0FA1DBD6EC4F}"/>
    <cellStyle name="Normal 40 4 2 2 2" xfId="44629" xr:uid="{C1C57CF4-8A23-4A42-8B60-FBF544BC9802}"/>
    <cellStyle name="Normal 40 4 2 3" xfId="36524" xr:uid="{AF9F3091-0188-432F-B86B-728ADCC9C97B}"/>
    <cellStyle name="Normal 40 4 3" xfId="24426" xr:uid="{1BD99BD5-8336-4248-A455-F3A49531EDA1}"/>
    <cellStyle name="Normal 40 4 3 2" xfId="40598" xr:uid="{ECD3CDC2-7178-41FD-AD85-97346295732F}"/>
    <cellStyle name="Normal 40 4 4" xfId="32493" xr:uid="{8A620D89-91F8-4B04-B8DD-0FFBC38A55D9}"/>
    <cellStyle name="Normal 40 5" xfId="3219" xr:uid="{00000000-0005-0000-0000-0000C92C0000}"/>
    <cellStyle name="Normal 40 5 2" xfId="18901" xr:uid="{8698AD50-36A5-4759-8B10-CD0312BE5275}"/>
    <cellStyle name="Normal 40 5 2 2" xfId="27273" xr:uid="{6CF2B4C6-C0DE-4C8F-AC64-531145B11DBE}"/>
    <cellStyle name="Normal 40 5 2 2 2" xfId="43445" xr:uid="{4FDCA1D1-F77F-4A7A-B5BE-EC915650F9EF}"/>
    <cellStyle name="Normal 40 5 2 3" xfId="35340" xr:uid="{F1B1FB3C-1968-477E-834D-3576826FAE33}"/>
    <cellStyle name="Normal 40 5 3" xfId="23242" xr:uid="{ADCE956F-FF1A-4606-94AF-943019EE1649}"/>
    <cellStyle name="Normal 40 5 3 2" xfId="39414" xr:uid="{0223F156-7815-4410-BB47-49D249730825}"/>
    <cellStyle name="Normal 40 5 4" xfId="31309" xr:uid="{1695361C-19D9-497D-B3A8-888550386EB4}"/>
    <cellStyle name="Normal 40 6" xfId="17004" xr:uid="{985E0596-01F2-4780-A481-2CC8C1E40DD0}"/>
    <cellStyle name="Normal 40 6 2" xfId="25376" xr:uid="{5DE7B7E2-EC1D-4611-8252-7DDA516C8CE0}"/>
    <cellStyle name="Normal 40 6 2 2" xfId="41548" xr:uid="{9282EA60-1AFA-4CE7-86A3-48F49626AD25}"/>
    <cellStyle name="Normal 40 6 3" xfId="33443" xr:uid="{59A838BA-8E7C-4946-A940-44E2697059A4}"/>
    <cellStyle name="Normal 40 7" xfId="21345" xr:uid="{3FFACB39-5BEE-4AAA-AD88-C37BE56DAEB7}"/>
    <cellStyle name="Normal 40 7 2" xfId="37517" xr:uid="{E347F843-AB8C-43F2-BCFF-A019DF1E20B1}"/>
    <cellStyle name="Normal 40 8" xfId="29412" xr:uid="{AEA9671D-E569-48AC-B176-5DB93D6F9EB9}"/>
    <cellStyle name="Normal 400" xfId="1240" xr:uid="{00000000-0005-0000-0000-0000CA2C0000}"/>
    <cellStyle name="Normal 400 2" xfId="1241" xr:uid="{00000000-0005-0000-0000-0000CB2C0000}"/>
    <cellStyle name="Normal 400 2 2" xfId="3222" xr:uid="{00000000-0005-0000-0000-0000CC2C0000}"/>
    <cellStyle name="Normal 400 2 2 2" xfId="18904" xr:uid="{D5665477-B0AD-42FF-9CBE-DC7D49BE9CA7}"/>
    <cellStyle name="Normal 400 2 2 2 2" xfId="27276" xr:uid="{C4105204-7476-47C5-8FB8-8133604EA483}"/>
    <cellStyle name="Normal 400 2 2 2 2 2" xfId="43448" xr:uid="{5A84A056-8BCC-4865-AA62-8487CA59004A}"/>
    <cellStyle name="Normal 400 2 2 2 3" xfId="35343" xr:uid="{BDD6C7E9-7B1C-4974-B305-CB4AE13C456E}"/>
    <cellStyle name="Normal 400 2 2 3" xfId="23245" xr:uid="{7F398860-E197-4F67-A8EE-CBB7A5876697}"/>
    <cellStyle name="Normal 400 2 2 3 2" xfId="39417" xr:uid="{5E28C2FF-A47E-4922-AB75-CBB4B4DEA3A7}"/>
    <cellStyle name="Normal 400 2 2 4" xfId="31312" xr:uid="{FB7287BF-BE4E-4666-9FC4-222B2A5E34CC}"/>
    <cellStyle name="Normal 400 2 3" xfId="17007" xr:uid="{0E0EBD1A-5FF6-4049-8AAF-29BE732C7A36}"/>
    <cellStyle name="Normal 400 2 3 2" xfId="25379" xr:uid="{1C6CB266-E94B-4D7A-B55D-77AD44F50C6E}"/>
    <cellStyle name="Normal 400 2 3 2 2" xfId="41551" xr:uid="{A1CEC0C6-018F-43A4-A845-59C59A6E4247}"/>
    <cellStyle name="Normal 400 2 3 3" xfId="33446" xr:uid="{59579D9F-914A-4F65-9250-6CAC64D9860B}"/>
    <cellStyle name="Normal 400 2 4" xfId="21348" xr:uid="{2C4E1EAF-2B3A-4FA7-B40A-23D5CDB327DF}"/>
    <cellStyle name="Normal 400 2 4 2" xfId="37520" xr:uid="{D0B19D9B-9496-4A23-A5E8-D6227BC4034E}"/>
    <cellStyle name="Normal 400 2 5" xfId="29415" xr:uid="{CC93F9AC-878E-47A3-BDE1-22ED023B905A}"/>
    <cellStyle name="Normal 400 3" xfId="3221" xr:uid="{00000000-0005-0000-0000-0000CD2C0000}"/>
    <cellStyle name="Normal 400 3 2" xfId="18903" xr:uid="{8CF3FE82-5205-42B0-BDBA-4EEAA487EF67}"/>
    <cellStyle name="Normal 400 3 2 2" xfId="27275" xr:uid="{6B36B50B-43E9-44FF-9D3E-6B4517B67FA8}"/>
    <cellStyle name="Normal 400 3 2 2 2" xfId="43447" xr:uid="{3CDEB325-DAF3-456B-8CB1-1DDE6DA77219}"/>
    <cellStyle name="Normal 400 3 2 3" xfId="35342" xr:uid="{DB350A4E-A2F9-4466-95FE-8CAAA3CC5E58}"/>
    <cellStyle name="Normal 400 3 3" xfId="23244" xr:uid="{D482569C-2046-4D24-9BEE-8B9FD2243911}"/>
    <cellStyle name="Normal 400 3 3 2" xfId="39416" xr:uid="{30F1EC66-58C3-41F6-B8AF-B64374601655}"/>
    <cellStyle name="Normal 400 3 4" xfId="31311" xr:uid="{B44B35FD-DBD4-4EA4-97F7-3C898BC0D886}"/>
    <cellStyle name="Normal 400 4" xfId="17006" xr:uid="{E64175B1-AF8C-4C7B-80D7-016AAD32444B}"/>
    <cellStyle name="Normal 400 4 2" xfId="25378" xr:uid="{F8863D44-8443-468E-B16D-178DAFEFEFD6}"/>
    <cellStyle name="Normal 400 4 2 2" xfId="41550" xr:uid="{0B871C69-F8F6-4B05-9439-3EF436881153}"/>
    <cellStyle name="Normal 400 4 3" xfId="33445" xr:uid="{AA48BEB8-7399-4CB9-B2D6-510E286FFEDE}"/>
    <cellStyle name="Normal 400 5" xfId="21347" xr:uid="{3D3B2017-912A-416E-AA39-3668ED650DDB}"/>
    <cellStyle name="Normal 400 5 2" xfId="37519" xr:uid="{A800E186-2845-475B-A233-50423E2D53AA}"/>
    <cellStyle name="Normal 400 6" xfId="29414" xr:uid="{F8D766F1-0369-4B05-85B0-C82E77E0CDA3}"/>
    <cellStyle name="Normal 401" xfId="1242" xr:uid="{00000000-0005-0000-0000-0000CE2C0000}"/>
    <cellStyle name="Normal 401 2" xfId="1243" xr:uid="{00000000-0005-0000-0000-0000CF2C0000}"/>
    <cellStyle name="Normal 401 2 2" xfId="3224" xr:uid="{00000000-0005-0000-0000-0000D02C0000}"/>
    <cellStyle name="Normal 401 2 2 2" xfId="18906" xr:uid="{20E92D32-8FD0-4347-B1CA-02F2A0F54E1C}"/>
    <cellStyle name="Normal 401 2 2 2 2" xfId="27278" xr:uid="{D0C3A029-38AF-447E-89D6-23E8608207C6}"/>
    <cellStyle name="Normal 401 2 2 2 2 2" xfId="43450" xr:uid="{5369944B-7514-4395-94CD-F7334E945C8E}"/>
    <cellStyle name="Normal 401 2 2 2 3" xfId="35345" xr:uid="{C394FC22-272B-4949-97C0-3274D93A401A}"/>
    <cellStyle name="Normal 401 2 2 3" xfId="23247" xr:uid="{71261248-31B9-4D6F-BD4E-11B34A9AB126}"/>
    <cellStyle name="Normal 401 2 2 3 2" xfId="39419" xr:uid="{0F8518B6-A589-4940-8B24-B4DE9EA3EAAE}"/>
    <cellStyle name="Normal 401 2 2 4" xfId="31314" xr:uid="{5C6201C9-1EDD-4992-A99C-6605F19F8913}"/>
    <cellStyle name="Normal 401 2 3" xfId="17009" xr:uid="{3D53C25D-0015-4103-8545-01C0C5F28C45}"/>
    <cellStyle name="Normal 401 2 3 2" xfId="25381" xr:uid="{66DAAF19-70FC-420B-867B-FFBE177DE60B}"/>
    <cellStyle name="Normal 401 2 3 2 2" xfId="41553" xr:uid="{2E4D9DAE-322B-4C31-AD34-DB50D0EE082A}"/>
    <cellStyle name="Normal 401 2 3 3" xfId="33448" xr:uid="{DAF34D11-6072-408C-AC9C-1C1838BC38EE}"/>
    <cellStyle name="Normal 401 2 4" xfId="21350" xr:uid="{9D3D1278-D43F-44F3-9D65-B59C15DE91BE}"/>
    <cellStyle name="Normal 401 2 4 2" xfId="37522" xr:uid="{F0B1AC56-C0AB-45EA-8713-6D02C814980E}"/>
    <cellStyle name="Normal 401 2 5" xfId="29417" xr:uid="{B7D9A4BC-A6BD-41A0-951E-7E705D623D33}"/>
    <cellStyle name="Normal 401 3" xfId="3223" xr:uid="{00000000-0005-0000-0000-0000D12C0000}"/>
    <cellStyle name="Normal 401 3 2" xfId="18905" xr:uid="{1110372F-ECD9-4272-9884-B217C15F0836}"/>
    <cellStyle name="Normal 401 3 2 2" xfId="27277" xr:uid="{A85E81B4-0F99-4375-BD59-49CD991EE4EC}"/>
    <cellStyle name="Normal 401 3 2 2 2" xfId="43449" xr:uid="{D6474F05-39E4-4D2A-8C4F-8B59A01692D1}"/>
    <cellStyle name="Normal 401 3 2 3" xfId="35344" xr:uid="{198865B8-1F04-42FD-884D-C94EA26558D6}"/>
    <cellStyle name="Normal 401 3 3" xfId="23246" xr:uid="{8BD0F0A9-E975-4DC6-BE13-3F6CD08AB032}"/>
    <cellStyle name="Normal 401 3 3 2" xfId="39418" xr:uid="{DA297D24-83A2-475E-A9EE-C042D4350AC3}"/>
    <cellStyle name="Normal 401 3 4" xfId="31313" xr:uid="{8ECE5F78-D603-47DE-91F1-50809DE799F7}"/>
    <cellStyle name="Normal 401 4" xfId="17008" xr:uid="{264273AB-9EF4-4768-BF3C-F209CB91DDD3}"/>
    <cellStyle name="Normal 401 4 2" xfId="25380" xr:uid="{030FCDA2-22FC-4E8D-91A6-DEC89B7DAF81}"/>
    <cellStyle name="Normal 401 4 2 2" xfId="41552" xr:uid="{15BFF0DD-0126-4153-9371-11303961346C}"/>
    <cellStyle name="Normal 401 4 3" xfId="33447" xr:uid="{E484E1F1-2984-424F-B09E-11AB98A1FADD}"/>
    <cellStyle name="Normal 401 5" xfId="21349" xr:uid="{FA9F2BEE-FF18-46A1-9A65-01B671080AAA}"/>
    <cellStyle name="Normal 401 5 2" xfId="37521" xr:uid="{47549E59-D4D9-4E05-9075-9DA92E9131C0}"/>
    <cellStyle name="Normal 401 6" xfId="29416" xr:uid="{8E21EA93-5681-4764-928E-407E09FA965F}"/>
    <cellStyle name="Normal 402" xfId="1244" xr:uid="{00000000-0005-0000-0000-0000D22C0000}"/>
    <cellStyle name="Normal 402 2" xfId="1245" xr:uid="{00000000-0005-0000-0000-0000D32C0000}"/>
    <cellStyle name="Normal 402 2 2" xfId="3226" xr:uid="{00000000-0005-0000-0000-0000D42C0000}"/>
    <cellStyle name="Normal 402 2 2 2" xfId="18908" xr:uid="{D8DA8498-53C1-4667-BF54-409C9BD959C2}"/>
    <cellStyle name="Normal 402 2 2 2 2" xfId="27280" xr:uid="{2A383B89-1F6D-4E9E-95C6-67A67637DA42}"/>
    <cellStyle name="Normal 402 2 2 2 2 2" xfId="43452" xr:uid="{0A825715-94FD-4E15-BA57-E5E6AF153BA6}"/>
    <cellStyle name="Normal 402 2 2 2 3" xfId="35347" xr:uid="{2CFFF6B4-D8AE-4589-88D6-09F5950C6D98}"/>
    <cellStyle name="Normal 402 2 2 3" xfId="23249" xr:uid="{98FBE6FD-6FB9-46F0-9DDF-532BA0D5AD9B}"/>
    <cellStyle name="Normal 402 2 2 3 2" xfId="39421" xr:uid="{CB9D95BF-D0F7-4F09-AB47-539F65848E4C}"/>
    <cellStyle name="Normal 402 2 2 4" xfId="31316" xr:uid="{15722243-A6DA-4989-884B-67D9E3F5E251}"/>
    <cellStyle name="Normal 402 2 3" xfId="17011" xr:uid="{AB7F8B7F-EC9B-4352-97CC-7B518283BFFB}"/>
    <cellStyle name="Normal 402 2 3 2" xfId="25383" xr:uid="{6E0A7E49-793A-48CA-92B2-5E31B21E9BB8}"/>
    <cellStyle name="Normal 402 2 3 2 2" xfId="41555" xr:uid="{0F0F117E-F636-48C7-8C08-3F4599FA16E4}"/>
    <cellStyle name="Normal 402 2 3 3" xfId="33450" xr:uid="{2D6D019A-D939-4AE1-8E04-B3029E8F996D}"/>
    <cellStyle name="Normal 402 2 4" xfId="21352" xr:uid="{FEBFA8F8-D0BD-4636-B498-1D9491EA79BA}"/>
    <cellStyle name="Normal 402 2 4 2" xfId="37524" xr:uid="{8C7053AD-DDE1-42FA-832F-D56AF3A77326}"/>
    <cellStyle name="Normal 402 2 5" xfId="29419" xr:uid="{9011E3BF-B41A-4A9D-83B2-F56F493DE75F}"/>
    <cellStyle name="Normal 402 3" xfId="3225" xr:uid="{00000000-0005-0000-0000-0000D52C0000}"/>
    <cellStyle name="Normal 402 3 2" xfId="18907" xr:uid="{58F8E04B-07B5-474A-A9C2-BC11AEE2915F}"/>
    <cellStyle name="Normal 402 3 2 2" xfId="27279" xr:uid="{70DC14FC-8DF9-43CD-BBBF-76B507102EBB}"/>
    <cellStyle name="Normal 402 3 2 2 2" xfId="43451" xr:uid="{56659C0C-3458-4287-A835-E6073CBBF2B4}"/>
    <cellStyle name="Normal 402 3 2 3" xfId="35346" xr:uid="{CEA75C57-E2B5-471E-AD2C-1FC9A1DAB92D}"/>
    <cellStyle name="Normal 402 3 3" xfId="23248" xr:uid="{14CAF6F1-EAD8-43CF-A1D9-10D44E0834E9}"/>
    <cellStyle name="Normal 402 3 3 2" xfId="39420" xr:uid="{25836D3F-9E87-4629-BDFF-757C15053471}"/>
    <cellStyle name="Normal 402 3 4" xfId="31315" xr:uid="{C9D9C73E-164B-4D9F-9613-5DC9C665B649}"/>
    <cellStyle name="Normal 402 4" xfId="17010" xr:uid="{C22EC648-CB68-4683-B3B6-0A6408010FF1}"/>
    <cellStyle name="Normal 402 4 2" xfId="25382" xr:uid="{5954E6B6-0821-49F9-864C-9B861623086A}"/>
    <cellStyle name="Normal 402 4 2 2" xfId="41554" xr:uid="{C5D41623-D888-4A52-8F99-2BCCBCD053C5}"/>
    <cellStyle name="Normal 402 4 3" xfId="33449" xr:uid="{5A65407D-C6ED-4A8E-9508-8BE750FE4423}"/>
    <cellStyle name="Normal 402 5" xfId="21351" xr:uid="{EFABB379-F733-4097-9A8D-C8DEFAE494BE}"/>
    <cellStyle name="Normal 402 5 2" xfId="37523" xr:uid="{81861D6E-34EA-411C-AAC9-1B44CE8FD1EC}"/>
    <cellStyle name="Normal 402 6" xfId="29418" xr:uid="{AA8E245F-E307-44F6-927A-A99EAACBD2B4}"/>
    <cellStyle name="Normal 403" xfId="1246" xr:uid="{00000000-0005-0000-0000-0000D62C0000}"/>
    <cellStyle name="Normal 403 2" xfId="1247" xr:uid="{00000000-0005-0000-0000-0000D72C0000}"/>
    <cellStyle name="Normal 403 2 2" xfId="3228" xr:uid="{00000000-0005-0000-0000-0000D82C0000}"/>
    <cellStyle name="Normal 403 2 2 2" xfId="18910" xr:uid="{86E26A77-2939-4272-B648-DDC7A9A665DC}"/>
    <cellStyle name="Normal 403 2 2 2 2" xfId="27282" xr:uid="{55EBD331-68B1-4696-ABFB-7F5FFF3A3DDF}"/>
    <cellStyle name="Normal 403 2 2 2 2 2" xfId="43454" xr:uid="{3736DCAD-1B40-41F9-84AB-4744A77299CB}"/>
    <cellStyle name="Normal 403 2 2 2 3" xfId="35349" xr:uid="{82275D5C-F810-4E7E-BB4B-A261E480CBA0}"/>
    <cellStyle name="Normal 403 2 2 3" xfId="23251" xr:uid="{E102E9F0-C30D-4751-BE4A-E9CC436F06C1}"/>
    <cellStyle name="Normal 403 2 2 3 2" xfId="39423" xr:uid="{BB4DE42D-C763-4B41-89FF-1F47359720F9}"/>
    <cellStyle name="Normal 403 2 2 4" xfId="31318" xr:uid="{842556D1-2A08-4329-9B51-17AC751D99B4}"/>
    <cellStyle name="Normal 403 2 3" xfId="17013" xr:uid="{1DA5C45B-281C-4B2A-9B9F-1195C0C4D42B}"/>
    <cellStyle name="Normal 403 2 3 2" xfId="25385" xr:uid="{21DE9323-C0F7-4CBC-AD71-9D97E2FAD3E9}"/>
    <cellStyle name="Normal 403 2 3 2 2" xfId="41557" xr:uid="{DB346CFE-5185-470E-9568-F8E35D3F56F7}"/>
    <cellStyle name="Normal 403 2 3 3" xfId="33452" xr:uid="{8BC88D90-E117-4B0A-B28F-2C59C65C6612}"/>
    <cellStyle name="Normal 403 2 4" xfId="21354" xr:uid="{E8850EB9-2163-470F-97AD-51F4EE6A85B7}"/>
    <cellStyle name="Normal 403 2 4 2" xfId="37526" xr:uid="{B79254C1-AA9A-4C9E-82E3-CFD645977D51}"/>
    <cellStyle name="Normal 403 2 5" xfId="29421" xr:uid="{AF2F7277-C694-41D6-9554-E0673ED0E823}"/>
    <cellStyle name="Normal 403 3" xfId="3227" xr:uid="{00000000-0005-0000-0000-0000D92C0000}"/>
    <cellStyle name="Normal 403 3 2" xfId="18909" xr:uid="{627882ED-DC67-41B3-9894-6419EE01BD9B}"/>
    <cellStyle name="Normal 403 3 2 2" xfId="27281" xr:uid="{093EDFFE-4383-4C99-B8E5-B8B07509FFC9}"/>
    <cellStyle name="Normal 403 3 2 2 2" xfId="43453" xr:uid="{BE838833-5D85-4C8C-8847-3DEE3F82C65E}"/>
    <cellStyle name="Normal 403 3 2 3" xfId="35348" xr:uid="{5A4CC5A0-D7F2-4FCC-85D4-CFF4C1393C4C}"/>
    <cellStyle name="Normal 403 3 3" xfId="23250" xr:uid="{8EEF616B-66F7-43C6-8AB6-52EAC041F33C}"/>
    <cellStyle name="Normal 403 3 3 2" xfId="39422" xr:uid="{AA801418-345C-4B69-8CAE-4D8E145F5FFC}"/>
    <cellStyle name="Normal 403 3 4" xfId="31317" xr:uid="{92A14CAC-BDFF-48B1-85D0-D3A93886D9ED}"/>
    <cellStyle name="Normal 403 4" xfId="17012" xr:uid="{69EEE57B-EAC6-4563-BCDB-74884E044AFA}"/>
    <cellStyle name="Normal 403 4 2" xfId="25384" xr:uid="{0EA6B12A-81B0-4155-8BCD-4312195CDAD0}"/>
    <cellStyle name="Normal 403 4 2 2" xfId="41556" xr:uid="{984385B7-6BDE-4472-88D3-47399201C39C}"/>
    <cellStyle name="Normal 403 4 3" xfId="33451" xr:uid="{FA02ACD1-8C7A-4796-BECF-2698CC7F8CE6}"/>
    <cellStyle name="Normal 403 5" xfId="21353" xr:uid="{C92AC2FA-4FE7-444D-B387-0D203D037FED}"/>
    <cellStyle name="Normal 403 5 2" xfId="37525" xr:uid="{D5ABBEA3-6729-4A4F-B85A-2C30976A3BBF}"/>
    <cellStyle name="Normal 403 6" xfId="29420" xr:uid="{B50FADF1-AA7B-4589-B0A8-4F52846D72C9}"/>
    <cellStyle name="Normal 404" xfId="1248" xr:uid="{00000000-0005-0000-0000-0000DA2C0000}"/>
    <cellStyle name="Normal 404 2" xfId="1249" xr:uid="{00000000-0005-0000-0000-0000DB2C0000}"/>
    <cellStyle name="Normal 404 2 2" xfId="3230" xr:uid="{00000000-0005-0000-0000-0000DC2C0000}"/>
    <cellStyle name="Normal 404 2 2 2" xfId="18912" xr:uid="{CD89011E-05DE-47AD-82F6-6F62B4F971F3}"/>
    <cellStyle name="Normal 404 2 2 2 2" xfId="27284" xr:uid="{125F64F0-6FC1-48A1-BFCE-70EF419885C1}"/>
    <cellStyle name="Normal 404 2 2 2 2 2" xfId="43456" xr:uid="{5C29752F-C5CB-4C6F-82FB-A4A9C486B581}"/>
    <cellStyle name="Normal 404 2 2 2 3" xfId="35351" xr:uid="{B578B019-1843-48FF-921D-52AE4B750929}"/>
    <cellStyle name="Normal 404 2 2 3" xfId="23253" xr:uid="{552493C6-DEDC-4DD7-A3B7-C46B5EF52CA2}"/>
    <cellStyle name="Normal 404 2 2 3 2" xfId="39425" xr:uid="{B1C49140-27AB-4CCF-8E31-9C4C42C69D2C}"/>
    <cellStyle name="Normal 404 2 2 4" xfId="31320" xr:uid="{D95A78FC-82A1-4E74-B21B-C941FA101C4B}"/>
    <cellStyle name="Normal 404 2 3" xfId="17015" xr:uid="{634784C7-FE42-44A7-A22F-823EA6EF82DA}"/>
    <cellStyle name="Normal 404 2 3 2" xfId="25387" xr:uid="{BF832D35-A850-4C31-86D1-1C10A8E97C22}"/>
    <cellStyle name="Normal 404 2 3 2 2" xfId="41559" xr:uid="{A38EB218-A705-4254-B5F8-CA6D483DCA2B}"/>
    <cellStyle name="Normal 404 2 3 3" xfId="33454" xr:uid="{B53680F6-21F6-4462-9604-D5EAB48E7350}"/>
    <cellStyle name="Normal 404 2 4" xfId="21356" xr:uid="{8CE8372C-8BFB-48E7-AEFB-5299473E45FA}"/>
    <cellStyle name="Normal 404 2 4 2" xfId="37528" xr:uid="{79304C96-7A00-4D81-BE53-5115D2A5CB72}"/>
    <cellStyle name="Normal 404 2 5" xfId="29423" xr:uid="{CB3DB73C-6523-49C1-BF63-7BEA9D72149C}"/>
    <cellStyle name="Normal 404 3" xfId="3229" xr:uid="{00000000-0005-0000-0000-0000DD2C0000}"/>
    <cellStyle name="Normal 404 3 2" xfId="18911" xr:uid="{AEE6A4F1-56F9-4A23-B0FC-A605B7BFAFCA}"/>
    <cellStyle name="Normal 404 3 2 2" xfId="27283" xr:uid="{5B4DEF99-E798-4A5E-99C2-A23936D60FF4}"/>
    <cellStyle name="Normal 404 3 2 2 2" xfId="43455" xr:uid="{B2C286E5-559E-422E-9541-F328787C17F8}"/>
    <cellStyle name="Normal 404 3 2 3" xfId="35350" xr:uid="{AE3CBED1-39F1-42EA-9E69-4C7835823ADC}"/>
    <cellStyle name="Normal 404 3 3" xfId="23252" xr:uid="{F3E75D88-3219-4B45-A08E-3CF19FACFF70}"/>
    <cellStyle name="Normal 404 3 3 2" xfId="39424" xr:uid="{EA5E6F0E-1D7C-4299-BB9D-B4C5ACFED94E}"/>
    <cellStyle name="Normal 404 3 4" xfId="31319" xr:uid="{9F7A9E60-5983-4128-82F2-36C09C652D81}"/>
    <cellStyle name="Normal 404 4" xfId="17014" xr:uid="{9E1F0EC5-1A56-4140-ABAB-14034BD7133E}"/>
    <cellStyle name="Normal 404 4 2" xfId="25386" xr:uid="{E075065D-BC99-4F19-94C1-BE7A9E430B31}"/>
    <cellStyle name="Normal 404 4 2 2" xfId="41558" xr:uid="{8D6D46EC-DEB0-4F3B-860D-84C2E5ECC6AF}"/>
    <cellStyle name="Normal 404 4 3" xfId="33453" xr:uid="{6B83F875-07B7-40F7-AE0B-F2C7CAB81824}"/>
    <cellStyle name="Normal 404 5" xfId="21355" xr:uid="{03A258EE-8C69-408A-9E2C-6970C1270C4A}"/>
    <cellStyle name="Normal 404 5 2" xfId="37527" xr:uid="{A4F015E0-66FF-4C1C-AE2C-CCA10C066FB0}"/>
    <cellStyle name="Normal 404 6" xfId="29422" xr:uid="{2B7A37F9-E123-4CCB-9615-7FD086913816}"/>
    <cellStyle name="Normal 405" xfId="1250" xr:uid="{00000000-0005-0000-0000-0000DE2C0000}"/>
    <cellStyle name="Normal 405 2" xfId="1251" xr:uid="{00000000-0005-0000-0000-0000DF2C0000}"/>
    <cellStyle name="Normal 405 2 2" xfId="3232" xr:uid="{00000000-0005-0000-0000-0000E02C0000}"/>
    <cellStyle name="Normal 405 2 2 2" xfId="18914" xr:uid="{E3817220-6D71-41B8-98F5-F0459AFC4237}"/>
    <cellStyle name="Normal 405 2 2 2 2" xfId="27286" xr:uid="{21699C06-B70D-48A0-A752-58ED53BDB55F}"/>
    <cellStyle name="Normal 405 2 2 2 2 2" xfId="43458" xr:uid="{142862D8-267A-4154-8A62-2479A68381AB}"/>
    <cellStyle name="Normal 405 2 2 2 3" xfId="35353" xr:uid="{E0E23B2A-40A9-4503-94CC-212D34E3C486}"/>
    <cellStyle name="Normal 405 2 2 3" xfId="23255" xr:uid="{D2ED12EE-6288-4507-9AB5-72CB7086C199}"/>
    <cellStyle name="Normal 405 2 2 3 2" xfId="39427" xr:uid="{A7C7578C-501A-4CBB-8F8D-5302381CA116}"/>
    <cellStyle name="Normal 405 2 2 4" xfId="31322" xr:uid="{D75EFD1C-4BE3-48F0-8CA9-9320D538781E}"/>
    <cellStyle name="Normal 405 2 3" xfId="17017" xr:uid="{2AEDFADF-67B0-4EA1-A2C7-723014CACD87}"/>
    <cellStyle name="Normal 405 2 3 2" xfId="25389" xr:uid="{C45A5596-258F-4A96-9EDA-F2CB4A8076C8}"/>
    <cellStyle name="Normal 405 2 3 2 2" xfId="41561" xr:uid="{D91BB148-C86D-44AA-BF9B-1F9C97B90ED4}"/>
    <cellStyle name="Normal 405 2 3 3" xfId="33456" xr:uid="{5B03BCBB-C0EA-45E0-8F55-39ED67D2C066}"/>
    <cellStyle name="Normal 405 2 4" xfId="21358" xr:uid="{DD09376C-3B14-4667-8A29-D6672656E7CA}"/>
    <cellStyle name="Normal 405 2 4 2" xfId="37530" xr:uid="{7A683E86-FBFA-424F-8DB5-5B387C445734}"/>
    <cellStyle name="Normal 405 2 5" xfId="29425" xr:uid="{D4BA589B-C8E4-4845-8B1E-FA74EE4512DD}"/>
    <cellStyle name="Normal 405 3" xfId="3231" xr:uid="{00000000-0005-0000-0000-0000E12C0000}"/>
    <cellStyle name="Normal 405 3 2" xfId="18913" xr:uid="{93C89F7C-B622-4A14-82D2-877F5A3B0E0D}"/>
    <cellStyle name="Normal 405 3 2 2" xfId="27285" xr:uid="{02EADB2E-3310-4D55-920C-5CC7CA0C328C}"/>
    <cellStyle name="Normal 405 3 2 2 2" xfId="43457" xr:uid="{EF0FB5B4-8812-4D61-B12E-E9DD5571719C}"/>
    <cellStyle name="Normal 405 3 2 3" xfId="35352" xr:uid="{F6B4B128-FD07-49CF-96D5-09FBA31D9594}"/>
    <cellStyle name="Normal 405 3 3" xfId="23254" xr:uid="{9AE0B318-1B6F-465D-871B-68B65A4AF222}"/>
    <cellStyle name="Normal 405 3 3 2" xfId="39426" xr:uid="{F1FE5789-5E88-47F8-BBAC-ABE810961F3D}"/>
    <cellStyle name="Normal 405 3 4" xfId="31321" xr:uid="{006953D3-54F6-4DB0-B662-48C0E4827661}"/>
    <cellStyle name="Normal 405 4" xfId="17016" xr:uid="{A5578AE9-9153-4403-877E-637FDEA19E1B}"/>
    <cellStyle name="Normal 405 4 2" xfId="25388" xr:uid="{5F58A7BA-9131-49EE-B481-8E212B0BFB2D}"/>
    <cellStyle name="Normal 405 4 2 2" xfId="41560" xr:uid="{8B4C5651-A423-4154-B0EA-3A64197EFDA9}"/>
    <cellStyle name="Normal 405 4 3" xfId="33455" xr:uid="{75E27F32-B0AA-4A20-A33B-CAE907A3A5DF}"/>
    <cellStyle name="Normal 405 5" xfId="21357" xr:uid="{9637CFF2-E3B4-4B26-9FB8-2367E3706489}"/>
    <cellStyle name="Normal 405 5 2" xfId="37529" xr:uid="{4B7A9DE4-A8E3-46EF-A3F5-A0691F3E05B1}"/>
    <cellStyle name="Normal 405 6" xfId="29424" xr:uid="{F893A9BC-135E-4288-9C06-287CEECBAB7A}"/>
    <cellStyle name="Normal 406" xfId="1252" xr:uid="{00000000-0005-0000-0000-0000E22C0000}"/>
    <cellStyle name="Normal 406 2" xfId="1253" xr:uid="{00000000-0005-0000-0000-0000E32C0000}"/>
    <cellStyle name="Normal 406 2 2" xfId="3234" xr:uid="{00000000-0005-0000-0000-0000E42C0000}"/>
    <cellStyle name="Normal 406 2 2 2" xfId="18916" xr:uid="{A0BA96AA-8227-4701-8574-A9D18E8534E2}"/>
    <cellStyle name="Normal 406 2 2 2 2" xfId="27288" xr:uid="{D9F90401-96E7-405E-B3FE-C1219DB0038C}"/>
    <cellStyle name="Normal 406 2 2 2 2 2" xfId="43460" xr:uid="{95FE4CD1-E070-436E-B7E5-5A91F8A8C8F6}"/>
    <cellStyle name="Normal 406 2 2 2 3" xfId="35355" xr:uid="{24E48ED8-398D-4203-BECC-FA9D421DB33F}"/>
    <cellStyle name="Normal 406 2 2 3" xfId="23257" xr:uid="{99BFEE73-021A-4DA9-8D77-9E21C6809907}"/>
    <cellStyle name="Normal 406 2 2 3 2" xfId="39429" xr:uid="{7AAF2B8E-5707-4B25-B99B-829D4ACA4C20}"/>
    <cellStyle name="Normal 406 2 2 4" xfId="31324" xr:uid="{AB671447-0B30-4AE3-BBA2-B6434CF312D5}"/>
    <cellStyle name="Normal 406 2 3" xfId="17019" xr:uid="{D8C1211F-10BD-4FE2-A1AA-EBDD81843210}"/>
    <cellStyle name="Normal 406 2 3 2" xfId="25391" xr:uid="{04530FA5-E259-44EC-9FD9-3F0BF0D07C75}"/>
    <cellStyle name="Normal 406 2 3 2 2" xfId="41563" xr:uid="{DC0D451C-9E9D-48CA-BA07-E0E3E5704CAF}"/>
    <cellStyle name="Normal 406 2 3 3" xfId="33458" xr:uid="{AE2A9FEC-0309-47F1-BF30-20D9D960E23D}"/>
    <cellStyle name="Normal 406 2 4" xfId="21360" xr:uid="{0F003833-4352-4B69-AD96-8223611300A6}"/>
    <cellStyle name="Normal 406 2 4 2" xfId="37532" xr:uid="{CFCBF8D7-BF17-4486-A1A3-C826849D5677}"/>
    <cellStyle name="Normal 406 2 5" xfId="29427" xr:uid="{03313480-4169-4704-B9C1-D2B3CA0E9C48}"/>
    <cellStyle name="Normal 406 3" xfId="3233" xr:uid="{00000000-0005-0000-0000-0000E52C0000}"/>
    <cellStyle name="Normal 406 3 2" xfId="18915" xr:uid="{B6255D01-2A7B-4A62-B292-473D4971F625}"/>
    <cellStyle name="Normal 406 3 2 2" xfId="27287" xr:uid="{6579665F-1D16-4062-A915-A5E0B3101FD5}"/>
    <cellStyle name="Normal 406 3 2 2 2" xfId="43459" xr:uid="{26F00230-CD40-417A-BE0D-CE84C21DE30D}"/>
    <cellStyle name="Normal 406 3 2 3" xfId="35354" xr:uid="{34C7D9B9-3624-48A6-AF77-0379493A26C2}"/>
    <cellStyle name="Normal 406 3 3" xfId="23256" xr:uid="{5CE71710-69C9-4EF2-80C3-562B71D36CA8}"/>
    <cellStyle name="Normal 406 3 3 2" xfId="39428" xr:uid="{190AC223-A0BB-474E-934E-0FC2D55133AC}"/>
    <cellStyle name="Normal 406 3 4" xfId="31323" xr:uid="{F33F81E3-20F2-4135-8A6E-5A492449FA69}"/>
    <cellStyle name="Normal 406 4" xfId="17018" xr:uid="{8EC70022-C312-41F5-9F77-28F7B2FB3D90}"/>
    <cellStyle name="Normal 406 4 2" xfId="25390" xr:uid="{39CE8CD3-DF3D-4E23-AF32-5B40DB7A739B}"/>
    <cellStyle name="Normal 406 4 2 2" xfId="41562" xr:uid="{269F614D-D794-451A-B43D-771BD81D3465}"/>
    <cellStyle name="Normal 406 4 3" xfId="33457" xr:uid="{CCD7F094-9AB9-47C5-88F2-8201C25A04BB}"/>
    <cellStyle name="Normal 406 5" xfId="21359" xr:uid="{0D80FC36-77AE-4C93-8342-363B562745EB}"/>
    <cellStyle name="Normal 406 5 2" xfId="37531" xr:uid="{A6C124FA-523D-4D88-A407-B8154E02FB5E}"/>
    <cellStyle name="Normal 406 6" xfId="29426" xr:uid="{68A7A0B9-AD03-40A9-B750-9C8E6A346D3D}"/>
    <cellStyle name="Normal 407" xfId="1254" xr:uid="{00000000-0005-0000-0000-0000E62C0000}"/>
    <cellStyle name="Normal 407 2" xfId="1255" xr:uid="{00000000-0005-0000-0000-0000E72C0000}"/>
    <cellStyle name="Normal 407 2 2" xfId="3236" xr:uid="{00000000-0005-0000-0000-0000E82C0000}"/>
    <cellStyle name="Normal 407 2 2 2" xfId="18918" xr:uid="{1BE62617-A53D-401D-A8C2-813BA1323999}"/>
    <cellStyle name="Normal 407 2 2 2 2" xfId="27290" xr:uid="{655B39EF-4AEC-48CE-9333-78417FB0717E}"/>
    <cellStyle name="Normal 407 2 2 2 2 2" xfId="43462" xr:uid="{1E212763-3B3C-4B1A-A66E-2045A754EEE2}"/>
    <cellStyle name="Normal 407 2 2 2 3" xfId="35357" xr:uid="{9249B050-A6C2-4659-80B7-3D831D7D75E9}"/>
    <cellStyle name="Normal 407 2 2 3" xfId="23259" xr:uid="{2B8FEF06-4015-4CB9-B02B-463A8E03346E}"/>
    <cellStyle name="Normal 407 2 2 3 2" xfId="39431" xr:uid="{1E8463D7-7A5F-48B8-9CDF-8F4EB1751476}"/>
    <cellStyle name="Normal 407 2 2 4" xfId="31326" xr:uid="{7F184764-46CE-4156-8F29-9AE5E38DD128}"/>
    <cellStyle name="Normal 407 2 3" xfId="17021" xr:uid="{FC950825-1BE8-46B2-B9BF-E839C281A80D}"/>
    <cellStyle name="Normal 407 2 3 2" xfId="25393" xr:uid="{BB83A101-D37E-40F7-AC69-E94A7CE15D2B}"/>
    <cellStyle name="Normal 407 2 3 2 2" xfId="41565" xr:uid="{29150E06-A416-48DC-ABA6-9589FB79861B}"/>
    <cellStyle name="Normal 407 2 3 3" xfId="33460" xr:uid="{35F79411-3FA5-4703-B0E2-1EAB76707CDE}"/>
    <cellStyle name="Normal 407 2 4" xfId="21362" xr:uid="{66F57049-A449-4A46-A08A-7AC3DC555909}"/>
    <cellStyle name="Normal 407 2 4 2" xfId="37534" xr:uid="{144DCEE9-2320-4D14-AA8E-1C4885261B84}"/>
    <cellStyle name="Normal 407 2 5" xfId="29429" xr:uid="{D34185EF-56C5-4538-8EBA-3C35EAAEDBCC}"/>
    <cellStyle name="Normal 407 3" xfId="3235" xr:uid="{00000000-0005-0000-0000-0000E92C0000}"/>
    <cellStyle name="Normal 407 3 2" xfId="18917" xr:uid="{E37ED27C-E948-4147-93BB-95C10B3D4FB3}"/>
    <cellStyle name="Normal 407 3 2 2" xfId="27289" xr:uid="{09EE11A6-97ED-43B6-B37A-FF09F636EA49}"/>
    <cellStyle name="Normal 407 3 2 2 2" xfId="43461" xr:uid="{BDCACA79-3FF3-4617-9461-B1866E3BA23E}"/>
    <cellStyle name="Normal 407 3 2 3" xfId="35356" xr:uid="{9979F253-1B50-472E-9BCA-E27D0F0F9080}"/>
    <cellStyle name="Normal 407 3 3" xfId="23258" xr:uid="{BE86A634-3861-48FE-9150-F36D4B5EF774}"/>
    <cellStyle name="Normal 407 3 3 2" xfId="39430" xr:uid="{FD580778-154C-490F-9CD2-0C74D2762EF3}"/>
    <cellStyle name="Normal 407 3 4" xfId="31325" xr:uid="{26A0A2BB-D29E-46D4-89BE-D9D5FBD2EA04}"/>
    <cellStyle name="Normal 407 4" xfId="17020" xr:uid="{44FFF8E0-F3DA-4BDC-85E3-3112B0C41FE0}"/>
    <cellStyle name="Normal 407 4 2" xfId="25392" xr:uid="{F2E0B9DE-5D3C-4608-92BA-AB66BE4B848E}"/>
    <cellStyle name="Normal 407 4 2 2" xfId="41564" xr:uid="{ACB002E9-609D-4D6B-A0E0-73F6348FFDF3}"/>
    <cellStyle name="Normal 407 4 3" xfId="33459" xr:uid="{BC8EDBA6-D01B-40FE-B55F-A61F6F1408E9}"/>
    <cellStyle name="Normal 407 5" xfId="21361" xr:uid="{134E5ED5-4803-4430-A0EB-90D1B18460BE}"/>
    <cellStyle name="Normal 407 5 2" xfId="37533" xr:uid="{A7F6730C-F074-43A7-8B29-56126C61EEA3}"/>
    <cellStyle name="Normal 407 6" xfId="29428" xr:uid="{FB08B01F-5249-4471-8D00-8CEA6D2BFCF3}"/>
    <cellStyle name="Normal 408" xfId="1256" xr:uid="{00000000-0005-0000-0000-0000EA2C0000}"/>
    <cellStyle name="Normal 408 2" xfId="1257" xr:uid="{00000000-0005-0000-0000-0000EB2C0000}"/>
    <cellStyle name="Normal 408 2 2" xfId="3238" xr:uid="{00000000-0005-0000-0000-0000EC2C0000}"/>
    <cellStyle name="Normal 408 2 2 2" xfId="18920" xr:uid="{D59EEEFC-AA9A-4713-B386-7DD3E6DD96E8}"/>
    <cellStyle name="Normal 408 2 2 2 2" xfId="27292" xr:uid="{DB5EE85B-7B37-4056-888D-D96FD1724A83}"/>
    <cellStyle name="Normal 408 2 2 2 2 2" xfId="43464" xr:uid="{8FD1CD36-D51C-44C9-9DA2-95D24CEEA996}"/>
    <cellStyle name="Normal 408 2 2 2 3" xfId="35359" xr:uid="{CD649BC1-0424-4875-8355-02BA7CA162C5}"/>
    <cellStyle name="Normal 408 2 2 3" xfId="23261" xr:uid="{174E0BA1-DFFC-4102-A90A-DDB79A878EBA}"/>
    <cellStyle name="Normal 408 2 2 3 2" xfId="39433" xr:uid="{6FF2513F-192E-4110-A379-A9CF579F8159}"/>
    <cellStyle name="Normal 408 2 2 4" xfId="31328" xr:uid="{CCE1E6D9-5C2C-406F-99CD-F8954CE1DE5B}"/>
    <cellStyle name="Normal 408 2 3" xfId="17023" xr:uid="{FA36C24F-F94D-4EA8-8BFA-DFFFCAB118C2}"/>
    <cellStyle name="Normal 408 2 3 2" xfId="25395" xr:uid="{11EAA811-5C9B-413D-A2C7-4389D98FD1EA}"/>
    <cellStyle name="Normal 408 2 3 2 2" xfId="41567" xr:uid="{7A1AE2AC-9DB7-417D-9C25-8A904C4E95C1}"/>
    <cellStyle name="Normal 408 2 3 3" xfId="33462" xr:uid="{66E97030-CE2A-4AFF-8AA7-39A2766BE7C8}"/>
    <cellStyle name="Normal 408 2 4" xfId="21364" xr:uid="{41134668-E335-46B1-AC3A-2BD66B84B8B2}"/>
    <cellStyle name="Normal 408 2 4 2" xfId="37536" xr:uid="{8723C329-1CDB-4130-9786-D5EA91575CFC}"/>
    <cellStyle name="Normal 408 2 5" xfId="29431" xr:uid="{E3DEAFC6-6D03-417C-9D97-C0FA94AB2F0E}"/>
    <cellStyle name="Normal 408 3" xfId="3237" xr:uid="{00000000-0005-0000-0000-0000ED2C0000}"/>
    <cellStyle name="Normal 408 3 2" xfId="18919" xr:uid="{23644B65-9AFC-486D-B2D2-07178A2703DE}"/>
    <cellStyle name="Normal 408 3 2 2" xfId="27291" xr:uid="{41938142-CD49-41C9-8A5D-A2436E951607}"/>
    <cellStyle name="Normal 408 3 2 2 2" xfId="43463" xr:uid="{2F4B58B7-D177-490B-B077-3A2C4388CE2A}"/>
    <cellStyle name="Normal 408 3 2 3" xfId="35358" xr:uid="{ABAF0907-20E5-478C-88CB-E145C0CA50AB}"/>
    <cellStyle name="Normal 408 3 3" xfId="23260" xr:uid="{E71521AD-4F7B-4F69-B575-1D76A7F267AD}"/>
    <cellStyle name="Normal 408 3 3 2" xfId="39432" xr:uid="{C3D035FF-AC1A-416A-99BE-7E441DEFE2F4}"/>
    <cellStyle name="Normal 408 3 4" xfId="31327" xr:uid="{3436BADD-6D62-4880-B2DE-5FB4989918B1}"/>
    <cellStyle name="Normal 408 4" xfId="17022" xr:uid="{EAE74D1B-69D5-408D-B571-33002D3C88F5}"/>
    <cellStyle name="Normal 408 4 2" xfId="25394" xr:uid="{A1F41CCE-D33A-4549-B852-913952B75C0F}"/>
    <cellStyle name="Normal 408 4 2 2" xfId="41566" xr:uid="{93B97059-BCD3-44FE-AFB3-70CAB39D79C7}"/>
    <cellStyle name="Normal 408 4 3" xfId="33461" xr:uid="{1DA0A64B-7A53-4A5A-8807-88E62074FF00}"/>
    <cellStyle name="Normal 408 5" xfId="21363" xr:uid="{17D4807B-6F24-4860-9A4F-1B3A0C7BD0D1}"/>
    <cellStyle name="Normal 408 5 2" xfId="37535" xr:uid="{9F947977-8915-4D0E-ABA1-34B84A6CE47C}"/>
    <cellStyle name="Normal 408 6" xfId="29430" xr:uid="{73479F95-482E-4B83-BCE3-AE995401D384}"/>
    <cellStyle name="Normal 409" xfId="1258" xr:uid="{00000000-0005-0000-0000-0000EE2C0000}"/>
    <cellStyle name="Normal 409 2" xfId="1259" xr:uid="{00000000-0005-0000-0000-0000EF2C0000}"/>
    <cellStyle name="Normal 409 2 2" xfId="3240" xr:uid="{00000000-0005-0000-0000-0000F02C0000}"/>
    <cellStyle name="Normal 409 2 2 2" xfId="18922" xr:uid="{1066C8DE-A7C6-44F0-807B-273D30D612A5}"/>
    <cellStyle name="Normal 409 2 2 2 2" xfId="27294" xr:uid="{2BE93051-C102-4BEE-A225-FE4451C1C89F}"/>
    <cellStyle name="Normal 409 2 2 2 2 2" xfId="43466" xr:uid="{381BDBBD-7D1D-4E3B-9198-A8343522EF92}"/>
    <cellStyle name="Normal 409 2 2 2 3" xfId="35361" xr:uid="{0DCCAC11-6449-400C-B84A-178B6169E078}"/>
    <cellStyle name="Normal 409 2 2 3" xfId="23263" xr:uid="{3614895D-EAB3-4E7F-8A52-25FE1BF831EB}"/>
    <cellStyle name="Normal 409 2 2 3 2" xfId="39435" xr:uid="{2EF663BD-0BF5-425B-9CA6-A0F2F6372EA3}"/>
    <cellStyle name="Normal 409 2 2 4" xfId="31330" xr:uid="{2FDF0834-99A8-43CF-A915-CC50F739F8AF}"/>
    <cellStyle name="Normal 409 2 3" xfId="17025" xr:uid="{3FDD8694-EE38-4BDD-84EF-06988BD78A5E}"/>
    <cellStyle name="Normal 409 2 3 2" xfId="25397" xr:uid="{6A3724FA-84CC-4C1D-A52C-FF78287DB65E}"/>
    <cellStyle name="Normal 409 2 3 2 2" xfId="41569" xr:uid="{924729C9-F4CF-47F5-B5D4-FF1BA9B31084}"/>
    <cellStyle name="Normal 409 2 3 3" xfId="33464" xr:uid="{CA11A405-D0DD-466F-9E88-79FA99CB354B}"/>
    <cellStyle name="Normal 409 2 4" xfId="21366" xr:uid="{2CAB8CF1-879E-45D9-BBC8-D5936E237996}"/>
    <cellStyle name="Normal 409 2 4 2" xfId="37538" xr:uid="{B425CA2F-28B2-4482-9464-0E35F1B43839}"/>
    <cellStyle name="Normal 409 2 5" xfId="29433" xr:uid="{3AE577A7-CC60-4D75-B3F2-DB5FB40326A9}"/>
    <cellStyle name="Normal 409 3" xfId="3239" xr:uid="{00000000-0005-0000-0000-0000F12C0000}"/>
    <cellStyle name="Normal 409 3 2" xfId="18921" xr:uid="{DF8ADBF5-746A-4690-9843-61A2E0C66FBC}"/>
    <cellStyle name="Normal 409 3 2 2" xfId="27293" xr:uid="{C4AAE23E-894E-413C-926A-012FDEAFE39D}"/>
    <cellStyle name="Normal 409 3 2 2 2" xfId="43465" xr:uid="{EE104E88-4F7D-4566-8D42-80C50AE90325}"/>
    <cellStyle name="Normal 409 3 2 3" xfId="35360" xr:uid="{9C51AFDC-BF96-4997-AC6F-EC5DA0A2E816}"/>
    <cellStyle name="Normal 409 3 3" xfId="23262" xr:uid="{562FE144-CF01-46D2-B506-5CFE55FBE366}"/>
    <cellStyle name="Normal 409 3 3 2" xfId="39434" xr:uid="{7A3E2593-BAC9-40A1-A647-C483F16872E9}"/>
    <cellStyle name="Normal 409 3 4" xfId="31329" xr:uid="{98BB6509-96C5-4812-B023-7159F533E8EF}"/>
    <cellStyle name="Normal 409 4" xfId="17024" xr:uid="{C206D737-DA74-4E5B-BD25-437EC3ACC03E}"/>
    <cellStyle name="Normal 409 4 2" xfId="25396" xr:uid="{0791CF64-534A-44D7-A8A7-869556842E3C}"/>
    <cellStyle name="Normal 409 4 2 2" xfId="41568" xr:uid="{D6E3DBFE-4BB7-4716-B8AB-B3CEB941C079}"/>
    <cellStyle name="Normal 409 4 3" xfId="33463" xr:uid="{1BE82853-3B2D-464B-96D5-39DA263B5441}"/>
    <cellStyle name="Normal 409 5" xfId="21365" xr:uid="{47DAD8EE-11D9-480D-BAE9-70718A1E5380}"/>
    <cellStyle name="Normal 409 5 2" xfId="37537" xr:uid="{77A5AA67-5D48-4F82-A29E-FAFBBB2E5809}"/>
    <cellStyle name="Normal 409 6" xfId="29432" xr:uid="{4F7C2DBA-06D4-474C-AE19-76D0A41C8EAF}"/>
    <cellStyle name="Normal 41" xfId="1260" xr:uid="{00000000-0005-0000-0000-0000F22C0000}"/>
    <cellStyle name="Normal 41 2" xfId="1261" xr:uid="{00000000-0005-0000-0000-0000F32C0000}"/>
    <cellStyle name="Normal 41 2 2" xfId="3242" xr:uid="{00000000-0005-0000-0000-0000F42C0000}"/>
    <cellStyle name="Normal 41 2 2 2" xfId="18924" xr:uid="{C64993A4-BC1B-41A6-A6AB-E81EF4CBBB9C}"/>
    <cellStyle name="Normal 41 2 2 2 2" xfId="27296" xr:uid="{4D495718-A85E-48A5-9D8F-F5FDF15E9154}"/>
    <cellStyle name="Normal 41 2 2 2 2 2" xfId="43468" xr:uid="{216B7549-9B95-4873-98FA-1776AC7F8790}"/>
    <cellStyle name="Normal 41 2 2 2 3" xfId="35363" xr:uid="{F35FC1A3-0CE6-4F89-9840-46D080C04C43}"/>
    <cellStyle name="Normal 41 2 2 3" xfId="23265" xr:uid="{EB4FA065-05EB-4B82-8C4A-4C4A3226BC5C}"/>
    <cellStyle name="Normal 41 2 2 3 2" xfId="39437" xr:uid="{2C512058-8D15-43A2-BABA-605CAF0616F6}"/>
    <cellStyle name="Normal 41 2 2 4" xfId="31332" xr:uid="{7E1D4615-530D-481D-A1BF-00D38C5A28BD}"/>
    <cellStyle name="Normal 41 2 3" xfId="17027" xr:uid="{94A76614-5C2C-4407-ADC3-3B869E0AA520}"/>
    <cellStyle name="Normal 41 2 3 2" xfId="25399" xr:uid="{A631D967-5289-4D97-BAFA-0349E789F739}"/>
    <cellStyle name="Normal 41 2 3 2 2" xfId="41571" xr:uid="{BF316856-F540-4E6E-A289-0F2249BFDE9A}"/>
    <cellStyle name="Normal 41 2 3 3" xfId="33466" xr:uid="{9BB8254D-2DB0-467C-84B2-64685C1C4B7D}"/>
    <cellStyle name="Normal 41 2 4" xfId="21368" xr:uid="{6693B696-2472-42B9-9679-0E62C64E2350}"/>
    <cellStyle name="Normal 41 2 4 2" xfId="37540" xr:uid="{11D85EB8-0066-46E7-A848-F593DC525288}"/>
    <cellStyle name="Normal 41 2 5" xfId="29435" xr:uid="{CED03199-3F4D-40CD-BD05-DC80F895078E}"/>
    <cellStyle name="Normal 41 3" xfId="1262" xr:uid="{00000000-0005-0000-0000-0000F52C0000}"/>
    <cellStyle name="Normal 41 4" xfId="4444" xr:uid="{00000000-0005-0000-0000-0000F62C0000}"/>
    <cellStyle name="Normal 41 4 2" xfId="20086" xr:uid="{6519A567-8CD5-41B5-BF6E-1BA56B6E5373}"/>
    <cellStyle name="Normal 41 4 2 2" xfId="28458" xr:uid="{9FBE2C90-6EB1-4977-AA70-AD797C9BB225}"/>
    <cellStyle name="Normal 41 4 2 2 2" xfId="44630" xr:uid="{509D0EE5-DE44-43D4-9BD9-B2BC75D273CC}"/>
    <cellStyle name="Normal 41 4 2 3" xfId="36525" xr:uid="{129C270A-830E-4822-8248-1FB54F87521E}"/>
    <cellStyle name="Normal 41 4 3" xfId="24427" xr:uid="{CBD58BCD-7FF9-406A-84D0-05AB3170E6BF}"/>
    <cellStyle name="Normal 41 4 3 2" xfId="40599" xr:uid="{1203912F-6465-4C8E-AB93-01CBAE746956}"/>
    <cellStyle name="Normal 41 4 4" xfId="32494" xr:uid="{73488AE6-7A31-4B6D-A82C-9746AB8CF74A}"/>
    <cellStyle name="Normal 41 5" xfId="3241" xr:uid="{00000000-0005-0000-0000-0000F72C0000}"/>
    <cellStyle name="Normal 41 5 2" xfId="18923" xr:uid="{996603F0-9BA0-46E5-8120-43E2EA136845}"/>
    <cellStyle name="Normal 41 5 2 2" xfId="27295" xr:uid="{412387BA-6895-4AB1-B636-45100EC854A2}"/>
    <cellStyle name="Normal 41 5 2 2 2" xfId="43467" xr:uid="{268C8DCC-1113-4785-BD84-D038C4EA201C}"/>
    <cellStyle name="Normal 41 5 2 3" xfId="35362" xr:uid="{ADF005CE-7DD5-4FC3-9F24-AA9186BE8A91}"/>
    <cellStyle name="Normal 41 5 3" xfId="23264" xr:uid="{902C2AEF-A3FB-48E1-8FE7-09CCEE14A59F}"/>
    <cellStyle name="Normal 41 5 3 2" xfId="39436" xr:uid="{C1EDB89E-262F-496E-98C3-21176A54AFE4}"/>
    <cellStyle name="Normal 41 5 4" xfId="31331" xr:uid="{B6E46404-8E72-4D75-9137-DDAF57007F6C}"/>
    <cellStyle name="Normal 41 6" xfId="17026" xr:uid="{BCEEDCC4-3819-4537-ACAE-3E7B89E96590}"/>
    <cellStyle name="Normal 41 6 2" xfId="25398" xr:uid="{E555EE24-AA30-4BC3-9D62-6B9D77C23524}"/>
    <cellStyle name="Normal 41 6 2 2" xfId="41570" xr:uid="{7471A04E-66A5-4F8F-9C90-E7A48F722DE3}"/>
    <cellStyle name="Normal 41 6 3" xfId="33465" xr:uid="{4CF48011-9D9F-4D03-94E8-9F483907E9E6}"/>
    <cellStyle name="Normal 41 7" xfId="21367" xr:uid="{835C0655-593F-4B2F-AD5D-FE86505FAF73}"/>
    <cellStyle name="Normal 41 7 2" xfId="37539" xr:uid="{89F44C50-1066-411E-8E2F-D273E1B084AC}"/>
    <cellStyle name="Normal 41 8" xfId="29434" xr:uid="{E66EDF35-13E5-483B-B8E9-030ED2DEEE48}"/>
    <cellStyle name="Normal 410" xfId="1263" xr:uid="{00000000-0005-0000-0000-0000F82C0000}"/>
    <cellStyle name="Normal 410 2" xfId="1264" xr:uid="{00000000-0005-0000-0000-0000F92C0000}"/>
    <cellStyle name="Normal 410 2 2" xfId="3244" xr:uid="{00000000-0005-0000-0000-0000FA2C0000}"/>
    <cellStyle name="Normal 410 2 2 2" xfId="18926" xr:uid="{04EEE0BF-9C89-4B9C-B98B-9E0DB2DF57C6}"/>
    <cellStyle name="Normal 410 2 2 2 2" xfId="27298" xr:uid="{481C2E43-E1AB-484F-B950-07F129583F70}"/>
    <cellStyle name="Normal 410 2 2 2 2 2" xfId="43470" xr:uid="{A64897D0-BA75-4F42-9DED-CEA7F20E5576}"/>
    <cellStyle name="Normal 410 2 2 2 3" xfId="35365" xr:uid="{04922329-0B1C-46D8-8FFA-69DC8B48C5AC}"/>
    <cellStyle name="Normal 410 2 2 3" xfId="23267" xr:uid="{13C8C5AD-40B9-4699-8AB6-C2898A7FF077}"/>
    <cellStyle name="Normal 410 2 2 3 2" xfId="39439" xr:uid="{778A07A1-5395-466F-A093-4B5A0AFB682B}"/>
    <cellStyle name="Normal 410 2 2 4" xfId="31334" xr:uid="{6D1D3A0C-2FD8-4490-8F87-D70C8A0F4492}"/>
    <cellStyle name="Normal 410 2 3" xfId="17029" xr:uid="{4AF0F2D7-5F2B-4130-9998-945E52F953CD}"/>
    <cellStyle name="Normal 410 2 3 2" xfId="25401" xr:uid="{DC090897-51B3-48DA-8D0A-D23408BDBB80}"/>
    <cellStyle name="Normal 410 2 3 2 2" xfId="41573" xr:uid="{145D35C3-6688-4C34-871C-90CA90510D60}"/>
    <cellStyle name="Normal 410 2 3 3" xfId="33468" xr:uid="{0802CA5F-3B94-4CF8-B454-2893DFF3E73C}"/>
    <cellStyle name="Normal 410 2 4" xfId="21370" xr:uid="{DCB88B4A-B940-4FFD-A133-8E9EB4C255BE}"/>
    <cellStyle name="Normal 410 2 4 2" xfId="37542" xr:uid="{A6923F4A-665D-4AE5-B9F6-B2758C76B583}"/>
    <cellStyle name="Normal 410 2 5" xfId="29437" xr:uid="{81BB105D-46D7-472C-8D9D-5DF555A088C7}"/>
    <cellStyle name="Normal 410 3" xfId="3243" xr:uid="{00000000-0005-0000-0000-0000FB2C0000}"/>
    <cellStyle name="Normal 410 3 2" xfId="18925" xr:uid="{7052B0B3-AB75-47FF-A139-9CAB0FE09F27}"/>
    <cellStyle name="Normal 410 3 2 2" xfId="27297" xr:uid="{012F1CE7-0294-488B-8CAF-66D2BAFFF6E6}"/>
    <cellStyle name="Normal 410 3 2 2 2" xfId="43469" xr:uid="{92383911-EE2D-45E1-BDA3-1405EC77BA84}"/>
    <cellStyle name="Normal 410 3 2 3" xfId="35364" xr:uid="{BCA8E00E-DD8C-4FCA-96EC-93FF99D06AF2}"/>
    <cellStyle name="Normal 410 3 3" xfId="23266" xr:uid="{D7880CCF-912D-42A2-A1AE-0A7A775CDDE2}"/>
    <cellStyle name="Normal 410 3 3 2" xfId="39438" xr:uid="{68796AB2-0701-4EF6-8BD4-DE75D3E3826E}"/>
    <cellStyle name="Normal 410 3 4" xfId="31333" xr:uid="{A737FE87-5ECC-46D9-B7DD-B0F7855121C0}"/>
    <cellStyle name="Normal 410 4" xfId="17028" xr:uid="{E08C0E63-4F85-4F86-974F-BE339A510785}"/>
    <cellStyle name="Normal 410 4 2" xfId="25400" xr:uid="{C2200DC4-6F80-452D-9C74-7B86E691CE50}"/>
    <cellStyle name="Normal 410 4 2 2" xfId="41572" xr:uid="{A3823681-C5C8-4F77-9ED0-6E4A1BFC6693}"/>
    <cellStyle name="Normal 410 4 3" xfId="33467" xr:uid="{973DD3AF-1E60-4CE4-B7CA-93D622065BFF}"/>
    <cellStyle name="Normal 410 5" xfId="21369" xr:uid="{EE7DDC09-360F-464B-836A-6F9966E2A7B8}"/>
    <cellStyle name="Normal 410 5 2" xfId="37541" xr:uid="{343E1B02-FCC7-43C7-A8EF-9B6B17E6124E}"/>
    <cellStyle name="Normal 410 6" xfId="29436" xr:uid="{61981D86-D7EB-4064-903D-B9DA918F3104}"/>
    <cellStyle name="Normal 411" xfId="1265" xr:uid="{00000000-0005-0000-0000-0000FC2C0000}"/>
    <cellStyle name="Normal 411 2" xfId="1266" xr:uid="{00000000-0005-0000-0000-0000FD2C0000}"/>
    <cellStyle name="Normal 411 2 2" xfId="3246" xr:uid="{00000000-0005-0000-0000-0000FE2C0000}"/>
    <cellStyle name="Normal 411 2 2 2" xfId="18928" xr:uid="{3BD5DA27-B188-4545-BC12-85C4A611DBA0}"/>
    <cellStyle name="Normal 411 2 2 2 2" xfId="27300" xr:uid="{6AE33F88-25CD-484A-B8C1-E3B5BE50097B}"/>
    <cellStyle name="Normal 411 2 2 2 2 2" xfId="43472" xr:uid="{DE527712-6693-466A-899F-EB1C861BAC60}"/>
    <cellStyle name="Normal 411 2 2 2 3" xfId="35367" xr:uid="{24333987-5B6F-4117-9870-A82C25BC1E96}"/>
    <cellStyle name="Normal 411 2 2 3" xfId="23269" xr:uid="{29565368-E10A-465F-BCF5-4DB14330A810}"/>
    <cellStyle name="Normal 411 2 2 3 2" xfId="39441" xr:uid="{BBB6DD6B-687D-4F32-BDA8-B7A7AB40ED68}"/>
    <cellStyle name="Normal 411 2 2 4" xfId="31336" xr:uid="{BF116F60-5197-4A89-9975-CE8E7A8D4E6B}"/>
    <cellStyle name="Normal 411 2 3" xfId="17031" xr:uid="{AE590439-B889-4353-A62D-EAC0DCEA3D64}"/>
    <cellStyle name="Normal 411 2 3 2" xfId="25403" xr:uid="{EB0F581E-1147-4DD7-B36E-F6960F6898AB}"/>
    <cellStyle name="Normal 411 2 3 2 2" xfId="41575" xr:uid="{5E2A352F-3FCB-4721-9BDC-DFD308459579}"/>
    <cellStyle name="Normal 411 2 3 3" xfId="33470" xr:uid="{1DBDBA8F-799D-428D-AD8C-3E60EE4DFF68}"/>
    <cellStyle name="Normal 411 2 4" xfId="21372" xr:uid="{8AA1D802-C7F7-4583-9D81-77AEDD4A4044}"/>
    <cellStyle name="Normal 411 2 4 2" xfId="37544" xr:uid="{494B8C15-D003-4536-A0C1-BEE895D951F5}"/>
    <cellStyle name="Normal 411 2 5" xfId="29439" xr:uid="{BD426C7B-677D-4FC8-9006-46A76B4BC5D6}"/>
    <cellStyle name="Normal 411 3" xfId="3245" xr:uid="{00000000-0005-0000-0000-0000FF2C0000}"/>
    <cellStyle name="Normal 411 3 2" xfId="18927" xr:uid="{C176C30A-9656-42F6-B60B-ADEEA40C3FA8}"/>
    <cellStyle name="Normal 411 3 2 2" xfId="27299" xr:uid="{0EF0ABC8-097E-4761-BA41-037258A2A63D}"/>
    <cellStyle name="Normal 411 3 2 2 2" xfId="43471" xr:uid="{44EA23A8-4EBD-4D60-847A-9664B49CFE98}"/>
    <cellStyle name="Normal 411 3 2 3" xfId="35366" xr:uid="{8C9787A8-C7F1-480C-9AD3-DE951EB10052}"/>
    <cellStyle name="Normal 411 3 3" xfId="23268" xr:uid="{0CA58475-55C1-4829-8A5D-DD2B359D5B01}"/>
    <cellStyle name="Normal 411 3 3 2" xfId="39440" xr:uid="{B3E0959A-B6B9-4B30-AEBF-83B06C3B2E93}"/>
    <cellStyle name="Normal 411 3 4" xfId="31335" xr:uid="{C1C2C342-9106-49A0-8DF3-3343128052B2}"/>
    <cellStyle name="Normal 411 4" xfId="17030" xr:uid="{CDB247D3-FF40-4942-A734-89B1DE7E54F9}"/>
    <cellStyle name="Normal 411 4 2" xfId="25402" xr:uid="{972E364D-4EF8-4734-98BA-4BDA1FE37581}"/>
    <cellStyle name="Normal 411 4 2 2" xfId="41574" xr:uid="{D51E55F1-2D06-4641-B0D1-0AA8CD6D058C}"/>
    <cellStyle name="Normal 411 4 3" xfId="33469" xr:uid="{74955202-50CD-43E6-8EAE-648F305A9781}"/>
    <cellStyle name="Normal 411 5" xfId="21371" xr:uid="{5AAB4B8E-FFC1-43A7-8031-847E12C230B9}"/>
    <cellStyle name="Normal 411 5 2" xfId="37543" xr:uid="{D4E2FC65-36D1-410C-9E94-8A9FE9CC824A}"/>
    <cellStyle name="Normal 411 6" xfId="29438" xr:uid="{43AB36E3-53C6-4292-9026-26FC039744A1}"/>
    <cellStyle name="Normal 412" xfId="1267" xr:uid="{00000000-0005-0000-0000-0000002D0000}"/>
    <cellStyle name="Normal 412 2" xfId="1268" xr:uid="{00000000-0005-0000-0000-0000012D0000}"/>
    <cellStyle name="Normal 412 2 2" xfId="3248" xr:uid="{00000000-0005-0000-0000-0000022D0000}"/>
    <cellStyle name="Normal 412 2 2 2" xfId="18930" xr:uid="{FC90EB50-5D50-4A12-8505-472913CA5FDA}"/>
    <cellStyle name="Normal 412 2 2 2 2" xfId="27302" xr:uid="{BF06D184-398B-4A4D-84F0-DE87C761589F}"/>
    <cellStyle name="Normal 412 2 2 2 2 2" xfId="43474" xr:uid="{DE62AFBD-EE8B-4506-9DAE-86D37D80DBE4}"/>
    <cellStyle name="Normal 412 2 2 2 3" xfId="35369" xr:uid="{B13BED06-292B-4F75-B135-F4AFC53FB375}"/>
    <cellStyle name="Normal 412 2 2 3" xfId="23271" xr:uid="{8B33A876-56DE-4C7A-87E3-A16C2026BEC0}"/>
    <cellStyle name="Normal 412 2 2 3 2" xfId="39443" xr:uid="{EC6B530C-AA68-477D-8FC4-EE2B8598A6EB}"/>
    <cellStyle name="Normal 412 2 2 4" xfId="31338" xr:uid="{41964872-C843-4B64-9A70-F7042C6F9A45}"/>
    <cellStyle name="Normal 412 2 3" xfId="17033" xr:uid="{99CC8CBB-2A01-464E-A11E-D47B04AC699C}"/>
    <cellStyle name="Normal 412 2 3 2" xfId="25405" xr:uid="{CC67602B-F825-4EC7-A55C-A80085F74E17}"/>
    <cellStyle name="Normal 412 2 3 2 2" xfId="41577" xr:uid="{90C352CD-5396-47BE-958E-22E36FC993DD}"/>
    <cellStyle name="Normal 412 2 3 3" xfId="33472" xr:uid="{32741544-C6C8-46E2-8998-DF8BC9FA762E}"/>
    <cellStyle name="Normal 412 2 4" xfId="21374" xr:uid="{0F1E9EC3-4688-4639-B89C-C76E932FD5E6}"/>
    <cellStyle name="Normal 412 2 4 2" xfId="37546" xr:uid="{89599E7F-8C27-48F8-85EA-ED29F7B4FDBD}"/>
    <cellStyle name="Normal 412 2 5" xfId="29441" xr:uid="{BD2041C0-43F7-47F7-9F54-0A59A75147DD}"/>
    <cellStyle name="Normal 412 3" xfId="3247" xr:uid="{00000000-0005-0000-0000-0000032D0000}"/>
    <cellStyle name="Normal 412 3 2" xfId="18929" xr:uid="{ED5B191E-01B3-4F32-9A59-1C25612A7CB4}"/>
    <cellStyle name="Normal 412 3 2 2" xfId="27301" xr:uid="{DA3F85C1-D7F6-402B-8D14-00945E83C669}"/>
    <cellStyle name="Normal 412 3 2 2 2" xfId="43473" xr:uid="{2EB46E4F-4963-4F53-A65A-0627E671E91B}"/>
    <cellStyle name="Normal 412 3 2 3" xfId="35368" xr:uid="{68C67DEE-F4C1-4727-909A-57208CB032D4}"/>
    <cellStyle name="Normal 412 3 3" xfId="23270" xr:uid="{9000F590-FEBE-4591-BF19-147B6595FED4}"/>
    <cellStyle name="Normal 412 3 3 2" xfId="39442" xr:uid="{2FF2F786-61F4-44C4-ACDF-506F0F26699C}"/>
    <cellStyle name="Normal 412 3 4" xfId="31337" xr:uid="{84EC66AE-5535-421C-BC69-52D9F9EEF18C}"/>
    <cellStyle name="Normal 412 4" xfId="17032" xr:uid="{3B33A92D-5CB7-4506-A097-9AC877A71B0B}"/>
    <cellStyle name="Normal 412 4 2" xfId="25404" xr:uid="{3673468E-5EED-4327-AAF2-339363D134DF}"/>
    <cellStyle name="Normal 412 4 2 2" xfId="41576" xr:uid="{A91107AA-BAC0-444A-9DA1-8D41C4E7BD8A}"/>
    <cellStyle name="Normal 412 4 3" xfId="33471" xr:uid="{D620FA63-1340-48DA-81F6-F661A332350C}"/>
    <cellStyle name="Normal 412 5" xfId="21373" xr:uid="{3C652401-1DE5-4106-BE7D-9CC750C07F52}"/>
    <cellStyle name="Normal 412 5 2" xfId="37545" xr:uid="{2FE79E28-7CA2-4ED4-BD5A-204F5486721D}"/>
    <cellStyle name="Normal 412 6" xfId="29440" xr:uid="{20226179-D81A-4CC1-B022-10D3401BC347}"/>
    <cellStyle name="Normal 413" xfId="1269" xr:uid="{00000000-0005-0000-0000-0000042D0000}"/>
    <cellStyle name="Normal 413 2" xfId="1270" xr:uid="{00000000-0005-0000-0000-0000052D0000}"/>
    <cellStyle name="Normal 413 2 2" xfId="3250" xr:uid="{00000000-0005-0000-0000-0000062D0000}"/>
    <cellStyle name="Normal 413 2 2 2" xfId="18932" xr:uid="{F82B8E85-1E3E-4D21-BAE7-8ADF72DAE997}"/>
    <cellStyle name="Normal 413 2 2 2 2" xfId="27304" xr:uid="{AEADA235-D3C3-495A-B594-6D22CB13E757}"/>
    <cellStyle name="Normal 413 2 2 2 2 2" xfId="43476" xr:uid="{A586A842-E52D-480D-853D-02616EC9EB72}"/>
    <cellStyle name="Normal 413 2 2 2 3" xfId="35371" xr:uid="{68AC1E52-4A4A-4EBD-9369-2A9AEEEB8844}"/>
    <cellStyle name="Normal 413 2 2 3" xfId="23273" xr:uid="{D28EDB5F-05E0-4610-BC00-E2803DFC5A6D}"/>
    <cellStyle name="Normal 413 2 2 3 2" xfId="39445" xr:uid="{10AA543D-F87A-4484-93C9-E01C22BC47EE}"/>
    <cellStyle name="Normal 413 2 2 4" xfId="31340" xr:uid="{DB718376-F9CD-4DFC-AAB0-0467DCEA1BBF}"/>
    <cellStyle name="Normal 413 2 3" xfId="17035" xr:uid="{44CF2269-11B4-4B8C-9F1C-CA7E850203BA}"/>
    <cellStyle name="Normal 413 2 3 2" xfId="25407" xr:uid="{3B9090F4-2FEE-4603-B20E-78ECCB8E9BE7}"/>
    <cellStyle name="Normal 413 2 3 2 2" xfId="41579" xr:uid="{1AF7A675-26DF-4BD3-AA88-CE2E65968E7F}"/>
    <cellStyle name="Normal 413 2 3 3" xfId="33474" xr:uid="{2141AC23-588B-423A-8260-38C1476DF0C9}"/>
    <cellStyle name="Normal 413 2 4" xfId="21376" xr:uid="{60F84E5B-73FA-43B2-A28A-629C241C8B1A}"/>
    <cellStyle name="Normal 413 2 4 2" xfId="37548" xr:uid="{6B35C44B-7B64-4521-9B78-96D8E6331E97}"/>
    <cellStyle name="Normal 413 2 5" xfId="29443" xr:uid="{71769491-BD20-4735-9F53-70FBB21FFAE3}"/>
    <cellStyle name="Normal 413 3" xfId="3249" xr:uid="{00000000-0005-0000-0000-0000072D0000}"/>
    <cellStyle name="Normal 413 3 2" xfId="18931" xr:uid="{54CA2904-3024-4D7D-9E31-098FB572A387}"/>
    <cellStyle name="Normal 413 3 2 2" xfId="27303" xr:uid="{225E97F8-C429-4DE2-8404-3C840A5DAE3D}"/>
    <cellStyle name="Normal 413 3 2 2 2" xfId="43475" xr:uid="{E3600CD8-6DD1-49F6-8A5F-29F36C80A60D}"/>
    <cellStyle name="Normal 413 3 2 3" xfId="35370" xr:uid="{60D79DAF-266F-4490-9986-F79CE1A35591}"/>
    <cellStyle name="Normal 413 3 3" xfId="23272" xr:uid="{F04B1BC3-BB3E-43DC-AFA0-D81BD7773707}"/>
    <cellStyle name="Normal 413 3 3 2" xfId="39444" xr:uid="{4490F8D9-5F79-4A6D-8789-4B51D6B80B10}"/>
    <cellStyle name="Normal 413 3 4" xfId="31339" xr:uid="{6DDA4F05-E912-432C-BCCF-C8E5B23565C6}"/>
    <cellStyle name="Normal 413 4" xfId="17034" xr:uid="{2400D457-535D-4178-8BB4-8C59A5270276}"/>
    <cellStyle name="Normal 413 4 2" xfId="25406" xr:uid="{61052D7B-3FC7-4CAF-8D5B-0480103EB724}"/>
    <cellStyle name="Normal 413 4 2 2" xfId="41578" xr:uid="{DE450C50-4FC4-458F-9C7E-A3E404F6FC51}"/>
    <cellStyle name="Normal 413 4 3" xfId="33473" xr:uid="{30A62071-818F-418F-87E4-E967FF794AA9}"/>
    <cellStyle name="Normal 413 5" xfId="21375" xr:uid="{7779704B-AA0D-4571-A05C-A665B7274588}"/>
    <cellStyle name="Normal 413 5 2" xfId="37547" xr:uid="{616D40EF-BCB1-43F3-A86C-DD1BDED70508}"/>
    <cellStyle name="Normal 413 6" xfId="29442" xr:uid="{2467B227-6BEB-4F18-9F8E-21C1583C91CA}"/>
    <cellStyle name="Normal 414" xfId="1271" xr:uid="{00000000-0005-0000-0000-0000082D0000}"/>
    <cellStyle name="Normal 414 2" xfId="1272" xr:uid="{00000000-0005-0000-0000-0000092D0000}"/>
    <cellStyle name="Normal 414 2 2" xfId="3252" xr:uid="{00000000-0005-0000-0000-00000A2D0000}"/>
    <cellStyle name="Normal 414 2 2 2" xfId="18934" xr:uid="{0B95DA11-04AF-4ED7-A95D-8B1194D99E69}"/>
    <cellStyle name="Normal 414 2 2 2 2" xfId="27306" xr:uid="{2C9B62B1-F74A-431F-9237-358B72C94312}"/>
    <cellStyle name="Normal 414 2 2 2 2 2" xfId="43478" xr:uid="{20AD4EA2-555E-4BDC-ABFA-773F1F8FEB81}"/>
    <cellStyle name="Normal 414 2 2 2 3" xfId="35373" xr:uid="{379A1AB9-F809-4280-B193-E4512182080E}"/>
    <cellStyle name="Normal 414 2 2 3" xfId="23275" xr:uid="{1DB8CD98-4B74-4DE2-892C-DECECC0801C7}"/>
    <cellStyle name="Normal 414 2 2 3 2" xfId="39447" xr:uid="{8639F959-C2BE-46A3-8AB9-5508FC8C91E5}"/>
    <cellStyle name="Normal 414 2 2 4" xfId="31342" xr:uid="{F3D1A5E0-7183-4AE0-94EB-4D3156ED21C6}"/>
    <cellStyle name="Normal 414 2 3" xfId="17037" xr:uid="{86ECDD08-D20D-4F65-B90A-C560038D43F3}"/>
    <cellStyle name="Normal 414 2 3 2" xfId="25409" xr:uid="{3E378D54-1218-4097-8368-BEFA10308A52}"/>
    <cellStyle name="Normal 414 2 3 2 2" xfId="41581" xr:uid="{A21FBB15-BCE0-4817-9EFD-B1F10B6A350C}"/>
    <cellStyle name="Normal 414 2 3 3" xfId="33476" xr:uid="{94416E6C-D0A4-4801-8AE3-3D172F68A46D}"/>
    <cellStyle name="Normal 414 2 4" xfId="21378" xr:uid="{19A5132D-26C0-4B5E-B734-46F7BBB5EFED}"/>
    <cellStyle name="Normal 414 2 4 2" xfId="37550" xr:uid="{4C6ADF0C-E60C-40CE-93FD-B5BC1878890D}"/>
    <cellStyle name="Normal 414 2 5" xfId="29445" xr:uid="{E6241E00-912E-4F2D-A480-E688072227F9}"/>
    <cellStyle name="Normal 414 3" xfId="3251" xr:uid="{00000000-0005-0000-0000-00000B2D0000}"/>
    <cellStyle name="Normal 414 3 2" xfId="18933" xr:uid="{9CA14232-B054-477D-A45A-82575C1177F9}"/>
    <cellStyle name="Normal 414 3 2 2" xfId="27305" xr:uid="{6D97163B-B95F-4647-B1AC-4B3DD117F36E}"/>
    <cellStyle name="Normal 414 3 2 2 2" xfId="43477" xr:uid="{02F7783B-B4BA-4C30-9A8D-755EE457826F}"/>
    <cellStyle name="Normal 414 3 2 3" xfId="35372" xr:uid="{43F14F8B-8C89-479A-A60E-65938B4CCBC1}"/>
    <cellStyle name="Normal 414 3 3" xfId="23274" xr:uid="{D47A9C5D-664C-4CD6-ABED-ED2220910F6B}"/>
    <cellStyle name="Normal 414 3 3 2" xfId="39446" xr:uid="{31B3F568-7CC0-4A01-AFC1-517CACE0A6F5}"/>
    <cellStyle name="Normal 414 3 4" xfId="31341" xr:uid="{83B359EF-6BAA-4D36-97E6-906C7C0EC788}"/>
    <cellStyle name="Normal 414 4" xfId="17036" xr:uid="{76823971-F70F-40FC-B71D-A8B106833B4A}"/>
    <cellStyle name="Normal 414 4 2" xfId="25408" xr:uid="{79F6D096-7ED1-49E6-A581-407C147A6481}"/>
    <cellStyle name="Normal 414 4 2 2" xfId="41580" xr:uid="{C04C2FD2-A58F-404E-8908-B7C623C2F1CD}"/>
    <cellStyle name="Normal 414 4 3" xfId="33475" xr:uid="{6B556A0D-9EB6-4E1A-B47F-53E933D5CBBC}"/>
    <cellStyle name="Normal 414 5" xfId="21377" xr:uid="{0969E26E-8946-406F-A1C5-D7D0AA00271F}"/>
    <cellStyle name="Normal 414 5 2" xfId="37549" xr:uid="{9CF4FCB4-DFCC-47AD-8D03-4943EB1E6522}"/>
    <cellStyle name="Normal 414 6" xfId="29444" xr:uid="{DAE03531-79DA-4F80-8420-852A2D98DEFC}"/>
    <cellStyle name="Normal 415" xfId="1273" xr:uid="{00000000-0005-0000-0000-00000C2D0000}"/>
    <cellStyle name="Normal 415 2" xfId="1274" xr:uid="{00000000-0005-0000-0000-00000D2D0000}"/>
    <cellStyle name="Normal 415 2 2" xfId="3254" xr:uid="{00000000-0005-0000-0000-00000E2D0000}"/>
    <cellStyle name="Normal 415 2 2 2" xfId="18936" xr:uid="{7FD3DC13-9A61-4474-A0C0-899099E9A5B1}"/>
    <cellStyle name="Normal 415 2 2 2 2" xfId="27308" xr:uid="{CAEC2040-C15A-4415-9AE1-EF8AC932D9D3}"/>
    <cellStyle name="Normal 415 2 2 2 2 2" xfId="43480" xr:uid="{3C3FC414-39F3-48F4-9BFE-04A0FED637B0}"/>
    <cellStyle name="Normal 415 2 2 2 3" xfId="35375" xr:uid="{E7F5CBFE-8CE7-47B0-94CA-1EB8CB4ECD11}"/>
    <cellStyle name="Normal 415 2 2 3" xfId="23277" xr:uid="{D304C063-A3AC-4436-A15E-41C9E5875D62}"/>
    <cellStyle name="Normal 415 2 2 3 2" xfId="39449" xr:uid="{2A9E8D6E-7246-4CEC-8C9D-8A8641D06FD2}"/>
    <cellStyle name="Normal 415 2 2 4" xfId="31344" xr:uid="{559F2949-4AC4-442B-9DCE-F02126533491}"/>
    <cellStyle name="Normal 415 2 3" xfId="17039" xr:uid="{7C96DF9C-6384-463C-9CD0-A9529517413A}"/>
    <cellStyle name="Normal 415 2 3 2" xfId="25411" xr:uid="{4D58749C-D6C7-40E6-8A9F-B4456DDCD7D3}"/>
    <cellStyle name="Normal 415 2 3 2 2" xfId="41583" xr:uid="{3D8B0D70-0727-4B05-9A1E-8376A30F7372}"/>
    <cellStyle name="Normal 415 2 3 3" xfId="33478" xr:uid="{830E07E4-63B3-448C-9365-693E3B2D57ED}"/>
    <cellStyle name="Normal 415 2 4" xfId="21380" xr:uid="{93E1237C-9E25-4294-BF58-841403BB6766}"/>
    <cellStyle name="Normal 415 2 4 2" xfId="37552" xr:uid="{0B3C9031-C622-4CE0-9A4F-FA4B813B55B3}"/>
    <cellStyle name="Normal 415 2 5" xfId="29447" xr:uid="{0501F999-F00A-480F-9019-1ACB25ACB573}"/>
    <cellStyle name="Normal 415 3" xfId="3253" xr:uid="{00000000-0005-0000-0000-00000F2D0000}"/>
    <cellStyle name="Normal 415 3 2" xfId="18935" xr:uid="{CC63F1BC-108A-4C95-9D90-C8BA6E05B2EB}"/>
    <cellStyle name="Normal 415 3 2 2" xfId="27307" xr:uid="{B45A0721-47B3-446F-B454-EF553F9F5C4C}"/>
    <cellStyle name="Normal 415 3 2 2 2" xfId="43479" xr:uid="{86B148E0-8449-429F-9A3F-3047CFD4BC90}"/>
    <cellStyle name="Normal 415 3 2 3" xfId="35374" xr:uid="{71F8AB3E-993A-4096-B4A5-4C35090F51D4}"/>
    <cellStyle name="Normal 415 3 3" xfId="23276" xr:uid="{1F4A69E4-8F7A-4602-9E91-A4AC732C14F2}"/>
    <cellStyle name="Normal 415 3 3 2" xfId="39448" xr:uid="{B3F9FC79-931F-4C97-9E75-CD094EBD321C}"/>
    <cellStyle name="Normal 415 3 4" xfId="31343" xr:uid="{B24E5B81-926A-44EF-AF41-05D1FCD03272}"/>
    <cellStyle name="Normal 415 4" xfId="17038" xr:uid="{B59A0E87-2D8C-445D-9CD1-8022194476B4}"/>
    <cellStyle name="Normal 415 4 2" xfId="25410" xr:uid="{F50E5CD8-A380-4BE5-8036-3B3EE1CBE882}"/>
    <cellStyle name="Normal 415 4 2 2" xfId="41582" xr:uid="{C9C54035-6B72-42CF-89F0-006AA2DE02F8}"/>
    <cellStyle name="Normal 415 4 3" xfId="33477" xr:uid="{137E0ADF-2420-4BDF-8636-261C84E22458}"/>
    <cellStyle name="Normal 415 5" xfId="21379" xr:uid="{BB1EBA17-0768-42FD-84B5-84F51E842D8A}"/>
    <cellStyle name="Normal 415 5 2" xfId="37551" xr:uid="{3A117A95-6A3D-4FD6-BBF7-0596C3C6FB91}"/>
    <cellStyle name="Normal 415 6" xfId="29446" xr:uid="{53262A7D-8787-4109-B6BE-722D13BDE358}"/>
    <cellStyle name="Normal 416" xfId="1275" xr:uid="{00000000-0005-0000-0000-0000102D0000}"/>
    <cellStyle name="Normal 416 2" xfId="1276" xr:uid="{00000000-0005-0000-0000-0000112D0000}"/>
    <cellStyle name="Normal 416 2 2" xfId="3256" xr:uid="{00000000-0005-0000-0000-0000122D0000}"/>
    <cellStyle name="Normal 416 2 2 2" xfId="18938" xr:uid="{7AB71455-5EC7-4D07-8574-BF62B2363512}"/>
    <cellStyle name="Normal 416 2 2 2 2" xfId="27310" xr:uid="{0DCB1CE6-1FFF-4748-8295-4C7B19CB9896}"/>
    <cellStyle name="Normal 416 2 2 2 2 2" xfId="43482" xr:uid="{F6C7F3D6-5B14-425F-8A02-F7969EEB2C2A}"/>
    <cellStyle name="Normal 416 2 2 2 3" xfId="35377" xr:uid="{AEE04A06-2DC6-4029-9DA0-77650FE08A1C}"/>
    <cellStyle name="Normal 416 2 2 3" xfId="23279" xr:uid="{D81829D1-9AA0-4869-90B3-124D5E849F88}"/>
    <cellStyle name="Normal 416 2 2 3 2" xfId="39451" xr:uid="{96D43E12-39D9-44EC-B22B-DEDFD9F9D624}"/>
    <cellStyle name="Normal 416 2 2 4" xfId="31346" xr:uid="{C081C46E-101A-4C04-AC07-A74CD9D49E3D}"/>
    <cellStyle name="Normal 416 2 3" xfId="17041" xr:uid="{26CB4EC2-1B3C-4476-9C94-E4D9D13B3B68}"/>
    <cellStyle name="Normal 416 2 3 2" xfId="25413" xr:uid="{F6FEAF81-6FAF-41DF-B88B-F1C44D7E4A1F}"/>
    <cellStyle name="Normal 416 2 3 2 2" xfId="41585" xr:uid="{57B63BB7-6683-48CF-A72D-9B0A57031A2C}"/>
    <cellStyle name="Normal 416 2 3 3" xfId="33480" xr:uid="{48A2AA61-EA85-4338-8110-09E01A3CD222}"/>
    <cellStyle name="Normal 416 2 4" xfId="21382" xr:uid="{DD4E044C-152C-4B87-911F-AD5AEB7472A9}"/>
    <cellStyle name="Normal 416 2 4 2" xfId="37554" xr:uid="{DA8BE57A-55B7-4996-AB6F-F8C26EF5C756}"/>
    <cellStyle name="Normal 416 2 5" xfId="29449" xr:uid="{3A38FC5D-F537-40B8-8353-590528D07341}"/>
    <cellStyle name="Normal 416 3" xfId="3255" xr:uid="{00000000-0005-0000-0000-0000132D0000}"/>
    <cellStyle name="Normal 416 3 2" xfId="18937" xr:uid="{8E189399-0544-42C7-939E-37531D052276}"/>
    <cellStyle name="Normal 416 3 2 2" xfId="27309" xr:uid="{8D77E8B2-5C12-445C-9D02-2652DFE4BA50}"/>
    <cellStyle name="Normal 416 3 2 2 2" xfId="43481" xr:uid="{59A703F6-5FAE-4219-9AE2-03E330E0F377}"/>
    <cellStyle name="Normal 416 3 2 3" xfId="35376" xr:uid="{1CD158B4-7D5A-4BEB-93E1-7A23F73D9B94}"/>
    <cellStyle name="Normal 416 3 3" xfId="23278" xr:uid="{625B0311-A327-4BE8-9DD1-2E8793876BE1}"/>
    <cellStyle name="Normal 416 3 3 2" xfId="39450" xr:uid="{18D5926B-0F8A-4116-A858-DCDA1D561331}"/>
    <cellStyle name="Normal 416 3 4" xfId="31345" xr:uid="{9D26E55D-80BC-4772-A019-D5E9CABAA504}"/>
    <cellStyle name="Normal 416 4" xfId="17040" xr:uid="{986B25EC-3DE3-4CFA-8CDC-469980E1A37A}"/>
    <cellStyle name="Normal 416 4 2" xfId="25412" xr:uid="{9B3DFF0A-1C7D-48F4-BD63-4078A4CA6FB2}"/>
    <cellStyle name="Normal 416 4 2 2" xfId="41584" xr:uid="{45839448-114F-4F6A-818C-8245119E22AF}"/>
    <cellStyle name="Normal 416 4 3" xfId="33479" xr:uid="{B8F4FD16-7F72-4919-A11B-2D01EEDED0C8}"/>
    <cellStyle name="Normal 416 5" xfId="21381" xr:uid="{055CDAF3-CA3B-4392-BD66-0E01DE5E9452}"/>
    <cellStyle name="Normal 416 5 2" xfId="37553" xr:uid="{B6AEF55E-1607-4B62-945C-EA79F8C62516}"/>
    <cellStyle name="Normal 416 6" xfId="29448" xr:uid="{9ED44F8D-2CF2-44A9-B655-9C97B737CA0F}"/>
    <cellStyle name="Normal 417" xfId="1277" xr:uid="{00000000-0005-0000-0000-0000142D0000}"/>
    <cellStyle name="Normal 417 2" xfId="1278" xr:uid="{00000000-0005-0000-0000-0000152D0000}"/>
    <cellStyle name="Normal 417 2 2" xfId="3258" xr:uid="{00000000-0005-0000-0000-0000162D0000}"/>
    <cellStyle name="Normal 417 2 2 2" xfId="18940" xr:uid="{FE0A08B2-FD53-41CD-936C-DB56C11147C1}"/>
    <cellStyle name="Normal 417 2 2 2 2" xfId="27312" xr:uid="{938492AE-F211-4475-B848-3C890CCDD651}"/>
    <cellStyle name="Normal 417 2 2 2 2 2" xfId="43484" xr:uid="{B6D03F03-7675-49B4-B87B-2A48416C51A1}"/>
    <cellStyle name="Normal 417 2 2 2 3" xfId="35379" xr:uid="{71D106D0-07F2-4954-9A11-6D538BB2266F}"/>
    <cellStyle name="Normal 417 2 2 3" xfId="23281" xr:uid="{1C34850B-892C-495B-8C16-6833286C6AC5}"/>
    <cellStyle name="Normal 417 2 2 3 2" xfId="39453" xr:uid="{2B0F2FB9-CA0F-466E-905B-3D3BEE7EDAC6}"/>
    <cellStyle name="Normal 417 2 2 4" xfId="31348" xr:uid="{469EDEF9-6C2A-4427-8122-33211E808A9F}"/>
    <cellStyle name="Normal 417 2 3" xfId="17043" xr:uid="{533041F1-4B18-48E2-8CCE-1D55DF836BCB}"/>
    <cellStyle name="Normal 417 2 3 2" xfId="25415" xr:uid="{E74EF11B-F582-44F1-BDEC-AEE66F58F625}"/>
    <cellStyle name="Normal 417 2 3 2 2" xfId="41587" xr:uid="{EB1F6C58-639D-4068-B086-493D707D5880}"/>
    <cellStyle name="Normal 417 2 3 3" xfId="33482" xr:uid="{D5691F64-1CC1-4187-A551-262301189AE1}"/>
    <cellStyle name="Normal 417 2 4" xfId="21384" xr:uid="{059A899B-032B-4765-BFDD-71364D0951FF}"/>
    <cellStyle name="Normal 417 2 4 2" xfId="37556" xr:uid="{70F32285-56E2-49AD-A7AA-7C7A885AC37D}"/>
    <cellStyle name="Normal 417 2 5" xfId="29451" xr:uid="{B9CFE9E4-AE77-4337-9997-5CF5F701D4E0}"/>
    <cellStyle name="Normal 417 3" xfId="3257" xr:uid="{00000000-0005-0000-0000-0000172D0000}"/>
    <cellStyle name="Normal 417 3 2" xfId="18939" xr:uid="{8439BDAB-97D5-462F-8D15-A3226E4181E8}"/>
    <cellStyle name="Normal 417 3 2 2" xfId="27311" xr:uid="{AF1AA490-E0A8-4DCB-9C80-CA855533D50D}"/>
    <cellStyle name="Normal 417 3 2 2 2" xfId="43483" xr:uid="{13B07A3F-0FB3-4D64-BCA2-E033B53A921D}"/>
    <cellStyle name="Normal 417 3 2 3" xfId="35378" xr:uid="{420F01A0-7E87-4965-A59C-620ACBF6FCF7}"/>
    <cellStyle name="Normal 417 3 3" xfId="23280" xr:uid="{6599832C-71E9-4C56-BA11-0233D2BE4780}"/>
    <cellStyle name="Normal 417 3 3 2" xfId="39452" xr:uid="{3F73968B-BD94-4992-A7B3-B16BB084ABEE}"/>
    <cellStyle name="Normal 417 3 4" xfId="31347" xr:uid="{E3EE3CEB-212E-4F63-8142-58035011E72F}"/>
    <cellStyle name="Normal 417 4" xfId="17042" xr:uid="{E30736A4-87EB-4FA7-82BF-E6CB542A87BA}"/>
    <cellStyle name="Normal 417 4 2" xfId="25414" xr:uid="{B319AAA7-608F-46D3-A895-8AB7DC38CD43}"/>
    <cellStyle name="Normal 417 4 2 2" xfId="41586" xr:uid="{161498BE-F811-476A-B648-111EDFE130F1}"/>
    <cellStyle name="Normal 417 4 3" xfId="33481" xr:uid="{F612BD19-FE27-46BC-AE10-977B27813163}"/>
    <cellStyle name="Normal 417 5" xfId="21383" xr:uid="{82820551-C676-4511-8997-AC1157C55BA1}"/>
    <cellStyle name="Normal 417 5 2" xfId="37555" xr:uid="{B4A39C9C-31F4-402D-9840-D4E0A800E14A}"/>
    <cellStyle name="Normal 417 6" xfId="29450" xr:uid="{6AEBEDBE-2ABC-45FA-A452-CC1A65C0DE29}"/>
    <cellStyle name="Normal 418" xfId="1279" xr:uid="{00000000-0005-0000-0000-0000182D0000}"/>
    <cellStyle name="Normal 418 2" xfId="1280" xr:uid="{00000000-0005-0000-0000-0000192D0000}"/>
    <cellStyle name="Normal 418 2 2" xfId="3260" xr:uid="{00000000-0005-0000-0000-00001A2D0000}"/>
    <cellStyle name="Normal 418 2 2 2" xfId="18942" xr:uid="{C604F203-04E1-48ED-8143-C8D0FD4739B5}"/>
    <cellStyle name="Normal 418 2 2 2 2" xfId="27314" xr:uid="{4BFA4AF0-FF46-4082-A00B-8BF3E98BD2E6}"/>
    <cellStyle name="Normal 418 2 2 2 2 2" xfId="43486" xr:uid="{234C1144-4EEB-4ADB-AD93-24D4299A6BE8}"/>
    <cellStyle name="Normal 418 2 2 2 3" xfId="35381" xr:uid="{C2EE1510-6551-43BD-A043-242FB3DA3750}"/>
    <cellStyle name="Normal 418 2 2 3" xfId="23283" xr:uid="{E07F2B4B-7FE2-47C7-BDB0-F3663165C186}"/>
    <cellStyle name="Normal 418 2 2 3 2" xfId="39455" xr:uid="{F46853E0-9AE6-4752-809D-68FB11E78AA8}"/>
    <cellStyle name="Normal 418 2 2 4" xfId="31350" xr:uid="{33E8250E-3A24-4C69-823B-83D200F7CDB3}"/>
    <cellStyle name="Normal 418 2 3" xfId="17045" xr:uid="{87E57963-9680-4D56-B0B2-67738F46E834}"/>
    <cellStyle name="Normal 418 2 3 2" xfId="25417" xr:uid="{6533F9EC-3692-4661-8E0E-6F5AC200AF46}"/>
    <cellStyle name="Normal 418 2 3 2 2" xfId="41589" xr:uid="{88C4C5D8-3603-4CC5-8701-2922D82EDE46}"/>
    <cellStyle name="Normal 418 2 3 3" xfId="33484" xr:uid="{749B0C89-108B-46E8-B3BA-B02EE0DF65C8}"/>
    <cellStyle name="Normal 418 2 4" xfId="21386" xr:uid="{D4676F36-65E4-4504-8F02-22C321F4D4AD}"/>
    <cellStyle name="Normal 418 2 4 2" xfId="37558" xr:uid="{141713BC-4C77-4701-96B2-531B22622FBA}"/>
    <cellStyle name="Normal 418 2 5" xfId="29453" xr:uid="{9A26F38B-CA7C-42F8-8EDB-C14B395566CB}"/>
    <cellStyle name="Normal 418 3" xfId="3259" xr:uid="{00000000-0005-0000-0000-00001B2D0000}"/>
    <cellStyle name="Normal 418 3 2" xfId="18941" xr:uid="{09F2E03A-676F-4592-9F38-825A46A91B31}"/>
    <cellStyle name="Normal 418 3 2 2" xfId="27313" xr:uid="{0B89F7E3-DD37-4A78-BEBC-F26D5A5AD814}"/>
    <cellStyle name="Normal 418 3 2 2 2" xfId="43485" xr:uid="{B50A2E42-242E-457F-9826-1108299490EB}"/>
    <cellStyle name="Normal 418 3 2 3" xfId="35380" xr:uid="{2169F4FA-7D22-42F1-8C9D-CCF32C3BD76D}"/>
    <cellStyle name="Normal 418 3 3" xfId="23282" xr:uid="{6E815253-840D-4C44-8D68-CBB1C99E0749}"/>
    <cellStyle name="Normal 418 3 3 2" xfId="39454" xr:uid="{595F139E-76CE-4628-A04C-41170118F11E}"/>
    <cellStyle name="Normal 418 3 4" xfId="31349" xr:uid="{28BADAC7-8943-4C4E-9CBD-D0E4C481169F}"/>
    <cellStyle name="Normal 418 4" xfId="17044" xr:uid="{A42F10EB-91E1-4ECB-B987-CEE5397447C1}"/>
    <cellStyle name="Normal 418 4 2" xfId="25416" xr:uid="{2FF7C6FF-5E5B-4E26-9F85-559C3B3BB353}"/>
    <cellStyle name="Normal 418 4 2 2" xfId="41588" xr:uid="{2D7E51E9-1769-4AA7-9B0F-A65C8B20C247}"/>
    <cellStyle name="Normal 418 4 3" xfId="33483" xr:uid="{6E8B269A-73C1-42E3-9BDE-AA529CE3470B}"/>
    <cellStyle name="Normal 418 5" xfId="21385" xr:uid="{8664D2AA-727B-40C7-8CFD-6E1154BA652C}"/>
    <cellStyle name="Normal 418 5 2" xfId="37557" xr:uid="{48E0E63E-8E7D-4451-A164-1D1DB87C1016}"/>
    <cellStyle name="Normal 418 6" xfId="29452" xr:uid="{284581A6-6CC2-4B7C-BC0C-AAFA18B99FFC}"/>
    <cellStyle name="Normal 419" xfId="1281" xr:uid="{00000000-0005-0000-0000-00001C2D0000}"/>
    <cellStyle name="Normal 419 2" xfId="1282" xr:uid="{00000000-0005-0000-0000-00001D2D0000}"/>
    <cellStyle name="Normal 419 2 2" xfId="3262" xr:uid="{00000000-0005-0000-0000-00001E2D0000}"/>
    <cellStyle name="Normal 419 2 2 2" xfId="18944" xr:uid="{79C60670-0342-44EC-AE02-959AF5EF9DC6}"/>
    <cellStyle name="Normal 419 2 2 2 2" xfId="27316" xr:uid="{660A9295-72AA-4F58-A7D7-D27622D7849F}"/>
    <cellStyle name="Normal 419 2 2 2 2 2" xfId="43488" xr:uid="{DCFAA3CA-C069-4F0B-9EA1-8D38215757D3}"/>
    <cellStyle name="Normal 419 2 2 2 3" xfId="35383" xr:uid="{84286911-8D89-4BD3-9AC5-B820F17C5A0A}"/>
    <cellStyle name="Normal 419 2 2 3" xfId="23285" xr:uid="{9F58D498-6D03-48EF-8C18-D5E3F44421BC}"/>
    <cellStyle name="Normal 419 2 2 3 2" xfId="39457" xr:uid="{062CED76-4474-4200-A31C-C59F77DCDE17}"/>
    <cellStyle name="Normal 419 2 2 4" xfId="31352" xr:uid="{D4F4A0E4-6F18-42A4-96AC-5F56BF70A338}"/>
    <cellStyle name="Normal 419 2 3" xfId="17047" xr:uid="{2D68A274-15E2-42D8-843A-227DE5E19FA7}"/>
    <cellStyle name="Normal 419 2 3 2" xfId="25419" xr:uid="{98D7CBFF-8986-428A-B0ED-C871716AB9A3}"/>
    <cellStyle name="Normal 419 2 3 2 2" xfId="41591" xr:uid="{346C23C2-028B-415D-9215-4071941882E3}"/>
    <cellStyle name="Normal 419 2 3 3" xfId="33486" xr:uid="{DFA06408-8C83-40E5-B598-86DB015CE322}"/>
    <cellStyle name="Normal 419 2 4" xfId="21388" xr:uid="{D41D8E92-54C0-4C82-AB09-1B181668476E}"/>
    <cellStyle name="Normal 419 2 4 2" xfId="37560" xr:uid="{859B5F36-B5B5-4413-8180-6403846FDA1C}"/>
    <cellStyle name="Normal 419 2 5" xfId="29455" xr:uid="{5C03DA0A-0537-45F6-9C82-005F31B3A366}"/>
    <cellStyle name="Normal 419 3" xfId="3261" xr:uid="{00000000-0005-0000-0000-00001F2D0000}"/>
    <cellStyle name="Normal 419 3 2" xfId="18943" xr:uid="{CB631E50-F0D7-480D-BEA7-236A7980855F}"/>
    <cellStyle name="Normal 419 3 2 2" xfId="27315" xr:uid="{1327EF39-6774-465A-A010-5CDB0DB7B2D5}"/>
    <cellStyle name="Normal 419 3 2 2 2" xfId="43487" xr:uid="{E3916595-0B4D-4574-AD6C-35162070326B}"/>
    <cellStyle name="Normal 419 3 2 3" xfId="35382" xr:uid="{1B2D0699-328B-4636-B65F-F64DA4E37031}"/>
    <cellStyle name="Normal 419 3 3" xfId="23284" xr:uid="{F15CADD5-C703-4754-A355-401E1CA06E32}"/>
    <cellStyle name="Normal 419 3 3 2" xfId="39456" xr:uid="{AD86B2EC-7AA2-41FF-83E7-7EBE12E8C2E7}"/>
    <cellStyle name="Normal 419 3 4" xfId="31351" xr:uid="{69899152-FDE1-4E34-825E-F30120773D04}"/>
    <cellStyle name="Normal 419 4" xfId="17046" xr:uid="{E9C46A38-9526-4640-92AB-939A6654411A}"/>
    <cellStyle name="Normal 419 4 2" xfId="25418" xr:uid="{E02EAAA4-7FD2-4AF0-B560-69647174CDF5}"/>
    <cellStyle name="Normal 419 4 2 2" xfId="41590" xr:uid="{47375ADD-0897-499F-A32D-F4D5685821C5}"/>
    <cellStyle name="Normal 419 4 3" xfId="33485" xr:uid="{08627684-1248-4211-AA47-D60071638339}"/>
    <cellStyle name="Normal 419 5" xfId="21387" xr:uid="{F244D89E-9AD6-4E4D-AE3C-59E6F5270DE5}"/>
    <cellStyle name="Normal 419 5 2" xfId="37559" xr:uid="{AD37BD6B-9C8A-4A39-82D4-8936B194A2AD}"/>
    <cellStyle name="Normal 419 6" xfId="29454" xr:uid="{43E6CDF4-78CA-40CC-B806-A34D831C6133}"/>
    <cellStyle name="Normal 42" xfId="1283" xr:uid="{00000000-0005-0000-0000-0000202D0000}"/>
    <cellStyle name="Normal 42 2" xfId="1284" xr:uid="{00000000-0005-0000-0000-0000212D0000}"/>
    <cellStyle name="Normal 42 2 2" xfId="3264" xr:uid="{00000000-0005-0000-0000-0000222D0000}"/>
    <cellStyle name="Normal 42 2 2 2" xfId="18946" xr:uid="{9D1B2322-4708-4C82-8AA8-5B4B819944B5}"/>
    <cellStyle name="Normal 42 2 2 2 2" xfId="27318" xr:uid="{2334E6D3-BA05-4DCC-B747-8CB0432A9CC8}"/>
    <cellStyle name="Normal 42 2 2 2 2 2" xfId="43490" xr:uid="{E297F9D1-C8C9-4D6E-B307-07CBF176B47D}"/>
    <cellStyle name="Normal 42 2 2 2 3" xfId="35385" xr:uid="{05DFA2AB-C2A5-4CCE-9182-592B0C386F49}"/>
    <cellStyle name="Normal 42 2 2 3" xfId="23287" xr:uid="{FE70AC36-2401-49B1-8C56-D62F11288757}"/>
    <cellStyle name="Normal 42 2 2 3 2" xfId="39459" xr:uid="{955FFC18-283C-480D-A932-D69BA107A992}"/>
    <cellStyle name="Normal 42 2 2 4" xfId="31354" xr:uid="{4C0E7107-5029-4C73-A7A7-A74425B8B6DB}"/>
    <cellStyle name="Normal 42 2 3" xfId="17049" xr:uid="{0EE1575F-EAD0-4F33-B27E-E4A925FBB501}"/>
    <cellStyle name="Normal 42 2 3 2" xfId="25421" xr:uid="{EDB554AB-4D72-4731-9ED8-1CBAFAB5DCE6}"/>
    <cellStyle name="Normal 42 2 3 2 2" xfId="41593" xr:uid="{8E3E05EA-959F-4CD4-8E7A-324599302735}"/>
    <cellStyle name="Normal 42 2 3 3" xfId="33488" xr:uid="{ED594031-5AF5-4440-BFFD-DFB20E0F6140}"/>
    <cellStyle name="Normal 42 2 4" xfId="21390" xr:uid="{A578A9AE-499C-473F-915B-95CC2412150B}"/>
    <cellStyle name="Normal 42 2 4 2" xfId="37562" xr:uid="{5050711C-C19B-47EC-8FD9-E5D54D7990CC}"/>
    <cellStyle name="Normal 42 2 5" xfId="29457" xr:uid="{FF55BDA9-9B51-4009-8584-48A47B834364}"/>
    <cellStyle name="Normal 42 3" xfId="1285" xr:uid="{00000000-0005-0000-0000-0000232D0000}"/>
    <cellStyle name="Normal 42 4" xfId="4445" xr:uid="{00000000-0005-0000-0000-0000242D0000}"/>
    <cellStyle name="Normal 42 4 2" xfId="20087" xr:uid="{C5703C64-553F-4365-BF36-223DC487F9E6}"/>
    <cellStyle name="Normal 42 4 2 2" xfId="28459" xr:uid="{0872A1DA-C97F-4C0A-94E4-7AE3E79A0A5D}"/>
    <cellStyle name="Normal 42 4 2 2 2" xfId="44631" xr:uid="{AEFCA10A-B683-4C8C-952C-3E627EEC566C}"/>
    <cellStyle name="Normal 42 4 2 3" xfId="36526" xr:uid="{D960B4BA-0D8A-412A-BCA7-AEFDE8A3894B}"/>
    <cellStyle name="Normal 42 4 3" xfId="24428" xr:uid="{02D0364E-CC85-4BA7-8496-DA829DCBA6DF}"/>
    <cellStyle name="Normal 42 4 3 2" xfId="40600" xr:uid="{9056C1A4-0BF2-44F1-97BD-1A0FBA1F6F81}"/>
    <cellStyle name="Normal 42 4 4" xfId="32495" xr:uid="{5510C6B7-9DEC-4E62-9AE0-671BA3A3B166}"/>
    <cellStyle name="Normal 42 5" xfId="3263" xr:uid="{00000000-0005-0000-0000-0000252D0000}"/>
    <cellStyle name="Normal 42 5 2" xfId="18945" xr:uid="{C7269AFC-CEA7-4FA8-8E41-503EF1D496E6}"/>
    <cellStyle name="Normal 42 5 2 2" xfId="27317" xr:uid="{2391323C-8839-4C7F-87D0-E707E78184EE}"/>
    <cellStyle name="Normal 42 5 2 2 2" xfId="43489" xr:uid="{AF78D1D2-0C47-430C-BC89-FF007C96FDEA}"/>
    <cellStyle name="Normal 42 5 2 3" xfId="35384" xr:uid="{C22CF5FD-9C99-4BCE-9EC0-B88606B511DE}"/>
    <cellStyle name="Normal 42 5 3" xfId="23286" xr:uid="{C4DD99B8-7522-4F83-9F0E-9FE65ED9B6DC}"/>
    <cellStyle name="Normal 42 5 3 2" xfId="39458" xr:uid="{19B85BA4-E540-44E2-96B0-2D222DA5768B}"/>
    <cellStyle name="Normal 42 5 4" xfId="31353" xr:uid="{0C4EA5D0-18D1-4E86-A7FA-C2A94676445D}"/>
    <cellStyle name="Normal 42 6" xfId="17048" xr:uid="{65A29636-3C79-49D2-969E-008495EDFDD4}"/>
    <cellStyle name="Normal 42 6 2" xfId="25420" xr:uid="{ADD354AA-EAA4-46B7-8817-DE1D54BAE79B}"/>
    <cellStyle name="Normal 42 6 2 2" xfId="41592" xr:uid="{5BEF8AF2-791F-45F5-9FFF-F78BAC113AD7}"/>
    <cellStyle name="Normal 42 6 3" xfId="33487" xr:uid="{19EBCAA0-F814-40D4-90A6-6DFC2FE9B947}"/>
    <cellStyle name="Normal 42 7" xfId="21389" xr:uid="{40CF67D3-247B-496A-93C8-991E046DD419}"/>
    <cellStyle name="Normal 42 7 2" xfId="37561" xr:uid="{B21080B4-C92F-41F0-BC9D-321155C79B25}"/>
    <cellStyle name="Normal 42 8" xfId="29456" xr:uid="{EA80AC2D-D176-4559-BB14-1A812EF9DA58}"/>
    <cellStyle name="Normal 420" xfId="1286" xr:uid="{00000000-0005-0000-0000-0000262D0000}"/>
    <cellStyle name="Normal 420 2" xfId="1287" xr:uid="{00000000-0005-0000-0000-0000272D0000}"/>
    <cellStyle name="Normal 420 2 2" xfId="3266" xr:uid="{00000000-0005-0000-0000-0000282D0000}"/>
    <cellStyle name="Normal 420 2 2 2" xfId="18948" xr:uid="{0CF0EAF7-72ED-43B5-ABA8-83ADEF32CC0B}"/>
    <cellStyle name="Normal 420 2 2 2 2" xfId="27320" xr:uid="{ADE46284-6F9D-4A68-8E1E-1B5BB9FEB905}"/>
    <cellStyle name="Normal 420 2 2 2 2 2" xfId="43492" xr:uid="{67973ACA-AE33-40A5-88A4-D3DD5BDF4681}"/>
    <cellStyle name="Normal 420 2 2 2 3" xfId="35387" xr:uid="{F83F1E1A-29A9-4CA0-8DCB-2A4821869E04}"/>
    <cellStyle name="Normal 420 2 2 3" xfId="23289" xr:uid="{D1602A18-6823-4D69-BCD0-9F9B320037CB}"/>
    <cellStyle name="Normal 420 2 2 3 2" xfId="39461" xr:uid="{E078478D-DEBE-4F94-9780-97BBD9A7CE1C}"/>
    <cellStyle name="Normal 420 2 2 4" xfId="31356" xr:uid="{7A5E470B-D988-4F3E-9893-D41EC3845E67}"/>
    <cellStyle name="Normal 420 2 3" xfId="17051" xr:uid="{8A4CDF8D-F110-4227-8A5C-C2A198AFBB16}"/>
    <cellStyle name="Normal 420 2 3 2" xfId="25423" xr:uid="{F53955CA-EA3B-4210-9BCA-E79CD18F6FF1}"/>
    <cellStyle name="Normal 420 2 3 2 2" xfId="41595" xr:uid="{95B6E6C9-BBBF-4F2C-9DBC-0E71585CE73E}"/>
    <cellStyle name="Normal 420 2 3 3" xfId="33490" xr:uid="{4CAE30EC-E50D-423F-858C-03F17E60B87F}"/>
    <cellStyle name="Normal 420 2 4" xfId="21392" xr:uid="{BE8BE008-EB50-4CB9-B57C-44A1344EC91C}"/>
    <cellStyle name="Normal 420 2 4 2" xfId="37564" xr:uid="{405E8C52-9DEC-49FA-95D5-DA7E510C501D}"/>
    <cellStyle name="Normal 420 2 5" xfId="29459" xr:uid="{517DC3E9-55F0-420C-AA7C-6151E5A815D1}"/>
    <cellStyle name="Normal 420 3" xfId="3265" xr:uid="{00000000-0005-0000-0000-0000292D0000}"/>
    <cellStyle name="Normal 420 3 2" xfId="18947" xr:uid="{75D01146-D5A0-4FFE-8E2E-699052C26D70}"/>
    <cellStyle name="Normal 420 3 2 2" xfId="27319" xr:uid="{506622EE-5E21-48CA-B3D6-6D662CD31962}"/>
    <cellStyle name="Normal 420 3 2 2 2" xfId="43491" xr:uid="{DA6D9682-77B3-4AC7-8123-2D7C3BEF1CC7}"/>
    <cellStyle name="Normal 420 3 2 3" xfId="35386" xr:uid="{6644028D-DC76-4155-B522-4887A95BEF73}"/>
    <cellStyle name="Normal 420 3 3" xfId="23288" xr:uid="{2DAB50EA-00D9-4BBD-AC46-FE4BB1B0AAFF}"/>
    <cellStyle name="Normal 420 3 3 2" xfId="39460" xr:uid="{F27BDB46-5B54-40F1-A5A9-8274A75994A3}"/>
    <cellStyle name="Normal 420 3 4" xfId="31355" xr:uid="{4BD62D8A-8BAF-45D7-BD57-EBC7A24B8DAD}"/>
    <cellStyle name="Normal 420 4" xfId="17050" xr:uid="{D0C2DA70-BDA0-4740-8CE5-CA759F03CD0D}"/>
    <cellStyle name="Normal 420 4 2" xfId="25422" xr:uid="{EA94D72A-B01D-47B0-BA11-33BE85121EBA}"/>
    <cellStyle name="Normal 420 4 2 2" xfId="41594" xr:uid="{9254FB6C-E745-4D5D-A521-A234E9E905EC}"/>
    <cellStyle name="Normal 420 4 3" xfId="33489" xr:uid="{225E1E4A-23CA-4F55-A7A4-ACC5C4BE0D83}"/>
    <cellStyle name="Normal 420 5" xfId="21391" xr:uid="{61C81476-D152-4007-A862-1272670483A9}"/>
    <cellStyle name="Normal 420 5 2" xfId="37563" xr:uid="{73319A7C-BA59-428E-A45F-2697A22588BC}"/>
    <cellStyle name="Normal 420 6" xfId="29458" xr:uid="{A43624B7-EC74-45C7-BBBC-15AF68700E3C}"/>
    <cellStyle name="Normal 421" xfId="1288" xr:uid="{00000000-0005-0000-0000-00002A2D0000}"/>
    <cellStyle name="Normal 421 2" xfId="1289" xr:uid="{00000000-0005-0000-0000-00002B2D0000}"/>
    <cellStyle name="Normal 421 2 2" xfId="3268" xr:uid="{00000000-0005-0000-0000-00002C2D0000}"/>
    <cellStyle name="Normal 421 2 2 2" xfId="18950" xr:uid="{A0733C38-84E1-44C2-BF25-187BB0A8E2C4}"/>
    <cellStyle name="Normal 421 2 2 2 2" xfId="27322" xr:uid="{A66197AD-82F7-40B9-99B4-9D13C4A6E46C}"/>
    <cellStyle name="Normal 421 2 2 2 2 2" xfId="43494" xr:uid="{6E944DF5-B428-4644-80C2-1CDA1AFC7740}"/>
    <cellStyle name="Normal 421 2 2 2 3" xfId="35389" xr:uid="{BF9373B5-5437-4463-AE17-9EA6A10EF439}"/>
    <cellStyle name="Normal 421 2 2 3" xfId="23291" xr:uid="{ACF482CD-5120-4006-B727-E173DECEEA3C}"/>
    <cellStyle name="Normal 421 2 2 3 2" xfId="39463" xr:uid="{ECE752FD-5093-4695-A9B8-A14EF893693D}"/>
    <cellStyle name="Normal 421 2 2 4" xfId="31358" xr:uid="{CD43B745-1677-468D-834F-369277699337}"/>
    <cellStyle name="Normal 421 2 3" xfId="17053" xr:uid="{BC506311-DC1E-471C-B7D9-096CB5169CED}"/>
    <cellStyle name="Normal 421 2 3 2" xfId="25425" xr:uid="{50904DAD-3769-4101-BC69-46AFA25BB62B}"/>
    <cellStyle name="Normal 421 2 3 2 2" xfId="41597" xr:uid="{A345C520-F631-48E2-A9E1-23CF6A3E2155}"/>
    <cellStyle name="Normal 421 2 3 3" xfId="33492" xr:uid="{83041FD4-5D84-4851-8E68-393BD99F5CAC}"/>
    <cellStyle name="Normal 421 2 4" xfId="21394" xr:uid="{91D6FD68-BB34-4DC7-8033-9C6B1BCE13C9}"/>
    <cellStyle name="Normal 421 2 4 2" xfId="37566" xr:uid="{2C2A4C6C-D8F1-408A-AF02-326EC9FCDFFD}"/>
    <cellStyle name="Normal 421 2 5" xfId="29461" xr:uid="{04F84269-E6C7-4A4E-AC05-7DF421D542D2}"/>
    <cellStyle name="Normal 421 3" xfId="3267" xr:uid="{00000000-0005-0000-0000-00002D2D0000}"/>
    <cellStyle name="Normal 421 3 2" xfId="18949" xr:uid="{90F9D163-386D-4F90-83B8-3B9F8B797C71}"/>
    <cellStyle name="Normal 421 3 2 2" xfId="27321" xr:uid="{3D968644-0DB9-4148-99D3-EF2092916FE7}"/>
    <cellStyle name="Normal 421 3 2 2 2" xfId="43493" xr:uid="{2A91AD30-A3CF-442F-B7A4-C19876E931F9}"/>
    <cellStyle name="Normal 421 3 2 3" xfId="35388" xr:uid="{B427DF3E-F841-4249-8915-0C7A7BA1D3E3}"/>
    <cellStyle name="Normal 421 3 3" xfId="23290" xr:uid="{57379C71-9203-4616-AF72-684EBD78EB63}"/>
    <cellStyle name="Normal 421 3 3 2" xfId="39462" xr:uid="{69EF0AA4-162D-4638-8830-67E4A5FC27ED}"/>
    <cellStyle name="Normal 421 3 4" xfId="31357" xr:uid="{A1A039EF-671B-4721-A097-F1FA39AEDAF8}"/>
    <cellStyle name="Normal 421 4" xfId="17052" xr:uid="{80832D5B-0CCE-4921-97B2-07710604E6C5}"/>
    <cellStyle name="Normal 421 4 2" xfId="25424" xr:uid="{E659DCE5-5083-49D2-B71C-8967DF787968}"/>
    <cellStyle name="Normal 421 4 2 2" xfId="41596" xr:uid="{1A814D5D-7D6A-4261-B07A-E15BC7C5CECB}"/>
    <cellStyle name="Normal 421 4 3" xfId="33491" xr:uid="{FB96E32D-A1B7-43B2-985B-0559248FA38F}"/>
    <cellStyle name="Normal 421 5" xfId="21393" xr:uid="{E1C27894-0A62-453C-A53D-20A41E5EEF9F}"/>
    <cellStyle name="Normal 421 5 2" xfId="37565" xr:uid="{6444A196-4737-4428-9B2B-B5DDB66835AA}"/>
    <cellStyle name="Normal 421 6" xfId="29460" xr:uid="{05142EE6-C14C-4D0F-BCB4-B30242E90C47}"/>
    <cellStyle name="Normal 422" xfId="1290" xr:uid="{00000000-0005-0000-0000-00002E2D0000}"/>
    <cellStyle name="Normal 422 2" xfId="1291" xr:uid="{00000000-0005-0000-0000-00002F2D0000}"/>
    <cellStyle name="Normal 422 2 2" xfId="3270" xr:uid="{00000000-0005-0000-0000-0000302D0000}"/>
    <cellStyle name="Normal 422 2 2 2" xfId="18952" xr:uid="{574B5FB0-CBD9-4AD2-A7A6-2D22E97F53EF}"/>
    <cellStyle name="Normal 422 2 2 2 2" xfId="27324" xr:uid="{DA9EACF5-072B-4BA1-826F-906295427EB8}"/>
    <cellStyle name="Normal 422 2 2 2 2 2" xfId="43496" xr:uid="{E3303AB1-C740-4316-85E4-4441C96E816D}"/>
    <cellStyle name="Normal 422 2 2 2 3" xfId="35391" xr:uid="{E0073F16-7170-4DF3-BA9E-C2AEEF990F8A}"/>
    <cellStyle name="Normal 422 2 2 3" xfId="23293" xr:uid="{170628AB-1B6F-4A0C-93C0-93AF1BCBC8DE}"/>
    <cellStyle name="Normal 422 2 2 3 2" xfId="39465" xr:uid="{A2B394E0-7043-4481-9342-64F06AE54672}"/>
    <cellStyle name="Normal 422 2 2 4" xfId="31360" xr:uid="{FB1E8881-61DC-46E2-AF28-D0A848EE5A4F}"/>
    <cellStyle name="Normal 422 2 3" xfId="17055" xr:uid="{B5EE153C-D60D-4145-9C12-B13410058833}"/>
    <cellStyle name="Normal 422 2 3 2" xfId="25427" xr:uid="{657E5255-CE60-4AB1-B1CF-3CFE03747298}"/>
    <cellStyle name="Normal 422 2 3 2 2" xfId="41599" xr:uid="{02C4254A-7BE8-43D2-A96E-C32280CC2F04}"/>
    <cellStyle name="Normal 422 2 3 3" xfId="33494" xr:uid="{584C0907-272F-4BA7-941D-9DDCC45FD99F}"/>
    <cellStyle name="Normal 422 2 4" xfId="21396" xr:uid="{A859D02A-5544-4E33-A673-C78FB5681634}"/>
    <cellStyle name="Normal 422 2 4 2" xfId="37568" xr:uid="{32F39BED-2DD7-42D1-B3A3-30245D4E163F}"/>
    <cellStyle name="Normal 422 2 5" xfId="29463" xr:uid="{CE8A8B8D-E5D7-4099-B041-1B6B174C48C5}"/>
    <cellStyle name="Normal 422 3" xfId="3269" xr:uid="{00000000-0005-0000-0000-0000312D0000}"/>
    <cellStyle name="Normal 422 3 2" xfId="18951" xr:uid="{BB2D6782-B983-4C0A-91D5-5C4F0FA2447C}"/>
    <cellStyle name="Normal 422 3 2 2" xfId="27323" xr:uid="{E4949885-207B-4F9F-8CEC-0D81C78ABE49}"/>
    <cellStyle name="Normal 422 3 2 2 2" xfId="43495" xr:uid="{C5711BFE-BD75-443D-BE9E-368740DCB4C0}"/>
    <cellStyle name="Normal 422 3 2 3" xfId="35390" xr:uid="{70F03D9A-673C-4A1F-A03F-8873783039A2}"/>
    <cellStyle name="Normal 422 3 3" xfId="23292" xr:uid="{8B9247E5-59FF-4593-A973-D15F4581B7AF}"/>
    <cellStyle name="Normal 422 3 3 2" xfId="39464" xr:uid="{D6632FA1-92D7-46C8-BC54-CF9156CCDD5E}"/>
    <cellStyle name="Normal 422 3 4" xfId="31359" xr:uid="{6D7B2F20-C02C-4989-B18F-C6AAED8030D0}"/>
    <cellStyle name="Normal 422 4" xfId="17054" xr:uid="{13B495FD-4DDE-444B-8566-ADEBEABB0758}"/>
    <cellStyle name="Normal 422 4 2" xfId="25426" xr:uid="{8A6224A3-82F2-4CAD-AAF3-32424263EECF}"/>
    <cellStyle name="Normal 422 4 2 2" xfId="41598" xr:uid="{DDE5FBC9-0963-4208-9C11-F0F030E85538}"/>
    <cellStyle name="Normal 422 4 3" xfId="33493" xr:uid="{3D50AFCF-5BB8-49A0-A56D-C6AF56DE666C}"/>
    <cellStyle name="Normal 422 5" xfId="21395" xr:uid="{35CC6F43-7827-4EAF-A2EA-DDD36F54D233}"/>
    <cellStyle name="Normal 422 5 2" xfId="37567" xr:uid="{4C3B49B8-BCF0-4D38-891A-89754288C2FE}"/>
    <cellStyle name="Normal 422 6" xfId="29462" xr:uid="{B255AB48-5196-42DA-866A-34B5A26BF998}"/>
    <cellStyle name="Normal 423" xfId="1292" xr:uid="{00000000-0005-0000-0000-0000322D0000}"/>
    <cellStyle name="Normal 423 2" xfId="1293" xr:uid="{00000000-0005-0000-0000-0000332D0000}"/>
    <cellStyle name="Normal 423 2 2" xfId="3272" xr:uid="{00000000-0005-0000-0000-0000342D0000}"/>
    <cellStyle name="Normal 423 2 2 2" xfId="18954" xr:uid="{1778508E-E460-46EF-B493-6C5FB74E7DDF}"/>
    <cellStyle name="Normal 423 2 2 2 2" xfId="27326" xr:uid="{569311BA-32A9-4195-828E-03F02BBA0822}"/>
    <cellStyle name="Normal 423 2 2 2 2 2" xfId="43498" xr:uid="{43DD179B-1DC9-4232-9070-278F8204FECE}"/>
    <cellStyle name="Normal 423 2 2 2 3" xfId="35393" xr:uid="{CC2043F3-5F86-480D-B895-FC81684C11C6}"/>
    <cellStyle name="Normal 423 2 2 3" xfId="23295" xr:uid="{AD6B0D07-C2EA-4896-9665-4A65B3D2E056}"/>
    <cellStyle name="Normal 423 2 2 3 2" xfId="39467" xr:uid="{8FFEC7A7-D3F1-474D-8117-C84D13214117}"/>
    <cellStyle name="Normal 423 2 2 4" xfId="31362" xr:uid="{B072A93D-15B1-4593-91E1-A1941EE0A256}"/>
    <cellStyle name="Normal 423 2 3" xfId="17057" xr:uid="{49D357F6-B7BF-43CB-A394-69774E28BD31}"/>
    <cellStyle name="Normal 423 2 3 2" xfId="25429" xr:uid="{F8FD25A6-35F1-4E4A-AF18-4F400AEB56AF}"/>
    <cellStyle name="Normal 423 2 3 2 2" xfId="41601" xr:uid="{AF21BFBD-9EF6-40E4-885F-6ABD19EFBB5D}"/>
    <cellStyle name="Normal 423 2 3 3" xfId="33496" xr:uid="{B47A24BE-8941-4910-BDA0-27DA57DD1767}"/>
    <cellStyle name="Normal 423 2 4" xfId="21398" xr:uid="{4DEE32DA-9712-492A-B2E0-B6F8EDF7A037}"/>
    <cellStyle name="Normal 423 2 4 2" xfId="37570" xr:uid="{0DF7DCC7-BA00-4DA8-A186-2D3FF14897B7}"/>
    <cellStyle name="Normal 423 2 5" xfId="29465" xr:uid="{D072B3C2-FC9D-4C09-930F-D909AD7C62D1}"/>
    <cellStyle name="Normal 423 3" xfId="3271" xr:uid="{00000000-0005-0000-0000-0000352D0000}"/>
    <cellStyle name="Normal 423 3 2" xfId="18953" xr:uid="{09D6833C-7484-4EB5-A72D-95ACCD652F92}"/>
    <cellStyle name="Normal 423 3 2 2" xfId="27325" xr:uid="{DD84E443-31BC-41FA-AAD9-763677DE732A}"/>
    <cellStyle name="Normal 423 3 2 2 2" xfId="43497" xr:uid="{E6171C5E-359D-4D2A-8008-05ED9F1D2B59}"/>
    <cellStyle name="Normal 423 3 2 3" xfId="35392" xr:uid="{21CA5CC2-605C-480C-87FA-FDA31F859CF4}"/>
    <cellStyle name="Normal 423 3 3" xfId="23294" xr:uid="{470F0CD5-31DE-4798-8A62-D1407786DFE1}"/>
    <cellStyle name="Normal 423 3 3 2" xfId="39466" xr:uid="{D59468D7-34F5-49D7-A7B0-1DA45B825DB9}"/>
    <cellStyle name="Normal 423 3 4" xfId="31361" xr:uid="{C4E60D5C-31D6-452B-8E93-95FC8F328E79}"/>
    <cellStyle name="Normal 423 4" xfId="17056" xr:uid="{9E32DAD0-412D-4DB0-902A-CCC89CF2123C}"/>
    <cellStyle name="Normal 423 4 2" xfId="25428" xr:uid="{2C85B10D-EE30-459B-AC54-BB821FA55D05}"/>
    <cellStyle name="Normal 423 4 2 2" xfId="41600" xr:uid="{7227F8F0-A00D-47EC-A57F-1D97874C637F}"/>
    <cellStyle name="Normal 423 4 3" xfId="33495" xr:uid="{D477E382-8C29-4B29-9243-FEBE70A92BBC}"/>
    <cellStyle name="Normal 423 5" xfId="21397" xr:uid="{C5AC7C26-FCE0-4E42-96FD-9C2081071CE1}"/>
    <cellStyle name="Normal 423 5 2" xfId="37569" xr:uid="{E935BC38-8BFF-44E4-865C-8D4BAEEEA735}"/>
    <cellStyle name="Normal 423 6" xfId="29464" xr:uid="{77DADA79-176D-4CB3-977C-55C11FA325B4}"/>
    <cellStyle name="Normal 424" xfId="1294" xr:uid="{00000000-0005-0000-0000-0000362D0000}"/>
    <cellStyle name="Normal 424 2" xfId="1295" xr:uid="{00000000-0005-0000-0000-0000372D0000}"/>
    <cellStyle name="Normal 424 2 2" xfId="3274" xr:uid="{00000000-0005-0000-0000-0000382D0000}"/>
    <cellStyle name="Normal 424 2 2 2" xfId="18956" xr:uid="{B7DCB629-B337-4BCC-A226-4216E9972EA6}"/>
    <cellStyle name="Normal 424 2 2 2 2" xfId="27328" xr:uid="{3C736630-53AF-468A-84DC-394793DCA5F2}"/>
    <cellStyle name="Normal 424 2 2 2 2 2" xfId="43500" xr:uid="{A444D161-018E-4CC7-B558-DCC88E3DD01D}"/>
    <cellStyle name="Normal 424 2 2 2 3" xfId="35395" xr:uid="{3037F25B-9E4E-4E5D-8467-4ECA3B21299D}"/>
    <cellStyle name="Normal 424 2 2 3" xfId="23297" xr:uid="{45F32FE5-638F-4E92-8BE9-37813EE372AF}"/>
    <cellStyle name="Normal 424 2 2 3 2" xfId="39469" xr:uid="{448EC61A-7BFC-4711-9206-E16D34D8DEF3}"/>
    <cellStyle name="Normal 424 2 2 4" xfId="31364" xr:uid="{2EB08D8F-B420-4505-8F1E-24EDE32F54F4}"/>
    <cellStyle name="Normal 424 2 3" xfId="17059" xr:uid="{13BDEC17-6F5A-4E56-8DB0-505F1DA5BBD1}"/>
    <cellStyle name="Normal 424 2 3 2" xfId="25431" xr:uid="{F7B29D49-510A-4E63-9C15-3E5B0B0E5EF1}"/>
    <cellStyle name="Normal 424 2 3 2 2" xfId="41603" xr:uid="{86D4DEC6-46CC-4B1A-98C0-9DFCC2935144}"/>
    <cellStyle name="Normal 424 2 3 3" xfId="33498" xr:uid="{0D04DA5B-10E3-415F-A268-330BB16642E6}"/>
    <cellStyle name="Normal 424 2 4" xfId="21400" xr:uid="{A14C6CFE-3FF6-4AC0-B2D2-E09326D5F180}"/>
    <cellStyle name="Normal 424 2 4 2" xfId="37572" xr:uid="{1E22775D-82D6-4C1D-A63D-3141C3FD66DA}"/>
    <cellStyle name="Normal 424 2 5" xfId="29467" xr:uid="{65FF1A06-1C97-42AA-A89D-E72334D1339F}"/>
    <cellStyle name="Normal 424 3" xfId="3273" xr:uid="{00000000-0005-0000-0000-0000392D0000}"/>
    <cellStyle name="Normal 424 3 2" xfId="18955" xr:uid="{5B140769-EC26-4432-BA19-76EDD3142351}"/>
    <cellStyle name="Normal 424 3 2 2" xfId="27327" xr:uid="{3EE3D27D-B3C8-4BB9-9B93-1B7A90881EBB}"/>
    <cellStyle name="Normal 424 3 2 2 2" xfId="43499" xr:uid="{CF451689-6DDA-46FE-8888-A60E94746718}"/>
    <cellStyle name="Normal 424 3 2 3" xfId="35394" xr:uid="{84DD6C78-F885-4C36-B8A4-071B9156F805}"/>
    <cellStyle name="Normal 424 3 3" xfId="23296" xr:uid="{C26C57B1-5D43-440C-B09B-DC6396A7EB08}"/>
    <cellStyle name="Normal 424 3 3 2" xfId="39468" xr:uid="{3756AAA9-8F6E-4FCC-874B-DD3E54F8C0B4}"/>
    <cellStyle name="Normal 424 3 4" xfId="31363" xr:uid="{816F28B6-AEDE-48E5-A7B8-F86937EA3A10}"/>
    <cellStyle name="Normal 424 4" xfId="17058" xr:uid="{5BA29D67-1192-40D7-A7C1-157B1A561067}"/>
    <cellStyle name="Normal 424 4 2" xfId="25430" xr:uid="{8991BB26-1277-4552-88A9-F05DF50E53A8}"/>
    <cellStyle name="Normal 424 4 2 2" xfId="41602" xr:uid="{033E56F1-AEAE-4FF8-8189-C3381197A7D9}"/>
    <cellStyle name="Normal 424 4 3" xfId="33497" xr:uid="{ED784777-9B29-4398-A805-AF8A35D8A1CE}"/>
    <cellStyle name="Normal 424 5" xfId="21399" xr:uid="{560D3FA5-384F-4981-A3BB-59FE6B383C42}"/>
    <cellStyle name="Normal 424 5 2" xfId="37571" xr:uid="{FCC17E47-CFFC-422C-B44F-93073F7EF0C2}"/>
    <cellStyle name="Normal 424 6" xfId="29466" xr:uid="{75D33033-D708-4ED1-BAFA-281EFE0BF7A1}"/>
    <cellStyle name="Normal 425" xfId="1296" xr:uid="{00000000-0005-0000-0000-00003A2D0000}"/>
    <cellStyle name="Normal 425 2" xfId="1297" xr:uid="{00000000-0005-0000-0000-00003B2D0000}"/>
    <cellStyle name="Normal 425 2 2" xfId="3276" xr:uid="{00000000-0005-0000-0000-00003C2D0000}"/>
    <cellStyle name="Normal 425 2 2 2" xfId="18958" xr:uid="{6F7BBB30-01D2-4598-80AF-8051ABB0E9DC}"/>
    <cellStyle name="Normal 425 2 2 2 2" xfId="27330" xr:uid="{EC1A5BD2-4642-44A2-BF61-0719E2A995F4}"/>
    <cellStyle name="Normal 425 2 2 2 2 2" xfId="43502" xr:uid="{737E9454-9B4B-47D0-894E-6ACA5C17ADA4}"/>
    <cellStyle name="Normal 425 2 2 2 3" xfId="35397" xr:uid="{68543860-6F95-4472-9171-BBCB47BFE9AA}"/>
    <cellStyle name="Normal 425 2 2 3" xfId="23299" xr:uid="{F7D09A49-D745-49C9-8FB8-5CCC665A4DCD}"/>
    <cellStyle name="Normal 425 2 2 3 2" xfId="39471" xr:uid="{3DEEE686-2E8F-4ADF-9A97-F497D4029158}"/>
    <cellStyle name="Normal 425 2 2 4" xfId="31366" xr:uid="{84ECAA14-52A0-4024-BA1E-ABDC0C58895C}"/>
    <cellStyle name="Normal 425 2 3" xfId="17061" xr:uid="{660991D5-325C-4473-B160-9609D41D650C}"/>
    <cellStyle name="Normal 425 2 3 2" xfId="25433" xr:uid="{E3C04230-6497-4957-8622-1FAF2224FD93}"/>
    <cellStyle name="Normal 425 2 3 2 2" xfId="41605" xr:uid="{A701A3E8-D915-4DA9-BA61-6F402CEE62DB}"/>
    <cellStyle name="Normal 425 2 3 3" xfId="33500" xr:uid="{C15C04EF-DD55-469C-BE32-1431608AC9C5}"/>
    <cellStyle name="Normal 425 2 4" xfId="21402" xr:uid="{98FADCB0-0E80-44A3-8B12-801DB9454C72}"/>
    <cellStyle name="Normal 425 2 4 2" xfId="37574" xr:uid="{C250F1AB-F480-4AC8-8F10-294DFDF0791D}"/>
    <cellStyle name="Normal 425 2 5" xfId="29469" xr:uid="{CE2A6B22-53EF-401C-ADA9-35BB3AF13A58}"/>
    <cellStyle name="Normal 425 3" xfId="3275" xr:uid="{00000000-0005-0000-0000-00003D2D0000}"/>
    <cellStyle name="Normal 425 3 2" xfId="18957" xr:uid="{72451229-78C8-4B6D-B639-D1C754D441FD}"/>
    <cellStyle name="Normal 425 3 2 2" xfId="27329" xr:uid="{0CB0A827-8E55-4BA8-A295-321E10387FD4}"/>
    <cellStyle name="Normal 425 3 2 2 2" xfId="43501" xr:uid="{7AE1A818-26F6-4473-87A5-94BB4D825959}"/>
    <cellStyle name="Normal 425 3 2 3" xfId="35396" xr:uid="{2FBCBCFE-BC1A-4FE6-95D3-BE3156696A03}"/>
    <cellStyle name="Normal 425 3 3" xfId="23298" xr:uid="{653ABF49-1196-4B15-B4CA-6B3486DD5250}"/>
    <cellStyle name="Normal 425 3 3 2" xfId="39470" xr:uid="{D25D3C0E-AF2B-41D2-B051-ED56C74073DB}"/>
    <cellStyle name="Normal 425 3 4" xfId="31365" xr:uid="{BB5B992C-75F2-46B4-A608-4A2810BD20A0}"/>
    <cellStyle name="Normal 425 4" xfId="17060" xr:uid="{D766DD59-0E47-441E-9DE3-BBD297BC22C6}"/>
    <cellStyle name="Normal 425 4 2" xfId="25432" xr:uid="{115D4E30-5461-44FA-BC2E-6A38D7D0D490}"/>
    <cellStyle name="Normal 425 4 2 2" xfId="41604" xr:uid="{C3B49768-5B72-4F1C-B29E-1410F45714AB}"/>
    <cellStyle name="Normal 425 4 3" xfId="33499" xr:uid="{A2F00676-33F8-4EFA-AFEF-36061D089EF9}"/>
    <cellStyle name="Normal 425 5" xfId="21401" xr:uid="{5AAA8018-AE0A-4ABA-8B9A-79AEA9915D06}"/>
    <cellStyle name="Normal 425 5 2" xfId="37573" xr:uid="{F5E594A5-EC41-451A-9EA5-ACA605BF7168}"/>
    <cellStyle name="Normal 425 6" xfId="29468" xr:uid="{7399C9D3-AEA0-431E-8A2B-88462890CB04}"/>
    <cellStyle name="Normal 426" xfId="1298" xr:uid="{00000000-0005-0000-0000-00003E2D0000}"/>
    <cellStyle name="Normal 426 2" xfId="1299" xr:uid="{00000000-0005-0000-0000-00003F2D0000}"/>
    <cellStyle name="Normal 426 2 2" xfId="3278" xr:uid="{00000000-0005-0000-0000-0000402D0000}"/>
    <cellStyle name="Normal 426 2 2 2" xfId="18960" xr:uid="{F574664A-F042-4018-A38C-8E1ACFE7542E}"/>
    <cellStyle name="Normal 426 2 2 2 2" xfId="27332" xr:uid="{08A5B22E-6721-4F5B-9F32-DA516A2ED317}"/>
    <cellStyle name="Normal 426 2 2 2 2 2" xfId="43504" xr:uid="{3AF2AFF0-5176-45BA-8F4E-4A8D3472E97D}"/>
    <cellStyle name="Normal 426 2 2 2 3" xfId="35399" xr:uid="{471CCEA1-44A0-4CFA-99A3-4F46D5D22864}"/>
    <cellStyle name="Normal 426 2 2 3" xfId="23301" xr:uid="{AB55139C-8C90-4422-9D31-9423DDBE454A}"/>
    <cellStyle name="Normal 426 2 2 3 2" xfId="39473" xr:uid="{6EFC77DB-588E-404C-97B5-C598E26D5E92}"/>
    <cellStyle name="Normal 426 2 2 4" xfId="31368" xr:uid="{05939C9D-1318-4432-85C4-5B49B9AB51CF}"/>
    <cellStyle name="Normal 426 2 3" xfId="17063" xr:uid="{DC953B4C-64F2-4A0E-8F34-AF148638AC6D}"/>
    <cellStyle name="Normal 426 2 3 2" xfId="25435" xr:uid="{004E1DCA-62C3-45BF-9107-E9D997D6D382}"/>
    <cellStyle name="Normal 426 2 3 2 2" xfId="41607" xr:uid="{4579FADA-7DE0-4874-9DE4-0646CFBDC2AD}"/>
    <cellStyle name="Normal 426 2 3 3" xfId="33502" xr:uid="{D9B25463-A171-4213-A435-4BDC87E5A51C}"/>
    <cellStyle name="Normal 426 2 4" xfId="21404" xr:uid="{8F6C4B3C-8301-4A6D-B02C-5AF70BA703BA}"/>
    <cellStyle name="Normal 426 2 4 2" xfId="37576" xr:uid="{E2A8DF34-BA35-4A79-92E7-C5873EBD5EEB}"/>
    <cellStyle name="Normal 426 2 5" xfId="29471" xr:uid="{06F3291E-06E1-4AF7-AD4A-B7CA0D66711A}"/>
    <cellStyle name="Normal 426 3" xfId="3277" xr:uid="{00000000-0005-0000-0000-0000412D0000}"/>
    <cellStyle name="Normal 426 3 2" xfId="18959" xr:uid="{0353BB12-C587-46A7-9A80-9E5809BC70CC}"/>
    <cellStyle name="Normal 426 3 2 2" xfId="27331" xr:uid="{4FF532A9-899F-4753-9D6B-32E9C87B20F0}"/>
    <cellStyle name="Normal 426 3 2 2 2" xfId="43503" xr:uid="{61C33BB2-8C3E-4ABF-900D-AFC626534FCF}"/>
    <cellStyle name="Normal 426 3 2 3" xfId="35398" xr:uid="{C1F46E28-F379-4EC0-943C-2F75B993BFCA}"/>
    <cellStyle name="Normal 426 3 3" xfId="23300" xr:uid="{7D432E62-F300-4CC0-93F1-47B61118E429}"/>
    <cellStyle name="Normal 426 3 3 2" xfId="39472" xr:uid="{D5CDCF54-2F1B-4C3D-826C-12495BE88E44}"/>
    <cellStyle name="Normal 426 3 4" xfId="31367" xr:uid="{34D68EAB-FCA2-4DCB-9027-7C4CD2D2CABF}"/>
    <cellStyle name="Normal 426 4" xfId="17062" xr:uid="{2BB03FD0-799F-413C-95D6-18EC6656E84B}"/>
    <cellStyle name="Normal 426 4 2" xfId="25434" xr:uid="{4E3319A5-4A48-4BE6-8119-EA52390C8A53}"/>
    <cellStyle name="Normal 426 4 2 2" xfId="41606" xr:uid="{02F01D56-F3F6-4176-A821-F486F0A56055}"/>
    <cellStyle name="Normal 426 4 3" xfId="33501" xr:uid="{516E0038-0953-42AE-931F-CA39CCDEE788}"/>
    <cellStyle name="Normal 426 5" xfId="21403" xr:uid="{F8C30050-E34A-4EBA-A2FA-CB687B9F4069}"/>
    <cellStyle name="Normal 426 5 2" xfId="37575" xr:uid="{0B845757-3CC8-4067-8C00-DDFB6C119FFE}"/>
    <cellStyle name="Normal 426 6" xfId="29470" xr:uid="{35004441-EAC4-487D-8BD5-B38B463AFE8A}"/>
    <cellStyle name="Normal 427" xfId="1300" xr:uid="{00000000-0005-0000-0000-0000422D0000}"/>
    <cellStyle name="Normal 427 2" xfId="1301" xr:uid="{00000000-0005-0000-0000-0000432D0000}"/>
    <cellStyle name="Normal 427 2 2" xfId="3280" xr:uid="{00000000-0005-0000-0000-0000442D0000}"/>
    <cellStyle name="Normal 427 2 2 2" xfId="18962" xr:uid="{D3B56C30-F6D9-4C3A-8E0F-15A56D1F2290}"/>
    <cellStyle name="Normal 427 2 2 2 2" xfId="27334" xr:uid="{4D29EC5F-DB5D-4DB6-96F5-B4CE886DBA16}"/>
    <cellStyle name="Normal 427 2 2 2 2 2" xfId="43506" xr:uid="{A1C31B41-D7BD-4F82-8149-457D30A2AC0B}"/>
    <cellStyle name="Normal 427 2 2 2 3" xfId="35401" xr:uid="{7B4FF644-878D-4419-AF72-302A9C4963B5}"/>
    <cellStyle name="Normal 427 2 2 3" xfId="23303" xr:uid="{2374E6DB-3550-4C74-84A5-AB766899CDBA}"/>
    <cellStyle name="Normal 427 2 2 3 2" xfId="39475" xr:uid="{5E210607-4EA5-4A3B-ABC3-E76C3F1CB080}"/>
    <cellStyle name="Normal 427 2 2 4" xfId="31370" xr:uid="{0159E87A-EED3-4D5F-9674-93D6CAC1990A}"/>
    <cellStyle name="Normal 427 2 3" xfId="17065" xr:uid="{F88280F1-5706-4191-8EA3-7C4A8AFF6A5F}"/>
    <cellStyle name="Normal 427 2 3 2" xfId="25437" xr:uid="{12760738-11A1-49A8-A346-0DFBDC9F2A11}"/>
    <cellStyle name="Normal 427 2 3 2 2" xfId="41609" xr:uid="{D73AF9F8-188D-44DD-A6C1-591846AFB7D9}"/>
    <cellStyle name="Normal 427 2 3 3" xfId="33504" xr:uid="{D4D79075-3B70-48D7-AF74-58516374B5E7}"/>
    <cellStyle name="Normal 427 2 4" xfId="21406" xr:uid="{4545534D-4923-42FE-BC01-8E71F234EEDF}"/>
    <cellStyle name="Normal 427 2 4 2" xfId="37578" xr:uid="{C25137D6-20B4-4137-8E8F-DC4A46A7E132}"/>
    <cellStyle name="Normal 427 2 5" xfId="29473" xr:uid="{31920E81-56A1-4577-9B9F-859177EA38CD}"/>
    <cellStyle name="Normal 427 3" xfId="3279" xr:uid="{00000000-0005-0000-0000-0000452D0000}"/>
    <cellStyle name="Normal 427 3 2" xfId="18961" xr:uid="{BC83E222-6DD1-4593-8281-55F899EC4CBD}"/>
    <cellStyle name="Normal 427 3 2 2" xfId="27333" xr:uid="{4930324D-B5A5-424F-84DB-19E42AFA49E8}"/>
    <cellStyle name="Normal 427 3 2 2 2" xfId="43505" xr:uid="{1580A49F-73EE-4DD3-8B85-5633829D8196}"/>
    <cellStyle name="Normal 427 3 2 3" xfId="35400" xr:uid="{C5AC0923-3470-48F7-B34A-86CE696A9B21}"/>
    <cellStyle name="Normal 427 3 3" xfId="23302" xr:uid="{056F8852-29D6-4375-84C8-C406F55C3A89}"/>
    <cellStyle name="Normal 427 3 3 2" xfId="39474" xr:uid="{484C7CB8-7036-49EE-A65F-ADD49F86790A}"/>
    <cellStyle name="Normal 427 3 4" xfId="31369" xr:uid="{9926A3CF-427C-4430-BF39-AE98008D9FDC}"/>
    <cellStyle name="Normal 427 4" xfId="17064" xr:uid="{4C994F71-1BEF-4E7E-930D-2096715490D9}"/>
    <cellStyle name="Normal 427 4 2" xfId="25436" xr:uid="{75EA614C-E62F-47F2-89FE-602F75ADC4F7}"/>
    <cellStyle name="Normal 427 4 2 2" xfId="41608" xr:uid="{750B065B-7BD0-4C64-B9E7-68A1070A960E}"/>
    <cellStyle name="Normal 427 4 3" xfId="33503" xr:uid="{BAE3A4C2-D63F-4C55-9137-3E791AD3B8D8}"/>
    <cellStyle name="Normal 427 5" xfId="21405" xr:uid="{86F1F9C2-854A-4350-AC0C-2FE12443E427}"/>
    <cellStyle name="Normal 427 5 2" xfId="37577" xr:uid="{505CE707-53AB-424A-AA59-614565C5EB2D}"/>
    <cellStyle name="Normal 427 6" xfId="29472" xr:uid="{096C7488-D178-45E2-8093-820B565D6F3B}"/>
    <cellStyle name="Normal 428" xfId="1302" xr:uid="{00000000-0005-0000-0000-0000462D0000}"/>
    <cellStyle name="Normal 428 2" xfId="1303" xr:uid="{00000000-0005-0000-0000-0000472D0000}"/>
    <cellStyle name="Normal 428 2 2" xfId="3282" xr:uid="{00000000-0005-0000-0000-0000482D0000}"/>
    <cellStyle name="Normal 428 2 2 2" xfId="18964" xr:uid="{43AF264A-75C5-47E6-9E14-A4E55383B298}"/>
    <cellStyle name="Normal 428 2 2 2 2" xfId="27336" xr:uid="{FE32812E-F5CF-4ECC-8D79-6BB38305D126}"/>
    <cellStyle name="Normal 428 2 2 2 2 2" xfId="43508" xr:uid="{836F7794-DD5F-4328-AF90-8319996FC08D}"/>
    <cellStyle name="Normal 428 2 2 2 3" xfId="35403" xr:uid="{09F7A692-F333-4A91-8807-F3273E621639}"/>
    <cellStyle name="Normal 428 2 2 3" xfId="23305" xr:uid="{310EED11-F40C-4709-A446-FB941FCD4220}"/>
    <cellStyle name="Normal 428 2 2 3 2" xfId="39477" xr:uid="{F5CAA2F2-F572-49F8-B06F-3870D9C9EEA6}"/>
    <cellStyle name="Normal 428 2 2 4" xfId="31372" xr:uid="{79C4AB0C-6CD2-4AF5-B935-C456507A76C3}"/>
    <cellStyle name="Normal 428 2 3" xfId="17067" xr:uid="{3B18E83C-2107-498E-9983-4C57809F1C8E}"/>
    <cellStyle name="Normal 428 2 3 2" xfId="25439" xr:uid="{A5518DA9-5749-4326-B57C-02EFBD15E285}"/>
    <cellStyle name="Normal 428 2 3 2 2" xfId="41611" xr:uid="{6259BF67-709C-457F-8336-777528C5C409}"/>
    <cellStyle name="Normal 428 2 3 3" xfId="33506" xr:uid="{B28EF4FC-8A90-4B78-A0DB-787F66066316}"/>
    <cellStyle name="Normal 428 2 4" xfId="21408" xr:uid="{6818ABF7-FC68-4B66-BE2E-4ADD987C86D5}"/>
    <cellStyle name="Normal 428 2 4 2" xfId="37580" xr:uid="{05F4C6A1-23C6-4B5C-ABBA-ED1878979B66}"/>
    <cellStyle name="Normal 428 2 5" xfId="29475" xr:uid="{18681DFA-9BFD-48C3-B32D-165C6C1B1FB6}"/>
    <cellStyle name="Normal 428 3" xfId="3281" xr:uid="{00000000-0005-0000-0000-0000492D0000}"/>
    <cellStyle name="Normal 428 3 2" xfId="18963" xr:uid="{DAC69465-15D2-49FF-ACA7-689C2EA0681D}"/>
    <cellStyle name="Normal 428 3 2 2" xfId="27335" xr:uid="{9EA53B59-9082-43F1-A8B5-0E3CC92E4F82}"/>
    <cellStyle name="Normal 428 3 2 2 2" xfId="43507" xr:uid="{B4187554-9569-45CE-824D-288E1F038F25}"/>
    <cellStyle name="Normal 428 3 2 3" xfId="35402" xr:uid="{76C3BE88-A690-4461-B7D8-5426AEAD8A39}"/>
    <cellStyle name="Normal 428 3 3" xfId="23304" xr:uid="{78B05054-27DB-4D30-831E-C14B768970E5}"/>
    <cellStyle name="Normal 428 3 3 2" xfId="39476" xr:uid="{5BB66E74-A2F7-43A9-B6B0-5E95C7C55ED6}"/>
    <cellStyle name="Normal 428 3 4" xfId="31371" xr:uid="{C1924D68-5B86-49A4-A1D7-2874EA43BBA8}"/>
    <cellStyle name="Normal 428 4" xfId="17066" xr:uid="{D1A87B2C-8403-4544-9EF2-D96FEBFBF4BC}"/>
    <cellStyle name="Normal 428 4 2" xfId="25438" xr:uid="{E717E8B8-5216-4F63-93C8-69AE5F18B7AD}"/>
    <cellStyle name="Normal 428 4 2 2" xfId="41610" xr:uid="{A136E46E-C7E8-4972-AD4A-1B1A475B7716}"/>
    <cellStyle name="Normal 428 4 3" xfId="33505" xr:uid="{0F8C7F98-CDEF-43E4-815F-D7F6FB7449A0}"/>
    <cellStyle name="Normal 428 5" xfId="21407" xr:uid="{38D8830B-C64C-4203-99A9-AFFAC4A4CFE9}"/>
    <cellStyle name="Normal 428 5 2" xfId="37579" xr:uid="{1C08C8BA-3E19-4474-9745-FE754B7DA297}"/>
    <cellStyle name="Normal 428 6" xfId="29474" xr:uid="{1C1A9B08-D87B-46E6-ADDE-D27C86469D23}"/>
    <cellStyle name="Normal 429" xfId="1304" xr:uid="{00000000-0005-0000-0000-00004A2D0000}"/>
    <cellStyle name="Normal 429 2" xfId="1305" xr:uid="{00000000-0005-0000-0000-00004B2D0000}"/>
    <cellStyle name="Normal 429 2 2" xfId="3284" xr:uid="{00000000-0005-0000-0000-00004C2D0000}"/>
    <cellStyle name="Normal 429 2 2 2" xfId="18966" xr:uid="{4EBD839A-4612-44CC-93EC-BAA4DF850FE7}"/>
    <cellStyle name="Normal 429 2 2 2 2" xfId="27338" xr:uid="{28873B82-067B-4C66-9405-1311A70A2C09}"/>
    <cellStyle name="Normal 429 2 2 2 2 2" xfId="43510" xr:uid="{BF134E8F-5A51-49F4-84A3-49CB09DA209C}"/>
    <cellStyle name="Normal 429 2 2 2 3" xfId="35405" xr:uid="{7DD74440-8103-4391-B0B0-813C6AF2C611}"/>
    <cellStyle name="Normal 429 2 2 3" xfId="23307" xr:uid="{8B469C4F-3646-49C7-A1C5-84CE74A7EA37}"/>
    <cellStyle name="Normal 429 2 2 3 2" xfId="39479" xr:uid="{FFB9483E-65FD-4EBD-9FF7-86BBE517EB4D}"/>
    <cellStyle name="Normal 429 2 2 4" xfId="31374" xr:uid="{8E56C42E-9F3A-426B-83B8-6FE76BD3E1E4}"/>
    <cellStyle name="Normal 429 2 3" xfId="17069" xr:uid="{F94B4BE8-5987-4C2E-AF29-3B706F927DDD}"/>
    <cellStyle name="Normal 429 2 3 2" xfId="25441" xr:uid="{5DD8AEAB-DDD2-4EC4-989A-0EFAC4AECE71}"/>
    <cellStyle name="Normal 429 2 3 2 2" xfId="41613" xr:uid="{33D6FD9E-40B7-4868-96A3-40665AAB4DFD}"/>
    <cellStyle name="Normal 429 2 3 3" xfId="33508" xr:uid="{7B07E424-5D7A-4415-BFE1-7040DAD62BD2}"/>
    <cellStyle name="Normal 429 2 4" xfId="21410" xr:uid="{35256965-1E68-42A1-9E6C-FCF65CA1325D}"/>
    <cellStyle name="Normal 429 2 4 2" xfId="37582" xr:uid="{30B5843B-EA7C-482C-ADDD-6626054A95B9}"/>
    <cellStyle name="Normal 429 2 5" xfId="29477" xr:uid="{D9158F3C-82D5-4104-B124-05B02C8BBB8A}"/>
    <cellStyle name="Normal 429 3" xfId="3283" xr:uid="{00000000-0005-0000-0000-00004D2D0000}"/>
    <cellStyle name="Normal 429 3 2" xfId="18965" xr:uid="{E52D57E9-D838-4764-AE4B-BF1A56C40218}"/>
    <cellStyle name="Normal 429 3 2 2" xfId="27337" xr:uid="{F060FC42-046C-4917-8076-9A44F7C9C87C}"/>
    <cellStyle name="Normal 429 3 2 2 2" xfId="43509" xr:uid="{10DF0CA3-0DAB-4571-A837-B31C2C4A7E86}"/>
    <cellStyle name="Normal 429 3 2 3" xfId="35404" xr:uid="{6DBF1CA2-6E4F-4078-A326-DDF0E777A587}"/>
    <cellStyle name="Normal 429 3 3" xfId="23306" xr:uid="{CEDCDD34-85AC-48FB-905F-E49FA2423347}"/>
    <cellStyle name="Normal 429 3 3 2" xfId="39478" xr:uid="{21BC73CA-D919-46BA-851C-DD125720D416}"/>
    <cellStyle name="Normal 429 3 4" xfId="31373" xr:uid="{2AA2FC59-7979-46C2-9AB5-0289EA36E8AE}"/>
    <cellStyle name="Normal 429 4" xfId="17068" xr:uid="{8FD51A73-A86E-4220-8633-25480E1620FC}"/>
    <cellStyle name="Normal 429 4 2" xfId="25440" xr:uid="{8DB6D136-B3BE-407E-8DF6-65D4447BD7F4}"/>
    <cellStyle name="Normal 429 4 2 2" xfId="41612" xr:uid="{5393942D-35D7-4897-B2A1-B7A1275BFFD7}"/>
    <cellStyle name="Normal 429 4 3" xfId="33507" xr:uid="{F58DF475-1051-460B-A096-026B48C4053C}"/>
    <cellStyle name="Normal 429 5" xfId="21409" xr:uid="{BDA1BE5F-0693-41E6-B2D8-868038D38938}"/>
    <cellStyle name="Normal 429 5 2" xfId="37581" xr:uid="{233C07D6-3ECF-4DB0-832A-D46C2857794B}"/>
    <cellStyle name="Normal 429 6" xfId="29476" xr:uid="{C60DD21D-837C-4CBF-9F76-5DFCBDD75404}"/>
    <cellStyle name="Normal 43" xfId="1306" xr:uid="{00000000-0005-0000-0000-00004E2D0000}"/>
    <cellStyle name="Normal 43 2" xfId="1307" xr:uid="{00000000-0005-0000-0000-00004F2D0000}"/>
    <cellStyle name="Normal 43 2 2" xfId="3286" xr:uid="{00000000-0005-0000-0000-0000502D0000}"/>
    <cellStyle name="Normal 43 2 2 2" xfId="18968" xr:uid="{9DC58F48-C803-43DD-9424-3F49C5CD8FEC}"/>
    <cellStyle name="Normal 43 2 2 2 2" xfId="27340" xr:uid="{3427DB04-49B1-44D4-B532-2903A17D4401}"/>
    <cellStyle name="Normal 43 2 2 2 2 2" xfId="43512" xr:uid="{FE97E177-12F9-4281-B553-D1BE5DC10571}"/>
    <cellStyle name="Normal 43 2 2 2 3" xfId="35407" xr:uid="{3E60EB57-DB8F-4FD8-8495-390656D0E558}"/>
    <cellStyle name="Normal 43 2 2 3" xfId="23309" xr:uid="{9DE5DE2A-EDC9-4ED9-8D81-D365C0797D29}"/>
    <cellStyle name="Normal 43 2 2 3 2" xfId="39481" xr:uid="{3319047E-2B50-48AC-B669-76E9F422CD69}"/>
    <cellStyle name="Normal 43 2 2 4" xfId="31376" xr:uid="{4CB483DF-1D2D-447F-911D-58177F9EA809}"/>
    <cellStyle name="Normal 43 2 3" xfId="17071" xr:uid="{8CBC1A53-39C2-4B9A-B759-7192BA76746C}"/>
    <cellStyle name="Normal 43 2 3 2" xfId="25443" xr:uid="{9FC98E82-C8A4-4323-AAC9-DE69BFDFC397}"/>
    <cellStyle name="Normal 43 2 3 2 2" xfId="41615" xr:uid="{F47DF7A4-0825-4359-AC2E-6D9AAC99E3E5}"/>
    <cellStyle name="Normal 43 2 3 3" xfId="33510" xr:uid="{F38C459C-F8ED-491F-B5D0-281408217AE2}"/>
    <cellStyle name="Normal 43 2 4" xfId="21412" xr:uid="{73C7E7A4-CA1F-4E0C-ABF0-DCD528A7FAEA}"/>
    <cellStyle name="Normal 43 2 4 2" xfId="37584" xr:uid="{EBBE4955-56C6-44E6-992D-B91285954822}"/>
    <cellStyle name="Normal 43 2 5" xfId="29479" xr:uid="{8446DBCB-93F0-4E90-8D37-C3FF324C65EB}"/>
    <cellStyle name="Normal 43 3" xfId="1308" xr:uid="{00000000-0005-0000-0000-0000512D0000}"/>
    <cellStyle name="Normal 43 4" xfId="4446" xr:uid="{00000000-0005-0000-0000-0000522D0000}"/>
    <cellStyle name="Normal 43 4 2" xfId="20088" xr:uid="{0C9ECD7E-97B5-46F7-9DB3-AA3B3C6B8D46}"/>
    <cellStyle name="Normal 43 4 2 2" xfId="28460" xr:uid="{872C7DA1-FE0F-419C-84EA-43F9F9C7D3B6}"/>
    <cellStyle name="Normal 43 4 2 2 2" xfId="44632" xr:uid="{94B6568C-C9DA-40A5-A23B-BB3014C2536F}"/>
    <cellStyle name="Normal 43 4 2 3" xfId="36527" xr:uid="{73B10392-63C3-4214-A03B-BB7A6FB6BD1D}"/>
    <cellStyle name="Normal 43 4 3" xfId="24429" xr:uid="{2885129B-C470-416F-8D1B-89FAEB621725}"/>
    <cellStyle name="Normal 43 4 3 2" xfId="40601" xr:uid="{1C258253-E587-4C97-A627-0AD384A80DE5}"/>
    <cellStyle name="Normal 43 4 4" xfId="32496" xr:uid="{E8F1A6F7-617B-40BE-B08C-AD0D228506DB}"/>
    <cellStyle name="Normal 43 5" xfId="3285" xr:uid="{00000000-0005-0000-0000-0000532D0000}"/>
    <cellStyle name="Normal 43 5 2" xfId="18967" xr:uid="{D328F3B8-8B67-451A-944E-3EBD251AD284}"/>
    <cellStyle name="Normal 43 5 2 2" xfId="27339" xr:uid="{46DC0D57-A7E1-4B78-9EA1-98E3DD57F040}"/>
    <cellStyle name="Normal 43 5 2 2 2" xfId="43511" xr:uid="{474604DA-8EDE-4A1B-8968-31D779CD17C5}"/>
    <cellStyle name="Normal 43 5 2 3" xfId="35406" xr:uid="{35F9B4DD-9365-4458-B085-56F2FB2BF70D}"/>
    <cellStyle name="Normal 43 5 3" xfId="23308" xr:uid="{FB839D66-1E98-4C5E-BE40-B099C74B1FDD}"/>
    <cellStyle name="Normal 43 5 3 2" xfId="39480" xr:uid="{81126DAB-DB71-4C93-BC71-CCBD08AEFFDE}"/>
    <cellStyle name="Normal 43 5 4" xfId="31375" xr:uid="{B8075E2D-8E2C-44A8-A9E1-DA4709CCB9C3}"/>
    <cellStyle name="Normal 43 6" xfId="17070" xr:uid="{0C65D93E-651F-4BF6-A053-4F3DA140324A}"/>
    <cellStyle name="Normal 43 6 2" xfId="25442" xr:uid="{EE0FCC85-7F97-4DD0-98E9-59DAA860D6A3}"/>
    <cellStyle name="Normal 43 6 2 2" xfId="41614" xr:uid="{74289090-719A-4D51-9454-2DF446A559F7}"/>
    <cellStyle name="Normal 43 6 3" xfId="33509" xr:uid="{4B3CF47C-735A-4928-9950-25F9A4D8BA79}"/>
    <cellStyle name="Normal 43 7" xfId="21411" xr:uid="{C6F81A17-CAB4-463E-8893-DD55EAE01848}"/>
    <cellStyle name="Normal 43 7 2" xfId="37583" xr:uid="{8E5BA748-5BE8-4E13-8088-8CAB904971BC}"/>
    <cellStyle name="Normal 43 8" xfId="29478" xr:uid="{581F3FF4-0BFA-458C-A181-ED00EB88B700}"/>
    <cellStyle name="Normal 430" xfId="1309" xr:uid="{00000000-0005-0000-0000-0000542D0000}"/>
    <cellStyle name="Normal 430 2" xfId="1310" xr:uid="{00000000-0005-0000-0000-0000552D0000}"/>
    <cellStyle name="Normal 430 2 2" xfId="3288" xr:uid="{00000000-0005-0000-0000-0000562D0000}"/>
    <cellStyle name="Normal 430 2 2 2" xfId="18970" xr:uid="{4CC5FFE2-3E52-48A9-9DB7-B2EA27608167}"/>
    <cellStyle name="Normal 430 2 2 2 2" xfId="27342" xr:uid="{321A1336-DFC6-454B-B22D-DA9AC90E4297}"/>
    <cellStyle name="Normal 430 2 2 2 2 2" xfId="43514" xr:uid="{3B2DD5ED-7E59-46DF-A639-5344F5758CD6}"/>
    <cellStyle name="Normal 430 2 2 2 3" xfId="35409" xr:uid="{F7EBB909-4180-4D20-937F-615C7982B5D8}"/>
    <cellStyle name="Normal 430 2 2 3" xfId="23311" xr:uid="{DD86D2FA-9ADE-43F2-8A11-DF59C6AADD53}"/>
    <cellStyle name="Normal 430 2 2 3 2" xfId="39483" xr:uid="{E90F923F-3312-45D5-B9C5-818DCC73F357}"/>
    <cellStyle name="Normal 430 2 2 4" xfId="31378" xr:uid="{1D937CE7-D018-4700-BE49-1550F7D4A2EC}"/>
    <cellStyle name="Normal 430 2 3" xfId="17073" xr:uid="{96B17B79-47CB-4FA6-9776-3733A531B6E9}"/>
    <cellStyle name="Normal 430 2 3 2" xfId="25445" xr:uid="{E604477C-25BB-4266-8535-9A1F8D60428C}"/>
    <cellStyle name="Normal 430 2 3 2 2" xfId="41617" xr:uid="{93594B51-8AA0-4A1F-8865-E594AFD8D111}"/>
    <cellStyle name="Normal 430 2 3 3" xfId="33512" xr:uid="{59CB2221-3C71-42C9-B4CF-FDC2138A39AB}"/>
    <cellStyle name="Normal 430 2 4" xfId="21414" xr:uid="{F9A04875-4701-499B-995E-0577EE7DA8A9}"/>
    <cellStyle name="Normal 430 2 4 2" xfId="37586" xr:uid="{41BC7A11-F634-4628-A965-D88E089CACAC}"/>
    <cellStyle name="Normal 430 2 5" xfId="29481" xr:uid="{EF90AD4D-605C-413D-9CBB-C284AA85728F}"/>
    <cellStyle name="Normal 430 3" xfId="3287" xr:uid="{00000000-0005-0000-0000-0000572D0000}"/>
    <cellStyle name="Normal 430 3 2" xfId="18969" xr:uid="{E0AA584F-0EDF-4D83-A86A-2A811AF6A525}"/>
    <cellStyle name="Normal 430 3 2 2" xfId="27341" xr:uid="{8D746FD8-637A-4D78-8A2E-46BE088709D7}"/>
    <cellStyle name="Normal 430 3 2 2 2" xfId="43513" xr:uid="{7A716E5A-9F0F-4A1F-B1F9-06B3FAB03425}"/>
    <cellStyle name="Normal 430 3 2 3" xfId="35408" xr:uid="{F1F2B500-9780-4DE9-9E17-E74A5D2C1D9A}"/>
    <cellStyle name="Normal 430 3 3" xfId="23310" xr:uid="{9993B858-D305-4CE3-A1FC-5099867AC799}"/>
    <cellStyle name="Normal 430 3 3 2" xfId="39482" xr:uid="{8B30FAD5-2859-4D7E-811F-FD03C09D6385}"/>
    <cellStyle name="Normal 430 3 4" xfId="31377" xr:uid="{2C429A3D-61E0-42B3-B9C3-4419462F2760}"/>
    <cellStyle name="Normal 430 4" xfId="17072" xr:uid="{A68A9CA2-DBD2-4121-9CFA-67A9462F8A0C}"/>
    <cellStyle name="Normal 430 4 2" xfId="25444" xr:uid="{4D5B4501-622A-43C4-97E6-6BABBFB59E0B}"/>
    <cellStyle name="Normal 430 4 2 2" xfId="41616" xr:uid="{B8523167-E41A-470C-81C2-5DF110AD234C}"/>
    <cellStyle name="Normal 430 4 3" xfId="33511" xr:uid="{32B3B9DA-42DA-4CD4-A83E-2C19F494AF90}"/>
    <cellStyle name="Normal 430 5" xfId="21413" xr:uid="{3B50077E-8358-4FE5-A816-D4D0CCE9C317}"/>
    <cellStyle name="Normal 430 5 2" xfId="37585" xr:uid="{C873D633-AB96-4731-B942-34212903BFBB}"/>
    <cellStyle name="Normal 430 6" xfId="29480" xr:uid="{94D7114D-07F0-4F7D-9819-C861CCC3962B}"/>
    <cellStyle name="Normal 431" xfId="1311" xr:uid="{00000000-0005-0000-0000-0000582D0000}"/>
    <cellStyle name="Normal 431 2" xfId="1312" xr:uid="{00000000-0005-0000-0000-0000592D0000}"/>
    <cellStyle name="Normal 431 2 2" xfId="3290" xr:uid="{00000000-0005-0000-0000-00005A2D0000}"/>
    <cellStyle name="Normal 431 2 2 2" xfId="18972" xr:uid="{69F5E0E8-3BAC-46D7-8B0B-4648487F43B0}"/>
    <cellStyle name="Normal 431 2 2 2 2" xfId="27344" xr:uid="{383C53C8-9485-48A5-AD2F-B11A0F9B69DF}"/>
    <cellStyle name="Normal 431 2 2 2 2 2" xfId="43516" xr:uid="{F118CE21-30B1-40C0-BC32-BC5357B37B8A}"/>
    <cellStyle name="Normal 431 2 2 2 3" xfId="35411" xr:uid="{FF58D948-06AB-4563-9BD4-C47523344964}"/>
    <cellStyle name="Normal 431 2 2 3" xfId="23313" xr:uid="{0E3D64DE-B442-4FD0-9DF3-E4E38EED8D0E}"/>
    <cellStyle name="Normal 431 2 2 3 2" xfId="39485" xr:uid="{A47F7119-E7D7-46B5-9E4A-5426620115EB}"/>
    <cellStyle name="Normal 431 2 2 4" xfId="31380" xr:uid="{9500FE13-1043-48FC-A575-822E44CF2CB7}"/>
    <cellStyle name="Normal 431 2 3" xfId="17075" xr:uid="{35FE5ED6-9C88-4CA9-8C7A-C55D28832B9E}"/>
    <cellStyle name="Normal 431 2 3 2" xfId="25447" xr:uid="{A8F362F1-B932-4DB6-9621-9C05143C2CAC}"/>
    <cellStyle name="Normal 431 2 3 2 2" xfId="41619" xr:uid="{375A6BC0-24DB-4369-B242-41FABB5B9125}"/>
    <cellStyle name="Normal 431 2 3 3" xfId="33514" xr:uid="{F592ADB8-D72A-4651-AA30-5E7C1F7F4C9A}"/>
    <cellStyle name="Normal 431 2 4" xfId="21416" xr:uid="{6C779778-3C1B-41EF-82DF-4064F7DC2AA7}"/>
    <cellStyle name="Normal 431 2 4 2" xfId="37588" xr:uid="{47D74BC6-532D-4297-9464-89E3ADA762D5}"/>
    <cellStyle name="Normal 431 2 5" xfId="29483" xr:uid="{9FE6D49B-B3BD-4A47-9125-C36A8E78346A}"/>
    <cellStyle name="Normal 431 3" xfId="3289" xr:uid="{00000000-0005-0000-0000-00005B2D0000}"/>
    <cellStyle name="Normal 431 3 2" xfId="18971" xr:uid="{C3CFF024-4B3D-4ADC-8B5A-42F25A92D96A}"/>
    <cellStyle name="Normal 431 3 2 2" xfId="27343" xr:uid="{ED5DF4C9-6572-4909-802D-6098696967EB}"/>
    <cellStyle name="Normal 431 3 2 2 2" xfId="43515" xr:uid="{FEFC9BED-1A8D-4182-B21B-3544BAF2A45A}"/>
    <cellStyle name="Normal 431 3 2 3" xfId="35410" xr:uid="{2A842374-E2FD-42B2-B6EF-E5829E1257B7}"/>
    <cellStyle name="Normal 431 3 3" xfId="23312" xr:uid="{5FE559DA-D22C-4956-9D0B-187DECE730B0}"/>
    <cellStyle name="Normal 431 3 3 2" xfId="39484" xr:uid="{3CBB2D82-09A7-4872-AD3B-50696CADCC4D}"/>
    <cellStyle name="Normal 431 3 4" xfId="31379" xr:uid="{1589509E-AC03-4D47-AA2B-7B1F4FB2AA7D}"/>
    <cellStyle name="Normal 431 4" xfId="17074" xr:uid="{66822F0B-ECEE-4147-8421-F6D53DBDF3F1}"/>
    <cellStyle name="Normal 431 4 2" xfId="25446" xr:uid="{285111F1-1EAB-4A1C-9264-5182E803876D}"/>
    <cellStyle name="Normal 431 4 2 2" xfId="41618" xr:uid="{196DCFCD-50F7-4643-B3B4-508665546D0E}"/>
    <cellStyle name="Normal 431 4 3" xfId="33513" xr:uid="{8F148E27-493D-4C91-B435-2476CF1923AF}"/>
    <cellStyle name="Normal 431 5" xfId="21415" xr:uid="{E993A7C2-E77C-4A41-8F34-E01531C660CA}"/>
    <cellStyle name="Normal 431 5 2" xfId="37587" xr:uid="{8B33D733-CEB4-4281-B561-6F87CE527500}"/>
    <cellStyle name="Normal 431 6" xfId="29482" xr:uid="{9BE2CE5A-9CD5-42B8-9485-6408D88BFABE}"/>
    <cellStyle name="Normal 432" xfId="1313" xr:uid="{00000000-0005-0000-0000-00005C2D0000}"/>
    <cellStyle name="Normal 432 2" xfId="1314" xr:uid="{00000000-0005-0000-0000-00005D2D0000}"/>
    <cellStyle name="Normal 432 2 2" xfId="3292" xr:uid="{00000000-0005-0000-0000-00005E2D0000}"/>
    <cellStyle name="Normal 432 2 2 2" xfId="18974" xr:uid="{FB5EFFAD-F2D8-4466-B3BA-D76A2B751FF7}"/>
    <cellStyle name="Normal 432 2 2 2 2" xfId="27346" xr:uid="{593EE726-21FB-4B81-84CF-A09A7BC865D4}"/>
    <cellStyle name="Normal 432 2 2 2 2 2" xfId="43518" xr:uid="{D45A5C83-F9E8-4114-A484-F686E69C086D}"/>
    <cellStyle name="Normal 432 2 2 2 3" xfId="35413" xr:uid="{536BF3CE-4F66-48C0-B971-22228EC564B9}"/>
    <cellStyle name="Normal 432 2 2 3" xfId="23315" xr:uid="{9212F408-787C-4BA1-99CB-CBFC000889E8}"/>
    <cellStyle name="Normal 432 2 2 3 2" xfId="39487" xr:uid="{A48C1527-575F-42AA-BC6A-1B799C454B81}"/>
    <cellStyle name="Normal 432 2 2 4" xfId="31382" xr:uid="{06D886FE-37F5-49CD-8781-D57F92C05B40}"/>
    <cellStyle name="Normal 432 2 3" xfId="17077" xr:uid="{40627DE9-4487-499A-B0B7-FA71EAF49D98}"/>
    <cellStyle name="Normal 432 2 3 2" xfId="25449" xr:uid="{735258D6-27E9-43C6-B60A-3252AB54F18D}"/>
    <cellStyle name="Normal 432 2 3 2 2" xfId="41621" xr:uid="{698BC5D2-77D2-4556-9023-E84642E848F7}"/>
    <cellStyle name="Normal 432 2 3 3" xfId="33516" xr:uid="{CC5A099E-DAD3-4BBC-A124-C815671262D2}"/>
    <cellStyle name="Normal 432 2 4" xfId="21418" xr:uid="{8DFA5744-92CB-4327-8F98-B3180945550F}"/>
    <cellStyle name="Normal 432 2 4 2" xfId="37590" xr:uid="{B95E8F96-27B4-472F-8FE3-3B61F84082AC}"/>
    <cellStyle name="Normal 432 2 5" xfId="29485" xr:uid="{04B51AB0-B546-4FC1-AA88-1D5B8CC2C913}"/>
    <cellStyle name="Normal 432 3" xfId="3291" xr:uid="{00000000-0005-0000-0000-00005F2D0000}"/>
    <cellStyle name="Normal 432 3 2" xfId="18973" xr:uid="{3AFC4187-55FE-49EB-8C45-DF9DAF2CFA39}"/>
    <cellStyle name="Normal 432 3 2 2" xfId="27345" xr:uid="{D6B3F458-A870-4C49-9044-C95179E01F7D}"/>
    <cellStyle name="Normal 432 3 2 2 2" xfId="43517" xr:uid="{D954B756-960F-4C5B-BDF5-1C32E187D911}"/>
    <cellStyle name="Normal 432 3 2 3" xfId="35412" xr:uid="{BB3DF70E-B46E-4DB3-9A09-35E7C2F01BA2}"/>
    <cellStyle name="Normal 432 3 3" xfId="23314" xr:uid="{1DC7D369-3723-4EBB-989D-0DD8D01448EB}"/>
    <cellStyle name="Normal 432 3 3 2" xfId="39486" xr:uid="{C29CD1EE-FB09-4F71-B064-38A79CE2E207}"/>
    <cellStyle name="Normal 432 3 4" xfId="31381" xr:uid="{4B59DE9B-ED90-4A60-9C0B-168425A8AA10}"/>
    <cellStyle name="Normal 432 4" xfId="17076" xr:uid="{78D9B558-9F7E-46C1-8E84-D72291FF3830}"/>
    <cellStyle name="Normal 432 4 2" xfId="25448" xr:uid="{DECFDF4B-9A10-45FE-86A5-79246FD91456}"/>
    <cellStyle name="Normal 432 4 2 2" xfId="41620" xr:uid="{77046E9A-FEC0-439F-AC46-E9B1E6B62132}"/>
    <cellStyle name="Normal 432 4 3" xfId="33515" xr:uid="{25374FBF-B2DA-46DB-A072-3B80C774E8FF}"/>
    <cellStyle name="Normal 432 5" xfId="21417" xr:uid="{C51C0070-4AFC-4727-81EE-CE90412C7971}"/>
    <cellStyle name="Normal 432 5 2" xfId="37589" xr:uid="{0B1FA64E-F924-4BFC-B6EC-8EE9E9C4AF60}"/>
    <cellStyle name="Normal 432 6" xfId="29484" xr:uid="{98F03A1B-475C-4265-92BC-E17F48F52F60}"/>
    <cellStyle name="Normal 433" xfId="1315" xr:uid="{00000000-0005-0000-0000-0000602D0000}"/>
    <cellStyle name="Normal 433 2" xfId="1316" xr:uid="{00000000-0005-0000-0000-0000612D0000}"/>
    <cellStyle name="Normal 433 2 2" xfId="3294" xr:uid="{00000000-0005-0000-0000-0000622D0000}"/>
    <cellStyle name="Normal 433 2 2 2" xfId="18976" xr:uid="{9B51756B-2FCD-4DDE-8084-B620FEBCCD6B}"/>
    <cellStyle name="Normal 433 2 2 2 2" xfId="27348" xr:uid="{95B1372B-D628-4C6F-BCC2-C28BA0A7E339}"/>
    <cellStyle name="Normal 433 2 2 2 2 2" xfId="43520" xr:uid="{B71367E6-C5F2-4270-9446-156226E9CF2C}"/>
    <cellStyle name="Normal 433 2 2 2 3" xfId="35415" xr:uid="{F0B134BD-7633-4FF2-9C84-E5DD5E903D93}"/>
    <cellStyle name="Normal 433 2 2 3" xfId="23317" xr:uid="{A22876A8-0933-48F9-B236-94B6E49A9F0E}"/>
    <cellStyle name="Normal 433 2 2 3 2" xfId="39489" xr:uid="{116282ED-A868-4945-AE01-BEF5C2A2C1F7}"/>
    <cellStyle name="Normal 433 2 2 4" xfId="31384" xr:uid="{F92E19AF-7467-4683-B169-B17EE004E277}"/>
    <cellStyle name="Normal 433 2 3" xfId="17079" xr:uid="{66F3BA5E-4CC6-41C8-9577-F68FE63EB397}"/>
    <cellStyle name="Normal 433 2 3 2" xfId="25451" xr:uid="{8E5E4EEB-4F67-4B67-AF2C-E54110874552}"/>
    <cellStyle name="Normal 433 2 3 2 2" xfId="41623" xr:uid="{3B929E39-9A49-4AF5-968B-CACF7901EF5D}"/>
    <cellStyle name="Normal 433 2 3 3" xfId="33518" xr:uid="{2E19713C-33F2-4EF9-B800-4E803B9DCE5F}"/>
    <cellStyle name="Normal 433 2 4" xfId="21420" xr:uid="{204AA49A-866E-4CBB-BE6C-B9011FEC14AC}"/>
    <cellStyle name="Normal 433 2 4 2" xfId="37592" xr:uid="{C138218F-B30A-46C3-851A-513E3DB88E5B}"/>
    <cellStyle name="Normal 433 2 5" xfId="29487" xr:uid="{68B177D8-0666-49D1-BC53-675C94C06A5B}"/>
    <cellStyle name="Normal 433 3" xfId="3293" xr:uid="{00000000-0005-0000-0000-0000632D0000}"/>
    <cellStyle name="Normal 433 3 2" xfId="18975" xr:uid="{8E304735-9A5A-4BE5-AA44-124BA1D7AA4C}"/>
    <cellStyle name="Normal 433 3 2 2" xfId="27347" xr:uid="{D99924E2-A83E-45CF-ACA8-074C4689691F}"/>
    <cellStyle name="Normal 433 3 2 2 2" xfId="43519" xr:uid="{2ABA941E-0A2E-4851-BAC7-87724EF12A41}"/>
    <cellStyle name="Normal 433 3 2 3" xfId="35414" xr:uid="{6AF2B621-DE11-4B15-B3A9-E319C67D8DB6}"/>
    <cellStyle name="Normal 433 3 3" xfId="23316" xr:uid="{C29EC669-3A9F-4ACB-A928-02DC3BC71E2B}"/>
    <cellStyle name="Normal 433 3 3 2" xfId="39488" xr:uid="{5E99A502-02AB-44D4-B618-ADC9F29B8C06}"/>
    <cellStyle name="Normal 433 3 4" xfId="31383" xr:uid="{A5F586B8-F790-47D1-BB1B-D3F6C23A2683}"/>
    <cellStyle name="Normal 433 4" xfId="17078" xr:uid="{91A46B11-E914-4BEA-ABD8-44A526D48EE9}"/>
    <cellStyle name="Normal 433 4 2" xfId="25450" xr:uid="{C5C8EE25-0448-4CD8-96CD-AAB82CA565BA}"/>
    <cellStyle name="Normal 433 4 2 2" xfId="41622" xr:uid="{09D5668A-06E2-4244-9FE6-DB86F5B06AD2}"/>
    <cellStyle name="Normal 433 4 3" xfId="33517" xr:uid="{F4DD0681-432B-4477-8C4D-6BD218FE5E46}"/>
    <cellStyle name="Normal 433 5" xfId="21419" xr:uid="{C4762E88-B4EA-4EBA-9198-5BC4480426F9}"/>
    <cellStyle name="Normal 433 5 2" xfId="37591" xr:uid="{A443EE8F-E5AA-4496-972E-7AB2B4ACBF14}"/>
    <cellStyle name="Normal 433 6" xfId="29486" xr:uid="{66E4FD32-B030-47DE-B9F2-8F25B0013101}"/>
    <cellStyle name="Normal 434" xfId="1317" xr:uid="{00000000-0005-0000-0000-0000642D0000}"/>
    <cellStyle name="Normal 434 2" xfId="1318" xr:uid="{00000000-0005-0000-0000-0000652D0000}"/>
    <cellStyle name="Normal 434 2 2" xfId="3296" xr:uid="{00000000-0005-0000-0000-0000662D0000}"/>
    <cellStyle name="Normal 434 2 2 2" xfId="18978" xr:uid="{2978AB0A-4C54-47D9-8786-CCD6CE892484}"/>
    <cellStyle name="Normal 434 2 2 2 2" xfId="27350" xr:uid="{62667036-ADC1-49C1-B39E-B06841817346}"/>
    <cellStyle name="Normal 434 2 2 2 2 2" xfId="43522" xr:uid="{075D3009-A468-41E6-B38B-3ACBF38FDB81}"/>
    <cellStyle name="Normal 434 2 2 2 3" xfId="35417" xr:uid="{760D839D-7ABC-49B7-8AEC-C5BA05288AD6}"/>
    <cellStyle name="Normal 434 2 2 3" xfId="23319" xr:uid="{3C1723FA-560D-4B0E-B181-C72141E8DB22}"/>
    <cellStyle name="Normal 434 2 2 3 2" xfId="39491" xr:uid="{086C4FCB-C8CA-4783-81CC-D05DC0956D11}"/>
    <cellStyle name="Normal 434 2 2 4" xfId="31386" xr:uid="{53B54DE4-53C1-467C-9176-2F7734449A8D}"/>
    <cellStyle name="Normal 434 2 3" xfId="17081" xr:uid="{06446812-719A-455C-950E-2FA29FB74D44}"/>
    <cellStyle name="Normal 434 2 3 2" xfId="25453" xr:uid="{8994593E-57CA-4DBB-A275-8EE3983CFFE4}"/>
    <cellStyle name="Normal 434 2 3 2 2" xfId="41625" xr:uid="{686CF31E-98D5-483B-A76F-18C739C4B7F7}"/>
    <cellStyle name="Normal 434 2 3 3" xfId="33520" xr:uid="{697B160D-FFF8-406A-BFFB-B272A99E076A}"/>
    <cellStyle name="Normal 434 2 4" xfId="21422" xr:uid="{156FEC43-18F0-4799-AB28-ABFB8EBD7F7A}"/>
    <cellStyle name="Normal 434 2 4 2" xfId="37594" xr:uid="{8917A9D0-19F8-4B23-91A1-44FCCD2DB569}"/>
    <cellStyle name="Normal 434 2 5" xfId="29489" xr:uid="{1BF9EEC4-4A6A-4CEE-905C-C1FD02F27865}"/>
    <cellStyle name="Normal 434 3" xfId="3295" xr:uid="{00000000-0005-0000-0000-0000672D0000}"/>
    <cellStyle name="Normal 434 3 2" xfId="18977" xr:uid="{F96F0D63-1133-43ED-B9C1-1B0632EA194D}"/>
    <cellStyle name="Normal 434 3 2 2" xfId="27349" xr:uid="{463D74C3-6760-4CDF-9AB3-77C0C6B0D6A1}"/>
    <cellStyle name="Normal 434 3 2 2 2" xfId="43521" xr:uid="{C35BE6E6-A792-4E36-B2BF-668B1FBD1C29}"/>
    <cellStyle name="Normal 434 3 2 3" xfId="35416" xr:uid="{67122170-BF44-429E-A332-E6AFFE443B09}"/>
    <cellStyle name="Normal 434 3 3" xfId="23318" xr:uid="{024BB5C6-93B8-4FA4-94D9-B04A08891DA3}"/>
    <cellStyle name="Normal 434 3 3 2" xfId="39490" xr:uid="{02FEC2F6-668C-4483-B1B9-782EC72E6884}"/>
    <cellStyle name="Normal 434 3 4" xfId="31385" xr:uid="{EEC19A15-02F2-4CEF-A497-47E998C79D00}"/>
    <cellStyle name="Normal 434 4" xfId="17080" xr:uid="{D8002E8E-265D-45AD-B3B2-EFEA62C8D60D}"/>
    <cellStyle name="Normal 434 4 2" xfId="25452" xr:uid="{77DFE5C4-1942-4616-9D5E-8ADC261E8740}"/>
    <cellStyle name="Normal 434 4 2 2" xfId="41624" xr:uid="{EC8AC776-A5F1-4390-A283-B91061E68811}"/>
    <cellStyle name="Normal 434 4 3" xfId="33519" xr:uid="{FDA77041-4986-45A7-BB9A-55D36734BE6D}"/>
    <cellStyle name="Normal 434 5" xfId="21421" xr:uid="{6C8C4D60-4D96-4949-8301-B266B0720D0A}"/>
    <cellStyle name="Normal 434 5 2" xfId="37593" xr:uid="{A00A0792-22C8-44F7-8B52-6D55C3E965FF}"/>
    <cellStyle name="Normal 434 6" xfId="29488" xr:uid="{06F03C06-F114-456C-BEB7-2EDFFD0A6E8E}"/>
    <cellStyle name="Normal 435" xfId="1319" xr:uid="{00000000-0005-0000-0000-0000682D0000}"/>
    <cellStyle name="Normal 435 2" xfId="1320" xr:uid="{00000000-0005-0000-0000-0000692D0000}"/>
    <cellStyle name="Normal 435 2 2" xfId="3298" xr:uid="{00000000-0005-0000-0000-00006A2D0000}"/>
    <cellStyle name="Normal 435 2 2 2" xfId="18980" xr:uid="{A16956A8-0A11-449C-AFF5-B3690EF0D4A0}"/>
    <cellStyle name="Normal 435 2 2 2 2" xfId="27352" xr:uid="{4A5E6A9F-D28C-447D-8CA5-AC453D6B7BB1}"/>
    <cellStyle name="Normal 435 2 2 2 2 2" xfId="43524" xr:uid="{D4A13181-5436-4BA9-89D1-70E08F8FC66C}"/>
    <cellStyle name="Normal 435 2 2 2 3" xfId="35419" xr:uid="{5D7ACA61-FB5E-4F53-AE03-0186442FEAA9}"/>
    <cellStyle name="Normal 435 2 2 3" xfId="23321" xr:uid="{CCCE7561-6DC4-4F2D-BD6E-A2708364D4E8}"/>
    <cellStyle name="Normal 435 2 2 3 2" xfId="39493" xr:uid="{D6E62AA3-2390-47DF-9C4F-2E63579A5245}"/>
    <cellStyle name="Normal 435 2 2 4" xfId="31388" xr:uid="{D706EC13-82C1-4E86-AAC4-E0FD0E4E5BFB}"/>
    <cellStyle name="Normal 435 2 3" xfId="17083" xr:uid="{D1EF9D22-84D5-45CB-B260-A9C984F3076B}"/>
    <cellStyle name="Normal 435 2 3 2" xfId="25455" xr:uid="{2958FBF9-B294-4AEA-9A12-07284AD8EE67}"/>
    <cellStyle name="Normal 435 2 3 2 2" xfId="41627" xr:uid="{0C5EDF95-3070-4D34-A1E3-6F99D5124224}"/>
    <cellStyle name="Normal 435 2 3 3" xfId="33522" xr:uid="{A2F0C115-6ED3-4B32-8636-2B97B1529ECB}"/>
    <cellStyle name="Normal 435 2 4" xfId="21424" xr:uid="{D4D25550-42CB-4572-8693-1AA5D3569871}"/>
    <cellStyle name="Normal 435 2 4 2" xfId="37596" xr:uid="{C6A7DA4C-9615-49F2-AC2B-FD96E43E3E51}"/>
    <cellStyle name="Normal 435 2 5" xfId="29491" xr:uid="{4E23388F-78FB-4FEA-B16C-77D87BE76F6F}"/>
    <cellStyle name="Normal 435 3" xfId="3297" xr:uid="{00000000-0005-0000-0000-00006B2D0000}"/>
    <cellStyle name="Normal 435 3 2" xfId="18979" xr:uid="{799E9B31-0790-4057-BB79-0E093296752F}"/>
    <cellStyle name="Normal 435 3 2 2" xfId="27351" xr:uid="{0C86D7C5-759C-4485-864B-F410691602D0}"/>
    <cellStyle name="Normal 435 3 2 2 2" xfId="43523" xr:uid="{596BFD31-565E-4D42-9549-2E518AF878AC}"/>
    <cellStyle name="Normal 435 3 2 3" xfId="35418" xr:uid="{668BF247-76DA-4E55-9D40-C4BE3572954C}"/>
    <cellStyle name="Normal 435 3 3" xfId="23320" xr:uid="{F4113CCC-31A0-4AEE-BA95-02BB617E07AB}"/>
    <cellStyle name="Normal 435 3 3 2" xfId="39492" xr:uid="{BA2B0FC2-B390-4D19-9997-C295B20D13C3}"/>
    <cellStyle name="Normal 435 3 4" xfId="31387" xr:uid="{B9DBBC3B-DABE-4A43-AA08-E61A8F080C34}"/>
    <cellStyle name="Normal 435 4" xfId="17082" xr:uid="{D8B5F6BF-DA3C-4FD1-817C-D7921A39B4C1}"/>
    <cellStyle name="Normal 435 4 2" xfId="25454" xr:uid="{99C2503F-1E63-4FF2-937A-548A273739BF}"/>
    <cellStyle name="Normal 435 4 2 2" xfId="41626" xr:uid="{C71F86FF-F96B-41D6-AC2A-74566E123B7E}"/>
    <cellStyle name="Normal 435 4 3" xfId="33521" xr:uid="{284E1641-9DAF-4CE6-A905-83DDC0536DD3}"/>
    <cellStyle name="Normal 435 5" xfId="21423" xr:uid="{70D4C0D4-916F-4337-9D44-8BE81AD3F4F2}"/>
    <cellStyle name="Normal 435 5 2" xfId="37595" xr:uid="{541BCD80-B65E-4165-85FE-FB48CF641E9D}"/>
    <cellStyle name="Normal 435 6" xfId="29490" xr:uid="{7B795808-42CC-4CB3-8D61-471C36985A3B}"/>
    <cellStyle name="Normal 436" xfId="1321" xr:uid="{00000000-0005-0000-0000-00006C2D0000}"/>
    <cellStyle name="Normal 436 2" xfId="1322" xr:uid="{00000000-0005-0000-0000-00006D2D0000}"/>
    <cellStyle name="Normal 436 2 2" xfId="3300" xr:uid="{00000000-0005-0000-0000-00006E2D0000}"/>
    <cellStyle name="Normal 436 2 2 2" xfId="18982" xr:uid="{92372846-7786-4704-A11E-6BAB928D6696}"/>
    <cellStyle name="Normal 436 2 2 2 2" xfId="27354" xr:uid="{76A7750C-FE9A-4499-87B9-FEC8224F3D86}"/>
    <cellStyle name="Normal 436 2 2 2 2 2" xfId="43526" xr:uid="{ABFB8E21-03B2-4529-B0E2-1993B7E8BF0D}"/>
    <cellStyle name="Normal 436 2 2 2 3" xfId="35421" xr:uid="{A6558FF6-82AC-40A5-918C-6661D3E5C5EB}"/>
    <cellStyle name="Normal 436 2 2 3" xfId="23323" xr:uid="{65EA0BE1-99EB-4EC5-A1E0-B4BA7436C717}"/>
    <cellStyle name="Normal 436 2 2 3 2" xfId="39495" xr:uid="{9066D796-1F97-487F-AA92-FEB981A334C9}"/>
    <cellStyle name="Normal 436 2 2 4" xfId="31390" xr:uid="{F4B6B55C-4971-4EF6-807E-69393F425259}"/>
    <cellStyle name="Normal 436 2 3" xfId="17085" xr:uid="{92174E6B-FD6F-424A-A44E-F800541AD63A}"/>
    <cellStyle name="Normal 436 2 3 2" xfId="25457" xr:uid="{D11AC37B-7E12-4198-8689-BC9FB9BA0D4F}"/>
    <cellStyle name="Normal 436 2 3 2 2" xfId="41629" xr:uid="{89943C58-FA58-48DA-A14F-4019B92CBEBB}"/>
    <cellStyle name="Normal 436 2 3 3" xfId="33524" xr:uid="{B672E49C-4B84-4A20-8D2B-5D40AAF05471}"/>
    <cellStyle name="Normal 436 2 4" xfId="21426" xr:uid="{C5121528-638F-463A-87B6-4F46DA4FACD3}"/>
    <cellStyle name="Normal 436 2 4 2" xfId="37598" xr:uid="{15C7E843-05B6-4CAD-A86B-1D12B7CB2AF9}"/>
    <cellStyle name="Normal 436 2 5" xfId="29493" xr:uid="{BA6441BB-8B28-44DF-9662-38E95A9D64BD}"/>
    <cellStyle name="Normal 436 3" xfId="3299" xr:uid="{00000000-0005-0000-0000-00006F2D0000}"/>
    <cellStyle name="Normal 436 3 2" xfId="18981" xr:uid="{475256EF-E077-4940-AFE4-F872C159863A}"/>
    <cellStyle name="Normal 436 3 2 2" xfId="27353" xr:uid="{1BF1E763-8336-48FF-8220-EB694BA7CC00}"/>
    <cellStyle name="Normal 436 3 2 2 2" xfId="43525" xr:uid="{56EC6219-9867-42B6-841F-F1F971DD6247}"/>
    <cellStyle name="Normal 436 3 2 3" xfId="35420" xr:uid="{0A2CA313-9A69-4FD1-AD37-6B16D94E7C45}"/>
    <cellStyle name="Normal 436 3 3" xfId="23322" xr:uid="{1F28F291-4ED9-49C2-9CAF-F11258858B2D}"/>
    <cellStyle name="Normal 436 3 3 2" xfId="39494" xr:uid="{695725DA-291C-4C3C-B5BA-7DB679B798C5}"/>
    <cellStyle name="Normal 436 3 4" xfId="31389" xr:uid="{EA3F4365-0182-4A2D-99AA-665BEF973772}"/>
    <cellStyle name="Normal 436 4" xfId="17084" xr:uid="{654D0800-AB22-4F2A-B88C-7E29DBF9FF85}"/>
    <cellStyle name="Normal 436 4 2" xfId="25456" xr:uid="{4181C73E-3320-4E4E-9D51-6F0F18F75E9F}"/>
    <cellStyle name="Normal 436 4 2 2" xfId="41628" xr:uid="{ED67E3B9-E082-4E92-9A1F-38870E848494}"/>
    <cellStyle name="Normal 436 4 3" xfId="33523" xr:uid="{119D3228-0290-4FE2-83F6-810F1ABB547C}"/>
    <cellStyle name="Normal 436 5" xfId="21425" xr:uid="{E4847077-50A3-4A86-A231-702F4FDB7B02}"/>
    <cellStyle name="Normal 436 5 2" xfId="37597" xr:uid="{019314CD-53F2-49E6-8E6A-C435363169BD}"/>
    <cellStyle name="Normal 436 6" xfId="29492" xr:uid="{6C41FA03-1F55-4BD2-886C-93CFDF48F81E}"/>
    <cellStyle name="Normal 437" xfId="1323" xr:uid="{00000000-0005-0000-0000-0000702D0000}"/>
    <cellStyle name="Normal 437 2" xfId="1324" xr:uid="{00000000-0005-0000-0000-0000712D0000}"/>
    <cellStyle name="Normal 437 2 2" xfId="3302" xr:uid="{00000000-0005-0000-0000-0000722D0000}"/>
    <cellStyle name="Normal 437 2 2 2" xfId="18984" xr:uid="{EE745B50-6A27-4142-9AB2-B4E729838CED}"/>
    <cellStyle name="Normal 437 2 2 2 2" xfId="27356" xr:uid="{74CC8370-D9F6-4936-8B3A-2318BD742A66}"/>
    <cellStyle name="Normal 437 2 2 2 2 2" xfId="43528" xr:uid="{9FFF133C-B2F5-46F6-B472-5479E0E27D6C}"/>
    <cellStyle name="Normal 437 2 2 2 3" xfId="35423" xr:uid="{04A6E413-2BF1-445A-AD60-626FFBCBE2E4}"/>
    <cellStyle name="Normal 437 2 2 3" xfId="23325" xr:uid="{69D3C376-B852-4733-B3B2-46E963585074}"/>
    <cellStyle name="Normal 437 2 2 3 2" xfId="39497" xr:uid="{9124011C-3C4C-403F-A515-606D0294206B}"/>
    <cellStyle name="Normal 437 2 2 4" xfId="31392" xr:uid="{5698095F-2CD2-4635-AFF1-3C6DC606BE16}"/>
    <cellStyle name="Normal 437 2 3" xfId="17087" xr:uid="{A152DFF8-E4A7-4F9C-8031-EB5859EBF711}"/>
    <cellStyle name="Normal 437 2 3 2" xfId="25459" xr:uid="{9C4EBFBF-A08C-4F1B-ACE3-C08AC0D519AA}"/>
    <cellStyle name="Normal 437 2 3 2 2" xfId="41631" xr:uid="{228337F0-BB2D-4EF7-B2E8-F6E9D96D77AB}"/>
    <cellStyle name="Normal 437 2 3 3" xfId="33526" xr:uid="{E32D342C-CB84-4AF1-A094-6A40EE40E99F}"/>
    <cellStyle name="Normal 437 2 4" xfId="21428" xr:uid="{12AB1402-BE30-446C-9B0A-90F509B37C75}"/>
    <cellStyle name="Normal 437 2 4 2" xfId="37600" xr:uid="{93642D9C-D49F-4071-BE29-D026DEDD519C}"/>
    <cellStyle name="Normal 437 2 5" xfId="29495" xr:uid="{482CCF11-97CC-4CD1-AC49-0CF00967DEC8}"/>
    <cellStyle name="Normal 437 3" xfId="3301" xr:uid="{00000000-0005-0000-0000-0000732D0000}"/>
    <cellStyle name="Normal 437 3 2" xfId="18983" xr:uid="{873B9C48-179D-46DB-A24B-077C701DBA97}"/>
    <cellStyle name="Normal 437 3 2 2" xfId="27355" xr:uid="{C5F94B95-0950-4290-90E7-83BF24C90395}"/>
    <cellStyle name="Normal 437 3 2 2 2" xfId="43527" xr:uid="{F186B6E2-9A79-43C1-B6F5-30A4F339F12B}"/>
    <cellStyle name="Normal 437 3 2 3" xfId="35422" xr:uid="{18311D93-C506-40A4-BF49-E86B703F9029}"/>
    <cellStyle name="Normal 437 3 3" xfId="23324" xr:uid="{C3B37594-4016-4553-A708-A49345A6A975}"/>
    <cellStyle name="Normal 437 3 3 2" xfId="39496" xr:uid="{9B86F2A2-E7BA-43DD-A703-BA8D269CD486}"/>
    <cellStyle name="Normal 437 3 4" xfId="31391" xr:uid="{7603DB03-5023-4ADD-AB2D-338BA2C22BDE}"/>
    <cellStyle name="Normal 437 4" xfId="17086" xr:uid="{CABA0899-8DB6-4C75-A62B-8102B6108388}"/>
    <cellStyle name="Normal 437 4 2" xfId="25458" xr:uid="{1DA84AF6-8A57-4F11-B12A-8BDE38F6346A}"/>
    <cellStyle name="Normal 437 4 2 2" xfId="41630" xr:uid="{B5E85F4D-897E-4908-8385-E8E4CEC34DA2}"/>
    <cellStyle name="Normal 437 4 3" xfId="33525" xr:uid="{117EB7A7-3D80-4D18-A894-E4BE5CC1E724}"/>
    <cellStyle name="Normal 437 5" xfId="21427" xr:uid="{B5B65B71-7D15-4962-B27E-E7E082779F6F}"/>
    <cellStyle name="Normal 437 5 2" xfId="37599" xr:uid="{64A47A87-5822-46C7-85AC-1B8763EE6178}"/>
    <cellStyle name="Normal 437 6" xfId="29494" xr:uid="{49E3CA65-0ACF-4EB5-95F1-4CFC8A3F6C3E}"/>
    <cellStyle name="Normal 438" xfId="1325" xr:uid="{00000000-0005-0000-0000-0000742D0000}"/>
    <cellStyle name="Normal 438 2" xfId="1326" xr:uid="{00000000-0005-0000-0000-0000752D0000}"/>
    <cellStyle name="Normal 438 2 2" xfId="3304" xr:uid="{00000000-0005-0000-0000-0000762D0000}"/>
    <cellStyle name="Normal 438 2 2 2" xfId="18986" xr:uid="{6104798B-256D-405A-9A78-DB00E41D6435}"/>
    <cellStyle name="Normal 438 2 2 2 2" xfId="27358" xr:uid="{572CC812-B347-4610-AF09-F93BB20A64AB}"/>
    <cellStyle name="Normal 438 2 2 2 2 2" xfId="43530" xr:uid="{3CBE7989-9BF6-4325-8408-B7F2596981EE}"/>
    <cellStyle name="Normal 438 2 2 2 3" xfId="35425" xr:uid="{47DC34F3-4F54-48BB-99BD-D3960C3C19FC}"/>
    <cellStyle name="Normal 438 2 2 3" xfId="23327" xr:uid="{E76AEDA1-6FF1-4014-BB0E-C5975738D727}"/>
    <cellStyle name="Normal 438 2 2 3 2" xfId="39499" xr:uid="{C6C4141B-C645-4ED0-9823-110AAED3D2CD}"/>
    <cellStyle name="Normal 438 2 2 4" xfId="31394" xr:uid="{E264FC97-0F20-438A-B9A0-0913FFD32200}"/>
    <cellStyle name="Normal 438 2 3" xfId="17089" xr:uid="{F4F88EE4-C54C-4D1A-BC29-E6937313EE12}"/>
    <cellStyle name="Normal 438 2 3 2" xfId="25461" xr:uid="{32171B53-DE44-407D-B550-6C38A4664F5E}"/>
    <cellStyle name="Normal 438 2 3 2 2" xfId="41633" xr:uid="{43461E24-058F-4CA3-B0E2-055D80B36181}"/>
    <cellStyle name="Normal 438 2 3 3" xfId="33528" xr:uid="{BC5D4A7D-C48B-4F36-BB71-0AB93B82F7D5}"/>
    <cellStyle name="Normal 438 2 4" xfId="21430" xr:uid="{E0F4494E-1C2B-4EA6-A7E9-B09468AAFCDA}"/>
    <cellStyle name="Normal 438 2 4 2" xfId="37602" xr:uid="{26ABB778-5412-4409-A20F-D706A41F4140}"/>
    <cellStyle name="Normal 438 2 5" xfId="29497" xr:uid="{6D88021D-364F-4AB6-9316-2D7A952DDA3E}"/>
    <cellStyle name="Normal 438 3" xfId="3303" xr:uid="{00000000-0005-0000-0000-0000772D0000}"/>
    <cellStyle name="Normal 438 3 2" xfId="18985" xr:uid="{93055B73-65DA-47C7-BFF5-7415DB48E726}"/>
    <cellStyle name="Normal 438 3 2 2" xfId="27357" xr:uid="{9886E433-6C8B-4708-8E97-2E8CEF6C993A}"/>
    <cellStyle name="Normal 438 3 2 2 2" xfId="43529" xr:uid="{99866880-5ABB-4ADA-B41F-2FD2747A9B46}"/>
    <cellStyle name="Normal 438 3 2 3" xfId="35424" xr:uid="{CD5EA369-9981-4C3E-9049-04E09EE8047E}"/>
    <cellStyle name="Normal 438 3 3" xfId="23326" xr:uid="{A551AF5F-4DB3-4E99-B814-209229A2D387}"/>
    <cellStyle name="Normal 438 3 3 2" xfId="39498" xr:uid="{C7279AE7-ED84-4B76-B19D-FF61D6EE65C9}"/>
    <cellStyle name="Normal 438 3 4" xfId="31393" xr:uid="{92782409-5765-4F73-B580-7EEAD1C2A775}"/>
    <cellStyle name="Normal 438 4" xfId="17088" xr:uid="{63DAF40F-A45E-4EB3-8E02-F83E00418812}"/>
    <cellStyle name="Normal 438 4 2" xfId="25460" xr:uid="{C1E33754-013E-4860-A1CD-6D4C82E378FF}"/>
    <cellStyle name="Normal 438 4 2 2" xfId="41632" xr:uid="{AF977A36-F5F4-428E-A901-2579317739CD}"/>
    <cellStyle name="Normal 438 4 3" xfId="33527" xr:uid="{4345ABEF-4AA3-4827-9678-BFB731781B89}"/>
    <cellStyle name="Normal 438 5" xfId="21429" xr:uid="{ED035805-EB08-4604-8DDF-A81FD43B14F6}"/>
    <cellStyle name="Normal 438 5 2" xfId="37601" xr:uid="{5524D847-A386-4BD3-8A73-63A8A4B1C7EF}"/>
    <cellStyle name="Normal 438 6" xfId="29496" xr:uid="{C496FEB3-3BA4-4F97-96C5-32455DDD18F0}"/>
    <cellStyle name="Normal 439" xfId="1327" xr:uid="{00000000-0005-0000-0000-0000782D0000}"/>
    <cellStyle name="Normal 439 2" xfId="1328" xr:uid="{00000000-0005-0000-0000-0000792D0000}"/>
    <cellStyle name="Normal 439 2 2" xfId="3306" xr:uid="{00000000-0005-0000-0000-00007A2D0000}"/>
    <cellStyle name="Normal 439 2 2 2" xfId="18988" xr:uid="{A6D1D642-C3D8-4A10-BE6D-045304FD1422}"/>
    <cellStyle name="Normal 439 2 2 2 2" xfId="27360" xr:uid="{C903BB06-EDB5-45F7-886B-9136B896D43A}"/>
    <cellStyle name="Normal 439 2 2 2 2 2" xfId="43532" xr:uid="{3D76D7F4-C24B-4AF4-82FF-992CED4D756D}"/>
    <cellStyle name="Normal 439 2 2 2 3" xfId="35427" xr:uid="{48D1475F-91DA-4B88-A2CD-100592691C3E}"/>
    <cellStyle name="Normal 439 2 2 3" xfId="23329" xr:uid="{413CB5C8-A5C9-4564-96EA-16E0F4E6804B}"/>
    <cellStyle name="Normal 439 2 2 3 2" xfId="39501" xr:uid="{E44A0B3F-57F2-4374-9250-FC7484CD393C}"/>
    <cellStyle name="Normal 439 2 2 4" xfId="31396" xr:uid="{20570FA1-9789-4E10-B7E4-7EE1209AE62F}"/>
    <cellStyle name="Normal 439 2 3" xfId="17091" xr:uid="{78B5001C-0C28-4D5C-A5BC-D7898678FBE3}"/>
    <cellStyle name="Normal 439 2 3 2" xfId="25463" xr:uid="{7A0C9B91-8153-447F-BC26-C88864D5C4F5}"/>
    <cellStyle name="Normal 439 2 3 2 2" xfId="41635" xr:uid="{7147CC2B-488B-4CC0-95C6-D8D95CEAC64B}"/>
    <cellStyle name="Normal 439 2 3 3" xfId="33530" xr:uid="{6DC64FB3-25E9-4942-9FC6-084A76B3C74B}"/>
    <cellStyle name="Normal 439 2 4" xfId="21432" xr:uid="{2E6A7242-6A87-4388-93AE-1A0451BD4532}"/>
    <cellStyle name="Normal 439 2 4 2" xfId="37604" xr:uid="{7B1458CE-AA8C-4AA6-AFDC-670B224DD33B}"/>
    <cellStyle name="Normal 439 2 5" xfId="29499" xr:uid="{2AA4FCEE-5213-4603-AB24-2AFEF0E1EE49}"/>
    <cellStyle name="Normal 439 3" xfId="3305" xr:uid="{00000000-0005-0000-0000-00007B2D0000}"/>
    <cellStyle name="Normal 439 3 2" xfId="18987" xr:uid="{5FF83AE1-BC13-4682-AF59-5E0EA3C4C0B3}"/>
    <cellStyle name="Normal 439 3 2 2" xfId="27359" xr:uid="{A50114CE-8297-4EBB-9019-B931AB564667}"/>
    <cellStyle name="Normal 439 3 2 2 2" xfId="43531" xr:uid="{A69AA08A-DA7F-427C-83E4-82941BFE3241}"/>
    <cellStyle name="Normal 439 3 2 3" xfId="35426" xr:uid="{F2D235AF-B89D-4347-8437-51E9F53360D8}"/>
    <cellStyle name="Normal 439 3 3" xfId="23328" xr:uid="{16912212-CFB4-4D47-86B8-BEC98D1C8C35}"/>
    <cellStyle name="Normal 439 3 3 2" xfId="39500" xr:uid="{7AF95C4E-618D-4F45-80C2-EA208A2912BE}"/>
    <cellStyle name="Normal 439 3 4" xfId="31395" xr:uid="{692303C0-5F09-4284-AE0C-B3565E573F37}"/>
    <cellStyle name="Normal 439 4" xfId="17090" xr:uid="{780E4D81-49A6-45B5-88C1-E9D050037F0A}"/>
    <cellStyle name="Normal 439 4 2" xfId="25462" xr:uid="{8F579A02-3045-4123-B7AB-97C7179CB6E1}"/>
    <cellStyle name="Normal 439 4 2 2" xfId="41634" xr:uid="{36C76104-1A0D-4627-9C0D-3BC99D90D144}"/>
    <cellStyle name="Normal 439 4 3" xfId="33529" xr:uid="{E32E2ECC-5D80-4D93-A57F-24C4B2874B29}"/>
    <cellStyle name="Normal 439 5" xfId="21431" xr:uid="{042CFD7C-C139-4C36-9658-C88BAC0C67FF}"/>
    <cellStyle name="Normal 439 5 2" xfId="37603" xr:uid="{2141466F-2BF8-4B12-90A5-C906ABF7A3A5}"/>
    <cellStyle name="Normal 439 6" xfId="29498" xr:uid="{49C097D3-D1FC-4CCA-BEFC-A92A3E1A6861}"/>
    <cellStyle name="Normal 44" xfId="1329" xr:uid="{00000000-0005-0000-0000-00007C2D0000}"/>
    <cellStyle name="Normal 44 2" xfId="1330" xr:uid="{00000000-0005-0000-0000-00007D2D0000}"/>
    <cellStyle name="Normal 44 2 2" xfId="3308" xr:uid="{00000000-0005-0000-0000-00007E2D0000}"/>
    <cellStyle name="Normal 44 2 2 2" xfId="18990" xr:uid="{B1E529EA-1F4B-480C-B34E-84904A096F04}"/>
    <cellStyle name="Normal 44 2 2 2 2" xfId="27362" xr:uid="{11BAEC79-293E-47D3-9E22-260A6C98A81B}"/>
    <cellStyle name="Normal 44 2 2 2 2 2" xfId="43534" xr:uid="{888E2F49-2BC7-430B-90CD-E9164BB1168B}"/>
    <cellStyle name="Normal 44 2 2 2 3" xfId="35429" xr:uid="{3066D833-67DF-4368-83CB-59ACCB718C1B}"/>
    <cellStyle name="Normal 44 2 2 3" xfId="23331" xr:uid="{C0746B2B-E06D-474F-8C51-255ACF59B861}"/>
    <cellStyle name="Normal 44 2 2 3 2" xfId="39503" xr:uid="{44189523-51A0-4EFE-BF21-75C44669137A}"/>
    <cellStyle name="Normal 44 2 2 4" xfId="31398" xr:uid="{7B003259-0290-4F75-B64B-13E38BDE9CF2}"/>
    <cellStyle name="Normal 44 2 3" xfId="17093" xr:uid="{DAC317CE-4D3B-4639-A24B-19B2AC4DEDD4}"/>
    <cellStyle name="Normal 44 2 3 2" xfId="25465" xr:uid="{2B3239F8-5726-4A67-88E4-EFAB4175945C}"/>
    <cellStyle name="Normal 44 2 3 2 2" xfId="41637" xr:uid="{E74DBBE8-246E-4A50-A3BE-2D4E057F0AB9}"/>
    <cellStyle name="Normal 44 2 3 3" xfId="33532" xr:uid="{00B4F65A-FE20-40D1-83CA-A4E8239582EB}"/>
    <cellStyle name="Normal 44 2 4" xfId="21434" xr:uid="{702DBD47-E2DF-4AF5-8BFD-4287F6570DB4}"/>
    <cellStyle name="Normal 44 2 4 2" xfId="37606" xr:uid="{73437C35-5E2C-4505-8098-B6275E762905}"/>
    <cellStyle name="Normal 44 2 5" xfId="29501" xr:uid="{988F2375-7D41-4D01-9ECB-593EC1814A05}"/>
    <cellStyle name="Normal 44 3" xfId="1331" xr:uid="{00000000-0005-0000-0000-00007F2D0000}"/>
    <cellStyle name="Normal 44 4" xfId="4447" xr:uid="{00000000-0005-0000-0000-0000802D0000}"/>
    <cellStyle name="Normal 44 4 2" xfId="20089" xr:uid="{C9BC8154-4F15-4818-905C-8F846EBFF40F}"/>
    <cellStyle name="Normal 44 4 2 2" xfId="28461" xr:uid="{76572C1A-E6CC-45D8-93DF-0436F92778A8}"/>
    <cellStyle name="Normal 44 4 2 2 2" xfId="44633" xr:uid="{48CE34AD-B7A5-4F37-BA1D-40BE6760106D}"/>
    <cellStyle name="Normal 44 4 2 3" xfId="36528" xr:uid="{DADEBEF7-4CE7-404C-A471-87E78FD3F13C}"/>
    <cellStyle name="Normal 44 4 3" xfId="24430" xr:uid="{FE24CF98-9DD6-4813-9E68-4041DBF1AC09}"/>
    <cellStyle name="Normal 44 4 3 2" xfId="40602" xr:uid="{C2C76590-C8C8-4225-BED3-A7CD58406574}"/>
    <cellStyle name="Normal 44 4 4" xfId="32497" xr:uid="{8FE5C7C8-D99D-4204-B540-C4305F0A3CBC}"/>
    <cellStyle name="Normal 44 5" xfId="3307" xr:uid="{00000000-0005-0000-0000-0000812D0000}"/>
    <cellStyle name="Normal 44 5 2" xfId="18989" xr:uid="{55A872F5-1E43-4E64-A5CA-6189F70ECE50}"/>
    <cellStyle name="Normal 44 5 2 2" xfId="27361" xr:uid="{436523C3-72E4-443E-897D-F7DF03B0797D}"/>
    <cellStyle name="Normal 44 5 2 2 2" xfId="43533" xr:uid="{42B2ABEA-26DC-4420-9628-A4ECA2ED7E9C}"/>
    <cellStyle name="Normal 44 5 2 3" xfId="35428" xr:uid="{D9ECDD16-6701-45E4-9D4A-7FFAA9321429}"/>
    <cellStyle name="Normal 44 5 3" xfId="23330" xr:uid="{61BF8B65-C140-42D4-973E-540517264752}"/>
    <cellStyle name="Normal 44 5 3 2" xfId="39502" xr:uid="{79C3D480-1EA3-4D52-B9CE-DD0DE47A9ED1}"/>
    <cellStyle name="Normal 44 5 4" xfId="31397" xr:uid="{865CB82B-7CBF-4E80-AFD2-FC37B02B066B}"/>
    <cellStyle name="Normal 44 6" xfId="17092" xr:uid="{4151C1AB-00A4-44F6-A3B5-7943FE680095}"/>
    <cellStyle name="Normal 44 6 2" xfId="25464" xr:uid="{7A226362-83D6-4E0B-810C-57DC88471135}"/>
    <cellStyle name="Normal 44 6 2 2" xfId="41636" xr:uid="{0BBB4F74-9CE7-43F3-80AE-36B052D636BB}"/>
    <cellStyle name="Normal 44 6 3" xfId="33531" xr:uid="{3D42398F-D5D0-41DB-923A-1647F5EC4962}"/>
    <cellStyle name="Normal 44 7" xfId="21433" xr:uid="{3B577D1A-04AF-4ABE-8F2A-D2075E28B40C}"/>
    <cellStyle name="Normal 44 7 2" xfId="37605" xr:uid="{69AECDC1-559A-4F7F-A802-38B17A314F14}"/>
    <cellStyle name="Normal 44 8" xfId="29500" xr:uid="{CC9B7AC7-D6B2-445E-92F3-70CDB096A53D}"/>
    <cellStyle name="Normal 440" xfId="1332" xr:uid="{00000000-0005-0000-0000-0000822D0000}"/>
    <cellStyle name="Normal 440 2" xfId="1333" xr:uid="{00000000-0005-0000-0000-0000832D0000}"/>
    <cellStyle name="Normal 440 2 2" xfId="3310" xr:uid="{00000000-0005-0000-0000-0000842D0000}"/>
    <cellStyle name="Normal 440 2 2 2" xfId="18992" xr:uid="{0DF62E5E-D519-4DF6-992F-3DDD9A37FF67}"/>
    <cellStyle name="Normal 440 2 2 2 2" xfId="27364" xr:uid="{19D4E6FE-66E8-4310-8E11-80DCE38AB992}"/>
    <cellStyle name="Normal 440 2 2 2 2 2" xfId="43536" xr:uid="{A7AF9551-4F34-4653-8900-AD4D92259598}"/>
    <cellStyle name="Normal 440 2 2 2 3" xfId="35431" xr:uid="{28A55F25-A958-48A9-B2C9-23FA09B0EA2D}"/>
    <cellStyle name="Normal 440 2 2 3" xfId="23333" xr:uid="{2593F1CC-B6E1-401C-95B3-4DBEB0F180FE}"/>
    <cellStyle name="Normal 440 2 2 3 2" xfId="39505" xr:uid="{032297C4-FBB2-4478-8C6B-2118C89CD451}"/>
    <cellStyle name="Normal 440 2 2 4" xfId="31400" xr:uid="{86FF045F-EE1B-4EE9-86BD-35BCA805A6AC}"/>
    <cellStyle name="Normal 440 2 3" xfId="17095" xr:uid="{6197A20D-AC41-4221-B1A0-7C1F4F6D7CAB}"/>
    <cellStyle name="Normal 440 2 3 2" xfId="25467" xr:uid="{CE55869A-091C-4EB1-B65C-C5D555531CE4}"/>
    <cellStyle name="Normal 440 2 3 2 2" xfId="41639" xr:uid="{CFBA35C7-F83B-4DFD-A4B6-055F55374855}"/>
    <cellStyle name="Normal 440 2 3 3" xfId="33534" xr:uid="{35CF0F4A-406E-4A1B-85BE-B4702E314EC9}"/>
    <cellStyle name="Normal 440 2 4" xfId="21436" xr:uid="{85ADC8AD-3CCD-47A4-A3E8-0D3C3AC22E93}"/>
    <cellStyle name="Normal 440 2 4 2" xfId="37608" xr:uid="{52B7F68F-9C15-4E06-95E1-E7156BC89C05}"/>
    <cellStyle name="Normal 440 2 5" xfId="29503" xr:uid="{A3E6068E-A5D7-4F2F-8A44-B4438591D590}"/>
    <cellStyle name="Normal 440 3" xfId="3309" xr:uid="{00000000-0005-0000-0000-0000852D0000}"/>
    <cellStyle name="Normal 440 3 2" xfId="18991" xr:uid="{1B6D8151-E841-4F89-ACAE-C661A568CBD7}"/>
    <cellStyle name="Normal 440 3 2 2" xfId="27363" xr:uid="{FB2E2AFB-7451-4FBC-BB69-89600F4650F6}"/>
    <cellStyle name="Normal 440 3 2 2 2" xfId="43535" xr:uid="{8D75627C-3524-4C05-B022-63980E0EB5DA}"/>
    <cellStyle name="Normal 440 3 2 3" xfId="35430" xr:uid="{21BD250F-8790-42A4-91E9-E1532115B090}"/>
    <cellStyle name="Normal 440 3 3" xfId="23332" xr:uid="{3E4376AC-5250-4B02-B5FC-7AB85BBF9FA9}"/>
    <cellStyle name="Normal 440 3 3 2" xfId="39504" xr:uid="{46AC4E87-4CB9-4860-A6EA-5753D2FFA8C2}"/>
    <cellStyle name="Normal 440 3 4" xfId="31399" xr:uid="{25D514B1-8AF4-45CB-837E-FCD993EEDEEA}"/>
    <cellStyle name="Normal 440 4" xfId="17094" xr:uid="{659A0FCB-CC5C-424B-BD49-130214314888}"/>
    <cellStyle name="Normal 440 4 2" xfId="25466" xr:uid="{68210C21-2221-4C92-A8DB-34746E180E92}"/>
    <cellStyle name="Normal 440 4 2 2" xfId="41638" xr:uid="{E10DF29F-85CC-45B0-ACEC-E93DC77ADD12}"/>
    <cellStyle name="Normal 440 4 3" xfId="33533" xr:uid="{E12A9613-A13E-4BAC-B4A2-A933909F55A6}"/>
    <cellStyle name="Normal 440 5" xfId="21435" xr:uid="{159F7471-47A2-4C8F-AF22-12FD0B50D795}"/>
    <cellStyle name="Normal 440 5 2" xfId="37607" xr:uid="{2660F44E-FD6B-4718-AE0D-2CA11D9946E4}"/>
    <cellStyle name="Normal 440 6" xfId="29502" xr:uid="{60CE38D7-DEC0-4AA8-9818-607C7685C914}"/>
    <cellStyle name="Normal 441" xfId="1334" xr:uid="{00000000-0005-0000-0000-0000862D0000}"/>
    <cellStyle name="Normal 441 2" xfId="1335" xr:uid="{00000000-0005-0000-0000-0000872D0000}"/>
    <cellStyle name="Normal 441 2 2" xfId="3312" xr:uid="{00000000-0005-0000-0000-0000882D0000}"/>
    <cellStyle name="Normal 441 2 2 2" xfId="18994" xr:uid="{C720FEA8-5443-4C69-9287-8D98046EC8C2}"/>
    <cellStyle name="Normal 441 2 2 2 2" xfId="27366" xr:uid="{7150ED0A-C3A3-4BA0-BB69-A7AE34B697B5}"/>
    <cellStyle name="Normal 441 2 2 2 2 2" xfId="43538" xr:uid="{A12E8CBA-470C-4C73-A40B-E5ED0571593A}"/>
    <cellStyle name="Normal 441 2 2 2 3" xfId="35433" xr:uid="{33729F92-6000-480B-AEA9-B9F9B5EA8333}"/>
    <cellStyle name="Normal 441 2 2 3" xfId="23335" xr:uid="{0666B938-660A-4219-BE8D-BBC8101C01DB}"/>
    <cellStyle name="Normal 441 2 2 3 2" xfId="39507" xr:uid="{D418DC6A-556A-414C-8E91-78CD02ECBEB0}"/>
    <cellStyle name="Normal 441 2 2 4" xfId="31402" xr:uid="{9E6BDBA5-0A88-4151-B104-387883F61F06}"/>
    <cellStyle name="Normal 441 2 3" xfId="17097" xr:uid="{394D68AB-0F22-45BD-9F43-390941D28ECB}"/>
    <cellStyle name="Normal 441 2 3 2" xfId="25469" xr:uid="{0F259A81-9155-44E1-8F1E-0362672BABB2}"/>
    <cellStyle name="Normal 441 2 3 2 2" xfId="41641" xr:uid="{54F52E02-8B70-4DF5-82C1-B554DDDAE43A}"/>
    <cellStyle name="Normal 441 2 3 3" xfId="33536" xr:uid="{B49861FA-69C9-4F0A-AFC7-F89DA85A70F5}"/>
    <cellStyle name="Normal 441 2 4" xfId="21438" xr:uid="{60FE538B-D732-4552-B974-92EEC70518DD}"/>
    <cellStyle name="Normal 441 2 4 2" xfId="37610" xr:uid="{A9272F4F-0FFC-4285-A2C4-0614D7F4B21A}"/>
    <cellStyle name="Normal 441 2 5" xfId="29505" xr:uid="{7614BD86-7CF9-4694-BC70-B4F1966A37E0}"/>
    <cellStyle name="Normal 441 3" xfId="3311" xr:uid="{00000000-0005-0000-0000-0000892D0000}"/>
    <cellStyle name="Normal 441 3 2" xfId="18993" xr:uid="{184CAE5B-2959-4ED8-B446-3F0B9FC25085}"/>
    <cellStyle name="Normal 441 3 2 2" xfId="27365" xr:uid="{482FC1C6-8FDD-4555-BF34-58F333B9F7BF}"/>
    <cellStyle name="Normal 441 3 2 2 2" xfId="43537" xr:uid="{06D5D636-05DF-4EAF-80CA-3738B11FB9E5}"/>
    <cellStyle name="Normal 441 3 2 3" xfId="35432" xr:uid="{1BF519FB-79ED-4A3F-8041-031BB578A028}"/>
    <cellStyle name="Normal 441 3 3" xfId="23334" xr:uid="{9CE4D214-357D-463E-A02B-669DD1AF0AB9}"/>
    <cellStyle name="Normal 441 3 3 2" xfId="39506" xr:uid="{2927821D-BD9C-4FBB-B35C-C868F0F55000}"/>
    <cellStyle name="Normal 441 3 4" xfId="31401" xr:uid="{5536EA98-2FBC-4335-8A8C-A8C8A7326711}"/>
    <cellStyle name="Normal 441 4" xfId="17096" xr:uid="{2DC0B304-DEF3-4400-AE34-5F571B4B048A}"/>
    <cellStyle name="Normal 441 4 2" xfId="25468" xr:uid="{5AB37695-62C1-4ED0-980C-22F6AD79ECDF}"/>
    <cellStyle name="Normal 441 4 2 2" xfId="41640" xr:uid="{C7507382-6036-4478-8930-7263827D1D9D}"/>
    <cellStyle name="Normal 441 4 3" xfId="33535" xr:uid="{D97F47BE-4C66-4F47-8BFA-E4A55C3BD053}"/>
    <cellStyle name="Normal 441 5" xfId="21437" xr:uid="{B34DE6E6-4802-431A-BFD3-7D18B8E1667A}"/>
    <cellStyle name="Normal 441 5 2" xfId="37609" xr:uid="{BE4728F4-EAA0-4B48-A603-42DE490273BD}"/>
    <cellStyle name="Normal 441 6" xfId="29504" xr:uid="{478DB255-4DAC-4192-8B5B-9F0A94139E9B}"/>
    <cellStyle name="Normal 442" xfId="1336" xr:uid="{00000000-0005-0000-0000-00008A2D0000}"/>
    <cellStyle name="Normal 442 2" xfId="1337" xr:uid="{00000000-0005-0000-0000-00008B2D0000}"/>
    <cellStyle name="Normal 442 2 2" xfId="3314" xr:uid="{00000000-0005-0000-0000-00008C2D0000}"/>
    <cellStyle name="Normal 442 2 2 2" xfId="18996" xr:uid="{7CF9F717-438C-49C9-9D33-E59A763C25DF}"/>
    <cellStyle name="Normal 442 2 2 2 2" xfId="27368" xr:uid="{656A81C0-0CD3-400A-B5E5-C627CF0DCC3A}"/>
    <cellStyle name="Normal 442 2 2 2 2 2" xfId="43540" xr:uid="{170276D1-DBAB-4405-925C-F1773DEF18F0}"/>
    <cellStyle name="Normal 442 2 2 2 3" xfId="35435" xr:uid="{61452397-17B7-4776-86BE-9EC55D9909C1}"/>
    <cellStyle name="Normal 442 2 2 3" xfId="23337" xr:uid="{259BC63F-E191-4612-9195-6D43FE5546FD}"/>
    <cellStyle name="Normal 442 2 2 3 2" xfId="39509" xr:uid="{92220733-89EE-471A-B470-2B9BA96F239B}"/>
    <cellStyle name="Normal 442 2 2 4" xfId="31404" xr:uid="{54F3720A-E012-4D67-AE33-A6DDE83B00CB}"/>
    <cellStyle name="Normal 442 2 3" xfId="17099" xr:uid="{06CC5F21-1897-44B4-9D5A-968EC82925EB}"/>
    <cellStyle name="Normal 442 2 3 2" xfId="25471" xr:uid="{0684B320-C0F7-410B-995A-CD213F2ED2C5}"/>
    <cellStyle name="Normal 442 2 3 2 2" xfId="41643" xr:uid="{F054D3AE-24AD-43F2-A000-8F7F03B7AEA2}"/>
    <cellStyle name="Normal 442 2 3 3" xfId="33538" xr:uid="{1EE8DCA8-8A99-4989-A5E8-757C808FECBB}"/>
    <cellStyle name="Normal 442 2 4" xfId="21440" xr:uid="{8CA5FFFA-9BE7-43FA-A0F3-134FB2DC27E0}"/>
    <cellStyle name="Normal 442 2 4 2" xfId="37612" xr:uid="{36900D58-6DB6-4BA1-A55D-CD3E04CBB15A}"/>
    <cellStyle name="Normal 442 2 5" xfId="29507" xr:uid="{C59F3727-A4DE-4FAD-BCA4-902B652C5797}"/>
    <cellStyle name="Normal 442 3" xfId="3313" xr:uid="{00000000-0005-0000-0000-00008D2D0000}"/>
    <cellStyle name="Normal 442 3 2" xfId="18995" xr:uid="{57EAD92A-9238-4683-8EB9-6EB46292110F}"/>
    <cellStyle name="Normal 442 3 2 2" xfId="27367" xr:uid="{E48A8241-F7B5-4368-B9C8-4B70E2D040AB}"/>
    <cellStyle name="Normal 442 3 2 2 2" xfId="43539" xr:uid="{5FCA7E80-22D6-4CCE-8738-F58BAD38C7DA}"/>
    <cellStyle name="Normal 442 3 2 3" xfId="35434" xr:uid="{09C1BE84-351F-47FE-89AD-E3090DFFC986}"/>
    <cellStyle name="Normal 442 3 3" xfId="23336" xr:uid="{E38EBC59-9E04-4AB6-A679-83F68A26F1BF}"/>
    <cellStyle name="Normal 442 3 3 2" xfId="39508" xr:uid="{1935070F-4568-4DBA-80BD-A7B2221F111F}"/>
    <cellStyle name="Normal 442 3 4" xfId="31403" xr:uid="{51F05A6D-3E9F-418A-989C-91C16D58732C}"/>
    <cellStyle name="Normal 442 4" xfId="17098" xr:uid="{FF9E225F-08BC-4272-9251-DA4B5BAEE093}"/>
    <cellStyle name="Normal 442 4 2" xfId="25470" xr:uid="{946CCE3C-6809-4574-9804-DBCF7A248760}"/>
    <cellStyle name="Normal 442 4 2 2" xfId="41642" xr:uid="{4843DBDA-E95A-4F81-BA43-F0243D4179F0}"/>
    <cellStyle name="Normal 442 4 3" xfId="33537" xr:uid="{E5F27AD0-3477-49B4-81F1-06C9565187C9}"/>
    <cellStyle name="Normal 442 5" xfId="21439" xr:uid="{D7AE063B-88DE-4E03-8841-3E9704DF7B5D}"/>
    <cellStyle name="Normal 442 5 2" xfId="37611" xr:uid="{5E9EB5BC-1EB4-4449-8940-BC10EE633914}"/>
    <cellStyle name="Normal 442 6" xfId="29506" xr:uid="{CF4C2A5B-2299-4648-AAD5-DEAEE9391FA0}"/>
    <cellStyle name="Normal 443" xfId="1338" xr:uid="{00000000-0005-0000-0000-00008E2D0000}"/>
    <cellStyle name="Normal 443 2" xfId="1339" xr:uid="{00000000-0005-0000-0000-00008F2D0000}"/>
    <cellStyle name="Normal 443 2 2" xfId="3316" xr:uid="{00000000-0005-0000-0000-0000902D0000}"/>
    <cellStyle name="Normal 443 2 2 2" xfId="18998" xr:uid="{551A83AE-6468-4830-AE24-0436E2BFCA3C}"/>
    <cellStyle name="Normal 443 2 2 2 2" xfId="27370" xr:uid="{60C84167-D548-4C6B-A99C-07350583004B}"/>
    <cellStyle name="Normal 443 2 2 2 2 2" xfId="43542" xr:uid="{6ECC5624-D769-468F-AF6B-5E0376DA0EB9}"/>
    <cellStyle name="Normal 443 2 2 2 3" xfId="35437" xr:uid="{362C4CD7-30C1-40F2-889C-2A7148737B0A}"/>
    <cellStyle name="Normal 443 2 2 3" xfId="23339" xr:uid="{0FC14247-7076-4F4E-B34F-0E2603E60B25}"/>
    <cellStyle name="Normal 443 2 2 3 2" xfId="39511" xr:uid="{100E9ED5-5C1E-4886-B680-C8B684C3FB33}"/>
    <cellStyle name="Normal 443 2 2 4" xfId="31406" xr:uid="{13D9CBA9-F951-49AC-BE83-661B55D206B2}"/>
    <cellStyle name="Normal 443 2 3" xfId="17101" xr:uid="{5BB55F03-F52D-424A-9F67-BFF7B2D8FB6E}"/>
    <cellStyle name="Normal 443 2 3 2" xfId="25473" xr:uid="{5D4919BF-D660-413C-9A45-459DDB069EF5}"/>
    <cellStyle name="Normal 443 2 3 2 2" xfId="41645" xr:uid="{A8519C4F-7980-4079-97C0-20377273AFF1}"/>
    <cellStyle name="Normal 443 2 3 3" xfId="33540" xr:uid="{FCEC2982-5DEE-4648-9479-822E9A4BA009}"/>
    <cellStyle name="Normal 443 2 4" xfId="21442" xr:uid="{2929BED6-E1FE-4D80-BC97-78DB8408A84E}"/>
    <cellStyle name="Normal 443 2 4 2" xfId="37614" xr:uid="{DF316185-A0B9-488D-BB17-F0912EE58BA1}"/>
    <cellStyle name="Normal 443 2 5" xfId="29509" xr:uid="{43311F7E-EB32-4563-9A51-B57601EB8922}"/>
    <cellStyle name="Normal 443 3" xfId="3315" xr:uid="{00000000-0005-0000-0000-0000912D0000}"/>
    <cellStyle name="Normal 443 3 2" xfId="18997" xr:uid="{0344FF6E-4F84-4042-B2DE-D6947CC688FD}"/>
    <cellStyle name="Normal 443 3 2 2" xfId="27369" xr:uid="{0341CD01-1630-43F7-A13B-F59821FAEC4D}"/>
    <cellStyle name="Normal 443 3 2 2 2" xfId="43541" xr:uid="{1904EC90-5035-4455-AB51-24CF2258F6F4}"/>
    <cellStyle name="Normal 443 3 2 3" xfId="35436" xr:uid="{1A6932DE-5F8B-4D3A-8CF3-5DBFA4E09FE7}"/>
    <cellStyle name="Normal 443 3 3" xfId="23338" xr:uid="{E0E41B8E-92C2-424A-BB3C-EEF119599339}"/>
    <cellStyle name="Normal 443 3 3 2" xfId="39510" xr:uid="{2B9E61E8-74C2-4E4D-8918-A25BF74EF009}"/>
    <cellStyle name="Normal 443 3 4" xfId="31405" xr:uid="{DBD02EA5-0AEF-43C7-895E-C6A3825FBB77}"/>
    <cellStyle name="Normal 443 4" xfId="17100" xr:uid="{B7DD8180-F847-4BB4-A990-4B3C4055436C}"/>
    <cellStyle name="Normal 443 4 2" xfId="25472" xr:uid="{5E46934A-2D31-491D-80AE-2FA77DDD97D2}"/>
    <cellStyle name="Normal 443 4 2 2" xfId="41644" xr:uid="{69A3762A-E330-4991-8768-75033B28A82D}"/>
    <cellStyle name="Normal 443 4 3" xfId="33539" xr:uid="{C21EA59A-94D4-4DD1-BCCC-F8441B619F2F}"/>
    <cellStyle name="Normal 443 5" xfId="21441" xr:uid="{E6C1CE19-D9E1-4FB8-87B5-675AD9047483}"/>
    <cellStyle name="Normal 443 5 2" xfId="37613" xr:uid="{4F21EA29-6045-4923-8FB0-CED5F8B1B452}"/>
    <cellStyle name="Normal 443 6" xfId="29508" xr:uid="{4CB6C24F-1AC6-42BE-AA2C-B94D5AE4D816}"/>
    <cellStyle name="Normal 444" xfId="1340" xr:uid="{00000000-0005-0000-0000-0000922D0000}"/>
    <cellStyle name="Normal 444 2" xfId="1341" xr:uid="{00000000-0005-0000-0000-0000932D0000}"/>
    <cellStyle name="Normal 444 2 2" xfId="3318" xr:uid="{00000000-0005-0000-0000-0000942D0000}"/>
    <cellStyle name="Normal 444 2 2 2" xfId="19000" xr:uid="{1FFEBD4E-7A19-4542-942C-D3C289C68645}"/>
    <cellStyle name="Normal 444 2 2 2 2" xfId="27372" xr:uid="{6A6A30C1-F142-4F3C-8471-033E48E87B18}"/>
    <cellStyle name="Normal 444 2 2 2 2 2" xfId="43544" xr:uid="{7492E5AD-CEC8-4B41-8019-164ACE9B809A}"/>
    <cellStyle name="Normal 444 2 2 2 3" xfId="35439" xr:uid="{60A804A1-D1C3-46B7-B46E-864807669AFF}"/>
    <cellStyle name="Normal 444 2 2 3" xfId="23341" xr:uid="{ACF1C76E-0EAA-44F1-9926-18FBF8E02663}"/>
    <cellStyle name="Normal 444 2 2 3 2" xfId="39513" xr:uid="{57B6C3AE-041E-4B59-A12A-915D1C36D1CF}"/>
    <cellStyle name="Normal 444 2 2 4" xfId="31408" xr:uid="{33911A66-4711-439A-A62D-229319D59DFC}"/>
    <cellStyle name="Normal 444 2 3" xfId="17103" xr:uid="{022693DC-0670-4D86-824E-26530F22EC7B}"/>
    <cellStyle name="Normal 444 2 3 2" xfId="25475" xr:uid="{EB7A3882-8CF5-4DB4-9C1B-74D12AE0BDAC}"/>
    <cellStyle name="Normal 444 2 3 2 2" xfId="41647" xr:uid="{FCFE2A68-533D-46FF-8A84-7AB1F027E66C}"/>
    <cellStyle name="Normal 444 2 3 3" xfId="33542" xr:uid="{77A79389-FD47-4C80-A8A4-BAEE05D98C1D}"/>
    <cellStyle name="Normal 444 2 4" xfId="21444" xr:uid="{4439AB62-68A8-443B-8A9C-C7AF17E9B9E8}"/>
    <cellStyle name="Normal 444 2 4 2" xfId="37616" xr:uid="{8153594D-8790-463C-B5FF-E923ACF820FE}"/>
    <cellStyle name="Normal 444 2 5" xfId="29511" xr:uid="{CDE25DA7-4D5C-4C55-B663-171894051FEB}"/>
    <cellStyle name="Normal 444 3" xfId="3317" xr:uid="{00000000-0005-0000-0000-0000952D0000}"/>
    <cellStyle name="Normal 444 3 2" xfId="18999" xr:uid="{62F7709D-6EA8-4F32-A8BA-EEB6B323DDAE}"/>
    <cellStyle name="Normal 444 3 2 2" xfId="27371" xr:uid="{223F4CB7-F485-48DB-867A-B53E21D9172D}"/>
    <cellStyle name="Normal 444 3 2 2 2" xfId="43543" xr:uid="{BF9568BC-F98C-4D55-8559-B85C9EA821B2}"/>
    <cellStyle name="Normal 444 3 2 3" xfId="35438" xr:uid="{B3D7273D-25DB-43D2-A13D-91F62020406B}"/>
    <cellStyle name="Normal 444 3 3" xfId="23340" xr:uid="{EBE6BB01-FFB0-4444-A5B6-52F2E993570D}"/>
    <cellStyle name="Normal 444 3 3 2" xfId="39512" xr:uid="{1ACEAD00-A200-4C4B-A1C6-92645CDC4247}"/>
    <cellStyle name="Normal 444 3 4" xfId="31407" xr:uid="{B443D77B-747D-46C9-91A3-61FBACB08615}"/>
    <cellStyle name="Normal 444 4" xfId="17102" xr:uid="{3C9607DA-3839-4481-B4F4-5E23C3312494}"/>
    <cellStyle name="Normal 444 4 2" xfId="25474" xr:uid="{D29D76B6-7E58-4B8C-9038-E72BAC0F0DCA}"/>
    <cellStyle name="Normal 444 4 2 2" xfId="41646" xr:uid="{B4239297-92BC-4ABE-89BC-6429DEA7EE71}"/>
    <cellStyle name="Normal 444 4 3" xfId="33541" xr:uid="{187827E0-E406-455E-9E01-1AFBD254E6EA}"/>
    <cellStyle name="Normal 444 5" xfId="21443" xr:uid="{1BEF3A79-EB67-4D6D-B282-30FED948BFB2}"/>
    <cellStyle name="Normal 444 5 2" xfId="37615" xr:uid="{E45DB0EB-BF09-4950-9626-100E70BA0D89}"/>
    <cellStyle name="Normal 444 6" xfId="29510" xr:uid="{636B9F8D-0AA7-4CB2-BBCE-B26095B6B4E4}"/>
    <cellStyle name="Normal 445" xfId="1342" xr:uid="{00000000-0005-0000-0000-0000962D0000}"/>
    <cellStyle name="Normal 445 2" xfId="1343" xr:uid="{00000000-0005-0000-0000-0000972D0000}"/>
    <cellStyle name="Normal 445 2 2" xfId="3320" xr:uid="{00000000-0005-0000-0000-0000982D0000}"/>
    <cellStyle name="Normal 445 2 2 2" xfId="19002" xr:uid="{3682A865-8F8C-48A2-8D2C-86504F454465}"/>
    <cellStyle name="Normal 445 2 2 2 2" xfId="27374" xr:uid="{A83CB58B-DC3B-45D2-BFBA-33E8160467F7}"/>
    <cellStyle name="Normal 445 2 2 2 2 2" xfId="43546" xr:uid="{EF8B7A38-4631-40B4-8F63-44AD7DEA99F8}"/>
    <cellStyle name="Normal 445 2 2 2 3" xfId="35441" xr:uid="{CD476886-E7E6-4BCF-8598-12D979D05089}"/>
    <cellStyle name="Normal 445 2 2 3" xfId="23343" xr:uid="{E98F27B7-824B-4004-8855-08EB01D7A3E8}"/>
    <cellStyle name="Normal 445 2 2 3 2" xfId="39515" xr:uid="{7BE35C2D-43A3-4B9F-9AE8-A4BC6063E211}"/>
    <cellStyle name="Normal 445 2 2 4" xfId="31410" xr:uid="{C7351D36-E060-4580-B1A7-233D82EF4EAD}"/>
    <cellStyle name="Normal 445 2 3" xfId="17105" xr:uid="{AE125F39-84C5-4916-B545-2FF0AD283190}"/>
    <cellStyle name="Normal 445 2 3 2" xfId="25477" xr:uid="{A96323AD-67D7-4FED-8DD7-51B04DAE3029}"/>
    <cellStyle name="Normal 445 2 3 2 2" xfId="41649" xr:uid="{B1558D3F-3E38-4BC3-AD57-D892E3A1A333}"/>
    <cellStyle name="Normal 445 2 3 3" xfId="33544" xr:uid="{1A98AB11-E768-4A5A-A9C8-CD609723CB97}"/>
    <cellStyle name="Normal 445 2 4" xfId="21446" xr:uid="{11DEE212-FD12-4BC0-BFC5-03A65B10EC32}"/>
    <cellStyle name="Normal 445 2 4 2" xfId="37618" xr:uid="{62911F19-1C2C-451D-9D51-7822DE886BB2}"/>
    <cellStyle name="Normal 445 2 5" xfId="29513" xr:uid="{09148C39-B928-4EA0-BA68-AF78355780F3}"/>
    <cellStyle name="Normal 445 3" xfId="3319" xr:uid="{00000000-0005-0000-0000-0000992D0000}"/>
    <cellStyle name="Normal 445 3 2" xfId="19001" xr:uid="{77475421-6AAF-47E8-A60E-5B19F401FD23}"/>
    <cellStyle name="Normal 445 3 2 2" xfId="27373" xr:uid="{B425A828-D220-4A4C-A704-7E35A1E5EAF2}"/>
    <cellStyle name="Normal 445 3 2 2 2" xfId="43545" xr:uid="{801840C5-4E0C-4561-8324-4C29B9CDCF9D}"/>
    <cellStyle name="Normal 445 3 2 3" xfId="35440" xr:uid="{EC035869-D3B5-45D3-B216-782A24DF469E}"/>
    <cellStyle name="Normal 445 3 3" xfId="23342" xr:uid="{E651D261-285E-40DC-A02B-D0283F372D8C}"/>
    <cellStyle name="Normal 445 3 3 2" xfId="39514" xr:uid="{3868A86C-76F5-4BDC-86B6-686A7E7CCF87}"/>
    <cellStyle name="Normal 445 3 4" xfId="31409" xr:uid="{3FFC2622-3828-460D-8254-28DF00A23CB3}"/>
    <cellStyle name="Normal 445 4" xfId="17104" xr:uid="{1D566960-AD35-42C6-840F-AB7667778451}"/>
    <cellStyle name="Normal 445 4 2" xfId="25476" xr:uid="{4428363C-36E9-4A3F-85A8-E0A3BD8FB642}"/>
    <cellStyle name="Normal 445 4 2 2" xfId="41648" xr:uid="{E530AA1E-4213-4C9C-A2D9-8ACEC1052E40}"/>
    <cellStyle name="Normal 445 4 3" xfId="33543" xr:uid="{67FB1E0F-88F5-4D71-95CA-9089A8133F29}"/>
    <cellStyle name="Normal 445 5" xfId="21445" xr:uid="{F6B81F32-2B03-4F04-9281-8A1797758C83}"/>
    <cellStyle name="Normal 445 5 2" xfId="37617" xr:uid="{A5E35AD7-2088-4B2E-BFDC-247B7F981651}"/>
    <cellStyle name="Normal 445 6" xfId="29512" xr:uid="{D51A5A8B-95BA-40CA-B558-50E642B73BC6}"/>
    <cellStyle name="Normal 446" xfId="1344" xr:uid="{00000000-0005-0000-0000-00009A2D0000}"/>
    <cellStyle name="Normal 446 2" xfId="1345" xr:uid="{00000000-0005-0000-0000-00009B2D0000}"/>
    <cellStyle name="Normal 446 2 2" xfId="3322" xr:uid="{00000000-0005-0000-0000-00009C2D0000}"/>
    <cellStyle name="Normal 446 2 2 2" xfId="19004" xr:uid="{986C0E2D-5000-4021-884E-CB5448454AC7}"/>
    <cellStyle name="Normal 446 2 2 2 2" xfId="27376" xr:uid="{E73FDF78-BB5C-4DA3-AF81-D61A603A5E7A}"/>
    <cellStyle name="Normal 446 2 2 2 2 2" xfId="43548" xr:uid="{8B4C6669-111C-4937-8B9C-F90E33321E85}"/>
    <cellStyle name="Normal 446 2 2 2 3" xfId="35443" xr:uid="{177CC349-5158-462F-813E-7396E1409838}"/>
    <cellStyle name="Normal 446 2 2 3" xfId="23345" xr:uid="{AF8F377E-8863-4C9A-A600-47F28AB8664C}"/>
    <cellStyle name="Normal 446 2 2 3 2" xfId="39517" xr:uid="{0CB67B8D-147C-4C5E-8F8E-4A3DC6915088}"/>
    <cellStyle name="Normal 446 2 2 4" xfId="31412" xr:uid="{5D43628D-8FF0-4B5B-AAB6-A2760FD7682C}"/>
    <cellStyle name="Normal 446 2 3" xfId="17107" xr:uid="{21AD7153-7C9C-42A8-B11C-1A1DBF6A30C0}"/>
    <cellStyle name="Normal 446 2 3 2" xfId="25479" xr:uid="{F203A3C1-8A7B-4520-B596-878CB63826C1}"/>
    <cellStyle name="Normal 446 2 3 2 2" xfId="41651" xr:uid="{8E5D0106-D668-4D5C-BE94-163BC82DD7F0}"/>
    <cellStyle name="Normal 446 2 3 3" xfId="33546" xr:uid="{85F965F2-8179-4463-A325-38B69720E442}"/>
    <cellStyle name="Normal 446 2 4" xfId="21448" xr:uid="{2B82C12E-8846-48F5-A5A6-096611B967AF}"/>
    <cellStyle name="Normal 446 2 4 2" xfId="37620" xr:uid="{C086C999-A657-4CF3-AA24-76FC157D5154}"/>
    <cellStyle name="Normal 446 2 5" xfId="29515" xr:uid="{FF005D2E-0385-4206-9570-BFCDE87AB83E}"/>
    <cellStyle name="Normal 446 3" xfId="3321" xr:uid="{00000000-0005-0000-0000-00009D2D0000}"/>
    <cellStyle name="Normal 446 3 2" xfId="19003" xr:uid="{22474260-484E-4C09-B68E-0C672A95B98C}"/>
    <cellStyle name="Normal 446 3 2 2" xfId="27375" xr:uid="{FEBCB4AA-E369-4B9F-BA0B-1B98E1496CC3}"/>
    <cellStyle name="Normal 446 3 2 2 2" xfId="43547" xr:uid="{4FBF287C-524B-4D34-9CB5-8E3AE928D900}"/>
    <cellStyle name="Normal 446 3 2 3" xfId="35442" xr:uid="{AF36EA59-50B3-44A0-8DCB-0805D6EC05DA}"/>
    <cellStyle name="Normal 446 3 3" xfId="23344" xr:uid="{13FFD968-C9A2-4D8C-834B-22F6D7CAD96F}"/>
    <cellStyle name="Normal 446 3 3 2" xfId="39516" xr:uid="{0593A5DF-621B-4963-939C-6880EBED808F}"/>
    <cellStyle name="Normal 446 3 4" xfId="31411" xr:uid="{5DC7D384-6A46-4163-B13D-95FB9569DFEE}"/>
    <cellStyle name="Normal 446 4" xfId="17106" xr:uid="{08CFDED2-E829-4F30-80C0-AB60CBCA00AF}"/>
    <cellStyle name="Normal 446 4 2" xfId="25478" xr:uid="{29604677-899C-43F2-BE85-749556566D08}"/>
    <cellStyle name="Normal 446 4 2 2" xfId="41650" xr:uid="{137DB958-DA81-4C83-B70B-981B8307BE2B}"/>
    <cellStyle name="Normal 446 4 3" xfId="33545" xr:uid="{908CBEFA-0FFF-4FF5-88B2-BD8FE91D1F37}"/>
    <cellStyle name="Normal 446 5" xfId="21447" xr:uid="{61A5EEA8-24C0-471B-9003-BA1FFC8A6F48}"/>
    <cellStyle name="Normal 446 5 2" xfId="37619" xr:uid="{64268EAB-19D2-4867-896C-8F9325AD4C0E}"/>
    <cellStyle name="Normal 446 6" xfId="29514" xr:uid="{BDF7750B-DFCA-404C-A2C6-0EC0297106EC}"/>
    <cellStyle name="Normal 447" xfId="1346" xr:uid="{00000000-0005-0000-0000-00009E2D0000}"/>
    <cellStyle name="Normal 447 2" xfId="1347" xr:uid="{00000000-0005-0000-0000-00009F2D0000}"/>
    <cellStyle name="Normal 447 2 2" xfId="3324" xr:uid="{00000000-0005-0000-0000-0000A02D0000}"/>
    <cellStyle name="Normal 447 2 2 2" xfId="19006" xr:uid="{22BFCE9D-7B0D-43BC-89A2-DE28D4FEF864}"/>
    <cellStyle name="Normal 447 2 2 2 2" xfId="27378" xr:uid="{F4BFE50B-99B1-4F25-AE3D-F886A1E31357}"/>
    <cellStyle name="Normal 447 2 2 2 2 2" xfId="43550" xr:uid="{00D2BC3F-FFB2-497D-A4A3-45DDA1715992}"/>
    <cellStyle name="Normal 447 2 2 2 3" xfId="35445" xr:uid="{4F9193AF-5D3D-4516-AF01-108803BB0D2C}"/>
    <cellStyle name="Normal 447 2 2 3" xfId="23347" xr:uid="{D56828EF-53F8-4A7D-A642-BCAC580C77B8}"/>
    <cellStyle name="Normal 447 2 2 3 2" xfId="39519" xr:uid="{4F655BC5-FFAC-4F00-B2F7-11FCFDC14CC1}"/>
    <cellStyle name="Normal 447 2 2 4" xfId="31414" xr:uid="{A75B6FED-1754-47CA-8371-BA12A62B66B5}"/>
    <cellStyle name="Normal 447 2 3" xfId="17109" xr:uid="{CB6268BD-BD8D-490E-A5B4-6441B1885832}"/>
    <cellStyle name="Normal 447 2 3 2" xfId="25481" xr:uid="{F027D1C1-7DA2-40C2-8441-53D89AC8EF7F}"/>
    <cellStyle name="Normal 447 2 3 2 2" xfId="41653" xr:uid="{8743BB86-A790-42E5-8BA7-0CB02A0994D5}"/>
    <cellStyle name="Normal 447 2 3 3" xfId="33548" xr:uid="{96DB5647-F4B3-4C9A-87D1-4560D707E5F2}"/>
    <cellStyle name="Normal 447 2 4" xfId="21450" xr:uid="{659146D6-517E-4671-BD66-0FCB14F894CE}"/>
    <cellStyle name="Normal 447 2 4 2" xfId="37622" xr:uid="{B7633EEC-F7B5-43EA-BD55-71452C229922}"/>
    <cellStyle name="Normal 447 2 5" xfId="29517" xr:uid="{08032DB3-6F8E-4DD5-8563-7464DFB09913}"/>
    <cellStyle name="Normal 447 3" xfId="3323" xr:uid="{00000000-0005-0000-0000-0000A12D0000}"/>
    <cellStyle name="Normal 447 3 2" xfId="19005" xr:uid="{46B70EA5-9BAF-418C-81C9-06BC636F8216}"/>
    <cellStyle name="Normal 447 3 2 2" xfId="27377" xr:uid="{8E609A0E-3141-4243-ADF7-CF87267BEEDA}"/>
    <cellStyle name="Normal 447 3 2 2 2" xfId="43549" xr:uid="{4A5C9BA4-E05D-46E5-93B9-599205D763C2}"/>
    <cellStyle name="Normal 447 3 2 3" xfId="35444" xr:uid="{7799BCF0-F5AE-434E-9E29-94ABD084FD46}"/>
    <cellStyle name="Normal 447 3 3" xfId="23346" xr:uid="{386B5E4F-B19C-45D6-9086-FDBF456C6C65}"/>
    <cellStyle name="Normal 447 3 3 2" xfId="39518" xr:uid="{2D7648DD-CFDB-4A00-BADB-127E2A4A6C03}"/>
    <cellStyle name="Normal 447 3 4" xfId="31413" xr:uid="{723CCF17-F80A-4EFA-BFA0-A033C677D7F4}"/>
    <cellStyle name="Normal 447 4" xfId="17108" xr:uid="{F71563E9-5D09-49CB-8215-ED1C80DFD3CC}"/>
    <cellStyle name="Normal 447 4 2" xfId="25480" xr:uid="{6C2648D1-CE27-4FB7-9F89-692874CC444F}"/>
    <cellStyle name="Normal 447 4 2 2" xfId="41652" xr:uid="{23E3F90F-9737-41FC-9095-D72925651442}"/>
    <cellStyle name="Normal 447 4 3" xfId="33547" xr:uid="{D8CF1531-79C9-4CAA-BCB1-7745683CA71A}"/>
    <cellStyle name="Normal 447 5" xfId="21449" xr:uid="{37D07700-BE8F-4596-9759-A92DFDD0844C}"/>
    <cellStyle name="Normal 447 5 2" xfId="37621" xr:uid="{E2ACA9E6-37C7-4600-B7FB-0D7185638B43}"/>
    <cellStyle name="Normal 447 6" xfId="29516" xr:uid="{201A7B08-39C2-4A94-9D2F-8D7C5E3F2A94}"/>
    <cellStyle name="Normal 448" xfId="1348" xr:uid="{00000000-0005-0000-0000-0000A22D0000}"/>
    <cellStyle name="Normal 448 2" xfId="1349" xr:uid="{00000000-0005-0000-0000-0000A32D0000}"/>
    <cellStyle name="Normal 448 2 2" xfId="3326" xr:uid="{00000000-0005-0000-0000-0000A42D0000}"/>
    <cellStyle name="Normal 448 2 2 2" xfId="19008" xr:uid="{65C38ADE-AC85-4723-80C5-028608F2A520}"/>
    <cellStyle name="Normal 448 2 2 2 2" xfId="27380" xr:uid="{F525F5CF-3053-4F5F-9140-32054B2605FA}"/>
    <cellStyle name="Normal 448 2 2 2 2 2" xfId="43552" xr:uid="{3D7FD313-CD47-4E2C-A87B-560A0640B09D}"/>
    <cellStyle name="Normal 448 2 2 2 3" xfId="35447" xr:uid="{77FA63DC-853A-4224-B126-864C229CE279}"/>
    <cellStyle name="Normal 448 2 2 3" xfId="23349" xr:uid="{DF03A90E-4DD7-44A6-8197-FEB12969B162}"/>
    <cellStyle name="Normal 448 2 2 3 2" xfId="39521" xr:uid="{E923F2D9-D089-4D5D-B6CF-AB9D47FF8F3A}"/>
    <cellStyle name="Normal 448 2 2 4" xfId="31416" xr:uid="{28ACB3E4-3C94-4174-A6E7-585F751FC0DA}"/>
    <cellStyle name="Normal 448 2 3" xfId="17111" xr:uid="{62499184-D752-44DE-A6F0-615B77360D10}"/>
    <cellStyle name="Normal 448 2 3 2" xfId="25483" xr:uid="{AF8460D2-3083-4420-8EE2-9865C35B2C9B}"/>
    <cellStyle name="Normal 448 2 3 2 2" xfId="41655" xr:uid="{5D88A24C-D381-4C0F-8B81-EF1D4AA3AE79}"/>
    <cellStyle name="Normal 448 2 3 3" xfId="33550" xr:uid="{58DD8D55-E13E-4A4B-B841-A30AB0F2C8E6}"/>
    <cellStyle name="Normal 448 2 4" xfId="21452" xr:uid="{15797D7A-732B-44A1-8E51-374953A99168}"/>
    <cellStyle name="Normal 448 2 4 2" xfId="37624" xr:uid="{686256F3-0460-447C-85D6-84A06E75550A}"/>
    <cellStyle name="Normal 448 2 5" xfId="29519" xr:uid="{C32667B6-B7A1-4D97-AB86-D53DB427C824}"/>
    <cellStyle name="Normal 448 3" xfId="3325" xr:uid="{00000000-0005-0000-0000-0000A52D0000}"/>
    <cellStyle name="Normal 448 3 2" xfId="19007" xr:uid="{B4A531A1-2872-4377-BA48-76188F652DA6}"/>
    <cellStyle name="Normal 448 3 2 2" xfId="27379" xr:uid="{94F1E017-56EB-467E-B951-0BA022B84E16}"/>
    <cellStyle name="Normal 448 3 2 2 2" xfId="43551" xr:uid="{74F6E774-9AB7-4BE2-99BA-A9C8338981BC}"/>
    <cellStyle name="Normal 448 3 2 3" xfId="35446" xr:uid="{BC32F5E1-381D-4EBF-BB68-CBB2A790D403}"/>
    <cellStyle name="Normal 448 3 3" xfId="23348" xr:uid="{F73DC9BB-2D2E-4C27-8FB9-7DF3E8B46B07}"/>
    <cellStyle name="Normal 448 3 3 2" xfId="39520" xr:uid="{C04BBDAD-1D24-4491-94E3-B14F7B34DA3E}"/>
    <cellStyle name="Normal 448 3 4" xfId="31415" xr:uid="{06FA7CF4-873D-4F0A-BFE8-80EC6F174B47}"/>
    <cellStyle name="Normal 448 4" xfId="17110" xr:uid="{34BF2D48-A145-4C9C-B6A1-46E0253ECD84}"/>
    <cellStyle name="Normal 448 4 2" xfId="25482" xr:uid="{F6AF423E-3E25-4450-B9A5-9DFC08FB518F}"/>
    <cellStyle name="Normal 448 4 2 2" xfId="41654" xr:uid="{62675D0D-466F-4DED-842C-9203044641A3}"/>
    <cellStyle name="Normal 448 4 3" xfId="33549" xr:uid="{86C71B69-9A30-48A0-A91D-C21F9A2006E0}"/>
    <cellStyle name="Normal 448 5" xfId="21451" xr:uid="{87350FBA-4613-4217-BAAE-BA6FC3501883}"/>
    <cellStyle name="Normal 448 5 2" xfId="37623" xr:uid="{BD0544D0-5979-49CB-AC32-8D4D07955B80}"/>
    <cellStyle name="Normal 448 6" xfId="29518" xr:uid="{CF1541EB-986A-47D7-89FD-136CE382FE43}"/>
    <cellStyle name="Normal 449" xfId="1350" xr:uid="{00000000-0005-0000-0000-0000A62D0000}"/>
    <cellStyle name="Normal 449 2" xfId="1351" xr:uid="{00000000-0005-0000-0000-0000A72D0000}"/>
    <cellStyle name="Normal 449 2 2" xfId="3328" xr:uid="{00000000-0005-0000-0000-0000A82D0000}"/>
    <cellStyle name="Normal 449 2 2 2" xfId="19010" xr:uid="{E1916A04-F94C-45DF-A6B1-6D555BA81C53}"/>
    <cellStyle name="Normal 449 2 2 2 2" xfId="27382" xr:uid="{EE78971D-D177-4E0D-94C3-9E759CE2973B}"/>
    <cellStyle name="Normal 449 2 2 2 2 2" xfId="43554" xr:uid="{76342EEE-4C14-4184-A40F-0B12A68DF449}"/>
    <cellStyle name="Normal 449 2 2 2 3" xfId="35449" xr:uid="{512D49CC-9F2F-4A79-AACA-ECBA0C09A6DF}"/>
    <cellStyle name="Normal 449 2 2 3" xfId="23351" xr:uid="{108BD04C-C9F6-4B1D-9A24-C7F07B5952BC}"/>
    <cellStyle name="Normal 449 2 2 3 2" xfId="39523" xr:uid="{39E597D6-42B7-4120-8C93-59E45161A25D}"/>
    <cellStyle name="Normal 449 2 2 4" xfId="31418" xr:uid="{4EB3E438-0D26-4ED9-B546-395BCAE7AEFC}"/>
    <cellStyle name="Normal 449 2 3" xfId="17113" xr:uid="{DFF7CEAA-006D-466A-9DDF-B58023F963BE}"/>
    <cellStyle name="Normal 449 2 3 2" xfId="25485" xr:uid="{E6004CFC-6461-4C6F-96C9-6EA42B78289C}"/>
    <cellStyle name="Normal 449 2 3 2 2" xfId="41657" xr:uid="{B5E697FC-4D32-4643-8F73-FA695646221A}"/>
    <cellStyle name="Normal 449 2 3 3" xfId="33552" xr:uid="{C99ACCBC-F677-487F-9566-D78478A22817}"/>
    <cellStyle name="Normal 449 2 4" xfId="21454" xr:uid="{66C2F1DD-FEF8-4531-9FFA-081592CC9060}"/>
    <cellStyle name="Normal 449 2 4 2" xfId="37626" xr:uid="{CECAA814-4A9D-4CDC-8161-46B033650F54}"/>
    <cellStyle name="Normal 449 2 5" xfId="29521" xr:uid="{D85C6088-C020-4938-B359-EA12BD8046B0}"/>
    <cellStyle name="Normal 449 3" xfId="3327" xr:uid="{00000000-0005-0000-0000-0000A92D0000}"/>
    <cellStyle name="Normal 449 3 2" xfId="19009" xr:uid="{975A009B-BA11-46F8-9C92-DD7062EC64F6}"/>
    <cellStyle name="Normal 449 3 2 2" xfId="27381" xr:uid="{FF1F2610-231E-463F-9464-6793B300B987}"/>
    <cellStyle name="Normal 449 3 2 2 2" xfId="43553" xr:uid="{45F737EE-924A-4DB6-ADF3-1AA453D7BA77}"/>
    <cellStyle name="Normal 449 3 2 3" xfId="35448" xr:uid="{F5B9BDA7-C72A-4247-836B-65FB41312B19}"/>
    <cellStyle name="Normal 449 3 3" xfId="23350" xr:uid="{F44F1E3E-3C49-4ADC-A91B-26ADD35CAC0B}"/>
    <cellStyle name="Normal 449 3 3 2" xfId="39522" xr:uid="{28C5B20F-78FF-4C1B-B5A1-8CDF7CEADEA3}"/>
    <cellStyle name="Normal 449 3 4" xfId="31417" xr:uid="{6FB81462-4716-42FB-950C-B733EB4D6220}"/>
    <cellStyle name="Normal 449 4" xfId="17112" xr:uid="{8E6B8A1E-4842-4127-BDB4-BAF8D66E0856}"/>
    <cellStyle name="Normal 449 4 2" xfId="25484" xr:uid="{E3E58342-2D2E-46A6-B05B-C32EC814304B}"/>
    <cellStyle name="Normal 449 4 2 2" xfId="41656" xr:uid="{B525D84F-0605-47DE-B3D8-AF0DC4394046}"/>
    <cellStyle name="Normal 449 4 3" xfId="33551" xr:uid="{5574757B-7E82-448A-92F4-B1134F340682}"/>
    <cellStyle name="Normal 449 5" xfId="21453" xr:uid="{EE7C936E-7219-4B93-AD50-9AA6A55E7A24}"/>
    <cellStyle name="Normal 449 5 2" xfId="37625" xr:uid="{0208B093-F531-48A0-B9F3-8D8B0254DF70}"/>
    <cellStyle name="Normal 449 6" xfId="29520" xr:uid="{9915E7E7-3AFA-4CF1-9880-D713F4893666}"/>
    <cellStyle name="Normal 45" xfId="1352" xr:uid="{00000000-0005-0000-0000-0000AA2D0000}"/>
    <cellStyle name="Normal 45 2" xfId="1353" xr:uid="{00000000-0005-0000-0000-0000AB2D0000}"/>
    <cellStyle name="Normal 45 2 2" xfId="3330" xr:uid="{00000000-0005-0000-0000-0000AC2D0000}"/>
    <cellStyle name="Normal 45 2 2 2" xfId="19012" xr:uid="{4919FA61-0EFE-40FC-88D7-6875785ED76C}"/>
    <cellStyle name="Normal 45 2 2 2 2" xfId="27384" xr:uid="{880F6086-BFD7-49C2-A28B-64FDA825DD71}"/>
    <cellStyle name="Normal 45 2 2 2 2 2" xfId="43556" xr:uid="{255F8CEA-2AFC-4CF3-BCFB-09808D8C0956}"/>
    <cellStyle name="Normal 45 2 2 2 3" xfId="35451" xr:uid="{CB669D82-65A3-458D-AA7F-6E87D67B88CE}"/>
    <cellStyle name="Normal 45 2 2 3" xfId="23353" xr:uid="{8CCCF2E0-F494-4D2B-AD94-7070A8566DF9}"/>
    <cellStyle name="Normal 45 2 2 3 2" xfId="39525" xr:uid="{107FC229-BAA6-4E1C-996A-50C464BD2E6B}"/>
    <cellStyle name="Normal 45 2 2 4" xfId="31420" xr:uid="{A39CB483-6BA3-4AB9-B96E-798ABA8328A5}"/>
    <cellStyle name="Normal 45 2 3" xfId="17115" xr:uid="{3FAE0CF4-541A-4F13-8E8A-E6C24C91AEA9}"/>
    <cellStyle name="Normal 45 2 3 2" xfId="25487" xr:uid="{9BA9D2C5-F48B-46F4-A4A4-02F0AD7872BC}"/>
    <cellStyle name="Normal 45 2 3 2 2" xfId="41659" xr:uid="{788F5464-B55A-4532-8CF1-71BCC4BBEBA3}"/>
    <cellStyle name="Normal 45 2 3 3" xfId="33554" xr:uid="{B90920C2-6AAE-411C-A41E-C89457FAA149}"/>
    <cellStyle name="Normal 45 2 4" xfId="21456" xr:uid="{2BB40646-317F-4359-A1DD-8FDA2D1CB3DB}"/>
    <cellStyle name="Normal 45 2 4 2" xfId="37628" xr:uid="{070DA394-AED3-4102-8356-2DC4015059FE}"/>
    <cellStyle name="Normal 45 2 5" xfId="29523" xr:uid="{E4FADB39-1FAA-42AF-B77E-865F55996CFE}"/>
    <cellStyle name="Normal 45 3" xfId="1354" xr:uid="{00000000-0005-0000-0000-0000AD2D0000}"/>
    <cellStyle name="Normal 45 4" xfId="4448" xr:uid="{00000000-0005-0000-0000-0000AE2D0000}"/>
    <cellStyle name="Normal 45 4 2" xfId="20090" xr:uid="{78BC0F28-2EDD-438D-B017-26B17BB9F75E}"/>
    <cellStyle name="Normal 45 4 2 2" xfId="28462" xr:uid="{3EA60817-8C69-48A7-ABA0-4AD7C1BAEE02}"/>
    <cellStyle name="Normal 45 4 2 2 2" xfId="44634" xr:uid="{0AC8E578-34EC-488E-9CD6-A1DAB4927F08}"/>
    <cellStyle name="Normal 45 4 2 3" xfId="36529" xr:uid="{F0AEA5AA-0BCD-42A4-AF72-9EF57B0C7C39}"/>
    <cellStyle name="Normal 45 4 3" xfId="24431" xr:uid="{E2C013C7-DE3D-4CBC-98F9-61D99663FDBE}"/>
    <cellStyle name="Normal 45 4 3 2" xfId="40603" xr:uid="{791DD461-EE07-4E6B-A8A6-F6428006ED69}"/>
    <cellStyle name="Normal 45 4 4" xfId="32498" xr:uid="{951D0E9B-F34E-4BC2-83E0-36F77F84D59A}"/>
    <cellStyle name="Normal 45 5" xfId="3329" xr:uid="{00000000-0005-0000-0000-0000AF2D0000}"/>
    <cellStyle name="Normal 45 5 2" xfId="19011" xr:uid="{47999ED4-F29B-44D7-B886-618882D9A9E7}"/>
    <cellStyle name="Normal 45 5 2 2" xfId="27383" xr:uid="{A2BC0D56-D636-4AB3-BCE9-3E3A0C12804C}"/>
    <cellStyle name="Normal 45 5 2 2 2" xfId="43555" xr:uid="{2CCE729D-CD0A-4408-8481-58D56CA9E1AF}"/>
    <cellStyle name="Normal 45 5 2 3" xfId="35450" xr:uid="{A825263E-3699-4264-BDAC-794BBE01C76A}"/>
    <cellStyle name="Normal 45 5 3" xfId="23352" xr:uid="{D50CEF73-B787-4CBB-9BE0-EA6DD10A9E22}"/>
    <cellStyle name="Normal 45 5 3 2" xfId="39524" xr:uid="{AB716D33-432A-4F11-860A-71BC69C91389}"/>
    <cellStyle name="Normal 45 5 4" xfId="31419" xr:uid="{C7B78F5E-B269-4FFB-9D82-FCEFFB76EBE3}"/>
    <cellStyle name="Normal 45 6" xfId="17114" xr:uid="{70B6D144-B944-4F92-9AE2-3DD561B71FC5}"/>
    <cellStyle name="Normal 45 6 2" xfId="25486" xr:uid="{84E15404-292C-4553-8FF2-839EEBD9A47A}"/>
    <cellStyle name="Normal 45 6 2 2" xfId="41658" xr:uid="{07C5BF54-8D3E-4F79-BA54-2918A2A8FF01}"/>
    <cellStyle name="Normal 45 6 3" xfId="33553" xr:uid="{5DB25290-68D0-4535-9AD3-E034783F8483}"/>
    <cellStyle name="Normal 45 7" xfId="21455" xr:uid="{E45E6B17-BD18-4083-837D-35BE6DC13083}"/>
    <cellStyle name="Normal 45 7 2" xfId="37627" xr:uid="{334A4C6E-E2F1-41F9-A25B-13322B67E439}"/>
    <cellStyle name="Normal 45 8" xfId="29522" xr:uid="{33F6C007-DA02-4DEE-8F2D-64E55B88C982}"/>
    <cellStyle name="Normal 450" xfId="1355" xr:uid="{00000000-0005-0000-0000-0000B02D0000}"/>
    <cellStyle name="Normal 450 2" xfId="1356" xr:uid="{00000000-0005-0000-0000-0000B12D0000}"/>
    <cellStyle name="Normal 450 2 2" xfId="3332" xr:uid="{00000000-0005-0000-0000-0000B22D0000}"/>
    <cellStyle name="Normal 450 2 2 2" xfId="19014" xr:uid="{2B062F90-5464-477F-BCF4-F823E30EE1AB}"/>
    <cellStyle name="Normal 450 2 2 2 2" xfId="27386" xr:uid="{2A21F787-004A-4DED-8F13-9A20D5540946}"/>
    <cellStyle name="Normal 450 2 2 2 2 2" xfId="43558" xr:uid="{F16D1A63-4DEC-4878-A8ED-441449C35BF0}"/>
    <cellStyle name="Normal 450 2 2 2 3" xfId="35453" xr:uid="{E7E65FE7-3557-437C-99A4-4C6A7FAB8FD4}"/>
    <cellStyle name="Normal 450 2 2 3" xfId="23355" xr:uid="{97079BD5-8DE6-4909-A423-ED390FB3555C}"/>
    <cellStyle name="Normal 450 2 2 3 2" xfId="39527" xr:uid="{AED9C9A6-3959-4B46-A8D8-925D9F81D2F4}"/>
    <cellStyle name="Normal 450 2 2 4" xfId="31422" xr:uid="{E24B46B9-FAE8-4A7A-B446-19D8A927DA00}"/>
    <cellStyle name="Normal 450 2 3" xfId="17117" xr:uid="{F58F3AB1-3751-4F8D-8DFE-D1286F567586}"/>
    <cellStyle name="Normal 450 2 3 2" xfId="25489" xr:uid="{4BFFC0F5-C5A5-404E-9AF9-AF26EC42E0BA}"/>
    <cellStyle name="Normal 450 2 3 2 2" xfId="41661" xr:uid="{9E394BDF-F03F-4423-A373-A8547FF8DA55}"/>
    <cellStyle name="Normal 450 2 3 3" xfId="33556" xr:uid="{32B508CE-8892-4551-A412-3FD94F2CB15B}"/>
    <cellStyle name="Normal 450 2 4" xfId="21458" xr:uid="{95F8C651-C9F9-4568-875C-FE35F823E991}"/>
    <cellStyle name="Normal 450 2 4 2" xfId="37630" xr:uid="{1F6B4A90-BE44-450C-BC33-49E3FE4BD81F}"/>
    <cellStyle name="Normal 450 2 5" xfId="29525" xr:uid="{6E7DF832-85A9-4457-B022-E0DF0D9EF140}"/>
    <cellStyle name="Normal 450 3" xfId="3331" xr:uid="{00000000-0005-0000-0000-0000B32D0000}"/>
    <cellStyle name="Normal 450 3 2" xfId="19013" xr:uid="{AB836BD4-9E3B-408A-A7CB-40833E241712}"/>
    <cellStyle name="Normal 450 3 2 2" xfId="27385" xr:uid="{DCBCDC6C-D711-455F-8E91-36CF145AE866}"/>
    <cellStyle name="Normal 450 3 2 2 2" xfId="43557" xr:uid="{347FC9C8-A67C-4DC0-916E-5899F48C7262}"/>
    <cellStyle name="Normal 450 3 2 3" xfId="35452" xr:uid="{D28213CB-5D6B-461E-ABFA-7AA61628E482}"/>
    <cellStyle name="Normal 450 3 3" xfId="23354" xr:uid="{CF38C32D-9050-4681-8091-0A2E191851E9}"/>
    <cellStyle name="Normal 450 3 3 2" xfId="39526" xr:uid="{E31B16EE-1A54-45C9-BA6B-C2593E7BBA18}"/>
    <cellStyle name="Normal 450 3 4" xfId="31421" xr:uid="{C1B46C93-3305-4977-BC30-56D900685067}"/>
    <cellStyle name="Normal 450 4" xfId="17116" xr:uid="{CFE60769-3145-4103-857D-2C5AF95AAE09}"/>
    <cellStyle name="Normal 450 4 2" xfId="25488" xr:uid="{CB8AB867-7396-4251-8563-0E763A73D3A5}"/>
    <cellStyle name="Normal 450 4 2 2" xfId="41660" xr:uid="{69294872-6DD2-4AE9-A034-28B8EA40BB25}"/>
    <cellStyle name="Normal 450 4 3" xfId="33555" xr:uid="{087B9267-9BBC-489A-A17C-4934DBFBAB1F}"/>
    <cellStyle name="Normal 450 5" xfId="21457" xr:uid="{486F6FCE-007F-432A-B1B9-DE2EEA336CD3}"/>
    <cellStyle name="Normal 450 5 2" xfId="37629" xr:uid="{5DE8F1B3-49B7-480C-BFD6-37F955BCC5A3}"/>
    <cellStyle name="Normal 450 6" xfId="29524" xr:uid="{A5D7B144-8F73-489B-BEB8-B0D17EB144CD}"/>
    <cellStyle name="Normal 451" xfId="1357" xr:uid="{00000000-0005-0000-0000-0000B42D0000}"/>
    <cellStyle name="Normal 451 2" xfId="1358" xr:uid="{00000000-0005-0000-0000-0000B52D0000}"/>
    <cellStyle name="Normal 451 2 2" xfId="3334" xr:uid="{00000000-0005-0000-0000-0000B62D0000}"/>
    <cellStyle name="Normal 451 2 2 2" xfId="19016" xr:uid="{B8D873D5-5052-4D2B-AFB7-14A876A06F64}"/>
    <cellStyle name="Normal 451 2 2 2 2" xfId="27388" xr:uid="{1ED5837D-4D89-4C02-BA6D-D3DDF8440E36}"/>
    <cellStyle name="Normal 451 2 2 2 2 2" xfId="43560" xr:uid="{CEFF65A8-6EF6-405D-8C18-446FEA26E2F7}"/>
    <cellStyle name="Normal 451 2 2 2 3" xfId="35455" xr:uid="{441E0FA1-330C-4274-8CF2-795300C4C771}"/>
    <cellStyle name="Normal 451 2 2 3" xfId="23357" xr:uid="{BF687D52-44AD-4023-9D11-3D75DF1160E0}"/>
    <cellStyle name="Normal 451 2 2 3 2" xfId="39529" xr:uid="{10317687-A680-428C-8913-0CF15A79AD80}"/>
    <cellStyle name="Normal 451 2 2 4" xfId="31424" xr:uid="{516CE94A-01FF-462B-BB58-066F91B945E2}"/>
    <cellStyle name="Normal 451 2 3" xfId="17119" xr:uid="{35D7E14A-B295-44D3-BED6-7AB79949159C}"/>
    <cellStyle name="Normal 451 2 3 2" xfId="25491" xr:uid="{A9445C59-2EF8-4B73-8DCD-E4A9E6CE2D70}"/>
    <cellStyle name="Normal 451 2 3 2 2" xfId="41663" xr:uid="{0A4E7AE8-755B-46D2-941D-9D75FCA2F210}"/>
    <cellStyle name="Normal 451 2 3 3" xfId="33558" xr:uid="{73BDAE43-D3D1-4B7B-BD3D-C19F645BE078}"/>
    <cellStyle name="Normal 451 2 4" xfId="21460" xr:uid="{39015EEA-3325-455A-928E-23B88E373C65}"/>
    <cellStyle name="Normal 451 2 4 2" xfId="37632" xr:uid="{C6DAB53A-76AB-446D-9254-80F706CB7F92}"/>
    <cellStyle name="Normal 451 2 5" xfId="29527" xr:uid="{6AAAFCA0-01B2-4713-800C-A0C114DB7FB4}"/>
    <cellStyle name="Normal 451 3" xfId="3333" xr:uid="{00000000-0005-0000-0000-0000B72D0000}"/>
    <cellStyle name="Normal 451 3 2" xfId="19015" xr:uid="{EE61EF76-C12C-4194-87FC-72F2DD679106}"/>
    <cellStyle name="Normal 451 3 2 2" xfId="27387" xr:uid="{B0E92F40-AE4A-4853-8D2C-D6E593D9D2DE}"/>
    <cellStyle name="Normal 451 3 2 2 2" xfId="43559" xr:uid="{3AD6B4A9-4151-4BF3-B095-5FF5646A49E9}"/>
    <cellStyle name="Normal 451 3 2 3" xfId="35454" xr:uid="{DEA44EE7-83B1-49F5-8011-B55F3F89EC6B}"/>
    <cellStyle name="Normal 451 3 3" xfId="23356" xr:uid="{A2EE040B-CC84-48A6-933D-7595DCC2F6F7}"/>
    <cellStyle name="Normal 451 3 3 2" xfId="39528" xr:uid="{6DB181A2-7D12-46B2-A6CB-BA07DD2E5857}"/>
    <cellStyle name="Normal 451 3 4" xfId="31423" xr:uid="{C989E26E-0465-4F10-B23B-3BE7B147F856}"/>
    <cellStyle name="Normal 451 4" xfId="17118" xr:uid="{CCD84706-EDA8-4685-A3C4-9C733DA5C986}"/>
    <cellStyle name="Normal 451 4 2" xfId="25490" xr:uid="{F3D00ECE-F9D0-499D-892E-F87B981AF43D}"/>
    <cellStyle name="Normal 451 4 2 2" xfId="41662" xr:uid="{59537FAD-93FA-457F-85CA-F9EABCD7288E}"/>
    <cellStyle name="Normal 451 4 3" xfId="33557" xr:uid="{D36A76E4-7B4D-4F73-A617-980EDC80BE65}"/>
    <cellStyle name="Normal 451 5" xfId="21459" xr:uid="{94FE3BA1-6EE2-4523-AD25-4012417A51B5}"/>
    <cellStyle name="Normal 451 5 2" xfId="37631" xr:uid="{9D63BD59-E0D9-4325-BFCA-1FE986FE983D}"/>
    <cellStyle name="Normal 451 6" xfId="29526" xr:uid="{49EEB064-E4B8-4D0F-B08A-BE6E300674B6}"/>
    <cellStyle name="Normal 452" xfId="1359" xr:uid="{00000000-0005-0000-0000-0000B82D0000}"/>
    <cellStyle name="Normal 452 2" xfId="1360" xr:uid="{00000000-0005-0000-0000-0000B92D0000}"/>
    <cellStyle name="Normal 452 2 2" xfId="3336" xr:uid="{00000000-0005-0000-0000-0000BA2D0000}"/>
    <cellStyle name="Normal 452 2 2 2" xfId="19018" xr:uid="{748098A8-6F40-4A61-A310-80393C93A983}"/>
    <cellStyle name="Normal 452 2 2 2 2" xfId="27390" xr:uid="{BF17B2D2-C445-400A-8315-2F7C9BB72403}"/>
    <cellStyle name="Normal 452 2 2 2 2 2" xfId="43562" xr:uid="{B8FF413B-E49E-4E67-8B19-0636C58AD0BE}"/>
    <cellStyle name="Normal 452 2 2 2 3" xfId="35457" xr:uid="{F6CB0A30-F907-4DA3-96C8-55B8725F4E7B}"/>
    <cellStyle name="Normal 452 2 2 3" xfId="23359" xr:uid="{A4DCA5C1-055D-410F-9A9E-585DDF375CB2}"/>
    <cellStyle name="Normal 452 2 2 3 2" xfId="39531" xr:uid="{72A735A6-7F24-423A-A0BB-7EA95E41E992}"/>
    <cellStyle name="Normal 452 2 2 4" xfId="31426" xr:uid="{F50FE69C-53ED-4E7E-9C22-55BC75B5278C}"/>
    <cellStyle name="Normal 452 2 3" xfId="17121" xr:uid="{7B17B10F-5A91-4E0D-AEF1-599484956463}"/>
    <cellStyle name="Normal 452 2 3 2" xfId="25493" xr:uid="{D534EFCD-8BF7-4777-B4B2-4BDF6ADBBA35}"/>
    <cellStyle name="Normal 452 2 3 2 2" xfId="41665" xr:uid="{B5884B4A-558A-4FE5-9D36-7637B208140B}"/>
    <cellStyle name="Normal 452 2 3 3" xfId="33560" xr:uid="{CEF5ABCB-80B8-445F-A890-CCF78A1154B8}"/>
    <cellStyle name="Normal 452 2 4" xfId="21462" xr:uid="{2EE65222-7D91-4866-A367-DEA6E175AC09}"/>
    <cellStyle name="Normal 452 2 4 2" xfId="37634" xr:uid="{EE8FA157-C7FE-4565-B059-5EBD4F0DFE76}"/>
    <cellStyle name="Normal 452 2 5" xfId="29529" xr:uid="{3A3635BE-F796-45E7-B0F2-AD17BF4DF447}"/>
    <cellStyle name="Normal 452 3" xfId="3335" xr:uid="{00000000-0005-0000-0000-0000BB2D0000}"/>
    <cellStyle name="Normal 452 3 2" xfId="19017" xr:uid="{FEA2E052-0534-468F-958D-A21B6A9B8F44}"/>
    <cellStyle name="Normal 452 3 2 2" xfId="27389" xr:uid="{EDAD4B35-A946-4F97-9204-C9E63FA57DED}"/>
    <cellStyle name="Normal 452 3 2 2 2" xfId="43561" xr:uid="{C0315D94-E5C4-4C7E-A684-1DBE22972359}"/>
    <cellStyle name="Normal 452 3 2 3" xfId="35456" xr:uid="{59BEE565-1262-4076-B3D3-A363D8D2FA37}"/>
    <cellStyle name="Normal 452 3 3" xfId="23358" xr:uid="{B1D74311-4C49-4F13-ADE1-4E3EE58A9F9C}"/>
    <cellStyle name="Normal 452 3 3 2" xfId="39530" xr:uid="{5442A31A-FCB9-42C9-AF5B-B9BEBEC4A7EB}"/>
    <cellStyle name="Normal 452 3 4" xfId="31425" xr:uid="{B4EE3E83-4751-4CE1-832F-41C79E60D933}"/>
    <cellStyle name="Normal 452 4" xfId="17120" xr:uid="{3F952AD9-7DAB-4C3F-8E9F-868D7AF6092A}"/>
    <cellStyle name="Normal 452 4 2" xfId="25492" xr:uid="{E4CAC539-63C0-48D5-BAD9-FE4A17271FFA}"/>
    <cellStyle name="Normal 452 4 2 2" xfId="41664" xr:uid="{612CEBBD-C5FC-48D5-9954-1DF609099579}"/>
    <cellStyle name="Normal 452 4 3" xfId="33559" xr:uid="{716D366C-DF88-42CF-824F-36AC9063657D}"/>
    <cellStyle name="Normal 452 5" xfId="21461" xr:uid="{1A06748E-469C-492C-A786-F16184F610E2}"/>
    <cellStyle name="Normal 452 5 2" xfId="37633" xr:uid="{1413C255-C418-4592-B491-E678145185D5}"/>
    <cellStyle name="Normal 452 6" xfId="29528" xr:uid="{999F4A49-5456-493D-8BAE-159ACA52D705}"/>
    <cellStyle name="Normal 453" xfId="1361" xr:uid="{00000000-0005-0000-0000-0000BC2D0000}"/>
    <cellStyle name="Normal 453 2" xfId="1362" xr:uid="{00000000-0005-0000-0000-0000BD2D0000}"/>
    <cellStyle name="Normal 453 2 2" xfId="3338" xr:uid="{00000000-0005-0000-0000-0000BE2D0000}"/>
    <cellStyle name="Normal 453 2 2 2" xfId="19020" xr:uid="{CF94EDC7-E5EE-492B-9ABA-37C86DC4BA88}"/>
    <cellStyle name="Normal 453 2 2 2 2" xfId="27392" xr:uid="{069B81F5-9441-42B4-A2AC-80FA7B7424DB}"/>
    <cellStyle name="Normal 453 2 2 2 2 2" xfId="43564" xr:uid="{21A64CCC-9C6C-4C0B-8276-194977D5DE34}"/>
    <cellStyle name="Normal 453 2 2 2 3" xfId="35459" xr:uid="{CAF7B2FA-88AE-44AC-881F-FB5628AFF2AE}"/>
    <cellStyle name="Normal 453 2 2 3" xfId="23361" xr:uid="{17EFF1E4-A68A-4F66-AB54-EB51C35FB7DF}"/>
    <cellStyle name="Normal 453 2 2 3 2" xfId="39533" xr:uid="{80D714A5-9B99-4F7C-BD65-ACDE8D202038}"/>
    <cellStyle name="Normal 453 2 2 4" xfId="31428" xr:uid="{BDDF09DF-5A16-415B-BF2E-1D4257BFF381}"/>
    <cellStyle name="Normal 453 2 3" xfId="17123" xr:uid="{BA392492-C8C0-452B-B661-8D90258BBC3A}"/>
    <cellStyle name="Normal 453 2 3 2" xfId="25495" xr:uid="{7D1F8E5A-BA6D-4B82-B5FF-B30E5B41981D}"/>
    <cellStyle name="Normal 453 2 3 2 2" xfId="41667" xr:uid="{DF6168FE-5CEC-41CC-9FC1-9F006C50BA67}"/>
    <cellStyle name="Normal 453 2 3 3" xfId="33562" xr:uid="{163DEA7D-04AE-47C1-B7A7-DA72F4EF0B45}"/>
    <cellStyle name="Normal 453 2 4" xfId="21464" xr:uid="{B931FCA4-104B-4921-BA36-31A13EBE49CC}"/>
    <cellStyle name="Normal 453 2 4 2" xfId="37636" xr:uid="{969F302B-5581-43E8-ACD9-156A3571295E}"/>
    <cellStyle name="Normal 453 2 5" xfId="29531" xr:uid="{8E6E0C79-A33D-4F8E-B6D0-31D0F1682C02}"/>
    <cellStyle name="Normal 453 3" xfId="3337" xr:uid="{00000000-0005-0000-0000-0000BF2D0000}"/>
    <cellStyle name="Normal 453 3 2" xfId="19019" xr:uid="{DDB5D10F-B041-4024-9723-B53DA785EA53}"/>
    <cellStyle name="Normal 453 3 2 2" xfId="27391" xr:uid="{81163817-694C-4884-B746-85DF6A47CEA2}"/>
    <cellStyle name="Normal 453 3 2 2 2" xfId="43563" xr:uid="{478F4D6B-A2A5-43F8-A952-8E8454795360}"/>
    <cellStyle name="Normal 453 3 2 3" xfId="35458" xr:uid="{4290C9B0-54CA-40B0-8872-E4718684D19C}"/>
    <cellStyle name="Normal 453 3 3" xfId="23360" xr:uid="{F9E6FF00-91B9-4C68-BDD5-45A1AB6772B2}"/>
    <cellStyle name="Normal 453 3 3 2" xfId="39532" xr:uid="{9B1024D3-133B-4EF2-ABE8-FA13412EFC9F}"/>
    <cellStyle name="Normal 453 3 4" xfId="31427" xr:uid="{AD89ECCC-636E-44AE-A553-872C1CB3FDE8}"/>
    <cellStyle name="Normal 453 4" xfId="17122" xr:uid="{E09912A8-41F6-47C9-9DE0-53DA328FE8E4}"/>
    <cellStyle name="Normal 453 4 2" xfId="25494" xr:uid="{D8E5FF4A-7B78-4C5F-B65F-8BADF70B38DC}"/>
    <cellStyle name="Normal 453 4 2 2" xfId="41666" xr:uid="{115D9EBF-0834-4DF3-97D2-9D551501E900}"/>
    <cellStyle name="Normal 453 4 3" xfId="33561" xr:uid="{3DD39302-755D-4B83-9076-D7D62758FB8A}"/>
    <cellStyle name="Normal 453 5" xfId="21463" xr:uid="{E5CF05C3-0AAE-411A-905A-0BACE4F6ADC4}"/>
    <cellStyle name="Normal 453 5 2" xfId="37635" xr:uid="{F81FFBD8-A8F0-487F-B385-81088A66B4D7}"/>
    <cellStyle name="Normal 453 6" xfId="29530" xr:uid="{0934692F-09F6-4D8A-B440-AA5E3C5799F7}"/>
    <cellStyle name="Normal 454" xfId="1363" xr:uid="{00000000-0005-0000-0000-0000C02D0000}"/>
    <cellStyle name="Normal 454 2" xfId="1364" xr:uid="{00000000-0005-0000-0000-0000C12D0000}"/>
    <cellStyle name="Normal 454 2 2" xfId="3340" xr:uid="{00000000-0005-0000-0000-0000C22D0000}"/>
    <cellStyle name="Normal 454 2 2 2" xfId="19022" xr:uid="{7A947B24-1CFA-4631-B489-D21CFBBED2D8}"/>
    <cellStyle name="Normal 454 2 2 2 2" xfId="27394" xr:uid="{7D3A5DED-7F98-4E99-926E-C695F0C99DD3}"/>
    <cellStyle name="Normal 454 2 2 2 2 2" xfId="43566" xr:uid="{160D7C0B-B15D-43DA-842B-4727D9F4C0F8}"/>
    <cellStyle name="Normal 454 2 2 2 3" xfId="35461" xr:uid="{3A9EB313-2DAF-460B-9256-C325AA1A0C94}"/>
    <cellStyle name="Normal 454 2 2 3" xfId="23363" xr:uid="{A5A100BC-F456-424F-BF26-C2C59A3DE7AF}"/>
    <cellStyle name="Normal 454 2 2 3 2" xfId="39535" xr:uid="{41B2D520-80F4-4C6A-98FB-902604E27385}"/>
    <cellStyle name="Normal 454 2 2 4" xfId="31430" xr:uid="{F1268253-7547-4365-9A2E-FB49F1051CAC}"/>
    <cellStyle name="Normal 454 2 3" xfId="17125" xr:uid="{C954FC67-4339-4D3E-9D9E-E358D61AF85D}"/>
    <cellStyle name="Normal 454 2 3 2" xfId="25497" xr:uid="{14ADF569-25BA-4BF6-AF7D-4B968AF10539}"/>
    <cellStyle name="Normal 454 2 3 2 2" xfId="41669" xr:uid="{4F06C0BD-492F-4424-9A67-B59A2AD62069}"/>
    <cellStyle name="Normal 454 2 3 3" xfId="33564" xr:uid="{D75693C8-9198-4120-9631-EE612EA48091}"/>
    <cellStyle name="Normal 454 2 4" xfId="21466" xr:uid="{AA1BECFB-3CF2-4A84-9B4C-07F354419B70}"/>
    <cellStyle name="Normal 454 2 4 2" xfId="37638" xr:uid="{431A2FA9-9AF0-411A-9098-B72136C04AD2}"/>
    <cellStyle name="Normal 454 2 5" xfId="29533" xr:uid="{380F6624-3859-4AD9-BB35-8AEFF926FE64}"/>
    <cellStyle name="Normal 454 3" xfId="3339" xr:uid="{00000000-0005-0000-0000-0000C32D0000}"/>
    <cellStyle name="Normal 454 3 2" xfId="19021" xr:uid="{CCB5C3D3-3FB8-49F1-8AC4-4B97C42604AF}"/>
    <cellStyle name="Normal 454 3 2 2" xfId="27393" xr:uid="{E0779C4F-AB69-4CC6-84F9-930480160041}"/>
    <cellStyle name="Normal 454 3 2 2 2" xfId="43565" xr:uid="{8F7FB8FC-9B96-469C-A31A-4B8FA918C910}"/>
    <cellStyle name="Normal 454 3 2 3" xfId="35460" xr:uid="{31DCB695-D1EF-4EE9-915A-212AAF402C6E}"/>
    <cellStyle name="Normal 454 3 3" xfId="23362" xr:uid="{2C3E5169-7E69-49D7-948E-F793352A935A}"/>
    <cellStyle name="Normal 454 3 3 2" xfId="39534" xr:uid="{4581827E-6527-4266-BB51-C5692721935E}"/>
    <cellStyle name="Normal 454 3 4" xfId="31429" xr:uid="{D2FB1E55-C138-44F9-8C9D-9ADC2C253577}"/>
    <cellStyle name="Normal 454 4" xfId="17124" xr:uid="{7AE825B6-DE7C-4912-82FE-E28188E539F7}"/>
    <cellStyle name="Normal 454 4 2" xfId="25496" xr:uid="{C059BC97-8CDA-4801-A74D-1F0176E5A310}"/>
    <cellStyle name="Normal 454 4 2 2" xfId="41668" xr:uid="{A853ABC3-EC6A-480B-9CAB-E693C9EBB263}"/>
    <cellStyle name="Normal 454 4 3" xfId="33563" xr:uid="{EC784B12-C4F3-421D-8BB9-11DE6BC71589}"/>
    <cellStyle name="Normal 454 5" xfId="21465" xr:uid="{A82B38E6-BEF8-4F1D-8126-E18AADE49488}"/>
    <cellStyle name="Normal 454 5 2" xfId="37637" xr:uid="{2E9C91C7-9153-4321-B5FB-703CD9BD1D0B}"/>
    <cellStyle name="Normal 454 6" xfId="29532" xr:uid="{F53C8F7F-9240-4B5A-8DD7-7CA9EFBE202C}"/>
    <cellStyle name="Normal 455" xfId="1365" xr:uid="{00000000-0005-0000-0000-0000C42D0000}"/>
    <cellStyle name="Normal 455 2" xfId="1366" xr:uid="{00000000-0005-0000-0000-0000C52D0000}"/>
    <cellStyle name="Normal 455 2 2" xfId="3342" xr:uid="{00000000-0005-0000-0000-0000C62D0000}"/>
    <cellStyle name="Normal 455 2 2 2" xfId="19024" xr:uid="{BBE980D6-7552-464A-996F-DA1DDA167FEA}"/>
    <cellStyle name="Normal 455 2 2 2 2" xfId="27396" xr:uid="{BD1DD7CD-2B0F-4529-9D74-33BB0E11BF26}"/>
    <cellStyle name="Normal 455 2 2 2 2 2" xfId="43568" xr:uid="{BC1E083A-2DEE-4458-BF50-677AA3EB9C8F}"/>
    <cellStyle name="Normal 455 2 2 2 3" xfId="35463" xr:uid="{F79587E1-41FD-4B49-B40D-1B003C0029BD}"/>
    <cellStyle name="Normal 455 2 2 3" xfId="23365" xr:uid="{4AC5413A-BE35-4B8E-85AE-28AD20C23256}"/>
    <cellStyle name="Normal 455 2 2 3 2" xfId="39537" xr:uid="{3E9259E9-0155-4358-9036-C866A348980C}"/>
    <cellStyle name="Normal 455 2 2 4" xfId="31432" xr:uid="{95660C22-E44D-4906-B637-93D5A939E7DD}"/>
    <cellStyle name="Normal 455 2 3" xfId="17127" xr:uid="{EFCA4E10-7E3D-4337-B1CA-56973F757BC0}"/>
    <cellStyle name="Normal 455 2 3 2" xfId="25499" xr:uid="{F0ECE485-F87A-4040-88A9-0A01DE4E1552}"/>
    <cellStyle name="Normal 455 2 3 2 2" xfId="41671" xr:uid="{2B7541FD-C49F-475E-A243-E9393A27CD53}"/>
    <cellStyle name="Normal 455 2 3 3" xfId="33566" xr:uid="{23E57827-BCF2-45EE-AD13-5B44751353D2}"/>
    <cellStyle name="Normal 455 2 4" xfId="21468" xr:uid="{6F28BA54-A25D-4789-9C79-41F7607AC7C8}"/>
    <cellStyle name="Normal 455 2 4 2" xfId="37640" xr:uid="{BDB77B9C-D5FB-4956-BDD5-E5204491218E}"/>
    <cellStyle name="Normal 455 2 5" xfId="29535" xr:uid="{DA523D93-FBCF-4ED3-B1D2-A01440A2D909}"/>
    <cellStyle name="Normal 455 3" xfId="3341" xr:uid="{00000000-0005-0000-0000-0000C72D0000}"/>
    <cellStyle name="Normal 455 3 2" xfId="19023" xr:uid="{BA4B4019-8595-4602-98D6-A89E6D996AAC}"/>
    <cellStyle name="Normal 455 3 2 2" xfId="27395" xr:uid="{C57392F2-4CCE-43D2-8AD0-7956D33CCA78}"/>
    <cellStyle name="Normal 455 3 2 2 2" xfId="43567" xr:uid="{D492C720-D2AA-4174-99CF-4F5A671D7E7F}"/>
    <cellStyle name="Normal 455 3 2 3" xfId="35462" xr:uid="{3C186C19-C662-4D84-92A0-FDAA131D7D9A}"/>
    <cellStyle name="Normal 455 3 3" xfId="23364" xr:uid="{7EACE79C-5620-41EB-856F-D0B170A5B96D}"/>
    <cellStyle name="Normal 455 3 3 2" xfId="39536" xr:uid="{FAC691F7-7924-4867-8F7B-7A9188DB51C1}"/>
    <cellStyle name="Normal 455 3 4" xfId="31431" xr:uid="{9D7EC918-06F7-49BE-8A73-5E30B99EAEA3}"/>
    <cellStyle name="Normal 455 4" xfId="17126" xr:uid="{7EBB9166-6AAC-4A57-AF50-ADDA286C36A0}"/>
    <cellStyle name="Normal 455 4 2" xfId="25498" xr:uid="{1A95BAB9-EDC7-4162-AE8D-D4481DE9E663}"/>
    <cellStyle name="Normal 455 4 2 2" xfId="41670" xr:uid="{3E8A8A3A-F828-428B-ACE7-7965068BC8B4}"/>
    <cellStyle name="Normal 455 4 3" xfId="33565" xr:uid="{9B7C3CFA-F8AC-47CC-9446-BFAF06FF8946}"/>
    <cellStyle name="Normal 455 5" xfId="21467" xr:uid="{138CA301-94B1-42E6-BE8B-0740D07A41F1}"/>
    <cellStyle name="Normal 455 5 2" xfId="37639" xr:uid="{392A7C1B-3589-41BC-A25B-CE3A22E579FC}"/>
    <cellStyle name="Normal 455 6" xfId="29534" xr:uid="{AAF97F98-F7BE-4FDA-A57A-02BA0CE10B8E}"/>
    <cellStyle name="Normal 456" xfId="1367" xr:uid="{00000000-0005-0000-0000-0000C82D0000}"/>
    <cellStyle name="Normal 456 2" xfId="1368" xr:uid="{00000000-0005-0000-0000-0000C92D0000}"/>
    <cellStyle name="Normal 456 2 2" xfId="3344" xr:uid="{00000000-0005-0000-0000-0000CA2D0000}"/>
    <cellStyle name="Normal 456 2 2 2" xfId="19026" xr:uid="{87FB336B-8AC5-40B4-AB0F-E7F932CED528}"/>
    <cellStyle name="Normal 456 2 2 2 2" xfId="27398" xr:uid="{55111855-2B76-4FE7-8448-EE62DA4235E6}"/>
    <cellStyle name="Normal 456 2 2 2 2 2" xfId="43570" xr:uid="{D1066F38-D641-4405-B3FE-19B46A247C1F}"/>
    <cellStyle name="Normal 456 2 2 2 3" xfId="35465" xr:uid="{4FBE1033-49A7-4A69-A780-D682BD8233CD}"/>
    <cellStyle name="Normal 456 2 2 3" xfId="23367" xr:uid="{899D3F0F-1375-4A16-AAD5-1B8482DAF63A}"/>
    <cellStyle name="Normal 456 2 2 3 2" xfId="39539" xr:uid="{0AA9DB51-F48B-4F00-99D3-49FEE26B6E1E}"/>
    <cellStyle name="Normal 456 2 2 4" xfId="31434" xr:uid="{FFCF8D57-24EE-4D01-9A68-C2D6F155A40F}"/>
    <cellStyle name="Normal 456 2 3" xfId="17129" xr:uid="{70D0ADF0-2B5A-4AE5-9A8B-777CC22836BF}"/>
    <cellStyle name="Normal 456 2 3 2" xfId="25501" xr:uid="{E1BCDAE2-E22C-4EAF-9CC9-33820F97B95E}"/>
    <cellStyle name="Normal 456 2 3 2 2" xfId="41673" xr:uid="{5CE570F1-BBD9-4654-A967-4C0ADFF2C142}"/>
    <cellStyle name="Normal 456 2 3 3" xfId="33568" xr:uid="{6C51EEDF-EABB-4137-BA25-53E7FB26E49C}"/>
    <cellStyle name="Normal 456 2 4" xfId="21470" xr:uid="{5AD44D1C-1784-48D9-B306-DD791EFF0229}"/>
    <cellStyle name="Normal 456 2 4 2" xfId="37642" xr:uid="{760B8E08-87EB-4FFA-8D08-184058B799FF}"/>
    <cellStyle name="Normal 456 2 5" xfId="29537" xr:uid="{D62CA541-E278-4A33-B936-014E1EDDDC87}"/>
    <cellStyle name="Normal 456 3" xfId="3343" xr:uid="{00000000-0005-0000-0000-0000CB2D0000}"/>
    <cellStyle name="Normal 456 3 2" xfId="19025" xr:uid="{AE8F1CB0-5FAD-48E9-BBAA-495CCB0A9A20}"/>
    <cellStyle name="Normal 456 3 2 2" xfId="27397" xr:uid="{762F0023-D241-4903-B0B7-2259CF9F1180}"/>
    <cellStyle name="Normal 456 3 2 2 2" xfId="43569" xr:uid="{E1EEFC87-FBB8-421E-8AEF-1AD7DB918861}"/>
    <cellStyle name="Normal 456 3 2 3" xfId="35464" xr:uid="{6BD2869B-1C99-4C18-842A-2D2F2F020F35}"/>
    <cellStyle name="Normal 456 3 3" xfId="23366" xr:uid="{5A45E52A-269C-4D86-8196-D7CCBC2D1FD3}"/>
    <cellStyle name="Normal 456 3 3 2" xfId="39538" xr:uid="{78FF50CA-293F-45E6-841F-D5F0363005B7}"/>
    <cellStyle name="Normal 456 3 4" xfId="31433" xr:uid="{69835DE0-94D4-4825-A79A-04C35621884E}"/>
    <cellStyle name="Normal 456 4" xfId="17128" xr:uid="{8CC783EB-8E6A-4FE2-B5DA-E869C752F4B1}"/>
    <cellStyle name="Normal 456 4 2" xfId="25500" xr:uid="{DB151EAC-CCB4-4792-99D2-010C36041A7B}"/>
    <cellStyle name="Normal 456 4 2 2" xfId="41672" xr:uid="{36070534-F96A-4465-9E9F-D32EDD1C18A8}"/>
    <cellStyle name="Normal 456 4 3" xfId="33567" xr:uid="{F617FE27-6FDF-4D10-8234-FF52047B0121}"/>
    <cellStyle name="Normal 456 5" xfId="21469" xr:uid="{1FDC5111-131E-4C12-B531-33F2573F1A70}"/>
    <cellStyle name="Normal 456 5 2" xfId="37641" xr:uid="{29E0E5F1-4F89-4117-BF78-8CCC50E56165}"/>
    <cellStyle name="Normal 456 6" xfId="29536" xr:uid="{DFFA221F-6B57-4B95-97E2-5CC05139BF92}"/>
    <cellStyle name="Normal 457" xfId="1369" xr:uid="{00000000-0005-0000-0000-0000CC2D0000}"/>
    <cellStyle name="Normal 457 2" xfId="1370" xr:uid="{00000000-0005-0000-0000-0000CD2D0000}"/>
    <cellStyle name="Normal 457 2 2" xfId="3346" xr:uid="{00000000-0005-0000-0000-0000CE2D0000}"/>
    <cellStyle name="Normal 457 2 2 2" xfId="19028" xr:uid="{65E7F7C7-4614-45D9-9363-2390CD41C794}"/>
    <cellStyle name="Normal 457 2 2 2 2" xfId="27400" xr:uid="{5FC8B2AC-0CE8-4D58-BA4D-B3ACABA3BF56}"/>
    <cellStyle name="Normal 457 2 2 2 2 2" xfId="43572" xr:uid="{AAE70A1C-F51A-49B2-9C45-29C86E5028B0}"/>
    <cellStyle name="Normal 457 2 2 2 3" xfId="35467" xr:uid="{5C60D106-734D-4821-9F78-F2F43BFADDEE}"/>
    <cellStyle name="Normal 457 2 2 3" xfId="23369" xr:uid="{2EAF95B8-A2ED-4D68-8715-1DA7E354E478}"/>
    <cellStyle name="Normal 457 2 2 3 2" xfId="39541" xr:uid="{40FC4C1F-0822-46C4-9750-69C3D8DED650}"/>
    <cellStyle name="Normal 457 2 2 4" xfId="31436" xr:uid="{61AAB1A3-9117-4083-8C33-C5CF317A2193}"/>
    <cellStyle name="Normal 457 2 3" xfId="17131" xr:uid="{230A76AC-77B3-480C-B18F-6EE4B4AF7D6E}"/>
    <cellStyle name="Normal 457 2 3 2" xfId="25503" xr:uid="{D8673D4D-0071-4B3A-A77D-C9C17DD6C705}"/>
    <cellStyle name="Normal 457 2 3 2 2" xfId="41675" xr:uid="{0477F5AD-0623-4DA8-A180-8AA9C21162E8}"/>
    <cellStyle name="Normal 457 2 3 3" xfId="33570" xr:uid="{2D4358BF-A404-4043-8F7D-F85B4F1D8DA2}"/>
    <cellStyle name="Normal 457 2 4" xfId="21472" xr:uid="{86369065-5D4B-4C58-AAB3-7F0857A34E17}"/>
    <cellStyle name="Normal 457 2 4 2" xfId="37644" xr:uid="{8138ED00-D2CE-4D91-A41F-DA766511F711}"/>
    <cellStyle name="Normal 457 2 5" xfId="29539" xr:uid="{E1229F6D-8D33-480D-B70C-FDCA9CFB1E18}"/>
    <cellStyle name="Normal 457 3" xfId="3345" xr:uid="{00000000-0005-0000-0000-0000CF2D0000}"/>
    <cellStyle name="Normal 457 3 2" xfId="19027" xr:uid="{F4D8E26E-433C-4046-B50C-AAD995728253}"/>
    <cellStyle name="Normal 457 3 2 2" xfId="27399" xr:uid="{8EFAACEE-4EE5-45AA-B4AF-1EE0E47E53B6}"/>
    <cellStyle name="Normal 457 3 2 2 2" xfId="43571" xr:uid="{B6748028-1516-4081-A1B5-BB222FCE4019}"/>
    <cellStyle name="Normal 457 3 2 3" xfId="35466" xr:uid="{18543515-DFD0-4B48-8B79-CE168DB1B5E5}"/>
    <cellStyle name="Normal 457 3 3" xfId="23368" xr:uid="{D55A6DD7-F049-4F65-A8EB-5B4B38FAE540}"/>
    <cellStyle name="Normal 457 3 3 2" xfId="39540" xr:uid="{62EDA08C-B3E0-45A7-AF54-39819B04A600}"/>
    <cellStyle name="Normal 457 3 4" xfId="31435" xr:uid="{76F032FB-EAD4-42CB-A5ED-360FA76DDE3F}"/>
    <cellStyle name="Normal 457 4" xfId="17130" xr:uid="{D9D9139F-3DD1-4A7B-B93E-8A72931C6987}"/>
    <cellStyle name="Normal 457 4 2" xfId="25502" xr:uid="{F2C8ABAA-6BE6-4BB6-B8D7-EEC3AF259966}"/>
    <cellStyle name="Normal 457 4 2 2" xfId="41674" xr:uid="{11371607-1CA6-4204-A98A-994DA7ABA720}"/>
    <cellStyle name="Normal 457 4 3" xfId="33569" xr:uid="{8768ADC0-9C35-44CC-8B0A-2F7668AAF2A3}"/>
    <cellStyle name="Normal 457 5" xfId="21471" xr:uid="{0670569A-63AE-47AA-A3FF-6B4F784B53BF}"/>
    <cellStyle name="Normal 457 5 2" xfId="37643" xr:uid="{23156017-32A7-43BE-8D89-B55CCEBCBFA6}"/>
    <cellStyle name="Normal 457 6" xfId="29538" xr:uid="{06793F6C-8DAA-4621-B763-12A8F834A530}"/>
    <cellStyle name="Normal 458" xfId="1371" xr:uid="{00000000-0005-0000-0000-0000D02D0000}"/>
    <cellStyle name="Normal 458 2" xfId="1372" xr:uid="{00000000-0005-0000-0000-0000D12D0000}"/>
    <cellStyle name="Normal 458 2 2" xfId="3348" xr:uid="{00000000-0005-0000-0000-0000D22D0000}"/>
    <cellStyle name="Normal 458 2 2 2" xfId="19030" xr:uid="{16A41F36-7A13-46CD-815E-DDD88904FE62}"/>
    <cellStyle name="Normal 458 2 2 2 2" xfId="27402" xr:uid="{018E2C07-40F9-42EF-8E19-A816113FEA0F}"/>
    <cellStyle name="Normal 458 2 2 2 2 2" xfId="43574" xr:uid="{20DFA590-5732-48C3-8A7B-C64146AFD85B}"/>
    <cellStyle name="Normal 458 2 2 2 3" xfId="35469" xr:uid="{AE3D0ED9-319E-43D1-A109-30BC88ADA1CD}"/>
    <cellStyle name="Normal 458 2 2 3" xfId="23371" xr:uid="{177F8240-7A09-47C3-B466-B774C5684C1E}"/>
    <cellStyle name="Normal 458 2 2 3 2" xfId="39543" xr:uid="{32F9E88E-FC53-4A07-B566-D3321FBCCC83}"/>
    <cellStyle name="Normal 458 2 2 4" xfId="31438" xr:uid="{BC278357-CD8C-449A-B37E-0B70DBABF632}"/>
    <cellStyle name="Normal 458 2 3" xfId="17133" xr:uid="{3C293EDE-D82E-43C1-B2FD-60243B865DBE}"/>
    <cellStyle name="Normal 458 2 3 2" xfId="25505" xr:uid="{71851328-A071-457F-B0A8-2DC59CB4EBFD}"/>
    <cellStyle name="Normal 458 2 3 2 2" xfId="41677" xr:uid="{81E5E38A-FADB-4FAC-A11A-31D5119401DA}"/>
    <cellStyle name="Normal 458 2 3 3" xfId="33572" xr:uid="{A318D6AF-49B6-4801-A1EC-590D502CCC09}"/>
    <cellStyle name="Normal 458 2 4" xfId="21474" xr:uid="{4BCA2D35-EDB4-4C3F-8733-24FF6045C156}"/>
    <cellStyle name="Normal 458 2 4 2" xfId="37646" xr:uid="{8B50BA98-2091-42B1-A56A-227566E870AE}"/>
    <cellStyle name="Normal 458 2 5" xfId="29541" xr:uid="{5B172AB0-4566-41F9-A51D-DCEB9FD3A6F8}"/>
    <cellStyle name="Normal 458 3" xfId="3347" xr:uid="{00000000-0005-0000-0000-0000D32D0000}"/>
    <cellStyle name="Normal 458 3 2" xfId="19029" xr:uid="{431B84E5-9854-4196-B851-B08ADF12A7DC}"/>
    <cellStyle name="Normal 458 3 2 2" xfId="27401" xr:uid="{80344C6C-87B2-499A-8874-064EE4C24118}"/>
    <cellStyle name="Normal 458 3 2 2 2" xfId="43573" xr:uid="{7E4BF2B6-B510-4A12-AFBC-A6809B8D75BC}"/>
    <cellStyle name="Normal 458 3 2 3" xfId="35468" xr:uid="{66DBB12E-923D-4231-BE17-6156A435D9B0}"/>
    <cellStyle name="Normal 458 3 3" xfId="23370" xr:uid="{3F04A4AD-150F-4F79-A38A-4F4FE7A8D4C8}"/>
    <cellStyle name="Normal 458 3 3 2" xfId="39542" xr:uid="{112F33D4-F596-48E2-BD19-30174AA44895}"/>
    <cellStyle name="Normal 458 3 4" xfId="31437" xr:uid="{06244AD2-6F2F-4D88-A8E2-8A2D964D5F1C}"/>
    <cellStyle name="Normal 458 4" xfId="17132" xr:uid="{8D52A5C8-9328-4047-900E-954EF1A36EC7}"/>
    <cellStyle name="Normal 458 4 2" xfId="25504" xr:uid="{981EF72B-ACE5-4E64-94F3-0B46A8AD4BDC}"/>
    <cellStyle name="Normal 458 4 2 2" xfId="41676" xr:uid="{53712DA9-E977-41EF-BCF4-361634561699}"/>
    <cellStyle name="Normal 458 4 3" xfId="33571" xr:uid="{74F1BA0B-5214-4147-AB5C-F42666402D29}"/>
    <cellStyle name="Normal 458 5" xfId="21473" xr:uid="{C77199BA-0FE2-40E4-83CF-C2E8AEAE8B26}"/>
    <cellStyle name="Normal 458 5 2" xfId="37645" xr:uid="{9F2170C8-7C17-4E09-866E-2BB2DE0EE48B}"/>
    <cellStyle name="Normal 458 6" xfId="29540" xr:uid="{1F9AB21B-73E5-47A3-A6B0-2EEE4DAB8C91}"/>
    <cellStyle name="Normal 459" xfId="1373" xr:uid="{00000000-0005-0000-0000-0000D42D0000}"/>
    <cellStyle name="Normal 459 2" xfId="1374" xr:uid="{00000000-0005-0000-0000-0000D52D0000}"/>
    <cellStyle name="Normal 459 2 2" xfId="3350" xr:uid="{00000000-0005-0000-0000-0000D62D0000}"/>
    <cellStyle name="Normal 459 2 2 2" xfId="19032" xr:uid="{C1787DAC-E87B-4F3C-B5C5-A69CC4053E6E}"/>
    <cellStyle name="Normal 459 2 2 2 2" xfId="27404" xr:uid="{121165E6-EDB2-4431-AC7D-2581D93D2520}"/>
    <cellStyle name="Normal 459 2 2 2 2 2" xfId="43576" xr:uid="{DDE8F892-D136-4ED5-A433-4BE721AF61A7}"/>
    <cellStyle name="Normal 459 2 2 2 3" xfId="35471" xr:uid="{37C931E3-EFC7-4455-89D2-1146D1BB55D0}"/>
    <cellStyle name="Normal 459 2 2 3" xfId="23373" xr:uid="{EC803DA2-ABA0-4D4B-AB7E-989FDC01A794}"/>
    <cellStyle name="Normal 459 2 2 3 2" xfId="39545" xr:uid="{0BCBE4B5-66C3-44C4-8886-CB162253C103}"/>
    <cellStyle name="Normal 459 2 2 4" xfId="31440" xr:uid="{196254D0-511C-46FA-B60B-79105DD92AF1}"/>
    <cellStyle name="Normal 459 2 3" xfId="17135" xr:uid="{94EDB74A-6375-4EDE-873D-EBEF3F882097}"/>
    <cellStyle name="Normal 459 2 3 2" xfId="25507" xr:uid="{98AC28F4-33C7-45C6-8607-8FE3D997727D}"/>
    <cellStyle name="Normal 459 2 3 2 2" xfId="41679" xr:uid="{52EB472B-EA3F-48E7-A5FB-3310E6ACA2D2}"/>
    <cellStyle name="Normal 459 2 3 3" xfId="33574" xr:uid="{102163B4-9E2B-4505-A248-726A9F32B5B5}"/>
    <cellStyle name="Normal 459 2 4" xfId="21476" xr:uid="{89E21FCD-B14B-439F-A560-B8A90204E42F}"/>
    <cellStyle name="Normal 459 2 4 2" xfId="37648" xr:uid="{13AD75A4-E29B-43BA-94E0-6A233BE8A908}"/>
    <cellStyle name="Normal 459 2 5" xfId="29543" xr:uid="{55841F25-D4A0-4A22-BBE4-8C718D5961A8}"/>
    <cellStyle name="Normal 459 3" xfId="3349" xr:uid="{00000000-0005-0000-0000-0000D72D0000}"/>
    <cellStyle name="Normal 459 3 2" xfId="19031" xr:uid="{CDC39C53-870F-420B-A66E-E1CC48B46DF3}"/>
    <cellStyle name="Normal 459 3 2 2" xfId="27403" xr:uid="{D85A3F0A-A436-4148-BEC3-8729525D17CA}"/>
    <cellStyle name="Normal 459 3 2 2 2" xfId="43575" xr:uid="{60585D79-F965-4238-9FE2-A0E6824CE4B6}"/>
    <cellStyle name="Normal 459 3 2 3" xfId="35470" xr:uid="{F31CDF2B-F3E1-4260-9A92-6B2253D1E7D2}"/>
    <cellStyle name="Normal 459 3 3" xfId="23372" xr:uid="{CE3729FE-3989-4FA2-A7AB-32F4D475A59A}"/>
    <cellStyle name="Normal 459 3 3 2" xfId="39544" xr:uid="{68ADF379-5591-42A4-B604-CC8A36DB2132}"/>
    <cellStyle name="Normal 459 3 4" xfId="31439" xr:uid="{D9467678-73BB-4DF4-A94A-6AFA45C00645}"/>
    <cellStyle name="Normal 459 4" xfId="17134" xr:uid="{D4F5C9D4-923C-461D-A1D3-64F064E28981}"/>
    <cellStyle name="Normal 459 4 2" xfId="25506" xr:uid="{989F78E0-AD31-41AF-BD3F-4E4AC6E8C98B}"/>
    <cellStyle name="Normal 459 4 2 2" xfId="41678" xr:uid="{5EFA2B08-001C-441D-B426-B758485E97EF}"/>
    <cellStyle name="Normal 459 4 3" xfId="33573" xr:uid="{154D817E-C049-4ADF-B4A6-D43E4469CE72}"/>
    <cellStyle name="Normal 459 5" xfId="21475" xr:uid="{09EBBF4D-7441-4D86-B196-F7F8AEDB0FD0}"/>
    <cellStyle name="Normal 459 5 2" xfId="37647" xr:uid="{E1ADA5E7-F3D5-49B0-AE57-F09A6450AF2B}"/>
    <cellStyle name="Normal 459 6" xfId="29542" xr:uid="{4BE2E5FE-9363-477B-9791-18C9BABABB6C}"/>
    <cellStyle name="Normal 46" xfId="1375" xr:uid="{00000000-0005-0000-0000-0000D82D0000}"/>
    <cellStyle name="Normal 46 2" xfId="1376" xr:uid="{00000000-0005-0000-0000-0000D92D0000}"/>
    <cellStyle name="Normal 46 2 2" xfId="3352" xr:uid="{00000000-0005-0000-0000-0000DA2D0000}"/>
    <cellStyle name="Normal 46 2 2 2" xfId="19034" xr:uid="{D6544453-9E5E-4E31-845E-5479AE6C87F8}"/>
    <cellStyle name="Normal 46 2 2 2 2" xfId="27406" xr:uid="{ABEC3CA7-7243-4F19-A212-414D45704DED}"/>
    <cellStyle name="Normal 46 2 2 2 2 2" xfId="43578" xr:uid="{CA8F0DA3-92B1-4779-B60B-49AC967F04E9}"/>
    <cellStyle name="Normal 46 2 2 2 3" xfId="35473" xr:uid="{DE419C26-62AE-495A-A4A3-39EC37C78C67}"/>
    <cellStyle name="Normal 46 2 2 3" xfId="23375" xr:uid="{7190D49E-AAF4-449E-8BE0-98C3FC9B0CB6}"/>
    <cellStyle name="Normal 46 2 2 3 2" xfId="39547" xr:uid="{D8786302-C549-4549-9BE0-4F032BDCD769}"/>
    <cellStyle name="Normal 46 2 2 4" xfId="31442" xr:uid="{502E101D-FEB6-455A-8E63-B209B71496B8}"/>
    <cellStyle name="Normal 46 2 3" xfId="17137" xr:uid="{77DFE341-1E72-44B9-9ED3-50C96433B9EC}"/>
    <cellStyle name="Normal 46 2 3 2" xfId="25509" xr:uid="{C33A07B6-1DD2-420A-8CC9-83367075A5C8}"/>
    <cellStyle name="Normal 46 2 3 2 2" xfId="41681" xr:uid="{D5F70FF0-21DB-4AC0-A651-CB12EA59BD0D}"/>
    <cellStyle name="Normal 46 2 3 3" xfId="33576" xr:uid="{12141430-B5FC-49A9-9D0B-861DCE961590}"/>
    <cellStyle name="Normal 46 2 4" xfId="21478" xr:uid="{103E66E7-12AE-4F6E-A463-C139AAAC7D06}"/>
    <cellStyle name="Normal 46 2 4 2" xfId="37650" xr:uid="{8FCD2ED5-49A5-442A-980C-E4F3B536CDB8}"/>
    <cellStyle name="Normal 46 2 5" xfId="29545" xr:uid="{6C41CEF3-E25D-4CC1-978F-A7CB80A1F505}"/>
    <cellStyle name="Normal 46 3" xfId="1377" xr:uid="{00000000-0005-0000-0000-0000DB2D0000}"/>
    <cellStyle name="Normal 46 4" xfId="4449" xr:uid="{00000000-0005-0000-0000-0000DC2D0000}"/>
    <cellStyle name="Normal 46 4 2" xfId="20091" xr:uid="{827CFB09-BEF5-45B6-A35A-99B5E1FFC84B}"/>
    <cellStyle name="Normal 46 4 2 2" xfId="28463" xr:uid="{395775AB-31BA-4243-AE6D-07E8989C8875}"/>
    <cellStyle name="Normal 46 4 2 2 2" xfId="44635" xr:uid="{34E299F9-3BE4-4EAE-B25D-96C53F431785}"/>
    <cellStyle name="Normal 46 4 2 3" xfId="36530" xr:uid="{38C87EF7-0BF0-4894-A721-1075AB277C1D}"/>
    <cellStyle name="Normal 46 4 3" xfId="24432" xr:uid="{EC96A3A1-93AB-486A-8AB4-5FC7C4542C53}"/>
    <cellStyle name="Normal 46 4 3 2" xfId="40604" xr:uid="{C645CB04-4537-4C61-B8AF-B701394C0369}"/>
    <cellStyle name="Normal 46 4 4" xfId="32499" xr:uid="{C8D45C04-847B-4066-81A0-54432CB769CE}"/>
    <cellStyle name="Normal 46 5" xfId="3351" xr:uid="{00000000-0005-0000-0000-0000DD2D0000}"/>
    <cellStyle name="Normal 46 5 2" xfId="19033" xr:uid="{93FFBEF0-21B4-45AA-A79B-8528C44F423A}"/>
    <cellStyle name="Normal 46 5 2 2" xfId="27405" xr:uid="{65D590E8-526D-4EFB-B0EF-668959A52C9E}"/>
    <cellStyle name="Normal 46 5 2 2 2" xfId="43577" xr:uid="{13B1DE43-01F6-4A1C-89CC-B7BC3521B9EC}"/>
    <cellStyle name="Normal 46 5 2 3" xfId="35472" xr:uid="{4FE0F036-234D-459E-8D2E-EF6E9B75FB62}"/>
    <cellStyle name="Normal 46 5 3" xfId="23374" xr:uid="{BEA892A6-33C1-45D4-B33C-424556855FB4}"/>
    <cellStyle name="Normal 46 5 3 2" xfId="39546" xr:uid="{38F97FB4-E08B-4FC2-8D9A-BBBAAF746043}"/>
    <cellStyle name="Normal 46 5 4" xfId="31441" xr:uid="{3C2D376F-E715-456E-8222-2D523FB1BC7C}"/>
    <cellStyle name="Normal 46 6" xfId="17136" xr:uid="{422A50DD-EE6E-421D-A248-FF5604C17426}"/>
    <cellStyle name="Normal 46 6 2" xfId="25508" xr:uid="{1AEFF2B4-0859-4896-8537-A5F62A2585FF}"/>
    <cellStyle name="Normal 46 6 2 2" xfId="41680" xr:uid="{53B484F1-548F-4A93-8616-2A424C7A0FD9}"/>
    <cellStyle name="Normal 46 6 3" xfId="33575" xr:uid="{3B405641-5F22-4B32-A2FB-A352ED10E45C}"/>
    <cellStyle name="Normal 46 7" xfId="21477" xr:uid="{260141F1-4DEC-4BBC-A844-07AD5428433F}"/>
    <cellStyle name="Normal 46 7 2" xfId="37649" xr:uid="{9835C8A3-835F-41FC-8E01-F32ED754797A}"/>
    <cellStyle name="Normal 46 8" xfId="29544" xr:uid="{69167FFF-1A3F-495A-B2DA-7D0C4C931D46}"/>
    <cellStyle name="Normal 460" xfId="1378" xr:uid="{00000000-0005-0000-0000-0000DE2D0000}"/>
    <cellStyle name="Normal 460 2" xfId="1379" xr:uid="{00000000-0005-0000-0000-0000DF2D0000}"/>
    <cellStyle name="Normal 460 2 2" xfId="3354" xr:uid="{00000000-0005-0000-0000-0000E02D0000}"/>
    <cellStyle name="Normal 460 2 2 2" xfId="19036" xr:uid="{E3EABC99-F3D3-4F10-A479-27F2486F2D61}"/>
    <cellStyle name="Normal 460 2 2 2 2" xfId="27408" xr:uid="{2082AE8D-DCFC-4190-9219-C79794057781}"/>
    <cellStyle name="Normal 460 2 2 2 2 2" xfId="43580" xr:uid="{8EF03F6B-4715-4F3D-A33A-F2477474384A}"/>
    <cellStyle name="Normal 460 2 2 2 3" xfId="35475" xr:uid="{5CF32FDB-3C9A-4A25-9C04-7750A4FD4A4E}"/>
    <cellStyle name="Normal 460 2 2 3" xfId="23377" xr:uid="{08E4B155-8272-4E3A-A1EE-042002BDABA9}"/>
    <cellStyle name="Normal 460 2 2 3 2" xfId="39549" xr:uid="{2E35D538-AE40-4BA0-AA3E-D2233C41C48C}"/>
    <cellStyle name="Normal 460 2 2 4" xfId="31444" xr:uid="{E2BCCC44-98CD-4993-A81F-86A52A423A42}"/>
    <cellStyle name="Normal 460 2 3" xfId="17139" xr:uid="{338DD139-C529-4E80-B02D-6CD9CB82079E}"/>
    <cellStyle name="Normal 460 2 3 2" xfId="25511" xr:uid="{76E6C033-1FE6-4A0E-B58F-F892F172BE9F}"/>
    <cellStyle name="Normal 460 2 3 2 2" xfId="41683" xr:uid="{B65C5FE0-8C50-48F9-95B0-9A331B8EB24B}"/>
    <cellStyle name="Normal 460 2 3 3" xfId="33578" xr:uid="{7A09CEDD-EC01-4304-8CF7-BEE3B12B04B5}"/>
    <cellStyle name="Normal 460 2 4" xfId="21480" xr:uid="{7CA75D14-F3B0-4B94-90D1-94C334213A87}"/>
    <cellStyle name="Normal 460 2 4 2" xfId="37652" xr:uid="{4A7C6E06-4125-497D-A163-ABDF05148F90}"/>
    <cellStyle name="Normal 460 2 5" xfId="29547" xr:uid="{331FBBBE-595B-4583-8388-B8F57002C700}"/>
    <cellStyle name="Normal 460 3" xfId="3353" xr:uid="{00000000-0005-0000-0000-0000E12D0000}"/>
    <cellStyle name="Normal 460 3 2" xfId="19035" xr:uid="{26A4F357-0670-4872-87DE-13D9C799C07E}"/>
    <cellStyle name="Normal 460 3 2 2" xfId="27407" xr:uid="{D385B397-3AF5-4771-949F-5727E58FCAD5}"/>
    <cellStyle name="Normal 460 3 2 2 2" xfId="43579" xr:uid="{D2DEAA88-B804-4357-95C8-36331B12D413}"/>
    <cellStyle name="Normal 460 3 2 3" xfId="35474" xr:uid="{79C1AD3B-27C4-4109-B0EB-A7B190F5BEA4}"/>
    <cellStyle name="Normal 460 3 3" xfId="23376" xr:uid="{E19F0908-3876-4C1A-9E73-22B9ABCDCC88}"/>
    <cellStyle name="Normal 460 3 3 2" xfId="39548" xr:uid="{A033480F-51C8-4B38-9F56-4D979FE792F6}"/>
    <cellStyle name="Normal 460 3 4" xfId="31443" xr:uid="{83438DB9-6B6D-4A62-95CB-4C54A8C2E704}"/>
    <cellStyle name="Normal 460 4" xfId="17138" xr:uid="{E7E341A2-9798-4EA6-8241-3711A9165C97}"/>
    <cellStyle name="Normal 460 4 2" xfId="25510" xr:uid="{3BE07BAD-430C-4AE9-BCFA-4426414C694E}"/>
    <cellStyle name="Normal 460 4 2 2" xfId="41682" xr:uid="{1CB8468D-F962-4C3A-B3B8-E11CF30033EB}"/>
    <cellStyle name="Normal 460 4 3" xfId="33577" xr:uid="{5D28AD7C-29FF-429C-BA38-E505FD5AA7DC}"/>
    <cellStyle name="Normal 460 5" xfId="21479" xr:uid="{DBF00C52-0BF4-466D-A692-715D40CF944E}"/>
    <cellStyle name="Normal 460 5 2" xfId="37651" xr:uid="{7A913532-BE0D-45F0-8DD8-84B39489B2A3}"/>
    <cellStyle name="Normal 460 6" xfId="29546" xr:uid="{F47628AA-A931-4045-846A-4959F654F35F}"/>
    <cellStyle name="Normal 461" xfId="1380" xr:uid="{00000000-0005-0000-0000-0000E22D0000}"/>
    <cellStyle name="Normal 461 2" xfId="1381" xr:uid="{00000000-0005-0000-0000-0000E32D0000}"/>
    <cellStyle name="Normal 461 2 2" xfId="3356" xr:uid="{00000000-0005-0000-0000-0000E42D0000}"/>
    <cellStyle name="Normal 461 2 2 2" xfId="19038" xr:uid="{E653867D-3B7A-4C32-9BAA-AD602AB57D6A}"/>
    <cellStyle name="Normal 461 2 2 2 2" xfId="27410" xr:uid="{0774B739-3471-4404-AA11-781489908043}"/>
    <cellStyle name="Normal 461 2 2 2 2 2" xfId="43582" xr:uid="{F923C529-9CD6-4D72-8A8A-9CB52EACBE65}"/>
    <cellStyle name="Normal 461 2 2 2 3" xfId="35477" xr:uid="{2B5331F5-C9D5-474A-A320-86ACC6A01F89}"/>
    <cellStyle name="Normal 461 2 2 3" xfId="23379" xr:uid="{E6C4EFD0-B92B-4E2A-B1E7-623F744E619A}"/>
    <cellStyle name="Normal 461 2 2 3 2" xfId="39551" xr:uid="{FDE449D9-57E4-42D6-B63B-CA7B58F93CB3}"/>
    <cellStyle name="Normal 461 2 2 4" xfId="31446" xr:uid="{B4513E69-B6AF-4C08-8596-EE9B31AD2FDB}"/>
    <cellStyle name="Normal 461 2 3" xfId="17141" xr:uid="{A6ED0368-4C1A-45F2-9A09-663D57AAB455}"/>
    <cellStyle name="Normal 461 2 3 2" xfId="25513" xr:uid="{BA87DBAE-26B6-4975-A292-19ACA28F93C7}"/>
    <cellStyle name="Normal 461 2 3 2 2" xfId="41685" xr:uid="{8340801A-8144-4E95-A9C6-A033A8220824}"/>
    <cellStyle name="Normal 461 2 3 3" xfId="33580" xr:uid="{0E164CCA-B7D5-4A55-A48C-F42F58B718A1}"/>
    <cellStyle name="Normal 461 2 4" xfId="21482" xr:uid="{5C73F13C-2DF6-4ED2-9EF4-BC1CC8213488}"/>
    <cellStyle name="Normal 461 2 4 2" xfId="37654" xr:uid="{3B590CC2-4975-479C-B203-05261B6CDB30}"/>
    <cellStyle name="Normal 461 2 5" xfId="29549" xr:uid="{886986E4-58E2-40EC-BDF1-B1FBFA7BF0F0}"/>
    <cellStyle name="Normal 461 3" xfId="3355" xr:uid="{00000000-0005-0000-0000-0000E52D0000}"/>
    <cellStyle name="Normal 461 3 2" xfId="19037" xr:uid="{82B6F746-CEEE-460E-A360-95E0A303E932}"/>
    <cellStyle name="Normal 461 3 2 2" xfId="27409" xr:uid="{E86FDB51-415D-4CB3-A137-1A284451528F}"/>
    <cellStyle name="Normal 461 3 2 2 2" xfId="43581" xr:uid="{CE85EBCD-4E9C-4F54-9D56-B9CC3CE025A3}"/>
    <cellStyle name="Normal 461 3 2 3" xfId="35476" xr:uid="{729F7896-14B2-443C-A462-166B10186714}"/>
    <cellStyle name="Normal 461 3 3" xfId="23378" xr:uid="{6A4AF9F8-8CFA-4CB5-8267-B996D193682B}"/>
    <cellStyle name="Normal 461 3 3 2" xfId="39550" xr:uid="{857E6B09-DF4A-40BF-88C3-E812412DA344}"/>
    <cellStyle name="Normal 461 3 4" xfId="31445" xr:uid="{9DE04A42-BCCF-44C8-AFA5-65CAEBEE9207}"/>
    <cellStyle name="Normal 461 4" xfId="17140" xr:uid="{25EB27DE-2D20-499C-A973-E9482001D6B9}"/>
    <cellStyle name="Normal 461 4 2" xfId="25512" xr:uid="{94FF5AC2-0BF8-4342-A660-05DE53B9612F}"/>
    <cellStyle name="Normal 461 4 2 2" xfId="41684" xr:uid="{A9C88466-7CBF-40B8-BAD5-092E07BAA0AB}"/>
    <cellStyle name="Normal 461 4 3" xfId="33579" xr:uid="{5FFA2A89-67F6-44B1-9F40-DF371D384DA5}"/>
    <cellStyle name="Normal 461 5" xfId="21481" xr:uid="{1871C702-0E65-4D74-BB35-AD95C4CF0C1C}"/>
    <cellStyle name="Normal 461 5 2" xfId="37653" xr:uid="{D28F8A69-9238-4154-BAF5-79F7525689B6}"/>
    <cellStyle name="Normal 461 6" xfId="29548" xr:uid="{64B7FAD2-18CF-4256-A616-180AB3E7D321}"/>
    <cellStyle name="Normal 462" xfId="1382" xr:uid="{00000000-0005-0000-0000-0000E62D0000}"/>
    <cellStyle name="Normal 462 2" xfId="1383" xr:uid="{00000000-0005-0000-0000-0000E72D0000}"/>
    <cellStyle name="Normal 462 2 2" xfId="3358" xr:uid="{00000000-0005-0000-0000-0000E82D0000}"/>
    <cellStyle name="Normal 462 2 2 2" xfId="19040" xr:uid="{FF564839-8457-4177-8E0C-BEA803628116}"/>
    <cellStyle name="Normal 462 2 2 2 2" xfId="27412" xr:uid="{C2C6C6A4-0D1E-43E7-A2BC-F81674793CE2}"/>
    <cellStyle name="Normal 462 2 2 2 2 2" xfId="43584" xr:uid="{CC71A6E6-6468-4789-B5B2-42F80E555D6D}"/>
    <cellStyle name="Normal 462 2 2 2 3" xfId="35479" xr:uid="{C1215BCD-49D4-455C-8D10-899CFECD44E7}"/>
    <cellStyle name="Normal 462 2 2 3" xfId="23381" xr:uid="{AAA3BD93-38E6-4E61-BFEC-A428B0B5C35C}"/>
    <cellStyle name="Normal 462 2 2 3 2" xfId="39553" xr:uid="{F9F3E423-DE5A-4B80-80C8-E88528D7238B}"/>
    <cellStyle name="Normal 462 2 2 4" xfId="31448" xr:uid="{29282AA9-02C3-4A5E-82BF-0018F618101F}"/>
    <cellStyle name="Normal 462 2 3" xfId="17143" xr:uid="{02C3EDB3-2CDE-422C-9007-09451A7A9648}"/>
    <cellStyle name="Normal 462 2 3 2" xfId="25515" xr:uid="{C218E453-7299-4686-A9AB-EBF9D14DAA89}"/>
    <cellStyle name="Normal 462 2 3 2 2" xfId="41687" xr:uid="{5FDFADF9-76D3-4F1A-B10D-844FE831C5B2}"/>
    <cellStyle name="Normal 462 2 3 3" xfId="33582" xr:uid="{50DB6B76-A72C-4BA8-A8D8-77D62B2E9CBF}"/>
    <cellStyle name="Normal 462 2 4" xfId="21484" xr:uid="{BB40CEC4-CFCB-4C1D-B309-1783BB1EED49}"/>
    <cellStyle name="Normal 462 2 4 2" xfId="37656" xr:uid="{174A646D-1DA6-4EF1-A76D-599B1B3D3496}"/>
    <cellStyle name="Normal 462 2 5" xfId="29551" xr:uid="{9957A468-66F9-4A61-8710-9C3C9EC83F49}"/>
    <cellStyle name="Normal 462 3" xfId="3357" xr:uid="{00000000-0005-0000-0000-0000E92D0000}"/>
    <cellStyle name="Normal 462 3 2" xfId="19039" xr:uid="{8D28B74F-04BD-4EFD-B5D9-369B847581A6}"/>
    <cellStyle name="Normal 462 3 2 2" xfId="27411" xr:uid="{1C42C807-F2BB-4A0F-9B5A-34229E8C634C}"/>
    <cellStyle name="Normal 462 3 2 2 2" xfId="43583" xr:uid="{D623A526-18B5-49EA-8A19-1905066B19F2}"/>
    <cellStyle name="Normal 462 3 2 3" xfId="35478" xr:uid="{7E66A829-B5DF-4A5E-8927-D58E1F0F6D8C}"/>
    <cellStyle name="Normal 462 3 3" xfId="23380" xr:uid="{51F54658-E38B-408C-A0B2-A4C40F47DDB4}"/>
    <cellStyle name="Normal 462 3 3 2" xfId="39552" xr:uid="{81CD5287-D1A0-461C-B3C4-9BBD38FAF89B}"/>
    <cellStyle name="Normal 462 3 4" xfId="31447" xr:uid="{609509B2-8E84-47A7-85B6-BF950FF2E1C2}"/>
    <cellStyle name="Normal 462 4" xfId="17142" xr:uid="{90DB5B7C-628D-4AE0-976E-48DE36EA75CA}"/>
    <cellStyle name="Normal 462 4 2" xfId="25514" xr:uid="{8C9C51E6-C03E-4BDC-9BCF-FE8296139F1C}"/>
    <cellStyle name="Normal 462 4 2 2" xfId="41686" xr:uid="{D8E33150-1BFD-45B5-99E0-5D768758EB5A}"/>
    <cellStyle name="Normal 462 4 3" xfId="33581" xr:uid="{BF7AED72-5FDC-4320-9FDC-D6E119598848}"/>
    <cellStyle name="Normal 462 5" xfId="21483" xr:uid="{B2D436ED-D57E-4D96-B1AD-8EF190630CA6}"/>
    <cellStyle name="Normal 462 5 2" xfId="37655" xr:uid="{B9A72B32-1B18-4F13-9B91-29512200447E}"/>
    <cellStyle name="Normal 462 6" xfId="29550" xr:uid="{4DD9E261-DF7B-46E2-990C-442F9E042BF4}"/>
    <cellStyle name="Normal 463" xfId="1384" xr:uid="{00000000-0005-0000-0000-0000EA2D0000}"/>
    <cellStyle name="Normal 463 2" xfId="1385" xr:uid="{00000000-0005-0000-0000-0000EB2D0000}"/>
    <cellStyle name="Normal 463 2 2" xfId="3360" xr:uid="{00000000-0005-0000-0000-0000EC2D0000}"/>
    <cellStyle name="Normal 463 2 2 2" xfId="19042" xr:uid="{A9C89BE8-6838-4A18-8589-A9DA8092ED06}"/>
    <cellStyle name="Normal 463 2 2 2 2" xfId="27414" xr:uid="{084A0DCD-43C0-4B92-ACBA-0269BFDDFCB3}"/>
    <cellStyle name="Normal 463 2 2 2 2 2" xfId="43586" xr:uid="{A8D15F40-9222-4102-B811-D07553847476}"/>
    <cellStyle name="Normal 463 2 2 2 3" xfId="35481" xr:uid="{1EDC8CEA-BBB6-4178-B20F-F718730A0A81}"/>
    <cellStyle name="Normal 463 2 2 3" xfId="23383" xr:uid="{A6CFECB2-AD6A-46B5-B1F3-3F047559AE61}"/>
    <cellStyle name="Normal 463 2 2 3 2" xfId="39555" xr:uid="{A70D107A-79D7-48DC-87E5-993CE8D3E22E}"/>
    <cellStyle name="Normal 463 2 2 4" xfId="31450" xr:uid="{1D0235FE-0D81-41D7-B01B-F41B1793F237}"/>
    <cellStyle name="Normal 463 2 3" xfId="17145" xr:uid="{CC1754C3-3AD4-4C07-BCE7-3D4142BA8CA6}"/>
    <cellStyle name="Normal 463 2 3 2" xfId="25517" xr:uid="{53E34B8A-91FF-4D7E-880F-AA0475ED44BF}"/>
    <cellStyle name="Normal 463 2 3 2 2" xfId="41689" xr:uid="{7935516E-2498-49B7-BD52-86DD3BABA3BA}"/>
    <cellStyle name="Normal 463 2 3 3" xfId="33584" xr:uid="{035E5E0A-5E34-4A98-BB41-175401C15FB2}"/>
    <cellStyle name="Normal 463 2 4" xfId="21486" xr:uid="{51E52162-8224-4A7A-A0C3-D9374505FEE6}"/>
    <cellStyle name="Normal 463 2 4 2" xfId="37658" xr:uid="{AFAC099E-D944-481C-9FE8-F86F8A57F73B}"/>
    <cellStyle name="Normal 463 2 5" xfId="29553" xr:uid="{5E3651F5-C9BD-4036-B9A6-97BCD43570EA}"/>
    <cellStyle name="Normal 463 3" xfId="3359" xr:uid="{00000000-0005-0000-0000-0000ED2D0000}"/>
    <cellStyle name="Normal 463 3 2" xfId="19041" xr:uid="{6EEBE960-FCD1-49F3-AB35-ED7E4E0E3EED}"/>
    <cellStyle name="Normal 463 3 2 2" xfId="27413" xr:uid="{73BC6EFA-6700-4CC7-991C-FD33D45A343D}"/>
    <cellStyle name="Normal 463 3 2 2 2" xfId="43585" xr:uid="{2CE98D78-83E1-4E06-A846-0B6F7DBBAC4E}"/>
    <cellStyle name="Normal 463 3 2 3" xfId="35480" xr:uid="{6A56A5A6-70FE-4235-A3B8-2FFCCCA6FEFE}"/>
    <cellStyle name="Normal 463 3 3" xfId="23382" xr:uid="{BF5A9068-48D6-4F7F-B5A6-806CD3A3D7AA}"/>
    <cellStyle name="Normal 463 3 3 2" xfId="39554" xr:uid="{A89FD774-0B25-4762-87CF-E0A6D4563DA3}"/>
    <cellStyle name="Normal 463 3 4" xfId="31449" xr:uid="{B5FF917F-7783-4E9C-935C-ACBA872B2B13}"/>
    <cellStyle name="Normal 463 4" xfId="17144" xr:uid="{C290F380-7729-4CC5-9690-95CAC8B1EA93}"/>
    <cellStyle name="Normal 463 4 2" xfId="25516" xr:uid="{7A0C6608-B5C0-4AEE-93E9-CD4A0DA85A4C}"/>
    <cellStyle name="Normal 463 4 2 2" xfId="41688" xr:uid="{A3213FEC-87A6-4484-A4C3-1F957D6BF53A}"/>
    <cellStyle name="Normal 463 4 3" xfId="33583" xr:uid="{E82F5943-990B-4994-A899-E2B6D66E6DEA}"/>
    <cellStyle name="Normal 463 5" xfId="21485" xr:uid="{00892C4E-707A-45DF-8A40-12374C993B86}"/>
    <cellStyle name="Normal 463 5 2" xfId="37657" xr:uid="{B6559A6B-F602-42DA-9183-A6A3D1E49E13}"/>
    <cellStyle name="Normal 463 6" xfId="29552" xr:uid="{49D48BAD-2ECB-41BD-89F6-23291D9ED0EB}"/>
    <cellStyle name="Normal 464" xfId="1386" xr:uid="{00000000-0005-0000-0000-0000EE2D0000}"/>
    <cellStyle name="Normal 464 2" xfId="1387" xr:uid="{00000000-0005-0000-0000-0000EF2D0000}"/>
    <cellStyle name="Normal 464 2 2" xfId="3362" xr:uid="{00000000-0005-0000-0000-0000F02D0000}"/>
    <cellStyle name="Normal 464 2 2 2" xfId="19044" xr:uid="{2F326E98-D4F2-4E0E-B015-992F8F11A702}"/>
    <cellStyle name="Normal 464 2 2 2 2" xfId="27416" xr:uid="{32CA820E-D2AF-4DA2-977E-8700340B29A8}"/>
    <cellStyle name="Normal 464 2 2 2 2 2" xfId="43588" xr:uid="{FA60F4B0-F829-4929-B291-F9FEB9396837}"/>
    <cellStyle name="Normal 464 2 2 2 3" xfId="35483" xr:uid="{A01CF187-8AC4-479F-945C-1FB45A22AC7D}"/>
    <cellStyle name="Normal 464 2 2 3" xfId="23385" xr:uid="{1BB37866-D4E6-4CE8-B4EC-7277FFADE29B}"/>
    <cellStyle name="Normal 464 2 2 3 2" xfId="39557" xr:uid="{C941C2F0-A017-409B-8824-4200860DE62B}"/>
    <cellStyle name="Normal 464 2 2 4" xfId="31452" xr:uid="{11F66FDF-4764-44BA-92AA-FB163DA247AB}"/>
    <cellStyle name="Normal 464 2 3" xfId="17147" xr:uid="{F48B26B1-C7BD-459A-ABA0-F8686F37B2B2}"/>
    <cellStyle name="Normal 464 2 3 2" xfId="25519" xr:uid="{280BD195-D6AB-4D45-8E80-FDC645263F57}"/>
    <cellStyle name="Normal 464 2 3 2 2" xfId="41691" xr:uid="{540D696C-D935-43F2-B91F-9A7DF2CED12F}"/>
    <cellStyle name="Normal 464 2 3 3" xfId="33586" xr:uid="{D732C79A-7E86-4206-99FC-A74B338A1B60}"/>
    <cellStyle name="Normal 464 2 4" xfId="21488" xr:uid="{4A3DA8BF-2680-45E1-89D4-0342BEB207A5}"/>
    <cellStyle name="Normal 464 2 4 2" xfId="37660" xr:uid="{F163F004-E930-4E3B-8B1E-1718CA355A3D}"/>
    <cellStyle name="Normal 464 2 5" xfId="29555" xr:uid="{7A4DAB1A-6ED2-4C2C-92FF-7F6F0C71EF7E}"/>
    <cellStyle name="Normal 464 3" xfId="3361" xr:uid="{00000000-0005-0000-0000-0000F12D0000}"/>
    <cellStyle name="Normal 464 3 2" xfId="19043" xr:uid="{3000A045-0FB8-4E64-8316-910AAD4D21EB}"/>
    <cellStyle name="Normal 464 3 2 2" xfId="27415" xr:uid="{A9C2A801-DF97-400D-89DD-968F8AC304E3}"/>
    <cellStyle name="Normal 464 3 2 2 2" xfId="43587" xr:uid="{2B2C51A8-97D5-41A6-96E5-84B11145422D}"/>
    <cellStyle name="Normal 464 3 2 3" xfId="35482" xr:uid="{7E220C6A-146C-4E70-9DAF-E9133C962E47}"/>
    <cellStyle name="Normal 464 3 3" xfId="23384" xr:uid="{85D6D54B-67A6-4B27-AD92-33D59565F58B}"/>
    <cellStyle name="Normal 464 3 3 2" xfId="39556" xr:uid="{4ABB1577-7CDA-42B9-9D22-6404A0921C52}"/>
    <cellStyle name="Normal 464 3 4" xfId="31451" xr:uid="{0824382E-2648-4AD5-94F2-388CC175A5CB}"/>
    <cellStyle name="Normal 464 4" xfId="17146" xr:uid="{5C1C283D-E9B2-4851-B9AD-89C219985308}"/>
    <cellStyle name="Normal 464 4 2" xfId="25518" xr:uid="{6EFDAD07-088B-4496-9269-B9E11680CDC8}"/>
    <cellStyle name="Normal 464 4 2 2" xfId="41690" xr:uid="{8BD440DC-7E4B-45DB-9FA5-E8B34F7F1D2C}"/>
    <cellStyle name="Normal 464 4 3" xfId="33585" xr:uid="{59F3954B-2602-4E29-A692-2DD83BEE7789}"/>
    <cellStyle name="Normal 464 5" xfId="21487" xr:uid="{8990E76C-CA8A-451F-A67A-07DBBAF513DF}"/>
    <cellStyle name="Normal 464 5 2" xfId="37659" xr:uid="{D4B470C9-2CAB-41D2-969E-B3C979819894}"/>
    <cellStyle name="Normal 464 6" xfId="29554" xr:uid="{71801945-FC28-4015-B407-A29748C40BC1}"/>
    <cellStyle name="Normal 465" xfId="1388" xr:uid="{00000000-0005-0000-0000-0000F22D0000}"/>
    <cellStyle name="Normal 465 2" xfId="1389" xr:uid="{00000000-0005-0000-0000-0000F32D0000}"/>
    <cellStyle name="Normal 465 2 2" xfId="3364" xr:uid="{00000000-0005-0000-0000-0000F42D0000}"/>
    <cellStyle name="Normal 465 2 2 2" xfId="19046" xr:uid="{5D88F268-1925-4267-AAA8-6324E2117366}"/>
    <cellStyle name="Normal 465 2 2 2 2" xfId="27418" xr:uid="{8F6FF038-1781-42AD-A5BB-4CD0D0490EFA}"/>
    <cellStyle name="Normal 465 2 2 2 2 2" xfId="43590" xr:uid="{78AC043D-B8AF-43B9-99BE-E7F162EFAAAD}"/>
    <cellStyle name="Normal 465 2 2 2 3" xfId="35485" xr:uid="{7F83DB6B-A96C-4A92-B5C8-5D55B9923EAA}"/>
    <cellStyle name="Normal 465 2 2 3" xfId="23387" xr:uid="{09F94144-2D35-4139-B2E0-43FA7701F859}"/>
    <cellStyle name="Normal 465 2 2 3 2" xfId="39559" xr:uid="{0126900B-BBE7-4652-9864-9C7A5D6A08B5}"/>
    <cellStyle name="Normal 465 2 2 4" xfId="31454" xr:uid="{349F716B-9C2D-4248-B3B2-D6B4B0E9737C}"/>
    <cellStyle name="Normal 465 2 3" xfId="17149" xr:uid="{A60BC840-6ADF-4DB5-97A6-169E31BA36CC}"/>
    <cellStyle name="Normal 465 2 3 2" xfId="25521" xr:uid="{315393FC-5874-4214-978E-EB1265409F21}"/>
    <cellStyle name="Normal 465 2 3 2 2" xfId="41693" xr:uid="{43EDCBD8-6BB8-4C8E-9C05-85C7F9AB33EE}"/>
    <cellStyle name="Normal 465 2 3 3" xfId="33588" xr:uid="{BCD2E20B-C7F8-4189-9347-8956502A8453}"/>
    <cellStyle name="Normal 465 2 4" xfId="21490" xr:uid="{BD6E5C2F-9492-45A7-A6F7-1368C54059B7}"/>
    <cellStyle name="Normal 465 2 4 2" xfId="37662" xr:uid="{61CEE6DF-847A-42B4-BA22-11CA929DFF86}"/>
    <cellStyle name="Normal 465 2 5" xfId="29557" xr:uid="{8F0DB352-2828-413A-AE89-7033C9AEE66A}"/>
    <cellStyle name="Normal 465 3" xfId="3363" xr:uid="{00000000-0005-0000-0000-0000F52D0000}"/>
    <cellStyle name="Normal 465 3 2" xfId="19045" xr:uid="{DE179D5C-AEC3-4C42-B720-CD2B2961A7C6}"/>
    <cellStyle name="Normal 465 3 2 2" xfId="27417" xr:uid="{75E55C17-F83B-4C24-AD48-4BA8207EE145}"/>
    <cellStyle name="Normal 465 3 2 2 2" xfId="43589" xr:uid="{09F161D1-9C38-40A2-A4A5-B5A1D3B45DDB}"/>
    <cellStyle name="Normal 465 3 2 3" xfId="35484" xr:uid="{E6A77A2F-E287-4005-97C1-A2EB23644720}"/>
    <cellStyle name="Normal 465 3 3" xfId="23386" xr:uid="{C4BD171A-C107-40FE-9CF4-12525104B0EC}"/>
    <cellStyle name="Normal 465 3 3 2" xfId="39558" xr:uid="{3D673556-D7B8-4189-BF3B-726EA34243BE}"/>
    <cellStyle name="Normal 465 3 4" xfId="31453" xr:uid="{EF635E8C-6B49-451C-BF9D-11AA30421014}"/>
    <cellStyle name="Normal 465 4" xfId="17148" xr:uid="{AC827790-3811-44D6-8E4A-DECD8B77BA39}"/>
    <cellStyle name="Normal 465 4 2" xfId="25520" xr:uid="{CC64FBEB-D484-4670-AE03-3E52416F92DA}"/>
    <cellStyle name="Normal 465 4 2 2" xfId="41692" xr:uid="{B35DDE7D-A9AC-4DE2-936E-8A181D8C5770}"/>
    <cellStyle name="Normal 465 4 3" xfId="33587" xr:uid="{AB28D029-B202-4DE7-A06D-2544BE076FAB}"/>
    <cellStyle name="Normal 465 5" xfId="21489" xr:uid="{B5AC8A10-8F6E-40F6-88FC-6D7281CE56EC}"/>
    <cellStyle name="Normal 465 5 2" xfId="37661" xr:uid="{872CB774-75C1-4DAC-BD47-9D884B32E55B}"/>
    <cellStyle name="Normal 465 6" xfId="29556" xr:uid="{A8DDC444-A5B4-4DDD-BC8B-A0AF785A3FCA}"/>
    <cellStyle name="Normal 466" xfId="1390" xr:uid="{00000000-0005-0000-0000-0000F62D0000}"/>
    <cellStyle name="Normal 466 2" xfId="1391" xr:uid="{00000000-0005-0000-0000-0000F72D0000}"/>
    <cellStyle name="Normal 466 2 2" xfId="3366" xr:uid="{00000000-0005-0000-0000-0000F82D0000}"/>
    <cellStyle name="Normal 466 2 2 2" xfId="19048" xr:uid="{A60622DA-EF11-40B8-A9E2-2885613437E8}"/>
    <cellStyle name="Normal 466 2 2 2 2" xfId="27420" xr:uid="{455FA187-E146-4D9F-8422-D6A5EFEFC2F6}"/>
    <cellStyle name="Normal 466 2 2 2 2 2" xfId="43592" xr:uid="{4888CC73-14FB-422C-B5A0-F20538447184}"/>
    <cellStyle name="Normal 466 2 2 2 3" xfId="35487" xr:uid="{DEBFC9C2-9C74-4DA6-AAF5-984DCACD6027}"/>
    <cellStyle name="Normal 466 2 2 3" xfId="23389" xr:uid="{4CA224D5-B79F-4B69-A3D9-EC41BFDE3B51}"/>
    <cellStyle name="Normal 466 2 2 3 2" xfId="39561" xr:uid="{9D8ECA78-6CD0-423D-9DD4-1225A9DB3B07}"/>
    <cellStyle name="Normal 466 2 2 4" xfId="31456" xr:uid="{B3BE5DEA-BF3C-4D5D-A1E0-E1CC95A4B70D}"/>
    <cellStyle name="Normal 466 2 3" xfId="17151" xr:uid="{340094F7-F80B-4291-90A9-40FC855A232A}"/>
    <cellStyle name="Normal 466 2 3 2" xfId="25523" xr:uid="{72783BB0-CEB1-4AE7-8BED-9E61009CD6C5}"/>
    <cellStyle name="Normal 466 2 3 2 2" xfId="41695" xr:uid="{798775B0-1909-4703-82E5-F18ECB8C3A0B}"/>
    <cellStyle name="Normal 466 2 3 3" xfId="33590" xr:uid="{E693FCE1-3746-4826-8457-C058F552157A}"/>
    <cellStyle name="Normal 466 2 4" xfId="21492" xr:uid="{1D1D9BBB-2A1A-43A8-ACF9-78F7622A7AB6}"/>
    <cellStyle name="Normal 466 2 4 2" xfId="37664" xr:uid="{A1EAA2A7-8BF7-413D-BC6E-897BCA002158}"/>
    <cellStyle name="Normal 466 2 5" xfId="29559" xr:uid="{05661932-01B4-4FDE-99E4-D4286C976188}"/>
    <cellStyle name="Normal 466 3" xfId="3365" xr:uid="{00000000-0005-0000-0000-0000F92D0000}"/>
    <cellStyle name="Normal 466 3 2" xfId="19047" xr:uid="{DE0C677B-CB4A-4409-A678-DEDC9ACA8A90}"/>
    <cellStyle name="Normal 466 3 2 2" xfId="27419" xr:uid="{F0DCD8FD-2173-40BB-A6A9-FB42975FDB7E}"/>
    <cellStyle name="Normal 466 3 2 2 2" xfId="43591" xr:uid="{3B22DEE1-8D8E-4EAC-BF3C-6958870E2E67}"/>
    <cellStyle name="Normal 466 3 2 3" xfId="35486" xr:uid="{E5538BF3-B966-476F-B5AF-4CD13A344693}"/>
    <cellStyle name="Normal 466 3 3" xfId="23388" xr:uid="{60558752-AD05-4C8F-AE58-A011BF4A4B64}"/>
    <cellStyle name="Normal 466 3 3 2" xfId="39560" xr:uid="{1402A948-EF99-49C0-93AB-2EC510E4D5CC}"/>
    <cellStyle name="Normal 466 3 4" xfId="31455" xr:uid="{776D3FB6-E85E-483B-B8CA-8D1B67DB2057}"/>
    <cellStyle name="Normal 466 4" xfId="17150" xr:uid="{AD64C104-CDBA-4A6B-929E-C1A5DE31DA95}"/>
    <cellStyle name="Normal 466 4 2" xfId="25522" xr:uid="{B9E16D9E-C952-4D3F-998F-D025E90FD437}"/>
    <cellStyle name="Normal 466 4 2 2" xfId="41694" xr:uid="{2C73872C-6F27-4C56-BC18-3AE4C7F077B1}"/>
    <cellStyle name="Normal 466 4 3" xfId="33589" xr:uid="{FCAD10CD-E3EE-423F-BCF6-9671629FCC43}"/>
    <cellStyle name="Normal 466 5" xfId="21491" xr:uid="{16FFD1DD-5088-4B88-9539-80383CB3E969}"/>
    <cellStyle name="Normal 466 5 2" xfId="37663" xr:uid="{38992119-7074-40CD-BBC6-A2E0E97E0A7F}"/>
    <cellStyle name="Normal 466 6" xfId="29558" xr:uid="{8E5601A4-3688-4514-B891-9182E8D2282D}"/>
    <cellStyle name="Normal 467" xfId="1392" xr:uid="{00000000-0005-0000-0000-0000FA2D0000}"/>
    <cellStyle name="Normal 467 2" xfId="1393" xr:uid="{00000000-0005-0000-0000-0000FB2D0000}"/>
    <cellStyle name="Normal 467 2 2" xfId="3368" xr:uid="{00000000-0005-0000-0000-0000FC2D0000}"/>
    <cellStyle name="Normal 467 2 2 2" xfId="19050" xr:uid="{974AA348-C0AE-4E36-BA63-912F1D6251F4}"/>
    <cellStyle name="Normal 467 2 2 2 2" xfId="27422" xr:uid="{56D6CF7D-874A-4C02-AB7F-D520E8FAD715}"/>
    <cellStyle name="Normal 467 2 2 2 2 2" xfId="43594" xr:uid="{59A92B53-00EF-42D8-924E-488EB8FA4DE0}"/>
    <cellStyle name="Normal 467 2 2 2 3" xfId="35489" xr:uid="{41BAFE1D-9DDD-4F6D-853D-705CDA94DD5A}"/>
    <cellStyle name="Normal 467 2 2 3" xfId="23391" xr:uid="{92C5BBE2-8364-40B9-B8F8-F22900F745DA}"/>
    <cellStyle name="Normal 467 2 2 3 2" xfId="39563" xr:uid="{2066EDD6-3F42-4AF4-AC0E-B36126257A7D}"/>
    <cellStyle name="Normal 467 2 2 4" xfId="31458" xr:uid="{6CEC8103-0835-4FEE-86D3-DA2B28F88292}"/>
    <cellStyle name="Normal 467 2 3" xfId="17153" xr:uid="{EF0A51E3-5B41-4456-973B-741C8A24283C}"/>
    <cellStyle name="Normal 467 2 3 2" xfId="25525" xr:uid="{5BBBA472-9FEB-4ECE-AB70-A922E6ADC343}"/>
    <cellStyle name="Normal 467 2 3 2 2" xfId="41697" xr:uid="{6BFC6CFD-391B-4E2A-8F5C-E6A1FD0D2392}"/>
    <cellStyle name="Normal 467 2 3 3" xfId="33592" xr:uid="{647175E3-84C2-41EF-893F-372588AFAF5B}"/>
    <cellStyle name="Normal 467 2 4" xfId="21494" xr:uid="{FEC174A7-EF5D-4EC5-920D-0ED66EB83D8C}"/>
    <cellStyle name="Normal 467 2 4 2" xfId="37666" xr:uid="{DF4A93E2-1768-4265-B137-117342948492}"/>
    <cellStyle name="Normal 467 2 5" xfId="29561" xr:uid="{0F939DDF-6C9E-422D-9868-5A0E1E334448}"/>
    <cellStyle name="Normal 467 3" xfId="3367" xr:uid="{00000000-0005-0000-0000-0000FD2D0000}"/>
    <cellStyle name="Normal 467 3 2" xfId="19049" xr:uid="{6535681E-C1ED-4A62-B0D4-0EB11483A141}"/>
    <cellStyle name="Normal 467 3 2 2" xfId="27421" xr:uid="{1313969A-8546-4EE2-9049-507C9D18EC48}"/>
    <cellStyle name="Normal 467 3 2 2 2" xfId="43593" xr:uid="{DEFD3C1B-D67D-4252-AF56-071571F7F9F6}"/>
    <cellStyle name="Normal 467 3 2 3" xfId="35488" xr:uid="{61EC3619-5903-49F5-81A6-2C8DDDC1AE57}"/>
    <cellStyle name="Normal 467 3 3" xfId="23390" xr:uid="{E0659E6C-E861-44D1-8BF8-AA57B0E42704}"/>
    <cellStyle name="Normal 467 3 3 2" xfId="39562" xr:uid="{7DFE9C95-2984-4A95-A730-CC3E6392520A}"/>
    <cellStyle name="Normal 467 3 4" xfId="31457" xr:uid="{2AD4E0C1-110A-4831-84AC-588DFD75BBB9}"/>
    <cellStyle name="Normal 467 4" xfId="17152" xr:uid="{3C151C7E-F56F-4798-B719-44E85309138B}"/>
    <cellStyle name="Normal 467 4 2" xfId="25524" xr:uid="{AF0A6B47-F1BA-4B56-9F95-9A4992482E5B}"/>
    <cellStyle name="Normal 467 4 2 2" xfId="41696" xr:uid="{E1ED85E6-2213-4AAA-9DC1-D07F8A162015}"/>
    <cellStyle name="Normal 467 4 3" xfId="33591" xr:uid="{868625DC-12DE-451F-9709-81E4912600EB}"/>
    <cellStyle name="Normal 467 5" xfId="21493" xr:uid="{ABEE25E1-B819-42D4-BAB1-D0C471E29F71}"/>
    <cellStyle name="Normal 467 5 2" xfId="37665" xr:uid="{A0870428-51DD-4212-A898-E6041172C2BA}"/>
    <cellStyle name="Normal 467 6" xfId="29560" xr:uid="{A26F9D5F-1ABF-4B85-AEA4-10ADBE64E834}"/>
    <cellStyle name="Normal 468" xfId="1394" xr:uid="{00000000-0005-0000-0000-0000FE2D0000}"/>
    <cellStyle name="Normal 468 2" xfId="1395" xr:uid="{00000000-0005-0000-0000-0000FF2D0000}"/>
    <cellStyle name="Normal 468 2 2" xfId="3370" xr:uid="{00000000-0005-0000-0000-0000002E0000}"/>
    <cellStyle name="Normal 468 2 2 2" xfId="19052" xr:uid="{16183E77-835B-4309-9894-2DC570782B33}"/>
    <cellStyle name="Normal 468 2 2 2 2" xfId="27424" xr:uid="{4E60AC80-C4E5-4141-A6B5-16D579E8AA4C}"/>
    <cellStyle name="Normal 468 2 2 2 2 2" xfId="43596" xr:uid="{111DDB73-8B10-4FB0-A1EA-B44C6E1E9678}"/>
    <cellStyle name="Normal 468 2 2 2 3" xfId="35491" xr:uid="{346BC0F8-CBAC-4E15-B290-B1EA1E55CD21}"/>
    <cellStyle name="Normal 468 2 2 3" xfId="23393" xr:uid="{A731B364-F71A-46E1-99BE-3BC8C0402D5C}"/>
    <cellStyle name="Normal 468 2 2 3 2" xfId="39565" xr:uid="{59471D95-A42C-4781-B7E9-708DA576B417}"/>
    <cellStyle name="Normal 468 2 2 4" xfId="31460" xr:uid="{44EFACFB-3E46-403E-9C80-B05A2C587FDD}"/>
    <cellStyle name="Normal 468 2 3" xfId="17155" xr:uid="{FF8D7609-AA97-42F2-A07F-5B180695965D}"/>
    <cellStyle name="Normal 468 2 3 2" xfId="25527" xr:uid="{AA9CBBE7-F5F7-4A03-9B7F-2E748059BEAC}"/>
    <cellStyle name="Normal 468 2 3 2 2" xfId="41699" xr:uid="{7266AC9F-B552-4CB4-928B-BAF824C850AF}"/>
    <cellStyle name="Normal 468 2 3 3" xfId="33594" xr:uid="{1EF92CFF-7DE9-4427-9975-ED8F84DB6F18}"/>
    <cellStyle name="Normal 468 2 4" xfId="21496" xr:uid="{ED2027C2-98C6-46C3-9948-614829B927AA}"/>
    <cellStyle name="Normal 468 2 4 2" xfId="37668" xr:uid="{E13D7DC3-E600-4F65-B3E5-6D4C8ECEDFEB}"/>
    <cellStyle name="Normal 468 2 5" xfId="29563" xr:uid="{11B5FD90-AB55-4515-912A-C5F417B45036}"/>
    <cellStyle name="Normal 468 3" xfId="3369" xr:uid="{00000000-0005-0000-0000-0000012E0000}"/>
    <cellStyle name="Normal 468 3 2" xfId="19051" xr:uid="{D8D42328-587C-462E-85D0-6CD2F39F454A}"/>
    <cellStyle name="Normal 468 3 2 2" xfId="27423" xr:uid="{D0535666-264F-4BAD-B000-51E17709DF63}"/>
    <cellStyle name="Normal 468 3 2 2 2" xfId="43595" xr:uid="{0004495A-B367-40EC-A113-040FAF6A6E5E}"/>
    <cellStyle name="Normal 468 3 2 3" xfId="35490" xr:uid="{96244DBF-20F8-469C-AA9B-6EF316ADB112}"/>
    <cellStyle name="Normal 468 3 3" xfId="23392" xr:uid="{4F0506DE-9C62-4A90-B917-D958B2AFBC81}"/>
    <cellStyle name="Normal 468 3 3 2" xfId="39564" xr:uid="{991CCE1E-B2EC-4D11-B416-973A74DBFE67}"/>
    <cellStyle name="Normal 468 3 4" xfId="31459" xr:uid="{729B6C80-82AB-40E5-B94B-2E6690119161}"/>
    <cellStyle name="Normal 468 4" xfId="17154" xr:uid="{3CCA319A-0DAB-42DE-8D49-88FA8E049DC1}"/>
    <cellStyle name="Normal 468 4 2" xfId="25526" xr:uid="{50E8DAED-CDF7-4640-921D-4FB7D521048E}"/>
    <cellStyle name="Normal 468 4 2 2" xfId="41698" xr:uid="{7536154E-719A-4FC0-97D5-ED7CEC8B9B29}"/>
    <cellStyle name="Normal 468 4 3" xfId="33593" xr:uid="{B9CB0F04-7488-4673-8CE2-BB65FCC1D316}"/>
    <cellStyle name="Normal 468 5" xfId="21495" xr:uid="{DAAD0971-3670-4D48-8671-639BD391B848}"/>
    <cellStyle name="Normal 468 5 2" xfId="37667" xr:uid="{B463F053-4CDA-4CE2-A95F-DD5E13DB7562}"/>
    <cellStyle name="Normal 468 6" xfId="29562" xr:uid="{998D1349-BAF4-4747-9C8E-3FA05D052200}"/>
    <cellStyle name="Normal 469" xfId="1396" xr:uid="{00000000-0005-0000-0000-0000022E0000}"/>
    <cellStyle name="Normal 469 2" xfId="1397" xr:uid="{00000000-0005-0000-0000-0000032E0000}"/>
    <cellStyle name="Normal 469 2 2" xfId="3372" xr:uid="{00000000-0005-0000-0000-0000042E0000}"/>
    <cellStyle name="Normal 469 2 2 2" xfId="19054" xr:uid="{FF19DF72-2D92-41D6-BFE0-6E4EF222E13B}"/>
    <cellStyle name="Normal 469 2 2 2 2" xfId="27426" xr:uid="{AB3B6170-69D9-4483-BA88-DCD1035725FC}"/>
    <cellStyle name="Normal 469 2 2 2 2 2" xfId="43598" xr:uid="{16D7F73B-3095-44E3-A361-7D613A2813CA}"/>
    <cellStyle name="Normal 469 2 2 2 3" xfId="35493" xr:uid="{33A00458-722A-41AA-8BBD-4EDECB2CCB5D}"/>
    <cellStyle name="Normal 469 2 2 3" xfId="23395" xr:uid="{4BD6442F-1488-4BA7-9A1C-121E7286689F}"/>
    <cellStyle name="Normal 469 2 2 3 2" xfId="39567" xr:uid="{8F3376EA-7B01-4C56-887E-76433C689A4C}"/>
    <cellStyle name="Normal 469 2 2 4" xfId="31462" xr:uid="{86B340EC-F660-482F-9AD8-DDD5B9296A1D}"/>
    <cellStyle name="Normal 469 2 3" xfId="17157" xr:uid="{18148076-9845-4677-A232-7947FA4BE6E3}"/>
    <cellStyle name="Normal 469 2 3 2" xfId="25529" xr:uid="{7B751F72-56FA-4ADC-A407-ED4AB797335A}"/>
    <cellStyle name="Normal 469 2 3 2 2" xfId="41701" xr:uid="{027BFDDF-A562-4571-80FD-A83012E18C93}"/>
    <cellStyle name="Normal 469 2 3 3" xfId="33596" xr:uid="{8376CA52-F068-4740-BC74-724BCA1FAD37}"/>
    <cellStyle name="Normal 469 2 4" xfId="21498" xr:uid="{B1A15008-96CE-4EEF-9A99-2676A3F5396F}"/>
    <cellStyle name="Normal 469 2 4 2" xfId="37670" xr:uid="{B4972CA8-C934-4D32-9282-08E785CF8337}"/>
    <cellStyle name="Normal 469 2 5" xfId="29565" xr:uid="{5181DA51-8BC8-4991-9664-6DB5E26FFDF2}"/>
    <cellStyle name="Normal 469 3" xfId="3371" xr:uid="{00000000-0005-0000-0000-0000052E0000}"/>
    <cellStyle name="Normal 469 3 2" xfId="19053" xr:uid="{F3265B70-0150-427C-9EE7-254BEFF8E9A8}"/>
    <cellStyle name="Normal 469 3 2 2" xfId="27425" xr:uid="{C714BED7-E171-42F3-A64A-0F795E6FD1E9}"/>
    <cellStyle name="Normal 469 3 2 2 2" xfId="43597" xr:uid="{36BAFB94-1629-46B2-8241-5085D868F307}"/>
    <cellStyle name="Normal 469 3 2 3" xfId="35492" xr:uid="{55EF61B3-5E61-4B2E-B3A1-CB3E1FCAB3A6}"/>
    <cellStyle name="Normal 469 3 3" xfId="23394" xr:uid="{BFBE2B81-3259-4E86-99B4-C1013D8D6EA6}"/>
    <cellStyle name="Normal 469 3 3 2" xfId="39566" xr:uid="{FF5F39E3-43CE-43C8-A4FF-EE644CB5BA87}"/>
    <cellStyle name="Normal 469 3 4" xfId="31461" xr:uid="{2F820B83-841B-4A23-87BA-D276C41D3F51}"/>
    <cellStyle name="Normal 469 4" xfId="17156" xr:uid="{B111AD30-A035-4E31-89DC-D3EDEA298549}"/>
    <cellStyle name="Normal 469 4 2" xfId="25528" xr:uid="{27C120C5-3573-4AF0-93DA-AC1A0906EABD}"/>
    <cellStyle name="Normal 469 4 2 2" xfId="41700" xr:uid="{397225BC-A576-4ABF-8CB3-562C6BAA68B4}"/>
    <cellStyle name="Normal 469 4 3" xfId="33595" xr:uid="{CED8A07C-6B69-4F7A-8928-5F8972A85594}"/>
    <cellStyle name="Normal 469 5" xfId="21497" xr:uid="{9DF61D8E-C318-4707-9432-1214AFD6257A}"/>
    <cellStyle name="Normal 469 5 2" xfId="37669" xr:uid="{F0FDCB80-80BA-4116-8465-F8C0451D338A}"/>
    <cellStyle name="Normal 469 6" xfId="29564" xr:uid="{97B5D621-7097-4303-AF37-64EBF469D9A8}"/>
    <cellStyle name="Normal 47" xfId="1398" xr:uid="{00000000-0005-0000-0000-0000062E0000}"/>
    <cellStyle name="Normal 47 2" xfId="1399" xr:uid="{00000000-0005-0000-0000-0000072E0000}"/>
    <cellStyle name="Normal 47 2 2" xfId="3374" xr:uid="{00000000-0005-0000-0000-0000082E0000}"/>
    <cellStyle name="Normal 47 2 2 2" xfId="19056" xr:uid="{3F1584AA-9730-4B32-A763-9F57CFC7CB81}"/>
    <cellStyle name="Normal 47 2 2 2 2" xfId="27428" xr:uid="{77014B1E-F08B-44F9-95E6-2490FB2ECF20}"/>
    <cellStyle name="Normal 47 2 2 2 2 2" xfId="43600" xr:uid="{5170FF6C-845A-4F11-B8C5-78F048FCEE78}"/>
    <cellStyle name="Normal 47 2 2 2 3" xfId="35495" xr:uid="{803807B8-1329-4170-9683-381AF0D6B260}"/>
    <cellStyle name="Normal 47 2 2 3" xfId="23397" xr:uid="{5A52BF86-ABFA-4C70-9050-E17707AFC71A}"/>
    <cellStyle name="Normal 47 2 2 3 2" xfId="39569" xr:uid="{2036A6AE-CE58-422A-AE79-82252460CA51}"/>
    <cellStyle name="Normal 47 2 2 4" xfId="31464" xr:uid="{156BEBEF-3E3C-4858-8DEE-EAAF24B7C3C8}"/>
    <cellStyle name="Normal 47 2 3" xfId="17159" xr:uid="{DD15CF66-29D0-46A8-AF0C-D4DECB12EF06}"/>
    <cellStyle name="Normal 47 2 3 2" xfId="25531" xr:uid="{008A1533-D873-41BC-9F67-BFC6AC386DB3}"/>
    <cellStyle name="Normal 47 2 3 2 2" xfId="41703" xr:uid="{DA5FF1E4-B2BC-4A96-A514-3781826C8062}"/>
    <cellStyle name="Normal 47 2 3 3" xfId="33598" xr:uid="{8FF3882D-5739-428D-ACF1-BF56EAA7639C}"/>
    <cellStyle name="Normal 47 2 4" xfId="21500" xr:uid="{BF0049A0-ADB2-42E1-974F-3E5979427B0C}"/>
    <cellStyle name="Normal 47 2 4 2" xfId="37672" xr:uid="{20042146-A7C9-4624-B2EB-3AEE25BE1F3C}"/>
    <cellStyle name="Normal 47 2 5" xfId="29567" xr:uid="{AC499F18-63EF-4DD8-B011-04808F69C111}"/>
    <cellStyle name="Normal 47 3" xfId="1400" xr:uid="{00000000-0005-0000-0000-0000092E0000}"/>
    <cellStyle name="Normal 47 4" xfId="4450" xr:uid="{00000000-0005-0000-0000-00000A2E0000}"/>
    <cellStyle name="Normal 47 4 2" xfId="20092" xr:uid="{237621EA-6168-45A1-9F3B-91166768BDB4}"/>
    <cellStyle name="Normal 47 4 2 2" xfId="28464" xr:uid="{01FCEC87-150F-4EC4-8D97-9616DA168241}"/>
    <cellStyle name="Normal 47 4 2 2 2" xfId="44636" xr:uid="{C92B72C0-C196-483C-A829-A32ED4862067}"/>
    <cellStyle name="Normal 47 4 2 3" xfId="36531" xr:uid="{F53B53EF-6CB1-416E-8250-FD8D6119A84B}"/>
    <cellStyle name="Normal 47 4 3" xfId="24433" xr:uid="{1408F726-1D33-415A-895C-7BDDD6BA99B2}"/>
    <cellStyle name="Normal 47 4 3 2" xfId="40605" xr:uid="{810DD5F2-BD3B-4F0F-B544-E21700856B00}"/>
    <cellStyle name="Normal 47 4 4" xfId="32500" xr:uid="{613F0015-D7AE-4A35-A35D-F06CC1EFBAFC}"/>
    <cellStyle name="Normal 47 5" xfId="3373" xr:uid="{00000000-0005-0000-0000-00000B2E0000}"/>
    <cellStyle name="Normal 47 5 2" xfId="19055" xr:uid="{8C798906-0048-4D86-BA52-44B177EDE678}"/>
    <cellStyle name="Normal 47 5 2 2" xfId="27427" xr:uid="{28E257CC-AF44-450B-BFC4-9AD6154C06C2}"/>
    <cellStyle name="Normal 47 5 2 2 2" xfId="43599" xr:uid="{3F48B632-60BA-475C-888D-A787E34453BF}"/>
    <cellStyle name="Normal 47 5 2 3" xfId="35494" xr:uid="{B5C950CF-B78B-4B47-9474-13E2B8318097}"/>
    <cellStyle name="Normal 47 5 3" xfId="23396" xr:uid="{BBAED577-1FDA-469F-B853-54A0DE085263}"/>
    <cellStyle name="Normal 47 5 3 2" xfId="39568" xr:uid="{076DF795-611E-4D79-A6DA-B42DE7541F33}"/>
    <cellStyle name="Normal 47 5 4" xfId="31463" xr:uid="{3EC9299D-3017-4B29-8226-40E5574C79DB}"/>
    <cellStyle name="Normal 47 6" xfId="17158" xr:uid="{B5F8364F-43E8-4BC6-BBE3-D79A66E00FDC}"/>
    <cellStyle name="Normal 47 6 2" xfId="25530" xr:uid="{4BEC430C-1220-408D-A488-FCB2C3511E61}"/>
    <cellStyle name="Normal 47 6 2 2" xfId="41702" xr:uid="{6CD0965A-9AB3-4ED6-A914-B8DD40E7D87D}"/>
    <cellStyle name="Normal 47 6 3" xfId="33597" xr:uid="{CF1AAB55-BCB7-4591-AC07-82AB2D5B6EB6}"/>
    <cellStyle name="Normal 47 7" xfId="21499" xr:uid="{34C1B876-328F-4C68-880E-4CA80ED87716}"/>
    <cellStyle name="Normal 47 7 2" xfId="37671" xr:uid="{5409BDD9-E2D2-434A-805A-BE4289332CB9}"/>
    <cellStyle name="Normal 47 8" xfId="29566" xr:uid="{1FB6227D-A3F8-4482-90D5-F655D5C9150D}"/>
    <cellStyle name="Normal 470" xfId="1401" xr:uid="{00000000-0005-0000-0000-00000C2E0000}"/>
    <cellStyle name="Normal 470 2" xfId="1402" xr:uid="{00000000-0005-0000-0000-00000D2E0000}"/>
    <cellStyle name="Normal 470 2 2" xfId="3376" xr:uid="{00000000-0005-0000-0000-00000E2E0000}"/>
    <cellStyle name="Normal 470 2 2 2" xfId="19058" xr:uid="{AF13C851-8C96-4E48-869E-71B46D59AFD2}"/>
    <cellStyle name="Normal 470 2 2 2 2" xfId="27430" xr:uid="{9E9138F3-BFB1-4025-85BF-CAB83761938E}"/>
    <cellStyle name="Normal 470 2 2 2 2 2" xfId="43602" xr:uid="{DB2865F8-D749-43C8-BF31-03AE499A2671}"/>
    <cellStyle name="Normal 470 2 2 2 3" xfId="35497" xr:uid="{C299AAAD-9443-40FB-A6A1-5F8A9DB428E3}"/>
    <cellStyle name="Normal 470 2 2 3" xfId="23399" xr:uid="{41F995A7-3120-4840-84A2-BDE56C43B29D}"/>
    <cellStyle name="Normal 470 2 2 3 2" xfId="39571" xr:uid="{6F558E55-39DF-4E7B-8F3C-33DB6ABC1DC6}"/>
    <cellStyle name="Normal 470 2 2 4" xfId="31466" xr:uid="{229A3B45-59D4-4D2A-AAF8-92F015FBE346}"/>
    <cellStyle name="Normal 470 2 3" xfId="17161" xr:uid="{90AE61C9-9907-4B08-9D79-A4F2BEA402F0}"/>
    <cellStyle name="Normal 470 2 3 2" xfId="25533" xr:uid="{9419C2E7-9271-4DAD-8910-464D1FF1F088}"/>
    <cellStyle name="Normal 470 2 3 2 2" xfId="41705" xr:uid="{0E9BCF23-6447-40C0-84E6-4E1A8CDE0048}"/>
    <cellStyle name="Normal 470 2 3 3" xfId="33600" xr:uid="{3DBB7A45-6E51-421F-9546-D581E1F4F23F}"/>
    <cellStyle name="Normal 470 2 4" xfId="21502" xr:uid="{D3E43FC9-E094-40A4-A167-F11B19105792}"/>
    <cellStyle name="Normal 470 2 4 2" xfId="37674" xr:uid="{50E56C79-CBFE-48CE-8672-4A0A7BB53671}"/>
    <cellStyle name="Normal 470 2 5" xfId="29569" xr:uid="{3455E2DB-B941-4709-93A2-ADCEC6ADB103}"/>
    <cellStyle name="Normal 470 3" xfId="3375" xr:uid="{00000000-0005-0000-0000-00000F2E0000}"/>
    <cellStyle name="Normal 470 3 2" xfId="19057" xr:uid="{31404A17-5DDE-4865-8AA1-7B1D318A3E64}"/>
    <cellStyle name="Normal 470 3 2 2" xfId="27429" xr:uid="{814AAC19-6ABC-4A94-BB1D-0803A532398B}"/>
    <cellStyle name="Normal 470 3 2 2 2" xfId="43601" xr:uid="{68170BA0-114A-4A21-93E5-AFAE881FA094}"/>
    <cellStyle name="Normal 470 3 2 3" xfId="35496" xr:uid="{06DC06FD-22CD-4830-A923-C15920573D71}"/>
    <cellStyle name="Normal 470 3 3" xfId="23398" xr:uid="{AB9F22A4-60D6-4584-B119-9B7C7CA3AA0E}"/>
    <cellStyle name="Normal 470 3 3 2" xfId="39570" xr:uid="{825B9FCF-E1A7-4356-B657-AF382DEC9C64}"/>
    <cellStyle name="Normal 470 3 4" xfId="31465" xr:uid="{4F4F7F41-974B-4912-B90B-A6A80A3E9B6B}"/>
    <cellStyle name="Normal 470 4" xfId="17160" xr:uid="{259A4DAB-042F-4936-9924-5CA01F4CEB59}"/>
    <cellStyle name="Normal 470 4 2" xfId="25532" xr:uid="{70A31EC3-D46C-4E62-A6A0-EE1D8BA44DDB}"/>
    <cellStyle name="Normal 470 4 2 2" xfId="41704" xr:uid="{328244C6-C875-4FC3-9826-0A4C331F35B1}"/>
    <cellStyle name="Normal 470 4 3" xfId="33599" xr:uid="{CB4F279B-EE2E-4136-A9D9-0379AAAC8BED}"/>
    <cellStyle name="Normal 470 5" xfId="21501" xr:uid="{A999C315-C687-4B32-8AFB-77F203B9EEB0}"/>
    <cellStyle name="Normal 470 5 2" xfId="37673" xr:uid="{2A69336D-1F53-41D7-99A6-236B5AD37BF9}"/>
    <cellStyle name="Normal 470 6" xfId="29568" xr:uid="{4BDF2DE0-BF54-4125-AC41-DD70F90A1EF9}"/>
    <cellStyle name="Normal 471" xfId="1403" xr:uid="{00000000-0005-0000-0000-0000102E0000}"/>
    <cellStyle name="Normal 471 2" xfId="1404" xr:uid="{00000000-0005-0000-0000-0000112E0000}"/>
    <cellStyle name="Normal 471 2 2" xfId="3378" xr:uid="{00000000-0005-0000-0000-0000122E0000}"/>
    <cellStyle name="Normal 471 2 2 2" xfId="19060" xr:uid="{906B9E67-9A7A-4F5D-A58F-35FF8CF7BD8C}"/>
    <cellStyle name="Normal 471 2 2 2 2" xfId="27432" xr:uid="{B3D07EE2-CE6A-40D5-9881-0D8CD2D6D988}"/>
    <cellStyle name="Normal 471 2 2 2 2 2" xfId="43604" xr:uid="{4AF686C7-C3F2-4DB9-9E8E-C9471B26B204}"/>
    <cellStyle name="Normal 471 2 2 2 3" xfId="35499" xr:uid="{2D24E2A3-BD12-4EAC-AA05-206A2508C730}"/>
    <cellStyle name="Normal 471 2 2 3" xfId="23401" xr:uid="{0B2322E7-E353-4140-96EB-7C8AE73765BC}"/>
    <cellStyle name="Normal 471 2 2 3 2" xfId="39573" xr:uid="{1991E77A-090D-4D0C-8320-C36FA263EA4E}"/>
    <cellStyle name="Normal 471 2 2 4" xfId="31468" xr:uid="{793FD092-81B5-403F-B1F7-92DC1E2BD9AD}"/>
    <cellStyle name="Normal 471 2 3" xfId="17163" xr:uid="{F520000A-8AF4-462B-9A40-CD7BFB2E4FEB}"/>
    <cellStyle name="Normal 471 2 3 2" xfId="25535" xr:uid="{FEDA7F5C-44E4-4A75-AF7C-6E1C0AD53B0D}"/>
    <cellStyle name="Normal 471 2 3 2 2" xfId="41707" xr:uid="{A0033908-07FD-4E70-9849-863E2A8FE0B8}"/>
    <cellStyle name="Normal 471 2 3 3" xfId="33602" xr:uid="{6D158CAD-A811-40CD-A362-19F0CC1EADF9}"/>
    <cellStyle name="Normal 471 2 4" xfId="21504" xr:uid="{D0BE1F96-B2E0-4DD8-B257-E71A03F0B2AF}"/>
    <cellStyle name="Normal 471 2 4 2" xfId="37676" xr:uid="{2CA7C4B8-78B6-460C-A538-98D80B2823CD}"/>
    <cellStyle name="Normal 471 2 5" xfId="29571" xr:uid="{E27CC927-9F83-458B-AAF7-1A827CE768C5}"/>
    <cellStyle name="Normal 471 3" xfId="3377" xr:uid="{00000000-0005-0000-0000-0000132E0000}"/>
    <cellStyle name="Normal 471 3 2" xfId="19059" xr:uid="{6130D5F8-39CA-44F5-8A05-420AAF6A5F16}"/>
    <cellStyle name="Normal 471 3 2 2" xfId="27431" xr:uid="{C51D94D3-89D5-47B2-A9E0-EA05B0CD1BAA}"/>
    <cellStyle name="Normal 471 3 2 2 2" xfId="43603" xr:uid="{CDE5993D-DDF7-4099-9CC1-8137D8048DD8}"/>
    <cellStyle name="Normal 471 3 2 3" xfId="35498" xr:uid="{82A0A5A0-ED24-4436-8B74-AB3B06311613}"/>
    <cellStyle name="Normal 471 3 3" xfId="23400" xr:uid="{0E5F50DE-8B1C-4856-8F88-3614C7543172}"/>
    <cellStyle name="Normal 471 3 3 2" xfId="39572" xr:uid="{D9654A30-3035-44D4-B750-99207EAF4BBA}"/>
    <cellStyle name="Normal 471 3 4" xfId="31467" xr:uid="{8D374FD8-7B39-44C7-9F97-2BE3E26A94BD}"/>
    <cellStyle name="Normal 471 4" xfId="17162" xr:uid="{56E56C1B-9CA6-442D-968E-BF8045C83C47}"/>
    <cellStyle name="Normal 471 4 2" xfId="25534" xr:uid="{C6D28A44-F038-4245-9E9A-0AC3067F8877}"/>
    <cellStyle name="Normal 471 4 2 2" xfId="41706" xr:uid="{1C6E957C-27D7-494C-8E84-2D52C6CD54DE}"/>
    <cellStyle name="Normal 471 4 3" xfId="33601" xr:uid="{5418715A-CEB4-4C74-86B3-91246B147C9B}"/>
    <cellStyle name="Normal 471 5" xfId="21503" xr:uid="{C85B1E75-4AA7-43D2-9032-CA5907A2C941}"/>
    <cellStyle name="Normal 471 5 2" xfId="37675" xr:uid="{C13EFB36-02B2-4E81-A000-7C895E4C8C60}"/>
    <cellStyle name="Normal 471 6" xfId="29570" xr:uid="{584F6D28-EAFB-43B2-BED4-117A7B15D348}"/>
    <cellStyle name="Normal 472" xfId="1405" xr:uid="{00000000-0005-0000-0000-0000142E0000}"/>
    <cellStyle name="Normal 472 2" xfId="1406" xr:uid="{00000000-0005-0000-0000-0000152E0000}"/>
    <cellStyle name="Normal 472 2 2" xfId="3380" xr:uid="{00000000-0005-0000-0000-0000162E0000}"/>
    <cellStyle name="Normal 472 2 2 2" xfId="19062" xr:uid="{237FB06C-262B-4B04-8624-B7270C13682D}"/>
    <cellStyle name="Normal 472 2 2 2 2" xfId="27434" xr:uid="{C07DD99B-2B9B-4431-9ED3-7956A163D04D}"/>
    <cellStyle name="Normal 472 2 2 2 2 2" xfId="43606" xr:uid="{0F7CCB88-95D9-45CB-98AB-BD52FFB3A369}"/>
    <cellStyle name="Normal 472 2 2 2 3" xfId="35501" xr:uid="{F20DB89F-6C33-4C08-9DA1-C408454C52BB}"/>
    <cellStyle name="Normal 472 2 2 3" xfId="23403" xr:uid="{549CBFC6-9F23-45A9-A330-9DA02D5E934F}"/>
    <cellStyle name="Normal 472 2 2 3 2" xfId="39575" xr:uid="{E8850B2A-28E1-4AAD-B55A-1F5E75C903C8}"/>
    <cellStyle name="Normal 472 2 2 4" xfId="31470" xr:uid="{33A16E89-5027-44AA-A789-8D0315D7D094}"/>
    <cellStyle name="Normal 472 2 3" xfId="17165" xr:uid="{7611E38C-C14E-43CF-AF91-E86E8661B86D}"/>
    <cellStyle name="Normal 472 2 3 2" xfId="25537" xr:uid="{7AC90770-A810-424A-B063-46EBE561A52C}"/>
    <cellStyle name="Normal 472 2 3 2 2" xfId="41709" xr:uid="{EFCBDE81-5C47-4B57-A8D2-45BC81A84FD3}"/>
    <cellStyle name="Normal 472 2 3 3" xfId="33604" xr:uid="{7B5E794F-C37F-4A45-8BCE-FCC293C7E076}"/>
    <cellStyle name="Normal 472 2 4" xfId="21506" xr:uid="{4160B887-A801-4084-8283-3D989B94CF99}"/>
    <cellStyle name="Normal 472 2 4 2" xfId="37678" xr:uid="{D629522E-1106-4A1D-918B-7ECB3C252677}"/>
    <cellStyle name="Normal 472 2 5" xfId="29573" xr:uid="{2DB3B967-31CF-447A-834E-48BA65C55D94}"/>
    <cellStyle name="Normal 472 3" xfId="3379" xr:uid="{00000000-0005-0000-0000-0000172E0000}"/>
    <cellStyle name="Normal 472 3 2" xfId="19061" xr:uid="{FC1DE031-5048-4E9E-A1D1-03BFB9EB74C2}"/>
    <cellStyle name="Normal 472 3 2 2" xfId="27433" xr:uid="{045F99D9-F5DC-447B-BCA3-536C20FFD135}"/>
    <cellStyle name="Normal 472 3 2 2 2" xfId="43605" xr:uid="{FED15704-C360-4FFA-A406-676CC03169BF}"/>
    <cellStyle name="Normal 472 3 2 3" xfId="35500" xr:uid="{3BCF96F6-1103-468B-8C29-670FB47C10C5}"/>
    <cellStyle name="Normal 472 3 3" xfId="23402" xr:uid="{14F53E15-81D5-4900-B0D8-F9C254068541}"/>
    <cellStyle name="Normal 472 3 3 2" xfId="39574" xr:uid="{146C8A19-2A90-454F-BB91-C43D77F976F9}"/>
    <cellStyle name="Normal 472 3 4" xfId="31469" xr:uid="{6C78DD70-8120-4D6E-8AE6-3BA7199D3F48}"/>
    <cellStyle name="Normal 472 4" xfId="17164" xr:uid="{3BEA4134-AA45-43E4-AD72-FE14DE3C626E}"/>
    <cellStyle name="Normal 472 4 2" xfId="25536" xr:uid="{1AF688B7-C53E-4CE9-9421-1F6A4382D2D1}"/>
    <cellStyle name="Normal 472 4 2 2" xfId="41708" xr:uid="{52E24973-3188-4AAA-99A0-DF3248261FB7}"/>
    <cellStyle name="Normal 472 4 3" xfId="33603" xr:uid="{5728A1E2-D17C-4EC1-B518-CA7F776D2456}"/>
    <cellStyle name="Normal 472 5" xfId="21505" xr:uid="{3E31B7F7-162B-4099-8DA3-3E66BC06847B}"/>
    <cellStyle name="Normal 472 5 2" xfId="37677" xr:uid="{CF75729A-7607-4714-A228-FE86F33B8F2B}"/>
    <cellStyle name="Normal 472 6" xfId="29572" xr:uid="{DC998EDD-4FDC-4907-8036-096D4E9E869C}"/>
    <cellStyle name="Normal 473" xfId="1407" xr:uid="{00000000-0005-0000-0000-0000182E0000}"/>
    <cellStyle name="Normal 473 2" xfId="1408" xr:uid="{00000000-0005-0000-0000-0000192E0000}"/>
    <cellStyle name="Normal 473 2 2" xfId="3382" xr:uid="{00000000-0005-0000-0000-00001A2E0000}"/>
    <cellStyle name="Normal 473 2 2 2" xfId="19064" xr:uid="{487B32D6-F898-4360-94AE-97197CDB43EC}"/>
    <cellStyle name="Normal 473 2 2 2 2" xfId="27436" xr:uid="{E4255B0E-B9D9-45D8-8E32-6FB9F6537FD9}"/>
    <cellStyle name="Normal 473 2 2 2 2 2" xfId="43608" xr:uid="{2C1A569B-7485-4E3C-8145-463036E76C59}"/>
    <cellStyle name="Normal 473 2 2 2 3" xfId="35503" xr:uid="{FFD95F8E-1164-4188-9B4B-2AF5C5CFCBA0}"/>
    <cellStyle name="Normal 473 2 2 3" xfId="23405" xr:uid="{E384DB94-911C-42C1-A1D1-AFC4621DA1FB}"/>
    <cellStyle name="Normal 473 2 2 3 2" xfId="39577" xr:uid="{392E5580-60D8-496F-9396-973CAA79C48E}"/>
    <cellStyle name="Normal 473 2 2 4" xfId="31472" xr:uid="{5CC7FD08-BA0C-47B5-80D9-5DC09E841D3F}"/>
    <cellStyle name="Normal 473 2 3" xfId="17167" xr:uid="{3C5601C5-8FD3-4367-878E-973F887566E1}"/>
    <cellStyle name="Normal 473 2 3 2" xfId="25539" xr:uid="{C1A3DA7F-AD0C-4B0E-B2E7-A2ACDE03BBA2}"/>
    <cellStyle name="Normal 473 2 3 2 2" xfId="41711" xr:uid="{A6D418DD-27F2-4CA3-8001-5594A2C004AB}"/>
    <cellStyle name="Normal 473 2 3 3" xfId="33606" xr:uid="{C74FF2B4-A113-40DB-9F24-90D241481AE5}"/>
    <cellStyle name="Normal 473 2 4" xfId="21508" xr:uid="{D0656C59-71EA-4E99-9A92-FC89BC62B113}"/>
    <cellStyle name="Normal 473 2 4 2" xfId="37680" xr:uid="{EE30409B-8292-499B-9A7A-0E007F8D18D4}"/>
    <cellStyle name="Normal 473 2 5" xfId="29575" xr:uid="{C75A2F76-C487-4776-9A6E-CECBEA2580BC}"/>
    <cellStyle name="Normal 473 3" xfId="3381" xr:uid="{00000000-0005-0000-0000-00001B2E0000}"/>
    <cellStyle name="Normal 473 3 2" xfId="19063" xr:uid="{2082E332-A775-4BA7-AB42-6C4111BC16E0}"/>
    <cellStyle name="Normal 473 3 2 2" xfId="27435" xr:uid="{1697B706-67BE-4E0C-88C7-7AF05674C78F}"/>
    <cellStyle name="Normal 473 3 2 2 2" xfId="43607" xr:uid="{1296AE2F-E758-4C54-B52F-AF9FA9B49401}"/>
    <cellStyle name="Normal 473 3 2 3" xfId="35502" xr:uid="{DA7EB3B5-BA7D-430D-93ED-9E1BB39910F9}"/>
    <cellStyle name="Normal 473 3 3" xfId="23404" xr:uid="{35D2288F-94A4-4D22-A60D-84BFBDA074BC}"/>
    <cellStyle name="Normal 473 3 3 2" xfId="39576" xr:uid="{13C2388A-5897-4AFA-9978-2394C22406AF}"/>
    <cellStyle name="Normal 473 3 4" xfId="31471" xr:uid="{7F792610-5314-4282-8670-1EFC7C3A6197}"/>
    <cellStyle name="Normal 473 4" xfId="17166" xr:uid="{80B3492D-CF77-4CDB-9415-0AEC9460D490}"/>
    <cellStyle name="Normal 473 4 2" xfId="25538" xr:uid="{214E5AE5-FC20-4133-847E-D49391E8C284}"/>
    <cellStyle name="Normal 473 4 2 2" xfId="41710" xr:uid="{66383F9F-3373-442F-B285-747294B7893D}"/>
    <cellStyle name="Normal 473 4 3" xfId="33605" xr:uid="{EAD0F49C-3259-4E76-81FB-42A5AF575D48}"/>
    <cellStyle name="Normal 473 5" xfId="21507" xr:uid="{8C6E8F31-FBE7-404B-8B1B-8095AFF6E19C}"/>
    <cellStyle name="Normal 473 5 2" xfId="37679" xr:uid="{FAA5EAC2-3D3B-4370-8DA2-6C398B11037B}"/>
    <cellStyle name="Normal 473 6" xfId="29574" xr:uid="{BD84A76F-16B7-41A8-B158-71BB420EA552}"/>
    <cellStyle name="Normal 474" xfId="1409" xr:uid="{00000000-0005-0000-0000-00001C2E0000}"/>
    <cellStyle name="Normal 474 2" xfId="1410" xr:uid="{00000000-0005-0000-0000-00001D2E0000}"/>
    <cellStyle name="Normal 474 2 2" xfId="3384" xr:uid="{00000000-0005-0000-0000-00001E2E0000}"/>
    <cellStyle name="Normal 474 2 2 2" xfId="19066" xr:uid="{7C35BA04-548C-41BD-B403-CCA8452CC9D2}"/>
    <cellStyle name="Normal 474 2 2 2 2" xfId="27438" xr:uid="{8EBD278F-8BC6-4F9F-9846-5B4330FC4DD9}"/>
    <cellStyle name="Normal 474 2 2 2 2 2" xfId="43610" xr:uid="{2AFBC9D7-CC2C-4C2E-B709-B132D7AA6259}"/>
    <cellStyle name="Normal 474 2 2 2 3" xfId="35505" xr:uid="{16425CD6-167D-4531-B67C-D64746F95C75}"/>
    <cellStyle name="Normal 474 2 2 3" xfId="23407" xr:uid="{7EE1A47A-A46F-42CB-8118-E1FFB7B4BB24}"/>
    <cellStyle name="Normal 474 2 2 3 2" xfId="39579" xr:uid="{E06F72E6-C996-41AB-B480-8D5792F553EE}"/>
    <cellStyle name="Normal 474 2 2 4" xfId="31474" xr:uid="{58ED9409-8FCE-4DCC-B629-20BC21AC66D5}"/>
    <cellStyle name="Normal 474 2 3" xfId="17169" xr:uid="{6E868062-57BB-4DDE-86EB-48B8E891A567}"/>
    <cellStyle name="Normal 474 2 3 2" xfId="25541" xr:uid="{FD511025-7003-4446-B9F0-C820DD4A73D4}"/>
    <cellStyle name="Normal 474 2 3 2 2" xfId="41713" xr:uid="{CB101EF1-A628-4E1C-9332-C898F9CA9C68}"/>
    <cellStyle name="Normal 474 2 3 3" xfId="33608" xr:uid="{3C7AF3BD-7372-45ED-A65E-D20A25BC878E}"/>
    <cellStyle name="Normal 474 2 4" xfId="21510" xr:uid="{4A40C3A0-B5B4-43B1-8E26-4E2D2BC63B99}"/>
    <cellStyle name="Normal 474 2 4 2" xfId="37682" xr:uid="{3863BD87-17E2-422C-A6BF-8564B5C07D8F}"/>
    <cellStyle name="Normal 474 2 5" xfId="29577" xr:uid="{E3F065F5-E77A-44EE-BADD-2C5B4CD7E332}"/>
    <cellStyle name="Normal 474 3" xfId="3383" xr:uid="{00000000-0005-0000-0000-00001F2E0000}"/>
    <cellStyle name="Normal 474 3 2" xfId="19065" xr:uid="{B9942D4D-BCB9-4881-BF88-51B2EC8402AF}"/>
    <cellStyle name="Normal 474 3 2 2" xfId="27437" xr:uid="{69A84E11-005A-40CB-9E4F-465233BC3033}"/>
    <cellStyle name="Normal 474 3 2 2 2" xfId="43609" xr:uid="{1E6208DF-1798-4DFF-8DA2-887BA0533F2B}"/>
    <cellStyle name="Normal 474 3 2 3" xfId="35504" xr:uid="{5A037758-C9A4-4DE9-88F9-2711436F748A}"/>
    <cellStyle name="Normal 474 3 3" xfId="23406" xr:uid="{E4BD8C7D-6A42-459A-BD76-ED08081BD751}"/>
    <cellStyle name="Normal 474 3 3 2" xfId="39578" xr:uid="{BAE72955-81D7-45CB-BB45-46FDA6263AEB}"/>
    <cellStyle name="Normal 474 3 4" xfId="31473" xr:uid="{E33F8D06-A6C6-4802-AA01-0A87D9CB080C}"/>
    <cellStyle name="Normal 474 4" xfId="17168" xr:uid="{33E8FEAF-1F9D-4E25-BB1F-69BABCA9B4DE}"/>
    <cellStyle name="Normal 474 4 2" xfId="25540" xr:uid="{CB1B2527-0B92-47E9-9625-496BC935CB5B}"/>
    <cellStyle name="Normal 474 4 2 2" xfId="41712" xr:uid="{D8065E86-F72B-4F5C-BD12-86B38D3573F2}"/>
    <cellStyle name="Normal 474 4 3" xfId="33607" xr:uid="{EAC3BAE2-A1A1-4B17-BB8E-D5E03E873C12}"/>
    <cellStyle name="Normal 474 5" xfId="21509" xr:uid="{E02CC73E-D2C2-4703-A08F-061ABF796991}"/>
    <cellStyle name="Normal 474 5 2" xfId="37681" xr:uid="{1D247CD1-5B54-46BB-97D1-5526165585D6}"/>
    <cellStyle name="Normal 474 6" xfId="29576" xr:uid="{E6A767CE-BB6B-4C0F-AA64-1ABA31361608}"/>
    <cellStyle name="Normal 475" xfId="1411" xr:uid="{00000000-0005-0000-0000-0000202E0000}"/>
    <cellStyle name="Normal 475 2" xfId="1412" xr:uid="{00000000-0005-0000-0000-0000212E0000}"/>
    <cellStyle name="Normal 475 2 2" xfId="3386" xr:uid="{00000000-0005-0000-0000-0000222E0000}"/>
    <cellStyle name="Normal 475 2 2 2" xfId="19068" xr:uid="{C6FA6624-9C2C-4CE2-B2D8-C42F4EE2EE92}"/>
    <cellStyle name="Normal 475 2 2 2 2" xfId="27440" xr:uid="{404AE982-EFB6-47BA-BC40-E8583C5F688D}"/>
    <cellStyle name="Normal 475 2 2 2 2 2" xfId="43612" xr:uid="{E644FEBF-3C3A-4E1C-B6E1-81DBEFA66A85}"/>
    <cellStyle name="Normal 475 2 2 2 3" xfId="35507" xr:uid="{67081742-3F51-4264-A287-59870B2A12E9}"/>
    <cellStyle name="Normal 475 2 2 3" xfId="23409" xr:uid="{B82ACCF0-428C-4EF1-B353-F788A61B4465}"/>
    <cellStyle name="Normal 475 2 2 3 2" xfId="39581" xr:uid="{DFC89698-62DD-4274-8D90-3ABA65999F5B}"/>
    <cellStyle name="Normal 475 2 2 4" xfId="31476" xr:uid="{A75324E9-C3F9-4572-AE77-35DCF4ED1F44}"/>
    <cellStyle name="Normal 475 2 3" xfId="17171" xr:uid="{AAABC7BA-1ECC-4233-BE29-39C44DF56406}"/>
    <cellStyle name="Normal 475 2 3 2" xfId="25543" xr:uid="{FFA18086-8FE8-451E-900E-42BBE003627B}"/>
    <cellStyle name="Normal 475 2 3 2 2" xfId="41715" xr:uid="{2194F535-0E53-4E87-971E-BBB1BE2D9190}"/>
    <cellStyle name="Normal 475 2 3 3" xfId="33610" xr:uid="{A69A6997-7950-4173-A4CA-696C9CB68385}"/>
    <cellStyle name="Normal 475 2 4" xfId="21512" xr:uid="{B928E342-807B-49D4-A763-6156F179EFD1}"/>
    <cellStyle name="Normal 475 2 4 2" xfId="37684" xr:uid="{AD1D06C1-882E-4CF8-A257-9E03DBC48FE5}"/>
    <cellStyle name="Normal 475 2 5" xfId="29579" xr:uid="{38A407DF-3A46-4F8A-8B51-96E52DD47233}"/>
    <cellStyle name="Normal 475 3" xfId="3385" xr:uid="{00000000-0005-0000-0000-0000232E0000}"/>
    <cellStyle name="Normal 475 3 2" xfId="19067" xr:uid="{D2F9B0EF-6AFE-4DDE-B199-F73BFBD01225}"/>
    <cellStyle name="Normal 475 3 2 2" xfId="27439" xr:uid="{C2BDD3EB-C601-4D1D-8351-6FD1E696889C}"/>
    <cellStyle name="Normal 475 3 2 2 2" xfId="43611" xr:uid="{34B85B7B-B83C-44D3-B025-5605D537C79D}"/>
    <cellStyle name="Normal 475 3 2 3" xfId="35506" xr:uid="{47419F8B-A3B0-434E-86C7-C422F3EE8C99}"/>
    <cellStyle name="Normal 475 3 3" xfId="23408" xr:uid="{390567FB-9C91-459A-B690-3EDDE8D4CC37}"/>
    <cellStyle name="Normal 475 3 3 2" xfId="39580" xr:uid="{1DF88020-C67A-4DCD-834B-DF4A4CD577AA}"/>
    <cellStyle name="Normal 475 3 4" xfId="31475" xr:uid="{CED3C565-EEBC-4B26-A103-EF20430E3207}"/>
    <cellStyle name="Normal 475 4" xfId="17170" xr:uid="{E6533075-ED27-4914-98FF-0022A6C57150}"/>
    <cellStyle name="Normal 475 4 2" xfId="25542" xr:uid="{A9E74541-2B7B-40BA-9A7A-7E87286B6F7F}"/>
    <cellStyle name="Normal 475 4 2 2" xfId="41714" xr:uid="{40128F15-744D-46D9-B555-309B08FC8C44}"/>
    <cellStyle name="Normal 475 4 3" xfId="33609" xr:uid="{7B026B8C-9DFB-4C48-BEA3-0E2A76782F73}"/>
    <cellStyle name="Normal 475 5" xfId="21511" xr:uid="{D69A6813-24CF-421F-A1AF-B5501DA4C14C}"/>
    <cellStyle name="Normal 475 5 2" xfId="37683" xr:uid="{80C53D98-B049-4940-BC2A-3E83B66E6A3F}"/>
    <cellStyle name="Normal 475 6" xfId="29578" xr:uid="{D3D02AE6-7314-45AC-9DE1-ADCAB088F689}"/>
    <cellStyle name="Normal 476" xfId="1413" xr:uid="{00000000-0005-0000-0000-0000242E0000}"/>
    <cellStyle name="Normal 476 2" xfId="1414" xr:uid="{00000000-0005-0000-0000-0000252E0000}"/>
    <cellStyle name="Normal 476 2 2" xfId="3388" xr:uid="{00000000-0005-0000-0000-0000262E0000}"/>
    <cellStyle name="Normal 476 2 2 2" xfId="19070" xr:uid="{AB541565-6F95-43C9-87BE-29294023CADD}"/>
    <cellStyle name="Normal 476 2 2 2 2" xfId="27442" xr:uid="{DD9DC521-E391-496B-B59C-C48F0AAAF580}"/>
    <cellStyle name="Normal 476 2 2 2 2 2" xfId="43614" xr:uid="{428DCC92-EB63-404F-824F-0D9C0690B75F}"/>
    <cellStyle name="Normal 476 2 2 2 3" xfId="35509" xr:uid="{E11A27B0-CFDA-4EBC-826A-B4535050D066}"/>
    <cellStyle name="Normal 476 2 2 3" xfId="23411" xr:uid="{593BB24A-9EA0-4B4F-AACC-C2795CE4C007}"/>
    <cellStyle name="Normal 476 2 2 3 2" xfId="39583" xr:uid="{0407891A-A1F1-4934-8ABA-D0920C6437BC}"/>
    <cellStyle name="Normal 476 2 2 4" xfId="31478" xr:uid="{2F5990F0-DBC3-43C0-AD0A-FF0D97B9C87D}"/>
    <cellStyle name="Normal 476 2 3" xfId="17173" xr:uid="{0621D9C8-91EB-4B87-AD12-0AE1E321FA43}"/>
    <cellStyle name="Normal 476 2 3 2" xfId="25545" xr:uid="{870A8B3D-F213-416E-99DB-920353B5580E}"/>
    <cellStyle name="Normal 476 2 3 2 2" xfId="41717" xr:uid="{7F4CA6E5-5F33-4347-9E2A-5308DF764C5A}"/>
    <cellStyle name="Normal 476 2 3 3" xfId="33612" xr:uid="{4DCDA518-D72A-47E7-BFC8-FE022DC46EBE}"/>
    <cellStyle name="Normal 476 2 4" xfId="21514" xr:uid="{23BD2534-E2AB-4B82-A9F7-76F8906E3B15}"/>
    <cellStyle name="Normal 476 2 4 2" xfId="37686" xr:uid="{E47C1D76-D991-40EE-A917-102C9E5BF887}"/>
    <cellStyle name="Normal 476 2 5" xfId="29581" xr:uid="{03CF2959-FB78-4FC3-AFCD-718313AEEC61}"/>
    <cellStyle name="Normal 476 3" xfId="3387" xr:uid="{00000000-0005-0000-0000-0000272E0000}"/>
    <cellStyle name="Normal 476 3 2" xfId="19069" xr:uid="{6FB8497C-BDC2-4DF1-A62B-E1AB0E5EED36}"/>
    <cellStyle name="Normal 476 3 2 2" xfId="27441" xr:uid="{311E4A98-D69F-466A-B6DF-3C73194D01CB}"/>
    <cellStyle name="Normal 476 3 2 2 2" xfId="43613" xr:uid="{F0D8A507-19EB-469C-BB3A-4B319B361D0C}"/>
    <cellStyle name="Normal 476 3 2 3" xfId="35508" xr:uid="{EE33453A-6BEE-46CF-BB67-63F9ABD0FCBF}"/>
    <cellStyle name="Normal 476 3 3" xfId="23410" xr:uid="{9007F34A-B880-4B61-9C9F-83510723BD49}"/>
    <cellStyle name="Normal 476 3 3 2" xfId="39582" xr:uid="{EE148669-720F-4B32-B078-3816D9260762}"/>
    <cellStyle name="Normal 476 3 4" xfId="31477" xr:uid="{C3A3E402-08C8-426F-97F9-38BDB5F4270F}"/>
    <cellStyle name="Normal 476 4" xfId="17172" xr:uid="{9EE45F9B-2BEA-475E-9F46-6099FF41B2A2}"/>
    <cellStyle name="Normal 476 4 2" xfId="25544" xr:uid="{080900B8-3AC4-49F5-A1F6-8A472A58959E}"/>
    <cellStyle name="Normal 476 4 2 2" xfId="41716" xr:uid="{8256B963-4C57-49E6-B676-BD57AF44E506}"/>
    <cellStyle name="Normal 476 4 3" xfId="33611" xr:uid="{C99C6899-01CF-4621-B5CD-B55A4EFA61AC}"/>
    <cellStyle name="Normal 476 5" xfId="21513" xr:uid="{0794C8A0-8D15-44F2-9C55-AF4081356034}"/>
    <cellStyle name="Normal 476 5 2" xfId="37685" xr:uid="{480C722E-D6B2-4138-9DCC-ECB8D5147501}"/>
    <cellStyle name="Normal 476 6" xfId="29580" xr:uid="{A6F33861-3A34-4C2C-B6BB-B657354A9C1E}"/>
    <cellStyle name="Normal 477" xfId="1415" xr:uid="{00000000-0005-0000-0000-0000282E0000}"/>
    <cellStyle name="Normal 477 2" xfId="1416" xr:uid="{00000000-0005-0000-0000-0000292E0000}"/>
    <cellStyle name="Normal 477 2 2" xfId="3390" xr:uid="{00000000-0005-0000-0000-00002A2E0000}"/>
    <cellStyle name="Normal 477 2 2 2" xfId="19072" xr:uid="{A5C8CB9F-AB37-448D-83A7-008A1B757059}"/>
    <cellStyle name="Normal 477 2 2 2 2" xfId="27444" xr:uid="{7BCF1D5E-33AF-46E3-89AC-6668682297AA}"/>
    <cellStyle name="Normal 477 2 2 2 2 2" xfId="43616" xr:uid="{3C7A23F6-1634-4385-8A01-E52AC4D64DF3}"/>
    <cellStyle name="Normal 477 2 2 2 3" xfId="35511" xr:uid="{10FC713F-49EE-498A-AA66-AF7CD960F310}"/>
    <cellStyle name="Normal 477 2 2 3" xfId="23413" xr:uid="{4EB4B456-E95A-4440-B6DA-2FEA09E62D9C}"/>
    <cellStyle name="Normal 477 2 2 3 2" xfId="39585" xr:uid="{059C9317-F7DC-43F1-9B07-6119EDC29A5C}"/>
    <cellStyle name="Normal 477 2 2 4" xfId="31480" xr:uid="{905DE38F-AF49-497F-BAF1-E941BDE46184}"/>
    <cellStyle name="Normal 477 2 3" xfId="17175" xr:uid="{90FC8762-BE77-434D-A0EE-8B316AB1ED36}"/>
    <cellStyle name="Normal 477 2 3 2" xfId="25547" xr:uid="{C06F2CF1-6FFA-4486-A75E-09D6782DD06B}"/>
    <cellStyle name="Normal 477 2 3 2 2" xfId="41719" xr:uid="{60F7AF96-9D21-4112-8055-B56FE1B62C64}"/>
    <cellStyle name="Normal 477 2 3 3" xfId="33614" xr:uid="{C33256A8-EA76-4E3A-B571-F2F945652509}"/>
    <cellStyle name="Normal 477 2 4" xfId="21516" xr:uid="{40D9FD59-6359-46C1-BFB0-33F272B2566C}"/>
    <cellStyle name="Normal 477 2 4 2" xfId="37688" xr:uid="{EB32CF04-C92F-46A1-97E4-791E92ED3455}"/>
    <cellStyle name="Normal 477 2 5" xfId="29583" xr:uid="{E1492759-8008-4C14-B76D-71ED339F74A0}"/>
    <cellStyle name="Normal 477 3" xfId="3389" xr:uid="{00000000-0005-0000-0000-00002B2E0000}"/>
    <cellStyle name="Normal 477 3 2" xfId="19071" xr:uid="{ADBFC6E7-27BB-41D5-A5BF-15A70266F021}"/>
    <cellStyle name="Normal 477 3 2 2" xfId="27443" xr:uid="{DFECF8C4-D0C9-4422-AE8B-28C4BE4C8B91}"/>
    <cellStyle name="Normal 477 3 2 2 2" xfId="43615" xr:uid="{90B574AE-E8A2-4077-8446-3782FADA80EB}"/>
    <cellStyle name="Normal 477 3 2 3" xfId="35510" xr:uid="{9032F1F1-DB17-4965-BEFE-97C8550EB7D5}"/>
    <cellStyle name="Normal 477 3 3" xfId="23412" xr:uid="{6A66F280-66F7-4B5C-B8A8-6F86132C4E89}"/>
    <cellStyle name="Normal 477 3 3 2" xfId="39584" xr:uid="{89284E38-E0D2-4E86-BDAC-9BD7F80EC48C}"/>
    <cellStyle name="Normal 477 3 4" xfId="31479" xr:uid="{EEE0C1A2-D4F4-4193-9F92-5E9E29B2337B}"/>
    <cellStyle name="Normal 477 4" xfId="17174" xr:uid="{D30BCF63-C175-4B49-97A3-123E52997134}"/>
    <cellStyle name="Normal 477 4 2" xfId="25546" xr:uid="{0EB5A0A3-B500-40EC-92B9-E59D5149FD6B}"/>
    <cellStyle name="Normal 477 4 2 2" xfId="41718" xr:uid="{810BE559-143A-4783-945A-F3483D73189C}"/>
    <cellStyle name="Normal 477 4 3" xfId="33613" xr:uid="{0DF186D4-E99E-4D8F-A903-8E3D18AB0BD5}"/>
    <cellStyle name="Normal 477 5" xfId="21515" xr:uid="{460755D8-9920-4FB0-B2C7-AF2B80A9C29B}"/>
    <cellStyle name="Normal 477 5 2" xfId="37687" xr:uid="{2B3A896B-1398-43FC-822F-EFDFB2405CBB}"/>
    <cellStyle name="Normal 477 6" xfId="29582" xr:uid="{E3E33837-1BD0-415F-A3BE-4B21962F7ADF}"/>
    <cellStyle name="Normal 478" xfId="1417" xr:uid="{00000000-0005-0000-0000-00002C2E0000}"/>
    <cellStyle name="Normal 478 2" xfId="1418" xr:uid="{00000000-0005-0000-0000-00002D2E0000}"/>
    <cellStyle name="Normal 478 2 2" xfId="3392" xr:uid="{00000000-0005-0000-0000-00002E2E0000}"/>
    <cellStyle name="Normal 478 2 2 2" xfId="19074" xr:uid="{BAAFDD68-CA3E-4231-8B5A-48CED6E55F68}"/>
    <cellStyle name="Normal 478 2 2 2 2" xfId="27446" xr:uid="{D3777BBD-A27D-4744-B344-9A0FF9AF439F}"/>
    <cellStyle name="Normal 478 2 2 2 2 2" xfId="43618" xr:uid="{29C46879-1657-43FB-BBC6-ABC9E3E592F2}"/>
    <cellStyle name="Normal 478 2 2 2 3" xfId="35513" xr:uid="{4B6C1CB9-7373-41C7-905E-F423D8376F46}"/>
    <cellStyle name="Normal 478 2 2 3" xfId="23415" xr:uid="{FAA48036-A8AD-4706-92A2-E46FBDF49459}"/>
    <cellStyle name="Normal 478 2 2 3 2" xfId="39587" xr:uid="{0ED8F120-109D-4DEA-923C-5E3A39B98D3F}"/>
    <cellStyle name="Normal 478 2 2 4" xfId="31482" xr:uid="{6CCB0C1F-479D-4448-83AD-4D93B2EE6193}"/>
    <cellStyle name="Normal 478 2 3" xfId="17177" xr:uid="{BA4D7B90-962F-470E-88A9-EFA77FF17B39}"/>
    <cellStyle name="Normal 478 2 3 2" xfId="25549" xr:uid="{04E1E325-8120-40AF-B005-DDCC1F3B1233}"/>
    <cellStyle name="Normal 478 2 3 2 2" xfId="41721" xr:uid="{C9A608ED-028E-4814-8847-D23D489601C7}"/>
    <cellStyle name="Normal 478 2 3 3" xfId="33616" xr:uid="{6CE277D1-509F-4CB2-AD34-A43881FAEDA1}"/>
    <cellStyle name="Normal 478 2 4" xfId="21518" xr:uid="{2951FB78-1FDC-43A2-A1EB-80178DAD10F9}"/>
    <cellStyle name="Normal 478 2 4 2" xfId="37690" xr:uid="{ECD5A49C-F2E1-4CE5-A29C-8AF37E8D1018}"/>
    <cellStyle name="Normal 478 2 5" xfId="29585" xr:uid="{B48DA73B-786E-4DE1-B219-5AC5B72DA002}"/>
    <cellStyle name="Normal 478 3" xfId="3391" xr:uid="{00000000-0005-0000-0000-00002F2E0000}"/>
    <cellStyle name="Normal 478 3 2" xfId="19073" xr:uid="{AA5F0243-A8F6-4172-81D7-A1EB16ABA7D2}"/>
    <cellStyle name="Normal 478 3 2 2" xfId="27445" xr:uid="{A9EB89B0-8B91-4C9A-AA50-715F3F338379}"/>
    <cellStyle name="Normal 478 3 2 2 2" xfId="43617" xr:uid="{1D6FE4CB-C5A6-4D93-99CA-D431A2EAABB7}"/>
    <cellStyle name="Normal 478 3 2 3" xfId="35512" xr:uid="{624C865D-33E4-4784-99C0-1418D10E6656}"/>
    <cellStyle name="Normal 478 3 3" xfId="23414" xr:uid="{36410BEB-6808-4761-B403-D4ED35F145C8}"/>
    <cellStyle name="Normal 478 3 3 2" xfId="39586" xr:uid="{6E7EA50C-BB7E-4B44-9871-512DB6BDB1C2}"/>
    <cellStyle name="Normal 478 3 4" xfId="31481" xr:uid="{DDE45062-807B-40C1-AD09-8A040998EE8E}"/>
    <cellStyle name="Normal 478 4" xfId="17176" xr:uid="{7CAD4478-B285-402F-A62C-990E7B24B317}"/>
    <cellStyle name="Normal 478 4 2" xfId="25548" xr:uid="{B9A6AFDE-7023-4830-B9C9-C432BC1C4832}"/>
    <cellStyle name="Normal 478 4 2 2" xfId="41720" xr:uid="{3E2CE223-019D-4722-96A0-C2567559D1E6}"/>
    <cellStyle name="Normal 478 4 3" xfId="33615" xr:uid="{69D3BDF2-032E-4A96-8775-07ED7ED22443}"/>
    <cellStyle name="Normal 478 5" xfId="21517" xr:uid="{869DE3D1-C5DF-47CA-9077-54C0EB2AE1C2}"/>
    <cellStyle name="Normal 478 5 2" xfId="37689" xr:uid="{389B2CBB-E3D2-41F8-9209-B14A7AFB61DE}"/>
    <cellStyle name="Normal 478 6" xfId="29584" xr:uid="{55E91ECB-EE93-4229-998C-999D16D60097}"/>
    <cellStyle name="Normal 479" xfId="1419" xr:uid="{00000000-0005-0000-0000-0000302E0000}"/>
    <cellStyle name="Normal 479 2" xfId="1420" xr:uid="{00000000-0005-0000-0000-0000312E0000}"/>
    <cellStyle name="Normal 479 2 2" xfId="3394" xr:uid="{00000000-0005-0000-0000-0000322E0000}"/>
    <cellStyle name="Normal 479 2 2 2" xfId="19076" xr:uid="{6C6056D4-23B6-45CA-AE45-D30282C1D6E5}"/>
    <cellStyle name="Normal 479 2 2 2 2" xfId="27448" xr:uid="{1D8CEBAF-F8E1-42B3-A82D-E8B0853334F2}"/>
    <cellStyle name="Normal 479 2 2 2 2 2" xfId="43620" xr:uid="{FDB251EA-4CF0-4A62-A313-CFB88CCBEF55}"/>
    <cellStyle name="Normal 479 2 2 2 3" xfId="35515" xr:uid="{6C662802-7503-4425-840E-FEDA927042FC}"/>
    <cellStyle name="Normal 479 2 2 3" xfId="23417" xr:uid="{FD0BF923-2FF0-43F2-937B-3BBEFCC17DA2}"/>
    <cellStyle name="Normal 479 2 2 3 2" xfId="39589" xr:uid="{B636E107-EC70-4ED2-AB24-779AAFE8A0B3}"/>
    <cellStyle name="Normal 479 2 2 4" xfId="31484" xr:uid="{B6699FB0-B933-42FA-A3A8-9DA65CA882A3}"/>
    <cellStyle name="Normal 479 2 3" xfId="17179" xr:uid="{674872A7-0021-463E-A9DA-7104B0005F6A}"/>
    <cellStyle name="Normal 479 2 3 2" xfId="25551" xr:uid="{5EB32F00-3461-456E-9402-E546E8DE16FF}"/>
    <cellStyle name="Normal 479 2 3 2 2" xfId="41723" xr:uid="{97E0F168-2CC5-4B3E-8D5D-927ECD66669A}"/>
    <cellStyle name="Normal 479 2 3 3" xfId="33618" xr:uid="{DE5CAA32-303C-4408-96CB-49BF50E5DEB7}"/>
    <cellStyle name="Normal 479 2 4" xfId="21520" xr:uid="{871CB2E8-14E3-4065-B48C-FA4E5A56FAFA}"/>
    <cellStyle name="Normal 479 2 4 2" xfId="37692" xr:uid="{8894E900-99EF-46E1-8C64-6DF0DE41BE1C}"/>
    <cellStyle name="Normal 479 2 5" xfId="29587" xr:uid="{587C85C9-72B7-4CCF-8A54-002AC60824A8}"/>
    <cellStyle name="Normal 479 3" xfId="3393" xr:uid="{00000000-0005-0000-0000-0000332E0000}"/>
    <cellStyle name="Normal 479 3 2" xfId="19075" xr:uid="{0D579580-DEB9-4D88-B6C8-EEE706E308DD}"/>
    <cellStyle name="Normal 479 3 2 2" xfId="27447" xr:uid="{80FC9CA9-F8C7-4477-80D8-3FB188DFE497}"/>
    <cellStyle name="Normal 479 3 2 2 2" xfId="43619" xr:uid="{25DE2AD2-7A3A-47BC-97FD-965F40A7E00A}"/>
    <cellStyle name="Normal 479 3 2 3" xfId="35514" xr:uid="{B97D2D37-2DFD-44BA-AC9A-A74B5F089B82}"/>
    <cellStyle name="Normal 479 3 3" xfId="23416" xr:uid="{DD986F5F-D681-42CC-82C1-DC80838A392D}"/>
    <cellStyle name="Normal 479 3 3 2" xfId="39588" xr:uid="{DF79ED3D-41EE-4BF7-BB76-AC8574C2571B}"/>
    <cellStyle name="Normal 479 3 4" xfId="31483" xr:uid="{43B94CC0-13A0-46F3-8D7C-35CCB4B36621}"/>
    <cellStyle name="Normal 479 4" xfId="17178" xr:uid="{69D2FE0C-6A25-4C8C-AF69-D043F9518C73}"/>
    <cellStyle name="Normal 479 4 2" xfId="25550" xr:uid="{D43E5297-DCCF-4413-8ADE-03EB753183F5}"/>
    <cellStyle name="Normal 479 4 2 2" xfId="41722" xr:uid="{8A9551A0-4079-450F-B1E4-BE45EE732BAB}"/>
    <cellStyle name="Normal 479 4 3" xfId="33617" xr:uid="{08B0F87B-B89A-4F9A-A5C2-602E30C4FEE6}"/>
    <cellStyle name="Normal 479 5" xfId="21519" xr:uid="{8CB27CEF-2B4E-4D2E-BB29-6189BD163931}"/>
    <cellStyle name="Normal 479 5 2" xfId="37691" xr:uid="{44AFDFE9-CBA0-47EE-A3BC-D6250BAA11CF}"/>
    <cellStyle name="Normal 479 6" xfId="29586" xr:uid="{99DB42B0-B8DF-4853-87A7-D3411392387C}"/>
    <cellStyle name="Normal 48" xfId="1421" xr:uid="{00000000-0005-0000-0000-0000342E0000}"/>
    <cellStyle name="Normal 48 2" xfId="1422" xr:uid="{00000000-0005-0000-0000-0000352E0000}"/>
    <cellStyle name="Normal 48 2 2" xfId="3396" xr:uid="{00000000-0005-0000-0000-0000362E0000}"/>
    <cellStyle name="Normal 48 2 2 2" xfId="19078" xr:uid="{E2AA812E-7785-41EB-B4E0-E57AB020DE92}"/>
    <cellStyle name="Normal 48 2 2 2 2" xfId="27450" xr:uid="{E3725F39-7A75-40EE-A16A-A8FFF968EA93}"/>
    <cellStyle name="Normal 48 2 2 2 2 2" xfId="43622" xr:uid="{1D231C68-14AF-4A71-A31A-899B43ECBFA8}"/>
    <cellStyle name="Normal 48 2 2 2 3" xfId="35517" xr:uid="{A8641DA5-870C-42AE-B0C7-B77A93A3DD61}"/>
    <cellStyle name="Normal 48 2 2 3" xfId="23419" xr:uid="{77F288FB-E7B7-4D50-827F-B37408B34BEB}"/>
    <cellStyle name="Normal 48 2 2 3 2" xfId="39591" xr:uid="{8A9AD48C-EE40-4FFB-85EB-85238F2A9865}"/>
    <cellStyle name="Normal 48 2 2 4" xfId="31486" xr:uid="{2033923B-837F-48E2-B797-5B6E9DFF1332}"/>
    <cellStyle name="Normal 48 2 3" xfId="17181" xr:uid="{A6D3FE74-E816-494D-BA8E-9AB9E01AA434}"/>
    <cellStyle name="Normal 48 2 3 2" xfId="25553" xr:uid="{A0A34D8D-F3FB-4371-B212-5322E410FE2B}"/>
    <cellStyle name="Normal 48 2 3 2 2" xfId="41725" xr:uid="{F6376186-B194-499A-ACD5-9F2D440EEC57}"/>
    <cellStyle name="Normal 48 2 3 3" xfId="33620" xr:uid="{8FD0DE36-0003-4CE6-921B-8408C2074795}"/>
    <cellStyle name="Normal 48 2 4" xfId="21522" xr:uid="{EF273C2E-A39C-4C9C-9602-3AD1CA6FCD04}"/>
    <cellStyle name="Normal 48 2 4 2" xfId="37694" xr:uid="{C99CB8E4-FAD7-4723-B502-0BE4D3B4CEF8}"/>
    <cellStyle name="Normal 48 2 5" xfId="29589" xr:uid="{024FE8B9-01D4-49CE-AED9-4A5AF19C2187}"/>
    <cellStyle name="Normal 48 3" xfId="3395" xr:uid="{00000000-0005-0000-0000-0000372E0000}"/>
    <cellStyle name="Normal 48 3 2" xfId="19077" xr:uid="{DD9A6632-599F-4B74-B7D4-4B5433386FF4}"/>
    <cellStyle name="Normal 48 3 2 2" xfId="27449" xr:uid="{72D98BE2-C097-4455-9A7D-B04E4B7B29D3}"/>
    <cellStyle name="Normal 48 3 2 2 2" xfId="43621" xr:uid="{0EBC087E-2735-4F7D-9BD5-7601729337CF}"/>
    <cellStyle name="Normal 48 3 2 3" xfId="35516" xr:uid="{BDC4BDCF-FCAC-459B-B79A-2E0403021A03}"/>
    <cellStyle name="Normal 48 3 3" xfId="23418" xr:uid="{C6DC964D-F881-4FF2-B1A7-27A6220D2B70}"/>
    <cellStyle name="Normal 48 3 3 2" xfId="39590" xr:uid="{2052C015-27B8-4786-A4C4-55F6A2D7D36C}"/>
    <cellStyle name="Normal 48 3 4" xfId="31485" xr:uid="{C928B06B-4067-4D6A-937E-65ADC2AF887D}"/>
    <cellStyle name="Normal 48 4" xfId="17180" xr:uid="{9CEB4133-4E47-4817-9512-595E431F6F64}"/>
    <cellStyle name="Normal 48 4 2" xfId="25552" xr:uid="{4D94CF76-3910-4F6E-A666-264274618B82}"/>
    <cellStyle name="Normal 48 4 2 2" xfId="41724" xr:uid="{AB2C9B68-204C-43C5-9958-2FC2E2B8FB52}"/>
    <cellStyle name="Normal 48 4 3" xfId="33619" xr:uid="{C8ECFA57-323F-4936-B200-0F78A142F2E0}"/>
    <cellStyle name="Normal 48 5" xfId="21521" xr:uid="{761316F0-07BB-4CEE-B488-1B6FF7FD91BB}"/>
    <cellStyle name="Normal 48 5 2" xfId="37693" xr:uid="{7EC98DC6-250E-4B62-9262-36122ADA1490}"/>
    <cellStyle name="Normal 48 6" xfId="29588" xr:uid="{17B16ED2-0AE6-4CB6-8F75-86ADB4B3DDD1}"/>
    <cellStyle name="Normal 480" xfId="1423" xr:uid="{00000000-0005-0000-0000-0000382E0000}"/>
    <cellStyle name="Normal 480 2" xfId="1424" xr:uid="{00000000-0005-0000-0000-0000392E0000}"/>
    <cellStyle name="Normal 480 2 2" xfId="3398" xr:uid="{00000000-0005-0000-0000-00003A2E0000}"/>
    <cellStyle name="Normal 480 2 2 2" xfId="19080" xr:uid="{D265998D-A60D-4263-BE0E-66888C352CDC}"/>
    <cellStyle name="Normal 480 2 2 2 2" xfId="27452" xr:uid="{40E55225-8465-4210-945A-92AA07857557}"/>
    <cellStyle name="Normal 480 2 2 2 2 2" xfId="43624" xr:uid="{88E22743-A0CB-4DE5-909F-6A72F78F2946}"/>
    <cellStyle name="Normal 480 2 2 2 3" xfId="35519" xr:uid="{8FBF6B36-B80B-468C-8491-0CFB52E9FF7A}"/>
    <cellStyle name="Normal 480 2 2 3" xfId="23421" xr:uid="{A7EFA584-E94B-4930-8E66-79C2BB98BC3C}"/>
    <cellStyle name="Normal 480 2 2 3 2" xfId="39593" xr:uid="{426A3287-6F3D-43A5-94A3-10F841E7B483}"/>
    <cellStyle name="Normal 480 2 2 4" xfId="31488" xr:uid="{06116E78-379D-4AC8-8984-171ABDC31449}"/>
    <cellStyle name="Normal 480 2 3" xfId="17183" xr:uid="{9013E6B4-0709-45C9-8DAA-81E1C2C54C06}"/>
    <cellStyle name="Normal 480 2 3 2" xfId="25555" xr:uid="{86C81686-16F8-417D-9925-E548E99363F4}"/>
    <cellStyle name="Normal 480 2 3 2 2" xfId="41727" xr:uid="{B6E77A8D-841C-46E0-977F-56CF7012AE22}"/>
    <cellStyle name="Normal 480 2 3 3" xfId="33622" xr:uid="{89C88964-3D79-4522-85A3-3A4D25588EC8}"/>
    <cellStyle name="Normal 480 2 4" xfId="21524" xr:uid="{B92C848F-DD28-4BA1-8D49-A37514AE78B3}"/>
    <cellStyle name="Normal 480 2 4 2" xfId="37696" xr:uid="{442AD358-7160-491B-8570-B57FA8B87EC3}"/>
    <cellStyle name="Normal 480 2 5" xfId="29591" xr:uid="{2ED4F192-16A2-41BC-A864-FED444FC77EE}"/>
    <cellStyle name="Normal 480 3" xfId="3397" xr:uid="{00000000-0005-0000-0000-00003B2E0000}"/>
    <cellStyle name="Normal 480 3 2" xfId="19079" xr:uid="{EA2B2800-762C-47C0-BA9A-740582689F7E}"/>
    <cellStyle name="Normal 480 3 2 2" xfId="27451" xr:uid="{76715B46-5423-442C-B549-40D9F0187B28}"/>
    <cellStyle name="Normal 480 3 2 2 2" xfId="43623" xr:uid="{16B73DDD-3B78-4980-A8ED-78BE963F9DBA}"/>
    <cellStyle name="Normal 480 3 2 3" xfId="35518" xr:uid="{AEB462FF-2087-4E61-80AD-6EBD3064E1CB}"/>
    <cellStyle name="Normal 480 3 3" xfId="23420" xr:uid="{85322670-D5C3-47F6-B956-653D57D9BC01}"/>
    <cellStyle name="Normal 480 3 3 2" xfId="39592" xr:uid="{CBFA9150-D6E4-4946-8602-B5D47A647178}"/>
    <cellStyle name="Normal 480 3 4" xfId="31487" xr:uid="{A56BA106-02E1-4CB2-9ACA-0C1EC3DAA3C0}"/>
    <cellStyle name="Normal 480 4" xfId="17182" xr:uid="{81331666-3604-444D-AD3A-023A924B4C6D}"/>
    <cellStyle name="Normal 480 4 2" xfId="25554" xr:uid="{C69A8236-2159-4A8B-B34A-9A4444202AFC}"/>
    <cellStyle name="Normal 480 4 2 2" xfId="41726" xr:uid="{C7EC0D2A-74FB-4543-8B7D-39D4ABC973AD}"/>
    <cellStyle name="Normal 480 4 3" xfId="33621" xr:uid="{4BC94388-B1C9-4CD7-9C2B-964E67A5BC0A}"/>
    <cellStyle name="Normal 480 5" xfId="21523" xr:uid="{41A5EAD6-4674-4620-AE9C-B7DF0699F12F}"/>
    <cellStyle name="Normal 480 5 2" xfId="37695" xr:uid="{AF80B4FB-B69A-4D32-8A9A-31B19265A68C}"/>
    <cellStyle name="Normal 480 6" xfId="29590" xr:uid="{DFC56D3D-7CBD-4520-AAAE-2FBE140BC8A8}"/>
    <cellStyle name="Normal 481" xfId="1425" xr:uid="{00000000-0005-0000-0000-00003C2E0000}"/>
    <cellStyle name="Normal 481 2" xfId="1426" xr:uid="{00000000-0005-0000-0000-00003D2E0000}"/>
    <cellStyle name="Normal 481 2 2" xfId="3400" xr:uid="{00000000-0005-0000-0000-00003E2E0000}"/>
    <cellStyle name="Normal 481 2 2 2" xfId="19082" xr:uid="{8A8D0FE3-881F-41C6-AC39-DE0DE2A9B776}"/>
    <cellStyle name="Normal 481 2 2 2 2" xfId="27454" xr:uid="{0D12EA8E-03A3-4DF3-A49F-CBCB87AC303E}"/>
    <cellStyle name="Normal 481 2 2 2 2 2" xfId="43626" xr:uid="{7CCA339A-5F61-40B0-B478-FB93D607B0B6}"/>
    <cellStyle name="Normal 481 2 2 2 3" xfId="35521" xr:uid="{DD985D39-56F0-4DEE-9ADC-C6DFFC6D876C}"/>
    <cellStyle name="Normal 481 2 2 3" xfId="23423" xr:uid="{263E8EF0-FC08-48DA-BFCB-78EEB1A40ABC}"/>
    <cellStyle name="Normal 481 2 2 3 2" xfId="39595" xr:uid="{17315B43-2826-4187-914F-01900AA38EBE}"/>
    <cellStyle name="Normal 481 2 2 4" xfId="31490" xr:uid="{E08E4820-DCFC-4E9C-8CDB-7375CC31F072}"/>
    <cellStyle name="Normal 481 2 3" xfId="17185" xr:uid="{F7B8B875-C352-4005-8441-BB4770AD2706}"/>
    <cellStyle name="Normal 481 2 3 2" xfId="25557" xr:uid="{485FEAC0-6A2A-4EAE-8DBE-D851A155875F}"/>
    <cellStyle name="Normal 481 2 3 2 2" xfId="41729" xr:uid="{46C89611-DBB6-456D-9D2B-FB5A9A0E9521}"/>
    <cellStyle name="Normal 481 2 3 3" xfId="33624" xr:uid="{6D6E7CF6-686A-4351-91B2-403656ABFFF6}"/>
    <cellStyle name="Normal 481 2 4" xfId="21526" xr:uid="{401973EC-16E6-403E-B03D-073D9A624BFB}"/>
    <cellStyle name="Normal 481 2 4 2" xfId="37698" xr:uid="{F55D6A3F-990E-43DC-9EDA-1A62DB4C1406}"/>
    <cellStyle name="Normal 481 2 5" xfId="29593" xr:uid="{2312792A-C1D0-4016-ACF6-954C07FE49EC}"/>
    <cellStyle name="Normal 481 3" xfId="3399" xr:uid="{00000000-0005-0000-0000-00003F2E0000}"/>
    <cellStyle name="Normal 481 3 2" xfId="19081" xr:uid="{8E66924A-F56B-4AEA-A5BA-254E8D621081}"/>
    <cellStyle name="Normal 481 3 2 2" xfId="27453" xr:uid="{7102559D-7422-4B6F-93E4-652B20889BF4}"/>
    <cellStyle name="Normal 481 3 2 2 2" xfId="43625" xr:uid="{8AB501DB-FCBB-47C7-97BE-F2699D0CF14B}"/>
    <cellStyle name="Normal 481 3 2 3" xfId="35520" xr:uid="{A41842E4-8783-4F56-91E5-AA0848A0D2DC}"/>
    <cellStyle name="Normal 481 3 3" xfId="23422" xr:uid="{257E526D-E4E0-4EC6-9BB9-55465A82746F}"/>
    <cellStyle name="Normal 481 3 3 2" xfId="39594" xr:uid="{BB440468-479F-4D35-A882-44B526623405}"/>
    <cellStyle name="Normal 481 3 4" xfId="31489" xr:uid="{AC9223B7-CE8E-40DF-BA9B-1B2ECD62A115}"/>
    <cellStyle name="Normal 481 4" xfId="17184" xr:uid="{ECAC77FB-8B8F-41DA-9556-AD93685BC3F1}"/>
    <cellStyle name="Normal 481 4 2" xfId="25556" xr:uid="{9712514B-E2B6-44B5-A075-CE566D865582}"/>
    <cellStyle name="Normal 481 4 2 2" xfId="41728" xr:uid="{3706761E-B455-46EA-9091-97A7FE393E0C}"/>
    <cellStyle name="Normal 481 4 3" xfId="33623" xr:uid="{A8136776-F083-4DE5-A6F5-2DDEC32BC300}"/>
    <cellStyle name="Normal 481 5" xfId="21525" xr:uid="{C4DDB9F2-CCFD-4493-8465-861C87950BF1}"/>
    <cellStyle name="Normal 481 5 2" xfId="37697" xr:uid="{00762B1C-005A-48E4-80A5-899C217E5E9D}"/>
    <cellStyle name="Normal 481 6" xfId="29592" xr:uid="{387398A8-2384-4875-84B7-18088B59ACA1}"/>
    <cellStyle name="Normal 482" xfId="1427" xr:uid="{00000000-0005-0000-0000-0000402E0000}"/>
    <cellStyle name="Normal 482 2" xfId="1428" xr:uid="{00000000-0005-0000-0000-0000412E0000}"/>
    <cellStyle name="Normal 482 2 2" xfId="3402" xr:uid="{00000000-0005-0000-0000-0000422E0000}"/>
    <cellStyle name="Normal 482 2 2 2" xfId="19084" xr:uid="{C23860F7-95CA-4497-85DE-791E5667E307}"/>
    <cellStyle name="Normal 482 2 2 2 2" xfId="27456" xr:uid="{FC340C5F-8DC2-4DD0-9F6C-93507817F42D}"/>
    <cellStyle name="Normal 482 2 2 2 2 2" xfId="43628" xr:uid="{BAA9DF51-4AAD-4A05-83D7-F4756905F87C}"/>
    <cellStyle name="Normal 482 2 2 2 3" xfId="35523" xr:uid="{DF5097FC-2191-4B37-A8D6-6B0117767946}"/>
    <cellStyle name="Normal 482 2 2 3" xfId="23425" xr:uid="{FEB88F90-524C-4F06-8C2E-505CD0641447}"/>
    <cellStyle name="Normal 482 2 2 3 2" xfId="39597" xr:uid="{B7D19567-826C-4E5C-B65F-A9691FBCD7B1}"/>
    <cellStyle name="Normal 482 2 2 4" xfId="31492" xr:uid="{68B717FA-F55B-442A-8216-CDF47D9231AD}"/>
    <cellStyle name="Normal 482 2 3" xfId="17187" xr:uid="{148F530A-E45D-41F1-94F6-D57890128239}"/>
    <cellStyle name="Normal 482 2 3 2" xfId="25559" xr:uid="{D4CE7C4E-B522-437E-8EF1-5C13C3EAB758}"/>
    <cellStyle name="Normal 482 2 3 2 2" xfId="41731" xr:uid="{81277312-CBD0-4DDF-96A9-220257946C6A}"/>
    <cellStyle name="Normal 482 2 3 3" xfId="33626" xr:uid="{6EA7DC17-F821-4729-A7D6-05E6085B5B08}"/>
    <cellStyle name="Normal 482 2 4" xfId="21528" xr:uid="{AA56D3DB-40CC-4DE8-87E5-A8D2367203BB}"/>
    <cellStyle name="Normal 482 2 4 2" xfId="37700" xr:uid="{2A34E92B-AF8F-44EC-BD9A-7CF120D41858}"/>
    <cellStyle name="Normal 482 2 5" xfId="29595" xr:uid="{B2F6B49C-F305-4E03-B148-4EAB4C57E679}"/>
    <cellStyle name="Normal 482 3" xfId="3401" xr:uid="{00000000-0005-0000-0000-0000432E0000}"/>
    <cellStyle name="Normal 482 3 2" xfId="19083" xr:uid="{1FCB3492-55FF-4B86-9CCB-09F1CF0654A9}"/>
    <cellStyle name="Normal 482 3 2 2" xfId="27455" xr:uid="{45418EF7-6F82-4846-813F-92A7C8AC6A04}"/>
    <cellStyle name="Normal 482 3 2 2 2" xfId="43627" xr:uid="{B5B3D5A3-5900-4504-8D2B-03E75CFA24C5}"/>
    <cellStyle name="Normal 482 3 2 3" xfId="35522" xr:uid="{AF777A98-F1F0-4848-AAEB-0BC0674442BD}"/>
    <cellStyle name="Normal 482 3 3" xfId="23424" xr:uid="{F7249247-C916-4F97-8E4F-E0A4A90D3020}"/>
    <cellStyle name="Normal 482 3 3 2" xfId="39596" xr:uid="{C5756173-5613-4C1B-9915-8F102ABC8D7A}"/>
    <cellStyle name="Normal 482 3 4" xfId="31491" xr:uid="{57BAB025-C2D5-434A-ABD5-F6290409ED5B}"/>
    <cellStyle name="Normal 482 4" xfId="17186" xr:uid="{C0C60BA0-FDAE-4BB9-B41E-CE5A85B4A394}"/>
    <cellStyle name="Normal 482 4 2" xfId="25558" xr:uid="{EB33AABD-4AEB-42F4-A8BC-259605A6EF27}"/>
    <cellStyle name="Normal 482 4 2 2" xfId="41730" xr:uid="{BF37F508-E297-4555-A40C-B337335461F7}"/>
    <cellStyle name="Normal 482 4 3" xfId="33625" xr:uid="{70BC7760-290C-4121-8225-AE79A8C1ED63}"/>
    <cellStyle name="Normal 482 5" xfId="21527" xr:uid="{98B70AE9-EB39-4186-B97C-46364BAED8F3}"/>
    <cellStyle name="Normal 482 5 2" xfId="37699" xr:uid="{8DD4388F-6B5F-4F66-8AB5-8F81ADE01EE8}"/>
    <cellStyle name="Normal 482 6" xfId="29594" xr:uid="{47E28279-DB86-4904-BE3E-3634E060BA17}"/>
    <cellStyle name="Normal 483" xfId="1429" xr:uid="{00000000-0005-0000-0000-0000442E0000}"/>
    <cellStyle name="Normal 483 2" xfId="1430" xr:uid="{00000000-0005-0000-0000-0000452E0000}"/>
    <cellStyle name="Normal 483 2 2" xfId="3404" xr:uid="{00000000-0005-0000-0000-0000462E0000}"/>
    <cellStyle name="Normal 483 2 2 2" xfId="19086" xr:uid="{FC12C81A-BAD3-40EF-87A7-CDE8FA3BD4A5}"/>
    <cellStyle name="Normal 483 2 2 2 2" xfId="27458" xr:uid="{85CA2CA4-6DFC-4DA7-92EC-D9CB677CCCD8}"/>
    <cellStyle name="Normal 483 2 2 2 2 2" xfId="43630" xr:uid="{CCC48175-8295-4E92-8BB2-5F19D262AED5}"/>
    <cellStyle name="Normal 483 2 2 2 3" xfId="35525" xr:uid="{5BF72CB4-FFA0-4FEE-B5B3-A1235D37D4C3}"/>
    <cellStyle name="Normal 483 2 2 3" xfId="23427" xr:uid="{AD6707F7-E28F-4A8D-807B-D6DDB01C2738}"/>
    <cellStyle name="Normal 483 2 2 3 2" xfId="39599" xr:uid="{77C28D8D-6468-47F4-9269-7B9B5A8CEFD1}"/>
    <cellStyle name="Normal 483 2 2 4" xfId="31494" xr:uid="{88936729-36DC-40D0-926D-5803CE423F98}"/>
    <cellStyle name="Normal 483 2 3" xfId="17189" xr:uid="{F966B287-1D27-445C-87EA-1973782F8682}"/>
    <cellStyle name="Normal 483 2 3 2" xfId="25561" xr:uid="{5A8A4A73-CE61-4290-B9B8-90ECC6DE2F99}"/>
    <cellStyle name="Normal 483 2 3 2 2" xfId="41733" xr:uid="{7FFB0679-9EBC-4DD5-9F23-33D580888401}"/>
    <cellStyle name="Normal 483 2 3 3" xfId="33628" xr:uid="{D70250F5-5F67-4490-82AF-A6BFEA76FD24}"/>
    <cellStyle name="Normal 483 2 4" xfId="21530" xr:uid="{AC2DA6F8-78DB-4D5B-8F3A-8DFCC9311765}"/>
    <cellStyle name="Normal 483 2 4 2" xfId="37702" xr:uid="{3AF44131-CD60-4524-9878-8D2D627CA96C}"/>
    <cellStyle name="Normal 483 2 5" xfId="29597" xr:uid="{2A2B08C7-2813-44AF-959D-EBE2D75A9B2A}"/>
    <cellStyle name="Normal 483 3" xfId="3403" xr:uid="{00000000-0005-0000-0000-0000472E0000}"/>
    <cellStyle name="Normal 483 3 2" xfId="19085" xr:uid="{E4CD18D3-A550-4942-888E-19E55A99D4D4}"/>
    <cellStyle name="Normal 483 3 2 2" xfId="27457" xr:uid="{45E13A40-9B74-4EC0-840C-1DE2DF572059}"/>
    <cellStyle name="Normal 483 3 2 2 2" xfId="43629" xr:uid="{4A7DA495-2C85-42FE-86B6-9B786F5B41E4}"/>
    <cellStyle name="Normal 483 3 2 3" xfId="35524" xr:uid="{4B8B09D5-79A0-4433-B2BC-09E8B3F3DC3A}"/>
    <cellStyle name="Normal 483 3 3" xfId="23426" xr:uid="{0D104464-3DB0-4057-9B54-E52EC21B9E58}"/>
    <cellStyle name="Normal 483 3 3 2" xfId="39598" xr:uid="{4781FF5B-403E-4231-BEAC-AA95A49D77EB}"/>
    <cellStyle name="Normal 483 3 4" xfId="31493" xr:uid="{42825C0F-C5B3-481A-AAD1-A114726C7E26}"/>
    <cellStyle name="Normal 483 4" xfId="17188" xr:uid="{DB84B093-73AD-42B8-A4E8-755C6B085350}"/>
    <cellStyle name="Normal 483 4 2" xfId="25560" xr:uid="{4F4C4075-F023-4EAC-94B0-A8508F156E62}"/>
    <cellStyle name="Normal 483 4 2 2" xfId="41732" xr:uid="{C5CFBC22-061B-4BDA-82E0-C882EC2DF572}"/>
    <cellStyle name="Normal 483 4 3" xfId="33627" xr:uid="{34428DAB-1027-4339-977B-F01C653D45F6}"/>
    <cellStyle name="Normal 483 5" xfId="21529" xr:uid="{F3F2725D-8D0D-45D1-BE04-704F369DCB77}"/>
    <cellStyle name="Normal 483 5 2" xfId="37701" xr:uid="{135C9015-7FE4-41C3-A2CB-E06CD8B78CE5}"/>
    <cellStyle name="Normal 483 6" xfId="29596" xr:uid="{DCDAAE0D-1A57-46ED-B782-7AE18D1C40F2}"/>
    <cellStyle name="Normal 484" xfId="1431" xr:uid="{00000000-0005-0000-0000-0000482E0000}"/>
    <cellStyle name="Normal 484 2" xfId="1432" xr:uid="{00000000-0005-0000-0000-0000492E0000}"/>
    <cellStyle name="Normal 484 2 2" xfId="3406" xr:uid="{00000000-0005-0000-0000-00004A2E0000}"/>
    <cellStyle name="Normal 484 2 2 2" xfId="19088" xr:uid="{1D710CDA-9C22-4E14-B393-6C4870CABBFE}"/>
    <cellStyle name="Normal 484 2 2 2 2" xfId="27460" xr:uid="{E673FA83-234E-4191-9EF3-F187B97B251B}"/>
    <cellStyle name="Normal 484 2 2 2 2 2" xfId="43632" xr:uid="{39823CA1-57DC-4E1C-B8F4-4B9E25B3F14A}"/>
    <cellStyle name="Normal 484 2 2 2 3" xfId="35527" xr:uid="{35719076-7112-45EE-8AF0-172E327F0FC4}"/>
    <cellStyle name="Normal 484 2 2 3" xfId="23429" xr:uid="{F54D4A8B-DF3C-4242-B08A-AAC8D33FA204}"/>
    <cellStyle name="Normal 484 2 2 3 2" xfId="39601" xr:uid="{13E1EB97-0B18-4084-8993-43B4138978C3}"/>
    <cellStyle name="Normal 484 2 2 4" xfId="31496" xr:uid="{F4C8BB66-5A70-4518-8F2C-E5C3D1134CA3}"/>
    <cellStyle name="Normal 484 2 3" xfId="17191" xr:uid="{2EA0DEB0-4F63-496A-A45C-50033141842F}"/>
    <cellStyle name="Normal 484 2 3 2" xfId="25563" xr:uid="{C71E2ADC-647E-431B-A7CC-A9038CFBA475}"/>
    <cellStyle name="Normal 484 2 3 2 2" xfId="41735" xr:uid="{D0BCA53B-DB02-4AAB-98C3-770945242D60}"/>
    <cellStyle name="Normal 484 2 3 3" xfId="33630" xr:uid="{CB3E6A9D-DC34-4B38-A8EF-0E1BFECBA4E2}"/>
    <cellStyle name="Normal 484 2 4" xfId="21532" xr:uid="{CB9BCC02-EF01-4638-BB33-E2623EC8CB9A}"/>
    <cellStyle name="Normal 484 2 4 2" xfId="37704" xr:uid="{7661EC7E-397D-42E2-A86A-C3BF44CD2A75}"/>
    <cellStyle name="Normal 484 2 5" xfId="29599" xr:uid="{063354DC-7A92-4109-960D-DFFA0AF3D2FE}"/>
    <cellStyle name="Normal 484 3" xfId="3405" xr:uid="{00000000-0005-0000-0000-00004B2E0000}"/>
    <cellStyle name="Normal 484 3 2" xfId="19087" xr:uid="{637BC9EC-389F-4DC4-8050-63091B700C5C}"/>
    <cellStyle name="Normal 484 3 2 2" xfId="27459" xr:uid="{3BEF714F-6C82-4770-95DB-6407FC2183CE}"/>
    <cellStyle name="Normal 484 3 2 2 2" xfId="43631" xr:uid="{A54016A6-9DC5-4304-B4E4-CCE794A3FB85}"/>
    <cellStyle name="Normal 484 3 2 3" xfId="35526" xr:uid="{06ACE67A-AB17-4A86-A300-CCD568628365}"/>
    <cellStyle name="Normal 484 3 3" xfId="23428" xr:uid="{3E716E96-1E4C-41A6-9509-A1F90F0BF0B2}"/>
    <cellStyle name="Normal 484 3 3 2" xfId="39600" xr:uid="{34549879-8861-49C5-B447-6F6881C8DF29}"/>
    <cellStyle name="Normal 484 3 4" xfId="31495" xr:uid="{5F84AC22-1A79-4076-BF62-BDAACCEA5F55}"/>
    <cellStyle name="Normal 484 4" xfId="17190" xr:uid="{29C7C195-03CF-45C7-B97F-5301D8661258}"/>
    <cellStyle name="Normal 484 4 2" xfId="25562" xr:uid="{92A6F227-2B6F-4837-AE4C-DED2CE031A3C}"/>
    <cellStyle name="Normal 484 4 2 2" xfId="41734" xr:uid="{B0DD9DE9-7775-4F02-8619-E1425E423638}"/>
    <cellStyle name="Normal 484 4 3" xfId="33629" xr:uid="{3D573E63-CD3B-46CC-B96A-20413A4F57E7}"/>
    <cellStyle name="Normal 484 5" xfId="21531" xr:uid="{5AD5665D-B73F-4EBA-B282-15AFAA3812D1}"/>
    <cellStyle name="Normal 484 5 2" xfId="37703" xr:uid="{A51B0E0B-A15B-4521-8F8E-3F4A3D58F79A}"/>
    <cellStyle name="Normal 484 6" xfId="29598" xr:uid="{930A76A0-F3B8-473F-B713-6252F3F83ED1}"/>
    <cellStyle name="Normal 485" xfId="1433" xr:uid="{00000000-0005-0000-0000-00004C2E0000}"/>
    <cellStyle name="Normal 485 2" xfId="1434" xr:uid="{00000000-0005-0000-0000-00004D2E0000}"/>
    <cellStyle name="Normal 485 2 2" xfId="3408" xr:uid="{00000000-0005-0000-0000-00004E2E0000}"/>
    <cellStyle name="Normal 485 2 2 2" xfId="19090" xr:uid="{22CADFA0-F943-4326-969E-798D2A6A4B4F}"/>
    <cellStyle name="Normal 485 2 2 2 2" xfId="27462" xr:uid="{724B870F-6565-498F-B543-C92B38240FD0}"/>
    <cellStyle name="Normal 485 2 2 2 2 2" xfId="43634" xr:uid="{3D133366-108B-495C-B549-3A2969373572}"/>
    <cellStyle name="Normal 485 2 2 2 3" xfId="35529" xr:uid="{91A1CAFE-1183-48D9-AD16-F794B773F650}"/>
    <cellStyle name="Normal 485 2 2 3" xfId="23431" xr:uid="{A99489E6-BE3D-48CA-894B-5F9D5FC5F4DC}"/>
    <cellStyle name="Normal 485 2 2 3 2" xfId="39603" xr:uid="{D61CEF10-FA48-4AAF-8EE9-2AFED5520FED}"/>
    <cellStyle name="Normal 485 2 2 4" xfId="31498" xr:uid="{9660F185-6ADB-4087-82DB-71AB74180505}"/>
    <cellStyle name="Normal 485 2 3" xfId="17193" xr:uid="{04CA5A8B-F58E-4411-B81D-04017B1E79D1}"/>
    <cellStyle name="Normal 485 2 3 2" xfId="25565" xr:uid="{63A8D9F5-487B-46BF-B6D8-46442431BAAC}"/>
    <cellStyle name="Normal 485 2 3 2 2" xfId="41737" xr:uid="{B8921DF6-31F6-446A-A633-2F22A565D1CA}"/>
    <cellStyle name="Normal 485 2 3 3" xfId="33632" xr:uid="{143B6A59-3C99-4586-A9D5-FEB9382F83D4}"/>
    <cellStyle name="Normal 485 2 4" xfId="21534" xr:uid="{EEA628B1-C809-41F8-BD0F-68FA6A715CDE}"/>
    <cellStyle name="Normal 485 2 4 2" xfId="37706" xr:uid="{D122AB28-EA48-4CB8-BA7D-E4ECD74AC648}"/>
    <cellStyle name="Normal 485 2 5" xfId="29601" xr:uid="{F909DDC3-1D4F-474B-83FA-5F5D3C949980}"/>
    <cellStyle name="Normal 485 3" xfId="3407" xr:uid="{00000000-0005-0000-0000-00004F2E0000}"/>
    <cellStyle name="Normal 485 3 2" xfId="19089" xr:uid="{5077C5E6-0CC7-456F-B086-2B44E1BAB3B5}"/>
    <cellStyle name="Normal 485 3 2 2" xfId="27461" xr:uid="{3DF99A41-7DC0-4675-8A9C-9AE85D2F6989}"/>
    <cellStyle name="Normal 485 3 2 2 2" xfId="43633" xr:uid="{2460D18F-DEB9-4188-8D78-6556923131DE}"/>
    <cellStyle name="Normal 485 3 2 3" xfId="35528" xr:uid="{404265CC-606B-4676-8414-DFFF6648E9F8}"/>
    <cellStyle name="Normal 485 3 3" xfId="23430" xr:uid="{18261FB9-A1F4-4D8E-A557-778456D05126}"/>
    <cellStyle name="Normal 485 3 3 2" xfId="39602" xr:uid="{A598E2FA-54FE-467C-89C9-5DC42217E705}"/>
    <cellStyle name="Normal 485 3 4" xfId="31497" xr:uid="{9976CD80-1AE2-493B-BC11-C009E9CD7FCA}"/>
    <cellStyle name="Normal 485 4" xfId="17192" xr:uid="{63B3303D-D4D7-4DF3-88F6-41CF9C22BBFA}"/>
    <cellStyle name="Normal 485 4 2" xfId="25564" xr:uid="{7DC00BCF-AF5C-4BAA-8DFF-841DB17EE38A}"/>
    <cellStyle name="Normal 485 4 2 2" xfId="41736" xr:uid="{14B79B15-AA69-4EEB-A4E7-B62B427B2E01}"/>
    <cellStyle name="Normal 485 4 3" xfId="33631" xr:uid="{4C3BE1EE-809A-4FD9-A776-B5381FAA5104}"/>
    <cellStyle name="Normal 485 5" xfId="21533" xr:uid="{D711EF2B-CE7B-45E5-B720-F5DB5D131E4E}"/>
    <cellStyle name="Normal 485 5 2" xfId="37705" xr:uid="{0C32873F-8165-429E-AD22-54FA3E000DCE}"/>
    <cellStyle name="Normal 485 6" xfId="29600" xr:uid="{E6C16A84-2766-48A7-99CD-6D89BA27E2D7}"/>
    <cellStyle name="Normal 486" xfId="1435" xr:uid="{00000000-0005-0000-0000-0000502E0000}"/>
    <cellStyle name="Normal 486 2" xfId="1436" xr:uid="{00000000-0005-0000-0000-0000512E0000}"/>
    <cellStyle name="Normal 486 2 2" xfId="3410" xr:uid="{00000000-0005-0000-0000-0000522E0000}"/>
    <cellStyle name="Normal 486 2 2 2" xfId="19092" xr:uid="{D214711E-D390-452B-8363-D4CDB0729BF2}"/>
    <cellStyle name="Normal 486 2 2 2 2" xfId="27464" xr:uid="{8F159E17-AF69-43A7-A927-5F5A5AD2B584}"/>
    <cellStyle name="Normal 486 2 2 2 2 2" xfId="43636" xr:uid="{0D234789-C398-4CC7-9044-FF9DB6830CE6}"/>
    <cellStyle name="Normal 486 2 2 2 3" xfId="35531" xr:uid="{6714B2E1-BF47-40F2-8861-58D5658DA7BC}"/>
    <cellStyle name="Normal 486 2 2 3" xfId="23433" xr:uid="{3B2DE828-9604-460D-A274-46D1BF30AC42}"/>
    <cellStyle name="Normal 486 2 2 3 2" xfId="39605" xr:uid="{09BB07AB-434F-4243-BD07-82A3D10E8A1C}"/>
    <cellStyle name="Normal 486 2 2 4" xfId="31500" xr:uid="{77C7B8D7-F841-4619-BB27-2BCA82C6260F}"/>
    <cellStyle name="Normal 486 2 3" xfId="17195" xr:uid="{0436B05B-A71A-430E-A4B1-23285D7535AD}"/>
    <cellStyle name="Normal 486 2 3 2" xfId="25567" xr:uid="{64931C0A-883B-4A8C-861E-24D397DD0CF8}"/>
    <cellStyle name="Normal 486 2 3 2 2" xfId="41739" xr:uid="{E5BE7B95-7EDF-4F00-ADBE-7463982BF855}"/>
    <cellStyle name="Normal 486 2 3 3" xfId="33634" xr:uid="{69F6D835-FAF6-4221-AD43-728633DBC385}"/>
    <cellStyle name="Normal 486 2 4" xfId="21536" xr:uid="{66EF2126-DE21-4E2E-B261-57E864581CCB}"/>
    <cellStyle name="Normal 486 2 4 2" xfId="37708" xr:uid="{52986F5C-C702-47D6-9916-FB84AADC5618}"/>
    <cellStyle name="Normal 486 2 5" xfId="29603" xr:uid="{E601E886-B8EE-4CAE-B7C9-B0AB183D6A24}"/>
    <cellStyle name="Normal 486 3" xfId="3409" xr:uid="{00000000-0005-0000-0000-0000532E0000}"/>
    <cellStyle name="Normal 486 3 2" xfId="19091" xr:uid="{418B47DF-3058-4A9D-8250-CC8EB1CA886E}"/>
    <cellStyle name="Normal 486 3 2 2" xfId="27463" xr:uid="{236999F8-2D26-4AAA-B4B6-322D566193E9}"/>
    <cellStyle name="Normal 486 3 2 2 2" xfId="43635" xr:uid="{EFC4D425-07C2-4B59-BA9D-BDF69B0717C2}"/>
    <cellStyle name="Normal 486 3 2 3" xfId="35530" xr:uid="{9E72F272-83AD-4642-9149-9F9C742E9360}"/>
    <cellStyle name="Normal 486 3 3" xfId="23432" xr:uid="{77B2237C-8E0A-4C2D-9CF9-2ED15CFBBF7D}"/>
    <cellStyle name="Normal 486 3 3 2" xfId="39604" xr:uid="{A37AEE85-873E-489F-927B-C820EB025CEF}"/>
    <cellStyle name="Normal 486 3 4" xfId="31499" xr:uid="{67AB3E03-0EED-4BD1-AA3D-27013D15F5E5}"/>
    <cellStyle name="Normal 486 4" xfId="17194" xr:uid="{4D7FFB7D-8C21-4A4A-8E58-5EEB34D96883}"/>
    <cellStyle name="Normal 486 4 2" xfId="25566" xr:uid="{31B57B03-67A1-4F48-91E6-CB0248AC5229}"/>
    <cellStyle name="Normal 486 4 2 2" xfId="41738" xr:uid="{0E1FB2FB-A8C4-464F-A7C2-9C93DE9671B6}"/>
    <cellStyle name="Normal 486 4 3" xfId="33633" xr:uid="{64CEF9F3-6D3C-4ECA-A6B0-46F95073F2D4}"/>
    <cellStyle name="Normal 486 5" xfId="21535" xr:uid="{16D37A1C-DDEF-4F91-BB08-2ADA2295516B}"/>
    <cellStyle name="Normal 486 5 2" xfId="37707" xr:uid="{9A0494EE-B243-4AF5-A64F-98EBF6CD4FF5}"/>
    <cellStyle name="Normal 486 6" xfId="29602" xr:uid="{7D75CC79-5FBF-43CD-94D1-0B49974F7333}"/>
    <cellStyle name="Normal 487" xfId="1437" xr:uid="{00000000-0005-0000-0000-0000542E0000}"/>
    <cellStyle name="Normal 487 2" xfId="1438" xr:uid="{00000000-0005-0000-0000-0000552E0000}"/>
    <cellStyle name="Normal 487 2 2" xfId="3412" xr:uid="{00000000-0005-0000-0000-0000562E0000}"/>
    <cellStyle name="Normal 487 2 2 2" xfId="19094" xr:uid="{1880285D-2741-42C5-B717-4A63DC9BB4E9}"/>
    <cellStyle name="Normal 487 2 2 2 2" xfId="27466" xr:uid="{935291A9-B7D8-4AD3-A5AA-25E89E0F9D9D}"/>
    <cellStyle name="Normal 487 2 2 2 2 2" xfId="43638" xr:uid="{61DB1E36-A8E9-42E1-9A15-53973366803C}"/>
    <cellStyle name="Normal 487 2 2 2 3" xfId="35533" xr:uid="{867B78DE-0588-4C17-8482-8F359390BD6F}"/>
    <cellStyle name="Normal 487 2 2 3" xfId="23435" xr:uid="{37773421-DB1F-48ED-B018-03ED4B5EA195}"/>
    <cellStyle name="Normal 487 2 2 3 2" xfId="39607" xr:uid="{1CA3AF01-6379-4F7C-8A33-5F1B9A117D5F}"/>
    <cellStyle name="Normal 487 2 2 4" xfId="31502" xr:uid="{A733D968-D2C0-4151-9E32-5A52FE8A1BD7}"/>
    <cellStyle name="Normal 487 2 3" xfId="17197" xr:uid="{E57094D5-9932-493E-98C4-CCAF6642AC66}"/>
    <cellStyle name="Normal 487 2 3 2" xfId="25569" xr:uid="{679E7343-2C5F-4BE0-B278-BE15B0E869AC}"/>
    <cellStyle name="Normal 487 2 3 2 2" xfId="41741" xr:uid="{BC8C2804-844B-4C88-BC06-2D9253A135F1}"/>
    <cellStyle name="Normal 487 2 3 3" xfId="33636" xr:uid="{4FBA88E8-43F2-4F49-9B29-841BB72F0653}"/>
    <cellStyle name="Normal 487 2 4" xfId="21538" xr:uid="{86902CD8-2EFC-433D-8FAD-AC253664BF83}"/>
    <cellStyle name="Normal 487 2 4 2" xfId="37710" xr:uid="{706583EA-8061-4290-9327-4A23A7E8D069}"/>
    <cellStyle name="Normal 487 2 5" xfId="29605" xr:uid="{676192A8-7D97-4008-9E93-F46A198A6CC6}"/>
    <cellStyle name="Normal 487 3" xfId="3411" xr:uid="{00000000-0005-0000-0000-0000572E0000}"/>
    <cellStyle name="Normal 487 3 2" xfId="19093" xr:uid="{3B2522C2-BC1B-4C8B-8055-766553219176}"/>
    <cellStyle name="Normal 487 3 2 2" xfId="27465" xr:uid="{85981F00-6022-48A9-9C63-5E5638589846}"/>
    <cellStyle name="Normal 487 3 2 2 2" xfId="43637" xr:uid="{015BBD2D-A36D-492D-8371-00EB82CE898E}"/>
    <cellStyle name="Normal 487 3 2 3" xfId="35532" xr:uid="{6BE076DB-C229-492B-AAB3-E418888FAAB7}"/>
    <cellStyle name="Normal 487 3 3" xfId="23434" xr:uid="{CF79E4E8-F73C-4995-84E2-AEA2DD71E7BC}"/>
    <cellStyle name="Normal 487 3 3 2" xfId="39606" xr:uid="{CF1F4585-7040-4296-AB3D-8ABE3B1B991A}"/>
    <cellStyle name="Normal 487 3 4" xfId="31501" xr:uid="{7C126128-198A-479A-8984-0ABDA31A6111}"/>
    <cellStyle name="Normal 487 4" xfId="17196" xr:uid="{82F43184-CFFC-4FC5-9571-7A2B5463B8DA}"/>
    <cellStyle name="Normal 487 4 2" xfId="25568" xr:uid="{455ADDD7-773C-4649-B931-1418A02544B9}"/>
    <cellStyle name="Normal 487 4 2 2" xfId="41740" xr:uid="{192DED5A-A1A3-4758-961D-0E628458BCDF}"/>
    <cellStyle name="Normal 487 4 3" xfId="33635" xr:uid="{AA9C8976-D5E5-41EC-BFFA-F182D789469D}"/>
    <cellStyle name="Normal 487 5" xfId="21537" xr:uid="{925F2899-22C5-4ED1-94D8-4E2AFAD3ED62}"/>
    <cellStyle name="Normal 487 5 2" xfId="37709" xr:uid="{2F934DDB-DA78-403C-8D05-BE72020785CB}"/>
    <cellStyle name="Normal 487 6" xfId="29604" xr:uid="{905AA55D-54AF-47B0-92C4-F871555F128B}"/>
    <cellStyle name="Normal 488" xfId="1439" xr:uid="{00000000-0005-0000-0000-0000582E0000}"/>
    <cellStyle name="Normal 488 2" xfId="1440" xr:uid="{00000000-0005-0000-0000-0000592E0000}"/>
    <cellStyle name="Normal 488 2 2" xfId="3414" xr:uid="{00000000-0005-0000-0000-00005A2E0000}"/>
    <cellStyle name="Normal 488 2 2 2" xfId="19096" xr:uid="{1AF39831-5FD6-4CE5-AE4F-F6A7077FD83A}"/>
    <cellStyle name="Normal 488 2 2 2 2" xfId="27468" xr:uid="{A97EA7E2-B01B-4B12-A195-11CE5C4ADD4F}"/>
    <cellStyle name="Normal 488 2 2 2 2 2" xfId="43640" xr:uid="{8AB2F773-058E-4216-87D6-59B4357DCDB7}"/>
    <cellStyle name="Normal 488 2 2 2 3" xfId="35535" xr:uid="{5CB78A49-ED0F-4B93-8DED-FF1622EBC20E}"/>
    <cellStyle name="Normal 488 2 2 3" xfId="23437" xr:uid="{4A4C66F9-3BF9-4D2D-A614-3B98A26FE3D5}"/>
    <cellStyle name="Normal 488 2 2 3 2" xfId="39609" xr:uid="{2CBAEBEC-1A26-4BC6-8D86-1C819CC503E2}"/>
    <cellStyle name="Normal 488 2 2 4" xfId="31504" xr:uid="{E8684797-0FF6-457E-8BF3-706B3F987A31}"/>
    <cellStyle name="Normal 488 2 3" xfId="17199" xr:uid="{6F067370-9267-419F-ADA0-E4AA05608D0A}"/>
    <cellStyle name="Normal 488 2 3 2" xfId="25571" xr:uid="{C452ECE4-4A48-4EA8-937A-3C15A30078EE}"/>
    <cellStyle name="Normal 488 2 3 2 2" xfId="41743" xr:uid="{40A9A473-177F-40BD-8FBE-C9F004A8EDDD}"/>
    <cellStyle name="Normal 488 2 3 3" xfId="33638" xr:uid="{0E78C032-3514-4F4A-84F9-9CCDD0E9C43B}"/>
    <cellStyle name="Normal 488 2 4" xfId="21540" xr:uid="{0AACE37F-0E26-4554-9C3D-030DFDE15937}"/>
    <cellStyle name="Normal 488 2 4 2" xfId="37712" xr:uid="{6417431E-C659-424D-A459-B1EA8B53CA42}"/>
    <cellStyle name="Normal 488 2 5" xfId="29607" xr:uid="{46402AE4-3D39-43CF-833C-0D2E838C7FB5}"/>
    <cellStyle name="Normal 488 3" xfId="3413" xr:uid="{00000000-0005-0000-0000-00005B2E0000}"/>
    <cellStyle name="Normal 488 3 2" xfId="19095" xr:uid="{F86B2E05-E2E8-4A06-9C1A-6936658FED38}"/>
    <cellStyle name="Normal 488 3 2 2" xfId="27467" xr:uid="{CB8C02F7-B598-4985-B901-0C759A24F672}"/>
    <cellStyle name="Normal 488 3 2 2 2" xfId="43639" xr:uid="{2A6F5062-AA22-4C5F-96B6-2508D86C56F5}"/>
    <cellStyle name="Normal 488 3 2 3" xfId="35534" xr:uid="{C4F5E45F-ECAD-43E4-9304-5E0D8C58F6DE}"/>
    <cellStyle name="Normal 488 3 3" xfId="23436" xr:uid="{FE7B36C2-6789-47D1-9918-55603E1F1F05}"/>
    <cellStyle name="Normal 488 3 3 2" xfId="39608" xr:uid="{97837E40-3E20-45B3-B2BA-DB1CFC545106}"/>
    <cellStyle name="Normal 488 3 4" xfId="31503" xr:uid="{7B034DFF-762B-4841-B145-BAF9A58891F5}"/>
    <cellStyle name="Normal 488 4" xfId="17198" xr:uid="{D5105CF2-D2E4-4CAE-9FC2-A2A5BAFB4965}"/>
    <cellStyle name="Normal 488 4 2" xfId="25570" xr:uid="{47EAD0F3-4464-4D9C-9FDD-463F0B363EF3}"/>
    <cellStyle name="Normal 488 4 2 2" xfId="41742" xr:uid="{8CF64E17-F550-490F-BE0F-595BF1D194F6}"/>
    <cellStyle name="Normal 488 4 3" xfId="33637" xr:uid="{2B7B609C-48CB-421B-B28B-3F9F496C7301}"/>
    <cellStyle name="Normal 488 5" xfId="21539" xr:uid="{485782C7-8557-4E55-A6AC-A49FC3E6220E}"/>
    <cellStyle name="Normal 488 5 2" xfId="37711" xr:uid="{B6670718-F09F-4075-8009-85578A7FA70B}"/>
    <cellStyle name="Normal 488 6" xfId="29606" xr:uid="{3F4A1211-4814-4C93-88A5-275977D9FAD6}"/>
    <cellStyle name="Normal 489" xfId="1441" xr:uid="{00000000-0005-0000-0000-00005C2E0000}"/>
    <cellStyle name="Normal 489 2" xfId="1442" xr:uid="{00000000-0005-0000-0000-00005D2E0000}"/>
    <cellStyle name="Normal 489 2 2" xfId="3416" xr:uid="{00000000-0005-0000-0000-00005E2E0000}"/>
    <cellStyle name="Normal 489 2 2 2" xfId="19098" xr:uid="{8C5782FC-623D-4286-9803-7E54AC60AD43}"/>
    <cellStyle name="Normal 489 2 2 2 2" xfId="27470" xr:uid="{5B50C766-CDED-4308-929A-7EE7A3CE57AC}"/>
    <cellStyle name="Normal 489 2 2 2 2 2" xfId="43642" xr:uid="{FCF48286-A929-40B9-956C-D768256C860D}"/>
    <cellStyle name="Normal 489 2 2 2 3" xfId="35537" xr:uid="{128FCB95-5693-4058-8E8F-618FF28D647A}"/>
    <cellStyle name="Normal 489 2 2 3" xfId="23439" xr:uid="{DA867B8D-1330-48F0-9CFD-5D285B7A09DA}"/>
    <cellStyle name="Normal 489 2 2 3 2" xfId="39611" xr:uid="{F7A011D6-5826-4EAC-977E-6D3EA73C4811}"/>
    <cellStyle name="Normal 489 2 2 4" xfId="31506" xr:uid="{31899A1C-4BBF-41F0-936A-A4EAD1D6A50E}"/>
    <cellStyle name="Normal 489 2 3" xfId="17201" xr:uid="{86D0200D-2AA6-4878-BC61-9CA42B5AA472}"/>
    <cellStyle name="Normal 489 2 3 2" xfId="25573" xr:uid="{6E8A15FE-FB64-4530-B0C4-7F6B7332D2FB}"/>
    <cellStyle name="Normal 489 2 3 2 2" xfId="41745" xr:uid="{4CA61774-2327-4DEF-B3B4-8BF5F09ECC76}"/>
    <cellStyle name="Normal 489 2 3 3" xfId="33640" xr:uid="{3B8CD820-BF1C-4F03-B960-4A12F8678FD2}"/>
    <cellStyle name="Normal 489 2 4" xfId="21542" xr:uid="{8B38B0C9-8358-48EA-8319-2291FDEC395C}"/>
    <cellStyle name="Normal 489 2 4 2" xfId="37714" xr:uid="{25D85EBB-10B8-4D15-8BD0-99BB94AE10CE}"/>
    <cellStyle name="Normal 489 2 5" xfId="29609" xr:uid="{6743AED5-5E21-4F46-A4DD-0ADDEBC3D424}"/>
    <cellStyle name="Normal 489 3" xfId="3415" xr:uid="{00000000-0005-0000-0000-00005F2E0000}"/>
    <cellStyle name="Normal 489 3 2" xfId="19097" xr:uid="{A56F57A8-6657-4645-A94E-004F24AC1AFE}"/>
    <cellStyle name="Normal 489 3 2 2" xfId="27469" xr:uid="{56D87D67-7BD6-4FCB-933E-53D4C0894850}"/>
    <cellStyle name="Normal 489 3 2 2 2" xfId="43641" xr:uid="{704DE1E2-CE62-4D2C-AD06-659840D563E1}"/>
    <cellStyle name="Normal 489 3 2 3" xfId="35536" xr:uid="{3610CE21-86DE-41A8-9885-55B858DEE53D}"/>
    <cellStyle name="Normal 489 3 3" xfId="23438" xr:uid="{7425E5A2-21D4-4F30-9691-FF08E9056C52}"/>
    <cellStyle name="Normal 489 3 3 2" xfId="39610" xr:uid="{B47F1892-DD6D-4F94-96FE-682242662472}"/>
    <cellStyle name="Normal 489 3 4" xfId="31505" xr:uid="{650F0B09-1DA0-4BAF-8332-E15DA9657976}"/>
    <cellStyle name="Normal 489 4" xfId="17200" xr:uid="{F6C3DAC4-C6A4-4355-A048-FFF178EE7CB0}"/>
    <cellStyle name="Normal 489 4 2" xfId="25572" xr:uid="{04AC67C0-EE02-41F9-8BC4-E3CEE306E456}"/>
    <cellStyle name="Normal 489 4 2 2" xfId="41744" xr:uid="{89CD01B6-49D6-4D9D-8FB1-B93A8161F0B5}"/>
    <cellStyle name="Normal 489 4 3" xfId="33639" xr:uid="{BA50BD4B-7A0C-409E-A4AF-74923B68D345}"/>
    <cellStyle name="Normal 489 5" xfId="21541" xr:uid="{C062909F-35AC-47B6-88D7-6D938E5AA290}"/>
    <cellStyle name="Normal 489 5 2" xfId="37713" xr:uid="{BBE3B698-3E4B-4071-A4CC-41B47B59CCB7}"/>
    <cellStyle name="Normal 489 6" xfId="29608" xr:uid="{EEE64955-19E4-4E2C-B732-B9A6A0A33901}"/>
    <cellStyle name="Normal 49" xfId="1443" xr:uid="{00000000-0005-0000-0000-0000602E0000}"/>
    <cellStyle name="Normal 49 2" xfId="1444" xr:uid="{00000000-0005-0000-0000-0000612E0000}"/>
    <cellStyle name="Normal 49 2 2" xfId="3418" xr:uid="{00000000-0005-0000-0000-0000622E0000}"/>
    <cellStyle name="Normal 49 2 2 2" xfId="19100" xr:uid="{4D378375-1C07-4965-9028-B1BA6F380F7B}"/>
    <cellStyle name="Normal 49 2 2 2 2" xfId="27472" xr:uid="{CCF86001-79C5-4D72-AA55-9313CEF74F51}"/>
    <cellStyle name="Normal 49 2 2 2 2 2" xfId="43644" xr:uid="{9C001D8F-91FC-418B-ACD4-8610CCEB4466}"/>
    <cellStyle name="Normal 49 2 2 2 3" xfId="35539" xr:uid="{F13F5AF8-8A4A-4FF8-BD5F-34D915BB65F4}"/>
    <cellStyle name="Normal 49 2 2 3" xfId="23441" xr:uid="{36D5F7B9-CCFD-4D58-B482-F3A27561BE40}"/>
    <cellStyle name="Normal 49 2 2 3 2" xfId="39613" xr:uid="{DD043380-90F9-4576-85A0-8CF6794969D8}"/>
    <cellStyle name="Normal 49 2 2 4" xfId="31508" xr:uid="{79560A4B-A967-4B04-B7EC-03F7A611FE00}"/>
    <cellStyle name="Normal 49 2 3" xfId="17203" xr:uid="{C7A5CE58-4B69-4E09-8879-AEA3462F0BC1}"/>
    <cellStyle name="Normal 49 2 3 2" xfId="25575" xr:uid="{55465FD7-6C23-4646-BCE9-A0D882F34418}"/>
    <cellStyle name="Normal 49 2 3 2 2" xfId="41747" xr:uid="{8ABEA905-2DC1-497D-A761-F4FC6FD4743E}"/>
    <cellStyle name="Normal 49 2 3 3" xfId="33642" xr:uid="{3E7F8C3C-EFB3-4CEA-8700-ADEF6679C6B2}"/>
    <cellStyle name="Normal 49 2 4" xfId="21544" xr:uid="{91DB08C8-B062-461C-8F0C-5687A8ADA1A5}"/>
    <cellStyle name="Normal 49 2 4 2" xfId="37716" xr:uid="{4852A584-C1BF-4E2A-809F-FD1107E149EA}"/>
    <cellStyle name="Normal 49 2 5" xfId="29611" xr:uid="{A3AE08FE-E26F-4453-AD81-792E77EA25EF}"/>
    <cellStyle name="Normal 49 3" xfId="3417" xr:uid="{00000000-0005-0000-0000-0000632E0000}"/>
    <cellStyle name="Normal 49 3 2" xfId="19099" xr:uid="{07C83B2F-E946-4D52-A097-61BCCD3C3A06}"/>
    <cellStyle name="Normal 49 3 2 2" xfId="27471" xr:uid="{3C188423-8804-4455-822A-648122D28FB5}"/>
    <cellStyle name="Normal 49 3 2 2 2" xfId="43643" xr:uid="{E529ADBB-B610-44AF-8DEC-A2476A9136C4}"/>
    <cellStyle name="Normal 49 3 2 3" xfId="35538" xr:uid="{B51AE2D3-2631-4E25-A750-EBA6B367B5B0}"/>
    <cellStyle name="Normal 49 3 3" xfId="23440" xr:uid="{80FD980F-CF66-4053-BD88-570975D3DC1A}"/>
    <cellStyle name="Normal 49 3 3 2" xfId="39612" xr:uid="{DCAD62C9-C281-462C-B0E5-B983D1619C59}"/>
    <cellStyle name="Normal 49 3 4" xfId="31507" xr:uid="{6762C4D0-D0A1-4831-BC2F-1CBCF22C7A57}"/>
    <cellStyle name="Normal 49 4" xfId="17202" xr:uid="{CA11A43C-DB65-456C-8FD4-F6CC696A1919}"/>
    <cellStyle name="Normal 49 4 2" xfId="25574" xr:uid="{AB46FC6D-2789-476A-979C-0FD6468740BA}"/>
    <cellStyle name="Normal 49 4 2 2" xfId="41746" xr:uid="{BF2D867D-2250-41CC-B2AD-C25F23F0A615}"/>
    <cellStyle name="Normal 49 4 3" xfId="33641" xr:uid="{F1C35402-BBB7-44E0-A58F-FDA4EAA7ABB0}"/>
    <cellStyle name="Normal 49 5" xfId="21543" xr:uid="{7FBF9772-012A-443E-842C-3CB644CEEBE7}"/>
    <cellStyle name="Normal 49 5 2" xfId="37715" xr:uid="{00DB181B-67E1-4C52-ADF2-5EE164224BBE}"/>
    <cellStyle name="Normal 49 6" xfId="29610" xr:uid="{788EE481-AEE2-4CCB-BEDF-9D43999ED7FD}"/>
    <cellStyle name="Normal 490" xfId="1445" xr:uid="{00000000-0005-0000-0000-0000642E0000}"/>
    <cellStyle name="Normal 490 2" xfId="1446" xr:uid="{00000000-0005-0000-0000-0000652E0000}"/>
    <cellStyle name="Normal 490 2 2" xfId="3420" xr:uid="{00000000-0005-0000-0000-0000662E0000}"/>
    <cellStyle name="Normal 490 2 2 2" xfId="19102" xr:uid="{BFFD16FE-5E69-4719-993B-94933B9F41A7}"/>
    <cellStyle name="Normal 490 2 2 2 2" xfId="27474" xr:uid="{14F93941-BD6F-4437-86C8-F4BAB907BCE3}"/>
    <cellStyle name="Normal 490 2 2 2 2 2" xfId="43646" xr:uid="{4FD9BF24-C2F8-4471-91C7-247349FFE038}"/>
    <cellStyle name="Normal 490 2 2 2 3" xfId="35541" xr:uid="{F9C4C9AB-01A5-4F23-A946-9A032AEB399D}"/>
    <cellStyle name="Normal 490 2 2 3" xfId="23443" xr:uid="{6E6B31B3-D966-4AA4-95A9-C5926D05A086}"/>
    <cellStyle name="Normal 490 2 2 3 2" xfId="39615" xr:uid="{4E20FA80-3B08-443A-80B8-529321700C48}"/>
    <cellStyle name="Normal 490 2 2 4" xfId="31510" xr:uid="{76999EB3-B384-4791-B90F-5193D1D6AE2F}"/>
    <cellStyle name="Normal 490 2 3" xfId="17205" xr:uid="{372F9501-139D-405B-8A97-015135E272CC}"/>
    <cellStyle name="Normal 490 2 3 2" xfId="25577" xr:uid="{8137E7BF-56F2-4D40-997A-27591ABA51DF}"/>
    <cellStyle name="Normal 490 2 3 2 2" xfId="41749" xr:uid="{BCE4018B-4B3A-4770-962B-8562F93401F9}"/>
    <cellStyle name="Normal 490 2 3 3" xfId="33644" xr:uid="{412FACF8-30F9-498D-89B5-1B7DC027C3C0}"/>
    <cellStyle name="Normal 490 2 4" xfId="21546" xr:uid="{5986113C-C1F1-45F2-8C57-58B7D7FBA91C}"/>
    <cellStyle name="Normal 490 2 4 2" xfId="37718" xr:uid="{040DFC4B-F7B0-49AD-B6A9-3B5A5C74B047}"/>
    <cellStyle name="Normal 490 2 5" xfId="29613" xr:uid="{6E7DE4C5-A902-44C7-BD24-E7F0C8075AC3}"/>
    <cellStyle name="Normal 490 3" xfId="3419" xr:uid="{00000000-0005-0000-0000-0000672E0000}"/>
    <cellStyle name="Normal 490 3 2" xfId="19101" xr:uid="{919BAE74-3119-4B14-AD5C-6AE63E1728ED}"/>
    <cellStyle name="Normal 490 3 2 2" xfId="27473" xr:uid="{3926EDF4-1213-443A-AD4A-5CB91FFDEBF5}"/>
    <cellStyle name="Normal 490 3 2 2 2" xfId="43645" xr:uid="{29519526-7BD0-470C-9B9F-964990A2FB25}"/>
    <cellStyle name="Normal 490 3 2 3" xfId="35540" xr:uid="{9FA225FA-264B-4EA8-8062-F93D8E275267}"/>
    <cellStyle name="Normal 490 3 3" xfId="23442" xr:uid="{16420A42-BDAB-41AA-A9A6-D0ECC4FF5AD7}"/>
    <cellStyle name="Normal 490 3 3 2" xfId="39614" xr:uid="{8FB80A1F-CE46-4828-9AC0-EF857CD2CC57}"/>
    <cellStyle name="Normal 490 3 4" xfId="31509" xr:uid="{7C9D5C59-A756-48DF-B1D7-156D96B98ED2}"/>
    <cellStyle name="Normal 490 4" xfId="17204" xr:uid="{7DEA7456-60C9-4755-8F1A-2F5BCE6C3F77}"/>
    <cellStyle name="Normal 490 4 2" xfId="25576" xr:uid="{B6036939-CFB7-46C4-AB01-E7DD4837ABCC}"/>
    <cellStyle name="Normal 490 4 2 2" xfId="41748" xr:uid="{72544D3A-57C5-40B6-9F83-B602916CEBCC}"/>
    <cellStyle name="Normal 490 4 3" xfId="33643" xr:uid="{39A2E50C-E5E8-434C-81E5-F77AAEB6C41A}"/>
    <cellStyle name="Normal 490 5" xfId="21545" xr:uid="{9414F28A-6687-4D9B-A667-920F0799F75F}"/>
    <cellStyle name="Normal 490 5 2" xfId="37717" xr:uid="{16C0C2F8-E920-4C65-AD95-BB1507144CE6}"/>
    <cellStyle name="Normal 490 6" xfId="29612" xr:uid="{A9F1E0F0-5F84-490F-B9B8-429663B3E755}"/>
    <cellStyle name="Normal 491" xfId="1447" xr:uid="{00000000-0005-0000-0000-0000682E0000}"/>
    <cellStyle name="Normal 491 2" xfId="1448" xr:uid="{00000000-0005-0000-0000-0000692E0000}"/>
    <cellStyle name="Normal 491 2 2" xfId="3422" xr:uid="{00000000-0005-0000-0000-00006A2E0000}"/>
    <cellStyle name="Normal 491 2 2 2" xfId="19104" xr:uid="{B49372C6-1557-43AD-943E-47F5726379D5}"/>
    <cellStyle name="Normal 491 2 2 2 2" xfId="27476" xr:uid="{14B9CE87-42A5-4281-9130-00C0C3B981BC}"/>
    <cellStyle name="Normal 491 2 2 2 2 2" xfId="43648" xr:uid="{79E3C3EE-1C6F-4A35-95C8-B8C2EA62F0EF}"/>
    <cellStyle name="Normal 491 2 2 2 3" xfId="35543" xr:uid="{3A8043F5-721A-4BFA-BDD1-7A7E947818FA}"/>
    <cellStyle name="Normal 491 2 2 3" xfId="23445" xr:uid="{ABFEF06A-8D41-4C02-B7FA-FEB1ADD944F8}"/>
    <cellStyle name="Normal 491 2 2 3 2" xfId="39617" xr:uid="{250B9F2D-BBF3-40BE-89F7-284655732774}"/>
    <cellStyle name="Normal 491 2 2 4" xfId="31512" xr:uid="{AF7F1557-81B4-41CE-8773-F32A2E4E556C}"/>
    <cellStyle name="Normal 491 2 3" xfId="17207" xr:uid="{FC944A51-331F-4CD5-AA64-6B188924E74F}"/>
    <cellStyle name="Normal 491 2 3 2" xfId="25579" xr:uid="{81A7E69F-1F90-4311-96B2-874B5492A69A}"/>
    <cellStyle name="Normal 491 2 3 2 2" xfId="41751" xr:uid="{12073F06-E5A7-47C3-8783-B1776A535836}"/>
    <cellStyle name="Normal 491 2 3 3" xfId="33646" xr:uid="{F5B98E25-2498-43C9-BC6C-8F374288BA09}"/>
    <cellStyle name="Normal 491 2 4" xfId="21548" xr:uid="{288921DD-36D2-4346-9D07-580C32820C55}"/>
    <cellStyle name="Normal 491 2 4 2" xfId="37720" xr:uid="{9D037CDF-A59F-4459-9FF4-12629A2446B0}"/>
    <cellStyle name="Normal 491 2 5" xfId="29615" xr:uid="{145E0255-A5DC-4701-BD42-68C3E699D08C}"/>
    <cellStyle name="Normal 491 3" xfId="3421" xr:uid="{00000000-0005-0000-0000-00006B2E0000}"/>
    <cellStyle name="Normal 491 3 2" xfId="19103" xr:uid="{F646BA9F-A78E-4075-AD31-D66074288BEC}"/>
    <cellStyle name="Normal 491 3 2 2" xfId="27475" xr:uid="{2669760C-B0EF-4E4E-A335-0A5E596C2529}"/>
    <cellStyle name="Normal 491 3 2 2 2" xfId="43647" xr:uid="{0858DB9A-D8C9-49FD-89D9-7888E7D69930}"/>
    <cellStyle name="Normal 491 3 2 3" xfId="35542" xr:uid="{71B25952-E24D-42C8-9BE6-5FC51DDF8098}"/>
    <cellStyle name="Normal 491 3 3" xfId="23444" xr:uid="{F00589DE-F10F-41B2-AFF9-C8D366F0F794}"/>
    <cellStyle name="Normal 491 3 3 2" xfId="39616" xr:uid="{74C2AB97-0A8E-4925-9739-E32F79B58290}"/>
    <cellStyle name="Normal 491 3 4" xfId="31511" xr:uid="{32DB0233-221B-4889-9B66-5D09047CD2D7}"/>
    <cellStyle name="Normal 491 4" xfId="17206" xr:uid="{63948F0B-2A59-479B-8E4F-53FE3999B748}"/>
    <cellStyle name="Normal 491 4 2" xfId="25578" xr:uid="{8C96F756-4B8D-463F-BAEF-BA68158CF42C}"/>
    <cellStyle name="Normal 491 4 2 2" xfId="41750" xr:uid="{83EF6ECF-4463-4501-B42D-5146C57A0A3D}"/>
    <cellStyle name="Normal 491 4 3" xfId="33645" xr:uid="{08428C75-FE0B-4183-9F9E-4C18DFDBABC0}"/>
    <cellStyle name="Normal 491 5" xfId="21547" xr:uid="{DC31C93A-D0F0-46FF-8D5F-CA5C679A0E10}"/>
    <cellStyle name="Normal 491 5 2" xfId="37719" xr:uid="{925E77AA-43E3-433D-9563-666F50D6EE86}"/>
    <cellStyle name="Normal 491 6" xfId="29614" xr:uid="{8704D941-2344-46F1-95DC-AC3E12B638F1}"/>
    <cellStyle name="Normal 492" xfId="1449" xr:uid="{00000000-0005-0000-0000-00006C2E0000}"/>
    <cellStyle name="Normal 492 2" xfId="1450" xr:uid="{00000000-0005-0000-0000-00006D2E0000}"/>
    <cellStyle name="Normal 492 2 2" xfId="3424" xr:uid="{00000000-0005-0000-0000-00006E2E0000}"/>
    <cellStyle name="Normal 492 2 2 2" xfId="19106" xr:uid="{414D678F-406F-421B-B4B4-DD83F8F2266F}"/>
    <cellStyle name="Normal 492 2 2 2 2" xfId="27478" xr:uid="{18D4CD53-7D02-421A-A7BF-E5F95A99EBF9}"/>
    <cellStyle name="Normal 492 2 2 2 2 2" xfId="43650" xr:uid="{B72FBC0D-9BCF-4A04-AA6C-61499FB1149F}"/>
    <cellStyle name="Normal 492 2 2 2 3" xfId="35545" xr:uid="{2576AAF7-04F4-4BD7-9D0F-20D1D8F35AEC}"/>
    <cellStyle name="Normal 492 2 2 3" xfId="23447" xr:uid="{492B5CAD-4C71-47D2-870B-E10DE42B6123}"/>
    <cellStyle name="Normal 492 2 2 3 2" xfId="39619" xr:uid="{5D8F595D-1749-42A8-9803-15D239AF3F2D}"/>
    <cellStyle name="Normal 492 2 2 4" xfId="31514" xr:uid="{6A82EF16-58A1-4468-A898-A2C5931BAB6C}"/>
    <cellStyle name="Normal 492 2 3" xfId="17209" xr:uid="{49BF3240-6D9B-42DB-979B-8B7C48BFF160}"/>
    <cellStyle name="Normal 492 2 3 2" xfId="25581" xr:uid="{DE972718-0D44-4CCB-9330-D877DE1EC462}"/>
    <cellStyle name="Normal 492 2 3 2 2" xfId="41753" xr:uid="{8E118929-2782-4B8E-A82A-6988ACA5221B}"/>
    <cellStyle name="Normal 492 2 3 3" xfId="33648" xr:uid="{65A5F586-69DC-4E23-9A3B-A471BA2F2B62}"/>
    <cellStyle name="Normal 492 2 4" xfId="21550" xr:uid="{2CBCE92A-FA36-478E-AF40-45A0317B2132}"/>
    <cellStyle name="Normal 492 2 4 2" xfId="37722" xr:uid="{ECD03880-0047-4074-8324-7AE364D52B4B}"/>
    <cellStyle name="Normal 492 2 5" xfId="29617" xr:uid="{1EF67E00-4866-4808-BFF4-3EE99D5C575B}"/>
    <cellStyle name="Normal 492 3" xfId="3423" xr:uid="{00000000-0005-0000-0000-00006F2E0000}"/>
    <cellStyle name="Normal 492 3 2" xfId="19105" xr:uid="{4AC0E35B-0A9D-4D6D-AD6F-142AAFDFF1C8}"/>
    <cellStyle name="Normal 492 3 2 2" xfId="27477" xr:uid="{37F4AF43-264F-4381-8629-503739527E11}"/>
    <cellStyle name="Normal 492 3 2 2 2" xfId="43649" xr:uid="{7873BAC9-9599-4D88-A375-49555DF74434}"/>
    <cellStyle name="Normal 492 3 2 3" xfId="35544" xr:uid="{851BDFFC-0AAE-40BE-B8D0-33E6412DFEDC}"/>
    <cellStyle name="Normal 492 3 3" xfId="23446" xr:uid="{3BEA2B2F-D196-4EB1-B9CA-FB7EA3483426}"/>
    <cellStyle name="Normal 492 3 3 2" xfId="39618" xr:uid="{FDAA7FA0-213F-4D51-970E-0EC183465C2B}"/>
    <cellStyle name="Normal 492 3 4" xfId="31513" xr:uid="{311EB5B4-0290-4748-933A-187F5A9CE136}"/>
    <cellStyle name="Normal 492 4" xfId="17208" xr:uid="{E59F6ADD-A7F4-4406-8004-62AC60EAB91C}"/>
    <cellStyle name="Normal 492 4 2" xfId="25580" xr:uid="{241FA8FA-ADCB-4178-BAEF-D2CBA948411C}"/>
    <cellStyle name="Normal 492 4 2 2" xfId="41752" xr:uid="{EE1FCBD0-F875-4606-A38F-29ABD201BAB7}"/>
    <cellStyle name="Normal 492 4 3" xfId="33647" xr:uid="{68EB694D-1A88-45C5-841F-5F0CD692C9DE}"/>
    <cellStyle name="Normal 492 5" xfId="21549" xr:uid="{3A55F503-68C4-4CC2-94B9-3B9C53DD2B13}"/>
    <cellStyle name="Normal 492 5 2" xfId="37721" xr:uid="{3F0BC47D-896D-48B4-A6ED-833BBD93662A}"/>
    <cellStyle name="Normal 492 6" xfId="29616" xr:uid="{7BB8E76F-9F6C-4A17-AF53-4EE512E228F3}"/>
    <cellStyle name="Normal 493" xfId="1451" xr:uid="{00000000-0005-0000-0000-0000702E0000}"/>
    <cellStyle name="Normal 493 2" xfId="1452" xr:uid="{00000000-0005-0000-0000-0000712E0000}"/>
    <cellStyle name="Normal 493 2 2" xfId="3426" xr:uid="{00000000-0005-0000-0000-0000722E0000}"/>
    <cellStyle name="Normal 493 2 2 2" xfId="19108" xr:uid="{B2D3468B-9EDB-45C7-815F-5E398600A496}"/>
    <cellStyle name="Normal 493 2 2 2 2" xfId="27480" xr:uid="{D8ED1C00-DE0B-44AB-8E86-CA80CDC7B402}"/>
    <cellStyle name="Normal 493 2 2 2 2 2" xfId="43652" xr:uid="{677B1DD3-4A31-429B-9D2D-41307A61E58D}"/>
    <cellStyle name="Normal 493 2 2 2 3" xfId="35547" xr:uid="{FD82F543-CD1A-4D98-A9EB-5D9F38617B38}"/>
    <cellStyle name="Normal 493 2 2 3" xfId="23449" xr:uid="{4A3EEC7E-8A0F-433B-97DA-8A09619ABD18}"/>
    <cellStyle name="Normal 493 2 2 3 2" xfId="39621" xr:uid="{080E50AA-A288-4D16-BF69-C0AB198F08B3}"/>
    <cellStyle name="Normal 493 2 2 4" xfId="31516" xr:uid="{4E9697A8-05B9-4D93-BFBD-D249DBCBC31C}"/>
    <cellStyle name="Normal 493 2 3" xfId="17211" xr:uid="{EAAD70F4-E3DC-4608-9EDB-10E5E699FAF0}"/>
    <cellStyle name="Normal 493 2 3 2" xfId="25583" xr:uid="{84BC67FB-B1A6-446A-9E49-438D927EFF05}"/>
    <cellStyle name="Normal 493 2 3 2 2" xfId="41755" xr:uid="{EF3229C3-E8A2-46D2-8000-F63C258591B2}"/>
    <cellStyle name="Normal 493 2 3 3" xfId="33650" xr:uid="{E451F509-B4A0-48B9-A2CD-CC71AFD79B27}"/>
    <cellStyle name="Normal 493 2 4" xfId="21552" xr:uid="{CA4312B2-57C4-406F-918F-3392DEC9D9CA}"/>
    <cellStyle name="Normal 493 2 4 2" xfId="37724" xr:uid="{5805F4D4-D995-4F0F-835B-880B3A183042}"/>
    <cellStyle name="Normal 493 2 5" xfId="29619" xr:uid="{66E0BA1E-4E32-4787-9FDA-F95A4DC10251}"/>
    <cellStyle name="Normal 493 3" xfId="3425" xr:uid="{00000000-0005-0000-0000-0000732E0000}"/>
    <cellStyle name="Normal 493 3 2" xfId="19107" xr:uid="{CEF8E5F6-B724-4688-8CA3-109C4A7200F1}"/>
    <cellStyle name="Normal 493 3 2 2" xfId="27479" xr:uid="{DBD318E7-7400-4965-9406-F3840B03DD64}"/>
    <cellStyle name="Normal 493 3 2 2 2" xfId="43651" xr:uid="{175E412B-C37B-43FE-BD11-0FB3FB287750}"/>
    <cellStyle name="Normal 493 3 2 3" xfId="35546" xr:uid="{CDC22E99-84C1-4C9C-892F-1BC83F960798}"/>
    <cellStyle name="Normal 493 3 3" xfId="23448" xr:uid="{4B54440C-335F-4466-A0E8-B9C3A3FE44CD}"/>
    <cellStyle name="Normal 493 3 3 2" xfId="39620" xr:uid="{4DA2263B-5258-48BA-A13A-2E532CC74281}"/>
    <cellStyle name="Normal 493 3 4" xfId="31515" xr:uid="{89DA2EB4-04C5-46E4-93A2-56515536404B}"/>
    <cellStyle name="Normal 493 4" xfId="17210" xr:uid="{4CA35393-E016-4112-BF89-916BDB8A538D}"/>
    <cellStyle name="Normal 493 4 2" xfId="25582" xr:uid="{6F3A18F9-0D81-49F9-8063-1FBFD63447F3}"/>
    <cellStyle name="Normal 493 4 2 2" xfId="41754" xr:uid="{F56096E1-7609-4D05-999A-032EF6A459D2}"/>
    <cellStyle name="Normal 493 4 3" xfId="33649" xr:uid="{FA5305BE-11AD-411B-82DF-89524AAC341A}"/>
    <cellStyle name="Normal 493 5" xfId="21551" xr:uid="{587123B6-7558-4B00-8116-D260ADA6EC50}"/>
    <cellStyle name="Normal 493 5 2" xfId="37723" xr:uid="{6D94AD08-448A-42EF-BB15-F5DFE20EFBEF}"/>
    <cellStyle name="Normal 493 6" xfId="29618" xr:uid="{33740EA9-1A29-4707-8250-12D6F6F4FFE0}"/>
    <cellStyle name="Normal 494" xfId="1453" xr:uid="{00000000-0005-0000-0000-0000742E0000}"/>
    <cellStyle name="Normal 494 2" xfId="1454" xr:uid="{00000000-0005-0000-0000-0000752E0000}"/>
    <cellStyle name="Normal 494 2 2" xfId="3428" xr:uid="{00000000-0005-0000-0000-0000762E0000}"/>
    <cellStyle name="Normal 494 2 2 2" xfId="19110" xr:uid="{58FCC65E-1291-4436-AAA0-0D476E4370B3}"/>
    <cellStyle name="Normal 494 2 2 2 2" xfId="27482" xr:uid="{CFE0E287-8003-4ADD-958D-626DB07E533A}"/>
    <cellStyle name="Normal 494 2 2 2 2 2" xfId="43654" xr:uid="{90736AD7-FBA9-4272-BAF2-24395F082D85}"/>
    <cellStyle name="Normal 494 2 2 2 3" xfId="35549" xr:uid="{E20AB58D-B92D-41F7-A08B-236FD715193D}"/>
    <cellStyle name="Normal 494 2 2 3" xfId="23451" xr:uid="{2DBC9E97-609B-4D40-9E7C-79AD7A385901}"/>
    <cellStyle name="Normal 494 2 2 3 2" xfId="39623" xr:uid="{845F3E8C-CAFA-4132-8224-828464AE00A3}"/>
    <cellStyle name="Normal 494 2 2 4" xfId="31518" xr:uid="{FDC2F44F-C657-4292-8C05-87EEDBD20FF7}"/>
    <cellStyle name="Normal 494 2 3" xfId="17213" xr:uid="{5FE1116D-41D5-45E7-B68A-7DB025F7BB9A}"/>
    <cellStyle name="Normal 494 2 3 2" xfId="25585" xr:uid="{F319B53B-DB6B-4786-8D2D-14B842235556}"/>
    <cellStyle name="Normal 494 2 3 2 2" xfId="41757" xr:uid="{89AF10D3-C61A-441E-97C9-5ED2453C637A}"/>
    <cellStyle name="Normal 494 2 3 3" xfId="33652" xr:uid="{BFD74642-061D-4CB7-BF4C-EE97A1151B53}"/>
    <cellStyle name="Normal 494 2 4" xfId="21554" xr:uid="{82A09182-1B0F-42A6-988A-617895BCD2B9}"/>
    <cellStyle name="Normal 494 2 4 2" xfId="37726" xr:uid="{075267F7-B947-4F6B-A5CD-2BA961568C4B}"/>
    <cellStyle name="Normal 494 2 5" xfId="29621" xr:uid="{2DE531FB-9953-4802-8283-5C0E28A58428}"/>
    <cellStyle name="Normal 494 3" xfId="3427" xr:uid="{00000000-0005-0000-0000-0000772E0000}"/>
    <cellStyle name="Normal 494 3 2" xfId="19109" xr:uid="{F361ADF6-F8CB-4B7C-81B3-BA0AAE6A1E45}"/>
    <cellStyle name="Normal 494 3 2 2" xfId="27481" xr:uid="{D12B0162-4665-4C30-A163-B14AFBDC7703}"/>
    <cellStyle name="Normal 494 3 2 2 2" xfId="43653" xr:uid="{5BCEDB2C-1549-4137-9314-953B786C91C9}"/>
    <cellStyle name="Normal 494 3 2 3" xfId="35548" xr:uid="{1433E68C-F063-4407-8409-9789532C6ABF}"/>
    <cellStyle name="Normal 494 3 3" xfId="23450" xr:uid="{6CC615AE-A54A-431B-A688-D91EEA83D1A9}"/>
    <cellStyle name="Normal 494 3 3 2" xfId="39622" xr:uid="{BCB87B6E-AE27-49E7-885D-0DE1058A73EC}"/>
    <cellStyle name="Normal 494 3 4" xfId="31517" xr:uid="{91CFE192-F7D5-4407-BCA6-7A160AC28EE6}"/>
    <cellStyle name="Normal 494 4" xfId="17212" xr:uid="{7E7BAAC5-17E7-4B82-9D85-6FEA6AFC6DE6}"/>
    <cellStyle name="Normal 494 4 2" xfId="25584" xr:uid="{3F11DB56-D714-4F26-863B-33A80B9E8ABF}"/>
    <cellStyle name="Normal 494 4 2 2" xfId="41756" xr:uid="{BF3B9578-4003-495C-B652-D0AB5F806463}"/>
    <cellStyle name="Normal 494 4 3" xfId="33651" xr:uid="{3B109EAB-9CDC-4373-900D-31E66DA0DC85}"/>
    <cellStyle name="Normal 494 5" xfId="21553" xr:uid="{ED1F2140-79E0-450C-B6EC-3F68A655D1EF}"/>
    <cellStyle name="Normal 494 5 2" xfId="37725" xr:uid="{8A2A3276-1B4A-4B15-8002-E8060927E2C4}"/>
    <cellStyle name="Normal 494 6" xfId="29620" xr:uid="{2B3F6F7E-125C-47D6-B03B-09BCDE4397F5}"/>
    <cellStyle name="Normal 495" xfId="1455" xr:uid="{00000000-0005-0000-0000-0000782E0000}"/>
    <cellStyle name="Normal 495 2" xfId="1456" xr:uid="{00000000-0005-0000-0000-0000792E0000}"/>
    <cellStyle name="Normal 495 2 2" xfId="3430" xr:uid="{00000000-0005-0000-0000-00007A2E0000}"/>
    <cellStyle name="Normal 495 2 2 2" xfId="19112" xr:uid="{79DB4050-2FEB-4182-8AA8-F4098A8D4FD7}"/>
    <cellStyle name="Normal 495 2 2 2 2" xfId="27484" xr:uid="{3BE77D5F-0A7F-4BBF-B7F9-B7CF9704EC77}"/>
    <cellStyle name="Normal 495 2 2 2 2 2" xfId="43656" xr:uid="{B178B3B0-7600-446A-855C-1E3FB07DE69F}"/>
    <cellStyle name="Normal 495 2 2 2 3" xfId="35551" xr:uid="{767A423A-C5D1-4E4C-BBB1-19DABB3D2684}"/>
    <cellStyle name="Normal 495 2 2 3" xfId="23453" xr:uid="{7A397952-DBF0-496F-9922-B3BAD8B53A28}"/>
    <cellStyle name="Normal 495 2 2 3 2" xfId="39625" xr:uid="{CC3C8B9C-F684-423C-95D4-0C4B2D7ACDDD}"/>
    <cellStyle name="Normal 495 2 2 4" xfId="31520" xr:uid="{A2179742-A824-46F4-BEB0-C7E8E35AA928}"/>
    <cellStyle name="Normal 495 2 3" xfId="17215" xr:uid="{DB9F0ACE-A145-4833-9204-2DE3411CF52D}"/>
    <cellStyle name="Normal 495 2 3 2" xfId="25587" xr:uid="{51655546-2AD0-4C1E-98E3-C3B2B30E4BF8}"/>
    <cellStyle name="Normal 495 2 3 2 2" xfId="41759" xr:uid="{C4D2EBD0-BC63-4F02-879B-9C8519AF3C14}"/>
    <cellStyle name="Normal 495 2 3 3" xfId="33654" xr:uid="{782F8E23-713C-438C-A7EC-676B37F50D29}"/>
    <cellStyle name="Normal 495 2 4" xfId="21556" xr:uid="{60558828-1536-43E8-8128-97AAC60ECDA4}"/>
    <cellStyle name="Normal 495 2 4 2" xfId="37728" xr:uid="{C0B63DE4-BB6E-425C-9930-6B991C637831}"/>
    <cellStyle name="Normal 495 2 5" xfId="29623" xr:uid="{D3A1FDB7-6022-4F5E-92EE-56B30B81EDA2}"/>
    <cellStyle name="Normal 495 3" xfId="3429" xr:uid="{00000000-0005-0000-0000-00007B2E0000}"/>
    <cellStyle name="Normal 495 3 2" xfId="19111" xr:uid="{54327317-ADB5-4EF5-BAE4-37538C1DFFE0}"/>
    <cellStyle name="Normal 495 3 2 2" xfId="27483" xr:uid="{A80145E6-2A0D-4748-8AC3-2E6195696AF4}"/>
    <cellStyle name="Normal 495 3 2 2 2" xfId="43655" xr:uid="{24743C06-0DDC-4C8D-82C0-A4BD8073EDE1}"/>
    <cellStyle name="Normal 495 3 2 3" xfId="35550" xr:uid="{5D45F197-A85A-4912-B99E-F763D86431EF}"/>
    <cellStyle name="Normal 495 3 3" xfId="23452" xr:uid="{EFB26F2C-0B5F-4E9A-BBAC-46F6F69000E2}"/>
    <cellStyle name="Normal 495 3 3 2" xfId="39624" xr:uid="{5FA61671-C7C6-45E3-B9E3-C55EBCCA2738}"/>
    <cellStyle name="Normal 495 3 4" xfId="31519" xr:uid="{F3CAA5DA-C432-4276-9B82-A2A99EC0B61F}"/>
    <cellStyle name="Normal 495 4" xfId="17214" xr:uid="{057260C9-6B3A-456A-9C38-1ABF09DEE274}"/>
    <cellStyle name="Normal 495 4 2" xfId="25586" xr:uid="{6538FF28-BED0-4AF9-8814-5A6BFC3CA871}"/>
    <cellStyle name="Normal 495 4 2 2" xfId="41758" xr:uid="{6B6552FB-6E08-404C-ADC9-E0E905F093B7}"/>
    <cellStyle name="Normal 495 4 3" xfId="33653" xr:uid="{9EB61421-25B5-4CE1-847C-EAAB540A9BF7}"/>
    <cellStyle name="Normal 495 5" xfId="21555" xr:uid="{D1580F63-2ED9-4EFC-BFA4-349AAAF695E4}"/>
    <cellStyle name="Normal 495 5 2" xfId="37727" xr:uid="{85A6E152-2C3C-4D9B-9046-7FD7D0A2A885}"/>
    <cellStyle name="Normal 495 6" xfId="29622" xr:uid="{EFD8D1A1-A179-42E7-9DA8-F35036AF45CC}"/>
    <cellStyle name="Normal 496" xfId="1457" xr:uid="{00000000-0005-0000-0000-00007C2E0000}"/>
    <cellStyle name="Normal 496 2" xfId="1458" xr:uid="{00000000-0005-0000-0000-00007D2E0000}"/>
    <cellStyle name="Normal 496 2 2" xfId="3432" xr:uid="{00000000-0005-0000-0000-00007E2E0000}"/>
    <cellStyle name="Normal 496 2 2 2" xfId="19114" xr:uid="{49B4E286-DF24-45EE-8A4B-E18B1E09D6EE}"/>
    <cellStyle name="Normal 496 2 2 2 2" xfId="27486" xr:uid="{224C810D-73B5-4F90-8181-8FC8AD53AD1D}"/>
    <cellStyle name="Normal 496 2 2 2 2 2" xfId="43658" xr:uid="{1243BA59-5222-4BFE-8073-389032EDB706}"/>
    <cellStyle name="Normal 496 2 2 2 3" xfId="35553" xr:uid="{10DB3B65-5369-4037-BA6F-22C408739575}"/>
    <cellStyle name="Normal 496 2 2 3" xfId="23455" xr:uid="{A4A43C28-A9E0-402D-8667-8624AB714CE3}"/>
    <cellStyle name="Normal 496 2 2 3 2" xfId="39627" xr:uid="{B977C6A3-5C82-4CBA-8F05-F344173EC575}"/>
    <cellStyle name="Normal 496 2 2 4" xfId="31522" xr:uid="{372F0131-0D8C-477C-895C-5890265159BF}"/>
    <cellStyle name="Normal 496 2 3" xfId="17217" xr:uid="{C9F5FFA7-1F96-4CC3-9986-C78095290284}"/>
    <cellStyle name="Normal 496 2 3 2" xfId="25589" xr:uid="{D725053B-BCCB-4C13-B0E0-49F0B9B7A695}"/>
    <cellStyle name="Normal 496 2 3 2 2" xfId="41761" xr:uid="{9CABD8A5-DD10-47A7-A880-7478A598971F}"/>
    <cellStyle name="Normal 496 2 3 3" xfId="33656" xr:uid="{C6236409-0F4A-463C-913C-F00732FA2934}"/>
    <cellStyle name="Normal 496 2 4" xfId="21558" xr:uid="{0ABDCF16-E45B-4256-9D33-4CD833B4F4EA}"/>
    <cellStyle name="Normal 496 2 4 2" xfId="37730" xr:uid="{9996B3FC-563A-4847-8568-452E6DEB074B}"/>
    <cellStyle name="Normal 496 2 5" xfId="29625" xr:uid="{9DEAA6F8-014E-479C-81B8-0331FB9F8EA7}"/>
    <cellStyle name="Normal 496 3" xfId="3431" xr:uid="{00000000-0005-0000-0000-00007F2E0000}"/>
    <cellStyle name="Normal 496 3 2" xfId="19113" xr:uid="{1B5B6AA9-D4CF-4586-BB2A-4531AA38DCC2}"/>
    <cellStyle name="Normal 496 3 2 2" xfId="27485" xr:uid="{98DD9895-5702-48DD-B962-7754D3601BA4}"/>
    <cellStyle name="Normal 496 3 2 2 2" xfId="43657" xr:uid="{B74D4646-D890-4A80-AF6B-6D364E267A8B}"/>
    <cellStyle name="Normal 496 3 2 3" xfId="35552" xr:uid="{E0F41E30-40B0-4475-90EF-0A3A95E5C6CA}"/>
    <cellStyle name="Normal 496 3 3" xfId="23454" xr:uid="{5B65C6F8-5AEB-481D-806B-557C2995833D}"/>
    <cellStyle name="Normal 496 3 3 2" xfId="39626" xr:uid="{40D2CA5E-5DC2-42AF-9270-D360F15F949A}"/>
    <cellStyle name="Normal 496 3 4" xfId="31521" xr:uid="{D8B12240-4021-4101-A2B9-12F07DDA43BB}"/>
    <cellStyle name="Normal 496 4" xfId="17216" xr:uid="{64877A1C-642D-4622-8DC2-0E5CA6F50604}"/>
    <cellStyle name="Normal 496 4 2" xfId="25588" xr:uid="{ECE25F47-5FEA-4006-9AEC-FB66C9B54A4B}"/>
    <cellStyle name="Normal 496 4 2 2" xfId="41760" xr:uid="{EC0D4F5A-125A-4E86-BD5A-B979E70E0507}"/>
    <cellStyle name="Normal 496 4 3" xfId="33655" xr:uid="{29AB4905-940D-47F1-AFE1-AA858B3CBF83}"/>
    <cellStyle name="Normal 496 5" xfId="21557" xr:uid="{45891198-A9E0-4456-99BF-76EFFBCB8735}"/>
    <cellStyle name="Normal 496 5 2" xfId="37729" xr:uid="{29ABDA3B-2BF7-4C15-AC49-B7C992767EB1}"/>
    <cellStyle name="Normal 496 6" xfId="29624" xr:uid="{078149CC-593F-4507-94BE-4A4C2CFE6562}"/>
    <cellStyle name="Normal 497" xfId="1459" xr:uid="{00000000-0005-0000-0000-0000802E0000}"/>
    <cellStyle name="Normal 497 2" xfId="1460" xr:uid="{00000000-0005-0000-0000-0000812E0000}"/>
    <cellStyle name="Normal 497 2 2" xfId="3434" xr:uid="{00000000-0005-0000-0000-0000822E0000}"/>
    <cellStyle name="Normal 497 2 2 2" xfId="19116" xr:uid="{F145BCDF-E1C4-4987-A379-F9199F04BA52}"/>
    <cellStyle name="Normal 497 2 2 2 2" xfId="27488" xr:uid="{F8A386B3-9730-402E-AB14-77CD285C00BE}"/>
    <cellStyle name="Normal 497 2 2 2 2 2" xfId="43660" xr:uid="{46E5C021-2090-4BFF-94E0-6738C878FDD8}"/>
    <cellStyle name="Normal 497 2 2 2 3" xfId="35555" xr:uid="{1D4C22FD-26BB-4E75-B051-05BA61825DA1}"/>
    <cellStyle name="Normal 497 2 2 3" xfId="23457" xr:uid="{34A8810C-F677-4F7B-9821-C0F8CB8B1926}"/>
    <cellStyle name="Normal 497 2 2 3 2" xfId="39629" xr:uid="{1A8A6B3E-2BE4-4CAE-820E-EE47BF08A7DB}"/>
    <cellStyle name="Normal 497 2 2 4" xfId="31524" xr:uid="{952B32A2-77FF-45C2-B8A2-27CBF235AA94}"/>
    <cellStyle name="Normal 497 2 3" xfId="17219" xr:uid="{24E43BAC-D8F9-4E80-B70B-AC1E74B0B4B9}"/>
    <cellStyle name="Normal 497 2 3 2" xfId="25591" xr:uid="{E5EAA4D3-0C56-462B-ADE1-412F5E9C0A04}"/>
    <cellStyle name="Normal 497 2 3 2 2" xfId="41763" xr:uid="{FEC88525-49A2-474A-81FF-147D869CA9B2}"/>
    <cellStyle name="Normal 497 2 3 3" xfId="33658" xr:uid="{C6F64416-F22E-419C-A68B-682E2CE87894}"/>
    <cellStyle name="Normal 497 2 4" xfId="21560" xr:uid="{C9CD81CE-19FA-425C-8738-7DB5E927DE7F}"/>
    <cellStyle name="Normal 497 2 4 2" xfId="37732" xr:uid="{311769F1-33EC-493E-AD22-6274AA5B93B5}"/>
    <cellStyle name="Normal 497 2 5" xfId="29627" xr:uid="{37518BF2-D235-47EB-94E6-A7BD0161416B}"/>
    <cellStyle name="Normal 497 3" xfId="3433" xr:uid="{00000000-0005-0000-0000-0000832E0000}"/>
    <cellStyle name="Normal 497 3 2" xfId="19115" xr:uid="{0B8481BC-89F1-4DC8-AB9E-7A20F8F8D12E}"/>
    <cellStyle name="Normal 497 3 2 2" xfId="27487" xr:uid="{268256FC-84E0-45F7-B468-971307A04F5E}"/>
    <cellStyle name="Normal 497 3 2 2 2" xfId="43659" xr:uid="{B38CA3E0-0002-42AC-A338-DA130CD41FEC}"/>
    <cellStyle name="Normal 497 3 2 3" xfId="35554" xr:uid="{3D791598-4A3B-4CE7-B31A-7DE467C9B656}"/>
    <cellStyle name="Normal 497 3 3" xfId="23456" xr:uid="{06BA09CF-A395-4992-B4CF-9015B2E0BEE2}"/>
    <cellStyle name="Normal 497 3 3 2" xfId="39628" xr:uid="{8C2B1F94-05A5-4B1A-930B-DC1A487610EB}"/>
    <cellStyle name="Normal 497 3 4" xfId="31523" xr:uid="{AD1EBC64-CA41-49FB-99C0-9660ACBF1C31}"/>
    <cellStyle name="Normal 497 4" xfId="17218" xr:uid="{EFA05188-D726-40F8-8A08-E4718B9D4C5A}"/>
    <cellStyle name="Normal 497 4 2" xfId="25590" xr:uid="{582B4511-84C3-4C52-9B40-18A004A9E504}"/>
    <cellStyle name="Normal 497 4 2 2" xfId="41762" xr:uid="{F7FFDAD1-E76C-448A-BDF1-2076401E7776}"/>
    <cellStyle name="Normal 497 4 3" xfId="33657" xr:uid="{2FA5146E-0B7C-44E9-999B-80B6516C35E6}"/>
    <cellStyle name="Normal 497 5" xfId="21559" xr:uid="{6A7968DC-E89F-41ED-B3D7-6EA21C7E9882}"/>
    <cellStyle name="Normal 497 5 2" xfId="37731" xr:uid="{66FDAA0A-0331-4089-94DF-9DF641E1584B}"/>
    <cellStyle name="Normal 497 6" xfId="29626" xr:uid="{DB504C6B-803B-49ED-8F4B-613D101C2518}"/>
    <cellStyle name="Normal 498" xfId="1461" xr:uid="{00000000-0005-0000-0000-0000842E0000}"/>
    <cellStyle name="Normal 498 2" xfId="1462" xr:uid="{00000000-0005-0000-0000-0000852E0000}"/>
    <cellStyle name="Normal 498 2 2" xfId="3436" xr:uid="{00000000-0005-0000-0000-0000862E0000}"/>
    <cellStyle name="Normal 498 2 2 2" xfId="19118" xr:uid="{16BD1CAD-8855-44F9-B8FF-58DAAA0D40D9}"/>
    <cellStyle name="Normal 498 2 2 2 2" xfId="27490" xr:uid="{99A6DBEB-AC1C-4BAC-9938-5E57E106952E}"/>
    <cellStyle name="Normal 498 2 2 2 2 2" xfId="43662" xr:uid="{66337CE4-7DD4-4B02-83ED-94CBFA8501EE}"/>
    <cellStyle name="Normal 498 2 2 2 3" xfId="35557" xr:uid="{37B0FE24-8A8A-4C73-8BB9-4EA2F0790C4C}"/>
    <cellStyle name="Normal 498 2 2 3" xfId="23459" xr:uid="{8B335468-1FA1-4304-9748-142EA10C2D21}"/>
    <cellStyle name="Normal 498 2 2 3 2" xfId="39631" xr:uid="{19517E77-2C81-4A48-AC41-69730C093BF7}"/>
    <cellStyle name="Normal 498 2 2 4" xfId="31526" xr:uid="{55A5D74D-8313-4A72-9AEB-FC3C1548172C}"/>
    <cellStyle name="Normal 498 2 3" xfId="17221" xr:uid="{852868E0-B46D-411F-9F68-766FB822714E}"/>
    <cellStyle name="Normal 498 2 3 2" xfId="25593" xr:uid="{68DACBF2-3F77-4A75-8CAD-834C2A9BADC7}"/>
    <cellStyle name="Normal 498 2 3 2 2" xfId="41765" xr:uid="{256E0931-3EDB-4693-A47F-B193017C4624}"/>
    <cellStyle name="Normal 498 2 3 3" xfId="33660" xr:uid="{5215CA75-AD91-4B06-ADE6-C7BBA453DAAF}"/>
    <cellStyle name="Normal 498 2 4" xfId="21562" xr:uid="{C9C511E7-72FB-4B72-96B8-6016293D9F26}"/>
    <cellStyle name="Normal 498 2 4 2" xfId="37734" xr:uid="{FD2480AC-061A-41A5-AB1F-46DDE45FB19B}"/>
    <cellStyle name="Normal 498 2 5" xfId="29629" xr:uid="{A9CFD200-A838-40F2-9DE3-4A8A4478AE24}"/>
    <cellStyle name="Normal 498 3" xfId="3435" xr:uid="{00000000-0005-0000-0000-0000872E0000}"/>
    <cellStyle name="Normal 498 3 2" xfId="19117" xr:uid="{C813F3DD-B4EA-48BF-9403-BFB354416DE1}"/>
    <cellStyle name="Normal 498 3 2 2" xfId="27489" xr:uid="{D9BC229B-F402-4158-92B1-0000620146EB}"/>
    <cellStyle name="Normal 498 3 2 2 2" xfId="43661" xr:uid="{14A8294D-CF55-4E6C-989E-7A6BA5DA3B56}"/>
    <cellStyle name="Normal 498 3 2 3" xfId="35556" xr:uid="{83E58E21-1BCD-418B-A6A9-E1D20FB0E165}"/>
    <cellStyle name="Normal 498 3 3" xfId="23458" xr:uid="{14F20EB0-0CF6-4B9E-9F89-1508C9BECF2B}"/>
    <cellStyle name="Normal 498 3 3 2" xfId="39630" xr:uid="{40FD56EF-361A-425A-813C-9AC4135F021C}"/>
    <cellStyle name="Normal 498 3 4" xfId="31525" xr:uid="{4006F402-B81D-4129-9C56-6B384CB8B56C}"/>
    <cellStyle name="Normal 498 4" xfId="17220" xr:uid="{28EA885C-4C43-4E6F-B338-23322A6EB4AA}"/>
    <cellStyle name="Normal 498 4 2" xfId="25592" xr:uid="{C3CEBC8F-EAD3-4BF9-B076-4A7A18D4A047}"/>
    <cellStyle name="Normal 498 4 2 2" xfId="41764" xr:uid="{C0D98491-63A3-4D15-BC83-028516B937CE}"/>
    <cellStyle name="Normal 498 4 3" xfId="33659" xr:uid="{A4086E78-E51E-4505-94BC-066703657018}"/>
    <cellStyle name="Normal 498 5" xfId="21561" xr:uid="{F15CB5B8-1C9D-4EB4-9C4F-CB51FCE068F5}"/>
    <cellStyle name="Normal 498 5 2" xfId="37733" xr:uid="{A55CDEC5-D7FA-41B5-A300-96542B6A92F8}"/>
    <cellStyle name="Normal 498 6" xfId="29628" xr:uid="{5AC06406-3043-4EA7-891C-D784F2A519CC}"/>
    <cellStyle name="Normal 499" xfId="1463" xr:uid="{00000000-0005-0000-0000-0000882E0000}"/>
    <cellStyle name="Normal 499 2" xfId="1464" xr:uid="{00000000-0005-0000-0000-0000892E0000}"/>
    <cellStyle name="Normal 499 2 2" xfId="3438" xr:uid="{00000000-0005-0000-0000-00008A2E0000}"/>
    <cellStyle name="Normal 499 2 2 2" xfId="19120" xr:uid="{B95163EA-4E1E-4022-B522-7F0757655D61}"/>
    <cellStyle name="Normal 499 2 2 2 2" xfId="27492" xr:uid="{FBC96C9F-48DC-4601-B66A-EACE00E0ECF7}"/>
    <cellStyle name="Normal 499 2 2 2 2 2" xfId="43664" xr:uid="{51E56855-3F14-4BC0-96CA-B1B13430E2D7}"/>
    <cellStyle name="Normal 499 2 2 2 3" xfId="35559" xr:uid="{60821712-A389-440F-B0F3-14447051A03C}"/>
    <cellStyle name="Normal 499 2 2 3" xfId="23461" xr:uid="{A03B336D-840E-415C-8DA0-9AAE410F42B9}"/>
    <cellStyle name="Normal 499 2 2 3 2" xfId="39633" xr:uid="{98DF32AC-6A30-4433-B4F5-500264C27979}"/>
    <cellStyle name="Normal 499 2 2 4" xfId="31528" xr:uid="{3F749056-8A0C-41F9-9BF8-BB37606C6277}"/>
    <cellStyle name="Normal 499 2 3" xfId="17223" xr:uid="{1A42EA40-D020-480E-BD23-D0794D94FF3A}"/>
    <cellStyle name="Normal 499 2 3 2" xfId="25595" xr:uid="{E92453EE-6A3C-4816-B45C-CC94AEFF0A7E}"/>
    <cellStyle name="Normal 499 2 3 2 2" xfId="41767" xr:uid="{2311B3C6-1B18-4930-8F3F-DA8873038583}"/>
    <cellStyle name="Normal 499 2 3 3" xfId="33662" xr:uid="{CF7B8851-031D-4C31-8DB1-4875DE861F22}"/>
    <cellStyle name="Normal 499 2 4" xfId="21564" xr:uid="{5CB49854-73B6-4A82-BACE-E465BE03FFC4}"/>
    <cellStyle name="Normal 499 2 4 2" xfId="37736" xr:uid="{260D4F58-8C63-4974-94C3-453C8DA7F006}"/>
    <cellStyle name="Normal 499 2 5" xfId="29631" xr:uid="{E24FD621-5D1C-466D-A78F-EC127E461D57}"/>
    <cellStyle name="Normal 499 3" xfId="3437" xr:uid="{00000000-0005-0000-0000-00008B2E0000}"/>
    <cellStyle name="Normal 499 3 2" xfId="19119" xr:uid="{17FBFC6D-A648-4D49-9588-86082FD98B30}"/>
    <cellStyle name="Normal 499 3 2 2" xfId="27491" xr:uid="{714F36C3-A99E-4F60-8ACE-AAC07805E597}"/>
    <cellStyle name="Normal 499 3 2 2 2" xfId="43663" xr:uid="{84880C3E-202A-4689-8E59-D20CF75942D0}"/>
    <cellStyle name="Normal 499 3 2 3" xfId="35558" xr:uid="{5DCA1DCF-C604-49DA-8069-291CE421A950}"/>
    <cellStyle name="Normal 499 3 3" xfId="23460" xr:uid="{7A31599A-428C-4826-B3D6-A790E2D59913}"/>
    <cellStyle name="Normal 499 3 3 2" xfId="39632" xr:uid="{46DBA4CE-7A88-4F95-A4D1-F353646E92B8}"/>
    <cellStyle name="Normal 499 3 4" xfId="31527" xr:uid="{DCCA3680-16C1-410F-853F-5D05E55091DC}"/>
    <cellStyle name="Normal 499 4" xfId="17222" xr:uid="{1FB12D7A-F4B0-4A52-BDB8-B3C68A99CE5E}"/>
    <cellStyle name="Normal 499 4 2" xfId="25594" xr:uid="{1BA99382-0A85-434C-A90C-CECEBAD2BF91}"/>
    <cellStyle name="Normal 499 4 2 2" xfId="41766" xr:uid="{1B24AF7F-7447-4D23-B907-08FFBBF1CCBC}"/>
    <cellStyle name="Normal 499 4 3" xfId="33661" xr:uid="{26DB60DA-9B5C-4E0B-A426-B1B4F1B0D15F}"/>
    <cellStyle name="Normal 499 5" xfId="21563" xr:uid="{83C4A3AD-B1E7-4709-A1F1-8F6016D9A9E5}"/>
    <cellStyle name="Normal 499 5 2" xfId="37735" xr:uid="{8C2715A4-5E4C-448E-BD92-F3745B350C41}"/>
    <cellStyle name="Normal 499 6" xfId="29630" xr:uid="{FE311B96-19EF-431B-AAFA-0541DAC5CCD4}"/>
    <cellStyle name="Normal 5" xfId="30" xr:uid="{00000000-0005-0000-0000-00008C2E0000}"/>
    <cellStyle name="Normal 5 10" xfId="28541" xr:uid="{907847BD-AEE2-47FB-8D2B-E463E7F066E5}"/>
    <cellStyle name="Normal 5 2" xfId="111" xr:uid="{00000000-0005-0000-0000-00008D2E0000}"/>
    <cellStyle name="Normal 5 2 2" xfId="4868" xr:uid="{00000000-0005-0000-0000-00008E2E0000}"/>
    <cellStyle name="Normal 5 2 3" xfId="3440" xr:uid="{00000000-0005-0000-0000-00008F2E0000}"/>
    <cellStyle name="Normal 5 2 3 2" xfId="19122" xr:uid="{23B33037-6FEE-4E74-B359-3E1883D4E30E}"/>
    <cellStyle name="Normal 5 2 3 2 2" xfId="27494" xr:uid="{B990CE49-05E0-4974-8523-65CCC6C9A75E}"/>
    <cellStyle name="Normal 5 2 3 2 2 2" xfId="43666" xr:uid="{B2F05D11-BAD2-482F-BDE1-4FFD28F6A6FA}"/>
    <cellStyle name="Normal 5 2 3 2 3" xfId="35561" xr:uid="{F007D214-ADF1-4D89-BBCD-3111CD324EF7}"/>
    <cellStyle name="Normal 5 2 3 3" xfId="23463" xr:uid="{B6445A6E-B629-4076-A29A-F33239DE17F3}"/>
    <cellStyle name="Normal 5 2 3 3 2" xfId="39635" xr:uid="{B31F90DD-D664-475A-B361-CD6DF27B5FBD}"/>
    <cellStyle name="Normal 5 2 3 4" xfId="31530" xr:uid="{2ABAAA40-5ADB-4EC6-9AED-B0AB5DB3FC70}"/>
    <cellStyle name="Normal 5 2 4" xfId="16154" xr:uid="{9A57F255-6804-47E9-9034-25A7EC812DA2}"/>
    <cellStyle name="Normal 5 2 4 2" xfId="24526" xr:uid="{90548B65-6A29-4B7A-9B2F-335587E79C79}"/>
    <cellStyle name="Normal 5 2 4 2 2" xfId="40698" xr:uid="{50C3D82B-2771-476F-B73C-679E7964DF74}"/>
    <cellStyle name="Normal 5 2 4 3" xfId="32593" xr:uid="{B4B6E09A-8768-41C4-B335-CD3DE14ABEA8}"/>
    <cellStyle name="Normal 5 2 5" xfId="20495" xr:uid="{ED5F60D8-6758-4C27-B18A-DE14A3766C81}"/>
    <cellStyle name="Normal 5 2 5 2" xfId="36667" xr:uid="{2BFD9C96-4F4C-447A-B0EA-8032568ECA23}"/>
    <cellStyle name="Normal 5 2 6" xfId="28562" xr:uid="{09144DB3-C370-4603-9282-9424B59B3061}"/>
    <cellStyle name="Normal 5 3" xfId="1465" xr:uid="{00000000-0005-0000-0000-0000902E0000}"/>
    <cellStyle name="Normal 5 3 2" xfId="4869" xr:uid="{00000000-0005-0000-0000-0000912E0000}"/>
    <cellStyle name="Normal 5 3 2 2" xfId="20140" xr:uid="{1DEB804A-A4D5-4C04-AA4A-A7ED29C978D1}"/>
    <cellStyle name="Normal 5 3 2 2 2" xfId="28508" xr:uid="{D00D96A0-32D6-412D-AE87-3057960B24F8}"/>
    <cellStyle name="Normal 5 3 2 2 2 2" xfId="44680" xr:uid="{8A57C937-781C-4FFD-8419-E2FE5500461A}"/>
    <cellStyle name="Normal 5 3 2 2 3" xfId="36578" xr:uid="{2B75C296-D898-43E5-A286-ED10F8DACCFD}"/>
    <cellStyle name="Normal 5 3 2 3" xfId="24477" xr:uid="{0F613231-524A-4B0E-8E2B-A6B77EB673A0}"/>
    <cellStyle name="Normal 5 3 2 3 2" xfId="40649" xr:uid="{2B73C8FB-80DF-4F74-81B4-F01864E46000}"/>
    <cellStyle name="Normal 5 3 2 4" xfId="32544" xr:uid="{E1582554-8DA8-450D-89F0-6A073130E3AD}"/>
    <cellStyle name="Normal 5 4" xfId="1466" xr:uid="{00000000-0005-0000-0000-0000922E0000}"/>
    <cellStyle name="Normal 5 4 2" xfId="1467" xr:uid="{00000000-0005-0000-0000-0000932E0000}"/>
    <cellStyle name="Normal 5 4 3" xfId="4342" xr:uid="{00000000-0005-0000-0000-0000942E0000}"/>
    <cellStyle name="Normal 5 4 3 2" xfId="20009" xr:uid="{2D8EAFE4-608E-4F11-BC42-1061E1362004}"/>
    <cellStyle name="Normal 5 4 3 2 2" xfId="28381" xr:uid="{4F5DB265-7DA7-470E-98CA-CA48EA332CA3}"/>
    <cellStyle name="Normal 5 4 3 2 2 2" xfId="44553" xr:uid="{408AD65A-87D3-4BCA-AF4C-CC9F0A5BEA14}"/>
    <cellStyle name="Normal 5 4 3 2 3" xfId="36448" xr:uid="{6302B7BE-7B91-4FE9-9B5E-8AB472A7DE44}"/>
    <cellStyle name="Normal 5 4 3 3" xfId="24350" xr:uid="{31356A4E-E63F-486A-ABF1-7B110543B454}"/>
    <cellStyle name="Normal 5 4 3 3 2" xfId="40522" xr:uid="{89C04D68-75C6-4173-9062-98D108107BDF}"/>
    <cellStyle name="Normal 5 4 3 4" xfId="32417" xr:uid="{ED9FB053-33FE-4F04-965E-6F81B87F0563}"/>
    <cellStyle name="Normal 5 4 4" xfId="17224" xr:uid="{BFF0BD0F-15CA-4D9B-A381-2EAFBD047723}"/>
    <cellStyle name="Normal 5 4 4 2" xfId="25596" xr:uid="{FC3FA1E6-0081-48A6-A305-EB09A35B5199}"/>
    <cellStyle name="Normal 5 4 4 2 2" xfId="41768" xr:uid="{68056989-00D7-469C-A341-84CE4DD58609}"/>
    <cellStyle name="Normal 5 4 4 3" xfId="33663" xr:uid="{9E10227A-B67F-47A5-A6EB-816594D5F7BC}"/>
    <cellStyle name="Normal 5 4 5" xfId="21565" xr:uid="{8FEB0C61-AAB5-4447-86F1-753CFC64249E}"/>
    <cellStyle name="Normal 5 4 5 2" xfId="37737" xr:uid="{ADA8F004-C1E9-4C34-BA8F-5991BB167996}"/>
    <cellStyle name="Normal 5 4 6" xfId="29632" xr:uid="{4BEA44A2-7102-4608-AE30-8CB3EBBCB8DD}"/>
    <cellStyle name="Normal 5 5" xfId="1468" xr:uid="{00000000-0005-0000-0000-0000952E0000}"/>
    <cellStyle name="Normal 5 5 2" xfId="1469" xr:uid="{00000000-0005-0000-0000-0000962E0000}"/>
    <cellStyle name="Normal 5 5 3" xfId="4360" xr:uid="{00000000-0005-0000-0000-0000972E0000}"/>
    <cellStyle name="Normal 5 5 3 2" xfId="20027" xr:uid="{6FA580D0-B828-42CF-94CB-D4A7F6AA5931}"/>
    <cellStyle name="Normal 5 5 3 2 2" xfId="28399" xr:uid="{B351662A-5F37-4686-BB9C-338082CF764D}"/>
    <cellStyle name="Normal 5 5 3 2 2 2" xfId="44571" xr:uid="{D91255CE-9D60-49F7-9FEB-06870334DE42}"/>
    <cellStyle name="Normal 5 5 3 2 3" xfId="36466" xr:uid="{D05550BC-AA89-4D79-BD2D-0EE70951D084}"/>
    <cellStyle name="Normal 5 5 3 3" xfId="24368" xr:uid="{B62512CA-3A86-42E3-8F82-68CAF323E6B1}"/>
    <cellStyle name="Normal 5 5 3 3 2" xfId="40540" xr:uid="{5003578C-4C88-4E31-B5B2-5872E89B4AB0}"/>
    <cellStyle name="Normal 5 5 3 4" xfId="32435" xr:uid="{CBB5CCB4-0BDF-4DFA-9692-96E82D4D0BA2}"/>
    <cellStyle name="Normal 5 5 4" xfId="17225" xr:uid="{B4D4817B-AA20-4F78-B877-6DA2B4945E42}"/>
    <cellStyle name="Normal 5 5 4 2" xfId="25597" xr:uid="{F135DF69-AC41-47B6-B462-DC0C402D9B28}"/>
    <cellStyle name="Normal 5 5 4 2 2" xfId="41769" xr:uid="{2A882BED-5488-47C3-8970-40FE76FE1A28}"/>
    <cellStyle name="Normal 5 5 4 3" xfId="33664" xr:uid="{36E1BED1-E3E1-4118-80B9-45C2CF01CD64}"/>
    <cellStyle name="Normal 5 5 5" xfId="21566" xr:uid="{2CAA8E0A-ECB5-4C7D-96D1-4C230201EF5F}"/>
    <cellStyle name="Normal 5 5 5 2" xfId="37738" xr:uid="{A226F0EE-004D-4818-8DBC-20C91563393D}"/>
    <cellStyle name="Normal 5 5 6" xfId="29633" xr:uid="{1D7D4B03-A6AA-4250-B6BB-9B6171513A8A}"/>
    <cellStyle name="Normal 5 6" xfId="1470" xr:uid="{00000000-0005-0000-0000-0000982E0000}"/>
    <cellStyle name="Normal 5 6 2" xfId="3439" xr:uid="{00000000-0005-0000-0000-0000992E0000}"/>
    <cellStyle name="Normal 5 6 2 2" xfId="19121" xr:uid="{824668E7-7B8C-42DD-93A6-28B09CD8797A}"/>
    <cellStyle name="Normal 5 6 2 2 2" xfId="27493" xr:uid="{647FC08C-26D7-456A-9866-E11056128D7B}"/>
    <cellStyle name="Normal 5 6 2 2 2 2" xfId="43665" xr:uid="{3AF52DE5-5671-4418-8425-69757CA1BDB1}"/>
    <cellStyle name="Normal 5 6 2 2 3" xfId="35560" xr:uid="{82D872A8-A02F-4BDA-B45F-37BC5287A28F}"/>
    <cellStyle name="Normal 5 6 2 3" xfId="23462" xr:uid="{70A3EA5E-14DD-4E8F-A171-F6A50279231B}"/>
    <cellStyle name="Normal 5 6 2 3 2" xfId="39634" xr:uid="{1DACF0D6-9FCB-4A3D-8F2C-AD3C75984351}"/>
    <cellStyle name="Normal 5 6 2 4" xfId="31529" xr:uid="{C205A9CB-4FD7-4B33-B12F-22DEE7DF2C8D}"/>
    <cellStyle name="Normal 5 6 3" xfId="17226" xr:uid="{105AB368-857F-442F-AF60-6060C771677C}"/>
    <cellStyle name="Normal 5 6 3 2" xfId="25598" xr:uid="{911E62BB-D8E3-4192-B674-06FBDAFB2A3B}"/>
    <cellStyle name="Normal 5 6 3 2 2" xfId="41770" xr:uid="{724ECCC8-6721-4CD2-947B-F03434F59652}"/>
    <cellStyle name="Normal 5 6 3 3" xfId="33665" xr:uid="{D22744A9-B866-4304-B378-770210B6DB34}"/>
    <cellStyle name="Normal 5 6 4" xfId="21567" xr:uid="{CA4D0F04-D78A-4B08-8F41-B2EA1A6B5701}"/>
    <cellStyle name="Normal 5 6 4 2" xfId="37739" xr:uid="{9CF69EFC-BD93-48BE-B7E6-6E66CD063181}"/>
    <cellStyle name="Normal 5 6 5" xfId="29634" xr:uid="{B8E1D46E-6213-49F2-A29A-E1F2324E7550}"/>
    <cellStyle name="Normal 5 7" xfId="2406" xr:uid="{00000000-0005-0000-0000-00009A2E0000}"/>
    <cellStyle name="Normal 5 7 2" xfId="18113" xr:uid="{EA1D95C0-F0B8-4743-B693-E5715440C5CE}"/>
    <cellStyle name="Normal 5 7 2 2" xfId="26485" xr:uid="{2470F2A9-D629-4911-A52D-1D8BFC0D255F}"/>
    <cellStyle name="Normal 5 7 2 2 2" xfId="42657" xr:uid="{C3A0B889-8942-4940-8E27-4D20648D19C0}"/>
    <cellStyle name="Normal 5 7 2 3" xfId="34552" xr:uid="{5BB01595-A07F-4BF2-A1CB-A07AC546E8D5}"/>
    <cellStyle name="Normal 5 7 3" xfId="22454" xr:uid="{241C6A36-245A-4B4F-B3A7-9E0A1FB8E662}"/>
    <cellStyle name="Normal 5 7 3 2" xfId="38626" xr:uid="{8314D76F-6CAB-4F4C-82F7-A9F801A9D1B7}"/>
    <cellStyle name="Normal 5 7 4" xfId="30521" xr:uid="{3CB74A5A-22DB-45FF-ADD9-6E11D15A673F}"/>
    <cellStyle name="Normal 5 8" xfId="16133" xr:uid="{812DEE68-DE95-4C0F-B711-C0D170CBFAAA}"/>
    <cellStyle name="Normal 5 8 2" xfId="24505" xr:uid="{B0018B74-0043-487F-BFAB-C69718D30717}"/>
    <cellStyle name="Normal 5 8 2 2" xfId="40677" xr:uid="{EFFAFA50-88A6-4AFB-B012-31101C4432F3}"/>
    <cellStyle name="Normal 5 8 3" xfId="32572" xr:uid="{274067E4-CA31-4E79-8ABA-80B4F7731351}"/>
    <cellStyle name="Normal 5 9" xfId="20474" xr:uid="{5B32F198-F1E4-4C6A-A3BD-EF7D56766F49}"/>
    <cellStyle name="Normal 5 9 2" xfId="36646" xr:uid="{F81E03AC-AD76-4147-84A0-DFDA87A91288}"/>
    <cellStyle name="Normal 50" xfId="1471" xr:uid="{00000000-0005-0000-0000-00009B2E0000}"/>
    <cellStyle name="Normal 50 2" xfId="1472" xr:uid="{00000000-0005-0000-0000-00009C2E0000}"/>
    <cellStyle name="Normal 50 2 2" xfId="3442" xr:uid="{00000000-0005-0000-0000-00009D2E0000}"/>
    <cellStyle name="Normal 50 2 2 2" xfId="19124" xr:uid="{1EA4AEA9-62F2-4460-9A0E-C04D6451A27B}"/>
    <cellStyle name="Normal 50 2 2 2 2" xfId="27496" xr:uid="{6FA1F0C6-AE6F-486A-BD2E-8FFCDE208D9B}"/>
    <cellStyle name="Normal 50 2 2 2 2 2" xfId="43668" xr:uid="{298CB375-ED35-4E04-B16A-849FC323DD9B}"/>
    <cellStyle name="Normal 50 2 2 2 3" xfId="35563" xr:uid="{B68E40C4-9D88-40E8-B683-7D6F47FE87B4}"/>
    <cellStyle name="Normal 50 2 2 3" xfId="23465" xr:uid="{37B52AD6-48C3-409B-A188-7732E2BEC658}"/>
    <cellStyle name="Normal 50 2 2 3 2" xfId="39637" xr:uid="{56869E77-45F0-4D69-B82C-CE9ADC553687}"/>
    <cellStyle name="Normal 50 2 2 4" xfId="31532" xr:uid="{313DCC53-4801-4D21-94A1-168A78510636}"/>
    <cellStyle name="Normal 50 2 3" xfId="17228" xr:uid="{1EFA5E3E-BC18-4844-9A46-B96374EBE2F5}"/>
    <cellStyle name="Normal 50 2 3 2" xfId="25600" xr:uid="{39C21F97-F0B3-447E-B2EB-D40D5925ACD7}"/>
    <cellStyle name="Normal 50 2 3 2 2" xfId="41772" xr:uid="{55FD74CC-CF1E-46A8-B1D0-C1B0A4D00727}"/>
    <cellStyle name="Normal 50 2 3 3" xfId="33667" xr:uid="{8764F71A-F4E8-4043-A5ED-2BE67C6D4FC1}"/>
    <cellStyle name="Normal 50 2 4" xfId="21569" xr:uid="{7E9AA1ED-DB73-478E-A86A-FBADD9DD135C}"/>
    <cellStyle name="Normal 50 2 4 2" xfId="37741" xr:uid="{DE4DE84E-F7F9-4D87-A8D6-18D553F47F3C}"/>
    <cellStyle name="Normal 50 2 5" xfId="29636" xr:uid="{1D28DC90-64B3-45B7-8E8F-ECC2ED96D318}"/>
    <cellStyle name="Normal 50 3" xfId="3441" xr:uid="{00000000-0005-0000-0000-00009E2E0000}"/>
    <cellStyle name="Normal 50 3 2" xfId="19123" xr:uid="{00B778AB-D250-4F62-BA62-BBF5E745E587}"/>
    <cellStyle name="Normal 50 3 2 2" xfId="27495" xr:uid="{64CCF525-9C5C-4EF4-BA05-1CCA4153DD1D}"/>
    <cellStyle name="Normal 50 3 2 2 2" xfId="43667" xr:uid="{ED77795B-E701-491C-9333-0C2A732287A7}"/>
    <cellStyle name="Normal 50 3 2 3" xfId="35562" xr:uid="{EB54CCE6-3462-4334-8A30-23551EF4999F}"/>
    <cellStyle name="Normal 50 3 3" xfId="23464" xr:uid="{FA2E0EAB-B5C9-45E4-8CC5-DC2C5CBFDD50}"/>
    <cellStyle name="Normal 50 3 3 2" xfId="39636" xr:uid="{8EA8E5EE-9995-42CD-90D7-53EBFAFC1DFC}"/>
    <cellStyle name="Normal 50 3 4" xfId="31531" xr:uid="{C2F6AE11-8920-4FC6-93EF-18E2C20137EF}"/>
    <cellStyle name="Normal 50 4" xfId="17227" xr:uid="{1EC103F1-5897-4B67-9528-E565B9DAF26C}"/>
    <cellStyle name="Normal 50 4 2" xfId="25599" xr:uid="{A382FF81-312D-4D77-8799-F38397049C59}"/>
    <cellStyle name="Normal 50 4 2 2" xfId="41771" xr:uid="{89C9A303-A7C5-434F-B40C-22031159F48D}"/>
    <cellStyle name="Normal 50 4 3" xfId="33666" xr:uid="{846E47EE-AC29-48A6-9CD7-3A2E3C1A33EF}"/>
    <cellStyle name="Normal 50 5" xfId="21568" xr:uid="{E2B1BDD2-F92D-4F99-B333-A0CEDD9C322A}"/>
    <cellStyle name="Normal 50 5 2" xfId="37740" xr:uid="{6437D55B-78E3-4BAE-A915-45344BE89ED9}"/>
    <cellStyle name="Normal 50 6" xfId="29635" xr:uid="{1E1A8501-5035-47E8-9E59-5049168CDB95}"/>
    <cellStyle name="Normal 500" xfId="1473" xr:uid="{00000000-0005-0000-0000-00009F2E0000}"/>
    <cellStyle name="Normal 500 2" xfId="1474" xr:uid="{00000000-0005-0000-0000-0000A02E0000}"/>
    <cellStyle name="Normal 500 2 2" xfId="3444" xr:uid="{00000000-0005-0000-0000-0000A12E0000}"/>
    <cellStyle name="Normal 500 2 2 2" xfId="19126" xr:uid="{1070E375-F18A-4861-B211-664B14299217}"/>
    <cellStyle name="Normal 500 2 2 2 2" xfId="27498" xr:uid="{A98F164A-493F-4BB2-AAED-AD7EE2A0AB58}"/>
    <cellStyle name="Normal 500 2 2 2 2 2" xfId="43670" xr:uid="{F0FD7EBE-DCCE-4BA8-83CB-5269450AA92A}"/>
    <cellStyle name="Normal 500 2 2 2 3" xfId="35565" xr:uid="{30892157-FD0C-41FB-B010-0DC8FC34BBA6}"/>
    <cellStyle name="Normal 500 2 2 3" xfId="23467" xr:uid="{86279834-4A08-4A14-ADA8-BC2C6F5BCBCA}"/>
    <cellStyle name="Normal 500 2 2 3 2" xfId="39639" xr:uid="{81989528-A1DB-4964-9A8A-E36E09D6A7F2}"/>
    <cellStyle name="Normal 500 2 2 4" xfId="31534" xr:uid="{75A27DD6-CEAD-43CA-8DE8-02A12D88E38B}"/>
    <cellStyle name="Normal 500 2 3" xfId="17230" xr:uid="{5724FCB5-3F70-4CC8-AFDF-50D569FC62A3}"/>
    <cellStyle name="Normal 500 2 3 2" xfId="25602" xr:uid="{46B51432-0D13-4936-B0A2-2C85A88BD3E6}"/>
    <cellStyle name="Normal 500 2 3 2 2" xfId="41774" xr:uid="{DF7FE661-1C95-451C-9F15-33901CC7249F}"/>
    <cellStyle name="Normal 500 2 3 3" xfId="33669" xr:uid="{5CF172A6-D218-40FF-8A7E-6C743E90DAB9}"/>
    <cellStyle name="Normal 500 2 4" xfId="21571" xr:uid="{EC497BAC-B7AB-4736-9119-46C7958F0A11}"/>
    <cellStyle name="Normal 500 2 4 2" xfId="37743" xr:uid="{E54F8046-D96D-4D73-BB34-76D4682B0D7B}"/>
    <cellStyle name="Normal 500 2 5" xfId="29638" xr:uid="{7C4BB620-73D0-4FC9-8536-28F5DE89FF0D}"/>
    <cellStyle name="Normal 500 3" xfId="3443" xr:uid="{00000000-0005-0000-0000-0000A22E0000}"/>
    <cellStyle name="Normal 500 3 2" xfId="19125" xr:uid="{E4F224F0-3F12-40FD-88CD-5B31895CE66D}"/>
    <cellStyle name="Normal 500 3 2 2" xfId="27497" xr:uid="{EDB073DC-3106-4830-8262-F586CF86CBCB}"/>
    <cellStyle name="Normal 500 3 2 2 2" xfId="43669" xr:uid="{DCB1B4FE-663C-4962-B368-7BD090C95499}"/>
    <cellStyle name="Normal 500 3 2 3" xfId="35564" xr:uid="{92EE7629-DCE0-4CB0-97A0-5FD2C4728292}"/>
    <cellStyle name="Normal 500 3 3" xfId="23466" xr:uid="{8D6E2D7B-D5BF-4E98-AC27-6D45F80733CA}"/>
    <cellStyle name="Normal 500 3 3 2" xfId="39638" xr:uid="{84E4A189-6F97-4B1C-ACCC-F71754C9182A}"/>
    <cellStyle name="Normal 500 3 4" xfId="31533" xr:uid="{43A3E5F4-5EAF-49E3-9A1D-96F3134DC7B3}"/>
    <cellStyle name="Normal 500 4" xfId="17229" xr:uid="{31A60C67-5F25-4A45-99BA-023E8E07E064}"/>
    <cellStyle name="Normal 500 4 2" xfId="25601" xr:uid="{CDEB3736-D807-483E-A808-823A41903420}"/>
    <cellStyle name="Normal 500 4 2 2" xfId="41773" xr:uid="{953C56A0-E0D2-4B79-88EA-44C27E7EFAA6}"/>
    <cellStyle name="Normal 500 4 3" xfId="33668" xr:uid="{19A15F6C-F1E3-4032-BCFD-CE5E14DC8B08}"/>
    <cellStyle name="Normal 500 5" xfId="21570" xr:uid="{A0DABC6A-8EA4-4B9C-A198-66087BFC45CB}"/>
    <cellStyle name="Normal 500 5 2" xfId="37742" xr:uid="{3E3DB574-F3D8-40E4-979A-F9CCE14C7CB2}"/>
    <cellStyle name="Normal 500 6" xfId="29637" xr:uid="{296FBDD2-BB89-4A6B-ABE9-3226E27D8CB2}"/>
    <cellStyle name="Normal 501" xfId="1475" xr:uid="{00000000-0005-0000-0000-0000A32E0000}"/>
    <cellStyle name="Normal 501 2" xfId="1476" xr:uid="{00000000-0005-0000-0000-0000A42E0000}"/>
    <cellStyle name="Normal 501 2 2" xfId="3446" xr:uid="{00000000-0005-0000-0000-0000A52E0000}"/>
    <cellStyle name="Normal 501 2 2 2" xfId="19128" xr:uid="{01E9D592-F244-499C-8E2E-4DF44707194B}"/>
    <cellStyle name="Normal 501 2 2 2 2" xfId="27500" xr:uid="{1AAE92FA-EB81-4965-B6FF-704BE12A0D1A}"/>
    <cellStyle name="Normal 501 2 2 2 2 2" xfId="43672" xr:uid="{60AA6B6C-CFF1-4601-9936-EC8D0A0364FC}"/>
    <cellStyle name="Normal 501 2 2 2 3" xfId="35567" xr:uid="{4858A89B-9E97-4B6B-8026-E07FBE2F0D7C}"/>
    <cellStyle name="Normal 501 2 2 3" xfId="23469" xr:uid="{FA061608-A7E3-4D0A-9C75-CC36136F895C}"/>
    <cellStyle name="Normal 501 2 2 3 2" xfId="39641" xr:uid="{B4F6BF60-7EEF-4E62-ABF9-B23449A3F005}"/>
    <cellStyle name="Normal 501 2 2 4" xfId="31536" xr:uid="{248DFEB4-624A-4E5B-80CE-354E5824A481}"/>
    <cellStyle name="Normal 501 2 3" xfId="17232" xr:uid="{98655472-6179-4E08-97C3-021C0CF33DCA}"/>
    <cellStyle name="Normal 501 2 3 2" xfId="25604" xr:uid="{94E3989C-974B-4855-BED3-2FB756C47344}"/>
    <cellStyle name="Normal 501 2 3 2 2" xfId="41776" xr:uid="{2CE98785-C45A-4E57-B22A-C70E3C1D6C8C}"/>
    <cellStyle name="Normal 501 2 3 3" xfId="33671" xr:uid="{5FFBCE34-5C53-4BFE-A24C-AB28C911F79F}"/>
    <cellStyle name="Normal 501 2 4" xfId="21573" xr:uid="{5DEEBA5C-F1F8-4DF0-A138-B442B2DE769B}"/>
    <cellStyle name="Normal 501 2 4 2" xfId="37745" xr:uid="{70B8C3AE-33CC-4450-BA4E-EABF186834ED}"/>
    <cellStyle name="Normal 501 2 5" xfId="29640" xr:uid="{0CB9888A-A347-49E7-87A4-5CF97FA83659}"/>
    <cellStyle name="Normal 501 3" xfId="3445" xr:uid="{00000000-0005-0000-0000-0000A62E0000}"/>
    <cellStyle name="Normal 501 3 2" xfId="19127" xr:uid="{183EA4E8-1BA2-4140-AC6C-8698E956A1A2}"/>
    <cellStyle name="Normal 501 3 2 2" xfId="27499" xr:uid="{57EF1D21-6FDD-45D7-BD2A-4B39E34BDC4E}"/>
    <cellStyle name="Normal 501 3 2 2 2" xfId="43671" xr:uid="{8EFA7158-8738-425F-A7C5-C6E8D6A09211}"/>
    <cellStyle name="Normal 501 3 2 3" xfId="35566" xr:uid="{90705130-3E45-4E20-8D95-B9513983C6B8}"/>
    <cellStyle name="Normal 501 3 3" xfId="23468" xr:uid="{BCA8FDE2-85B8-449A-BFE6-E06CBB09F0F5}"/>
    <cellStyle name="Normal 501 3 3 2" xfId="39640" xr:uid="{3DD63C26-D813-4A0F-893B-96B8713FFD62}"/>
    <cellStyle name="Normal 501 3 4" xfId="31535" xr:uid="{BA67F4BB-9654-46E7-8D87-2FEF93122491}"/>
    <cellStyle name="Normal 501 4" xfId="17231" xr:uid="{5D637DF1-69AB-45AB-AD7D-02E08B9CF8E3}"/>
    <cellStyle name="Normal 501 4 2" xfId="25603" xr:uid="{1EBE52E2-5234-42EF-ABD9-976AE43A998A}"/>
    <cellStyle name="Normal 501 4 2 2" xfId="41775" xr:uid="{6EBDB51D-A377-4229-A05A-9A24D7281BC7}"/>
    <cellStyle name="Normal 501 4 3" xfId="33670" xr:uid="{843B68E3-D801-45E9-97BA-0E42297B84D2}"/>
    <cellStyle name="Normal 501 5" xfId="21572" xr:uid="{F6261772-B723-46E5-807D-2972D17F4FEB}"/>
    <cellStyle name="Normal 501 5 2" xfId="37744" xr:uid="{37E30EA1-EC10-4F45-B466-29DF6E17A820}"/>
    <cellStyle name="Normal 501 6" xfId="29639" xr:uid="{CB528E0C-A527-4542-8DF3-40D8E5E34143}"/>
    <cellStyle name="Normal 502" xfId="1477" xr:uid="{00000000-0005-0000-0000-0000A72E0000}"/>
    <cellStyle name="Normal 502 2" xfId="1478" xr:uid="{00000000-0005-0000-0000-0000A82E0000}"/>
    <cellStyle name="Normal 502 2 2" xfId="3448" xr:uid="{00000000-0005-0000-0000-0000A92E0000}"/>
    <cellStyle name="Normal 502 2 2 2" xfId="19130" xr:uid="{8C121D5E-21EB-4479-BF51-BF54C2C7A8A4}"/>
    <cellStyle name="Normal 502 2 2 2 2" xfId="27502" xr:uid="{2F917581-76FC-4A1E-9A2D-4403A90D73DD}"/>
    <cellStyle name="Normal 502 2 2 2 2 2" xfId="43674" xr:uid="{A7845942-8FA2-4451-9D77-919B4AC8D41E}"/>
    <cellStyle name="Normal 502 2 2 2 3" xfId="35569" xr:uid="{1F5FBE62-8058-4B89-8C23-986DC97F8FFF}"/>
    <cellStyle name="Normal 502 2 2 3" xfId="23471" xr:uid="{7ED01EEE-219D-48C8-A97D-C010FD68E0AD}"/>
    <cellStyle name="Normal 502 2 2 3 2" xfId="39643" xr:uid="{32899314-3172-419B-BEB0-93824DCE1979}"/>
    <cellStyle name="Normal 502 2 2 4" xfId="31538" xr:uid="{4018A3F4-C0B4-405F-BE5A-F2DD73C74B19}"/>
    <cellStyle name="Normal 502 2 3" xfId="17234" xr:uid="{D2E2CFBB-7212-49C8-A26B-B29706BA3F2F}"/>
    <cellStyle name="Normal 502 2 3 2" xfId="25606" xr:uid="{6AE377FF-D4AF-4393-B136-B96FDA0BDE0B}"/>
    <cellStyle name="Normal 502 2 3 2 2" xfId="41778" xr:uid="{F77EDD15-CF3C-4E33-845D-28ABF2CE5D7E}"/>
    <cellStyle name="Normal 502 2 3 3" xfId="33673" xr:uid="{62800473-3B48-4E4B-ABFB-9AE5645843B8}"/>
    <cellStyle name="Normal 502 2 4" xfId="21575" xr:uid="{7868D9EF-7315-4DA1-8280-2E8BF2EF7E40}"/>
    <cellStyle name="Normal 502 2 4 2" xfId="37747" xr:uid="{239C3509-4E89-4392-9D9D-9A1FDF3B2614}"/>
    <cellStyle name="Normal 502 2 5" xfId="29642" xr:uid="{CDC14A93-9656-4B05-A53F-1392AED16700}"/>
    <cellStyle name="Normal 502 3" xfId="3447" xr:uid="{00000000-0005-0000-0000-0000AA2E0000}"/>
    <cellStyle name="Normal 502 3 2" xfId="19129" xr:uid="{3718604F-4E68-4F2A-A2B7-9339C09686DD}"/>
    <cellStyle name="Normal 502 3 2 2" xfId="27501" xr:uid="{5F128CF3-9A87-43FF-A7CB-E4C69BD6F9BF}"/>
    <cellStyle name="Normal 502 3 2 2 2" xfId="43673" xr:uid="{19580220-1BB5-426B-839F-14FC75F2203F}"/>
    <cellStyle name="Normal 502 3 2 3" xfId="35568" xr:uid="{AF9431D3-853D-4100-A1D8-BAEDD685B823}"/>
    <cellStyle name="Normal 502 3 3" xfId="23470" xr:uid="{5E290FE7-5965-43B0-AEC2-CDE3A23A99F4}"/>
    <cellStyle name="Normal 502 3 3 2" xfId="39642" xr:uid="{DB0A56E7-E906-49C7-A039-783E859822CD}"/>
    <cellStyle name="Normal 502 3 4" xfId="31537" xr:uid="{0243280D-B2C1-4570-B87F-A3CA72A09AB4}"/>
    <cellStyle name="Normal 502 4" xfId="17233" xr:uid="{A4E99995-1138-4B8F-96A7-E354436D9FD1}"/>
    <cellStyle name="Normal 502 4 2" xfId="25605" xr:uid="{9C18D702-31D1-4DCE-B8A6-7F51AA709BD2}"/>
    <cellStyle name="Normal 502 4 2 2" xfId="41777" xr:uid="{EB563335-E377-4147-8DEA-21008C58FC19}"/>
    <cellStyle name="Normal 502 4 3" xfId="33672" xr:uid="{AADE18B0-1B9F-477A-ACEB-F0383217A723}"/>
    <cellStyle name="Normal 502 5" xfId="21574" xr:uid="{F55A3BAC-F3B1-4A8D-8E10-8C3282EC0A1C}"/>
    <cellStyle name="Normal 502 5 2" xfId="37746" xr:uid="{21AFD15A-C709-43C5-BA18-8F0BF9C4F801}"/>
    <cellStyle name="Normal 502 6" xfId="29641" xr:uid="{9D4140AA-9408-465E-8DFB-3E1465B7C479}"/>
    <cellStyle name="Normal 503" xfId="1479" xr:uid="{00000000-0005-0000-0000-0000AB2E0000}"/>
    <cellStyle name="Normal 503 2" xfId="1480" xr:uid="{00000000-0005-0000-0000-0000AC2E0000}"/>
    <cellStyle name="Normal 503 2 2" xfId="3450" xr:uid="{00000000-0005-0000-0000-0000AD2E0000}"/>
    <cellStyle name="Normal 503 2 2 2" xfId="19132" xr:uid="{5BE3D282-59CC-4B25-A721-9384F036969E}"/>
    <cellStyle name="Normal 503 2 2 2 2" xfId="27504" xr:uid="{04F46CA2-F022-4441-BD4A-F8F50C3C21FF}"/>
    <cellStyle name="Normal 503 2 2 2 2 2" xfId="43676" xr:uid="{DE573A9B-831B-46C4-A522-8105D77D1061}"/>
    <cellStyle name="Normal 503 2 2 2 3" xfId="35571" xr:uid="{6304FD0A-E2FE-44ED-92F9-D53824B171F4}"/>
    <cellStyle name="Normal 503 2 2 3" xfId="23473" xr:uid="{06BD00CF-01E6-4CFD-AB1B-6520E6CBC5BC}"/>
    <cellStyle name="Normal 503 2 2 3 2" xfId="39645" xr:uid="{C47D13D0-4FC6-4F0E-AD2D-807C1629291F}"/>
    <cellStyle name="Normal 503 2 2 4" xfId="31540" xr:uid="{7CEFFD6B-2C8F-4C0E-8CC0-E7D5C4D76D3C}"/>
    <cellStyle name="Normal 503 2 3" xfId="17236" xr:uid="{0CCA969C-14AC-403D-99D5-7198986B322D}"/>
    <cellStyle name="Normal 503 2 3 2" xfId="25608" xr:uid="{FDDBC71D-74F2-444F-9212-233D694C81F9}"/>
    <cellStyle name="Normal 503 2 3 2 2" xfId="41780" xr:uid="{E9C89DCD-36DC-45C7-9220-AC54AF751606}"/>
    <cellStyle name="Normal 503 2 3 3" xfId="33675" xr:uid="{89BB62CC-3DF0-4B56-9BB3-24BE3544A1A6}"/>
    <cellStyle name="Normal 503 2 4" xfId="21577" xr:uid="{5FDED68B-839A-49D6-AA53-E0EED2BD7EF6}"/>
    <cellStyle name="Normal 503 2 4 2" xfId="37749" xr:uid="{5653683B-C7EC-4869-B779-452402F8E16B}"/>
    <cellStyle name="Normal 503 2 5" xfId="29644" xr:uid="{6DE03A2A-7518-4D4C-AF52-73C65BAA42F8}"/>
    <cellStyle name="Normal 503 3" xfId="3449" xr:uid="{00000000-0005-0000-0000-0000AE2E0000}"/>
    <cellStyle name="Normal 503 3 2" xfId="19131" xr:uid="{13597B37-6127-4631-9B29-0A41F120E924}"/>
    <cellStyle name="Normal 503 3 2 2" xfId="27503" xr:uid="{D3030E4B-14A0-43D4-BC15-2F8DF8D77683}"/>
    <cellStyle name="Normal 503 3 2 2 2" xfId="43675" xr:uid="{20286813-3573-4247-AC60-E00B0D6FA963}"/>
    <cellStyle name="Normal 503 3 2 3" xfId="35570" xr:uid="{33A17B5C-02D8-4987-B2F8-D6248BF099F5}"/>
    <cellStyle name="Normal 503 3 3" xfId="23472" xr:uid="{FC804A34-B8F5-4739-81A0-5C9BFBE5277B}"/>
    <cellStyle name="Normal 503 3 3 2" xfId="39644" xr:uid="{B5B7A8EE-F1DC-4830-AB02-4924F51D400A}"/>
    <cellStyle name="Normal 503 3 4" xfId="31539" xr:uid="{795B006D-AC49-489C-B70A-7EF8077EAC31}"/>
    <cellStyle name="Normal 503 4" xfId="17235" xr:uid="{08C0D555-E405-4355-AF4A-ED42E891C974}"/>
    <cellStyle name="Normal 503 4 2" xfId="25607" xr:uid="{EDD337A3-75E2-4FCF-BB59-921DB3A9E6C9}"/>
    <cellStyle name="Normal 503 4 2 2" xfId="41779" xr:uid="{9097519A-D4B4-4DD3-BA29-86477D0E4C88}"/>
    <cellStyle name="Normal 503 4 3" xfId="33674" xr:uid="{4F2C580D-582C-4F03-B7F6-17A7245DED01}"/>
    <cellStyle name="Normal 503 5" xfId="21576" xr:uid="{D7768EA8-7C78-4EBF-B77F-332C3D3BBDDB}"/>
    <cellStyle name="Normal 503 5 2" xfId="37748" xr:uid="{C6665682-B6E4-4636-83F5-BD17D327E78F}"/>
    <cellStyle name="Normal 503 6" xfId="29643" xr:uid="{6D2AABA3-004F-4056-BAB8-17EF73A31B94}"/>
    <cellStyle name="Normal 504" xfId="1481" xr:uid="{00000000-0005-0000-0000-0000AF2E0000}"/>
    <cellStyle name="Normal 504 2" xfId="1482" xr:uid="{00000000-0005-0000-0000-0000B02E0000}"/>
    <cellStyle name="Normal 504 2 2" xfId="3452" xr:uid="{00000000-0005-0000-0000-0000B12E0000}"/>
    <cellStyle name="Normal 504 2 2 2" xfId="19134" xr:uid="{4D6E3C1A-24FD-4584-BC77-0769E31B127D}"/>
    <cellStyle name="Normal 504 2 2 2 2" xfId="27506" xr:uid="{76F1DAF9-68CA-4251-A964-2B4195A811EB}"/>
    <cellStyle name="Normal 504 2 2 2 2 2" xfId="43678" xr:uid="{C4DE28C1-FD72-4FA6-9C11-EEB88F5E83E5}"/>
    <cellStyle name="Normal 504 2 2 2 3" xfId="35573" xr:uid="{D020402A-85F2-46F8-ACC6-27BD39EFB81D}"/>
    <cellStyle name="Normal 504 2 2 3" xfId="23475" xr:uid="{A4AC3D36-6A62-4664-8B33-39373B133B76}"/>
    <cellStyle name="Normal 504 2 2 3 2" xfId="39647" xr:uid="{A15474A6-7E6C-4301-A926-834575592A7D}"/>
    <cellStyle name="Normal 504 2 2 4" xfId="31542" xr:uid="{89658855-E183-4446-9DB4-0EFC93C7C579}"/>
    <cellStyle name="Normal 504 2 3" xfId="17238" xr:uid="{C2E3B0A0-E400-49F3-ABBD-A5D6D2D2C6C3}"/>
    <cellStyle name="Normal 504 2 3 2" xfId="25610" xr:uid="{B7509638-231E-416C-879F-A52B0599918B}"/>
    <cellStyle name="Normal 504 2 3 2 2" xfId="41782" xr:uid="{7FC7CDFE-E711-4EC3-915A-886D5387CDA3}"/>
    <cellStyle name="Normal 504 2 3 3" xfId="33677" xr:uid="{C7B4F955-464B-4B26-8775-BE798323D42C}"/>
    <cellStyle name="Normal 504 2 4" xfId="21579" xr:uid="{DB7B87CE-5483-4FA1-B46F-CEC8779FC273}"/>
    <cellStyle name="Normal 504 2 4 2" xfId="37751" xr:uid="{9B42CB36-D274-4BDF-9753-397FAC7F5525}"/>
    <cellStyle name="Normal 504 2 5" xfId="29646" xr:uid="{44F82488-739C-45C1-961B-4D8C177E6389}"/>
    <cellStyle name="Normal 504 3" xfId="3451" xr:uid="{00000000-0005-0000-0000-0000B22E0000}"/>
    <cellStyle name="Normal 504 3 2" xfId="19133" xr:uid="{83C66314-41C8-4A08-AB14-0604FEE485F0}"/>
    <cellStyle name="Normal 504 3 2 2" xfId="27505" xr:uid="{1FFDDE7D-BA0B-423D-9DFB-D54683931D55}"/>
    <cellStyle name="Normal 504 3 2 2 2" xfId="43677" xr:uid="{CBEED650-1E90-413C-AC7F-ED0F27944607}"/>
    <cellStyle name="Normal 504 3 2 3" xfId="35572" xr:uid="{DEAA29E7-0A2C-4A40-A99C-FF0CCB2FC015}"/>
    <cellStyle name="Normal 504 3 3" xfId="23474" xr:uid="{FADDCD8F-2CA9-451F-A316-FF4F8018F11F}"/>
    <cellStyle name="Normal 504 3 3 2" xfId="39646" xr:uid="{542F5012-86D7-43D5-B0F7-75FD17573F1E}"/>
    <cellStyle name="Normal 504 3 4" xfId="31541" xr:uid="{A2BF39C7-5EFE-4202-975D-0B8D11041D66}"/>
    <cellStyle name="Normal 504 4" xfId="17237" xr:uid="{1A20FFA8-21E4-4C8B-947D-AF84E32F222A}"/>
    <cellStyle name="Normal 504 4 2" xfId="25609" xr:uid="{9BFD637A-6244-4146-8C8A-F0352128DB2F}"/>
    <cellStyle name="Normal 504 4 2 2" xfId="41781" xr:uid="{7435C928-C6FC-4572-9B32-8158D144C611}"/>
    <cellStyle name="Normal 504 4 3" xfId="33676" xr:uid="{2DC4F2F8-E0E5-4575-9E87-73DCB43554A0}"/>
    <cellStyle name="Normal 504 5" xfId="21578" xr:uid="{DABEA23C-78B0-4E22-9A58-7F668E97F9CF}"/>
    <cellStyle name="Normal 504 5 2" xfId="37750" xr:uid="{6C8DE64A-3495-40AA-A7BA-17D37C8FA90F}"/>
    <cellStyle name="Normal 504 6" xfId="29645" xr:uid="{5B2D6B3C-F605-44E1-B304-34C49062364A}"/>
    <cellStyle name="Normal 505" xfId="1483" xr:uid="{00000000-0005-0000-0000-0000B32E0000}"/>
    <cellStyle name="Normal 505 2" xfId="1484" xr:uid="{00000000-0005-0000-0000-0000B42E0000}"/>
    <cellStyle name="Normal 505 2 2" xfId="3454" xr:uid="{00000000-0005-0000-0000-0000B52E0000}"/>
    <cellStyle name="Normal 505 2 2 2" xfId="19136" xr:uid="{7670FFB9-11AD-4EAE-A0CE-0CAF7FB884A9}"/>
    <cellStyle name="Normal 505 2 2 2 2" xfId="27508" xr:uid="{2FF3A2B8-64B5-4950-9DAF-A5BF27FDA3CC}"/>
    <cellStyle name="Normal 505 2 2 2 2 2" xfId="43680" xr:uid="{90CB1C32-E2BF-4209-9956-C4DA310E0BB0}"/>
    <cellStyle name="Normal 505 2 2 2 3" xfId="35575" xr:uid="{3D63CC8F-E651-47BA-8895-A1256AE04BEC}"/>
    <cellStyle name="Normal 505 2 2 3" xfId="23477" xr:uid="{C3F43E18-D737-4107-9A2C-25946A79CE21}"/>
    <cellStyle name="Normal 505 2 2 3 2" xfId="39649" xr:uid="{8F0D14C3-7EC2-4577-A5B3-0AF9C71A5990}"/>
    <cellStyle name="Normal 505 2 2 4" xfId="31544" xr:uid="{8DB5348C-48F2-4279-B61B-E2C480A6840B}"/>
    <cellStyle name="Normal 505 2 3" xfId="17240" xr:uid="{41E2B42E-83C5-410D-9B7D-813108EBAC03}"/>
    <cellStyle name="Normal 505 2 3 2" xfId="25612" xr:uid="{ADE4DAE0-B04B-4200-AA8A-B7955F243707}"/>
    <cellStyle name="Normal 505 2 3 2 2" xfId="41784" xr:uid="{A8999C1C-427D-4B25-81D6-6CA2E4691E37}"/>
    <cellStyle name="Normal 505 2 3 3" xfId="33679" xr:uid="{302C52F8-BD7D-4ED7-A5E3-2368B42408A2}"/>
    <cellStyle name="Normal 505 2 4" xfId="21581" xr:uid="{0AFFDF2B-E63D-4B79-96C4-7428929AFB0B}"/>
    <cellStyle name="Normal 505 2 4 2" xfId="37753" xr:uid="{F5FC74A3-9E93-4A1D-95FF-EEE51C28C3D0}"/>
    <cellStyle name="Normal 505 2 5" xfId="29648" xr:uid="{414C8F0E-0A2E-4AC5-9369-BEFD08E0F5CC}"/>
    <cellStyle name="Normal 505 3" xfId="3453" xr:uid="{00000000-0005-0000-0000-0000B62E0000}"/>
    <cellStyle name="Normal 505 3 2" xfId="19135" xr:uid="{72F2CA16-791F-4861-9FB2-9AD3BBC9C8C4}"/>
    <cellStyle name="Normal 505 3 2 2" xfId="27507" xr:uid="{EA8ABC35-A5B5-4BA5-B493-B58AB9C1F999}"/>
    <cellStyle name="Normal 505 3 2 2 2" xfId="43679" xr:uid="{E78C86D4-4243-441D-909B-8B6247F2CCBF}"/>
    <cellStyle name="Normal 505 3 2 3" xfId="35574" xr:uid="{9C42FEC0-8958-4512-B9E1-64283889C14D}"/>
    <cellStyle name="Normal 505 3 3" xfId="23476" xr:uid="{0E6CEACD-CFBB-475A-9895-EB2F80D3EF79}"/>
    <cellStyle name="Normal 505 3 3 2" xfId="39648" xr:uid="{B3B8386C-2DEA-4A7F-AC60-886E3C8BB8AB}"/>
    <cellStyle name="Normal 505 3 4" xfId="31543" xr:uid="{0E447DDA-38D8-49CC-A5B9-8B2C901BFABD}"/>
    <cellStyle name="Normal 505 4" xfId="17239" xr:uid="{E46E8859-F094-47BA-A1BA-6E87962A7482}"/>
    <cellStyle name="Normal 505 4 2" xfId="25611" xr:uid="{B8D21A3E-F2FB-4184-9F55-6070CD616046}"/>
    <cellStyle name="Normal 505 4 2 2" xfId="41783" xr:uid="{4FD20506-A05C-4E99-8879-6B7C6A63FAC6}"/>
    <cellStyle name="Normal 505 4 3" xfId="33678" xr:uid="{0D5E9C11-45EB-460B-9FD9-BBBB1E295728}"/>
    <cellStyle name="Normal 505 5" xfId="21580" xr:uid="{B215C4A2-3E34-473F-82EE-343F8736145B}"/>
    <cellStyle name="Normal 505 5 2" xfId="37752" xr:uid="{324A8594-543D-47A2-982C-8629F73D9E9F}"/>
    <cellStyle name="Normal 505 6" xfId="29647" xr:uid="{20389FA9-E885-4F4D-834C-09227C7233A9}"/>
    <cellStyle name="Normal 506" xfId="1485" xr:uid="{00000000-0005-0000-0000-0000B72E0000}"/>
    <cellStyle name="Normal 506 2" xfId="1486" xr:uid="{00000000-0005-0000-0000-0000B82E0000}"/>
    <cellStyle name="Normal 506 2 2" xfId="3456" xr:uid="{00000000-0005-0000-0000-0000B92E0000}"/>
    <cellStyle name="Normal 506 2 2 2" xfId="19138" xr:uid="{6121F0E3-038A-4843-ADC4-8C36A08A20A6}"/>
    <cellStyle name="Normal 506 2 2 2 2" xfId="27510" xr:uid="{84099535-A4EB-43B9-B859-40A9F50F9AC9}"/>
    <cellStyle name="Normal 506 2 2 2 2 2" xfId="43682" xr:uid="{668B5A3B-09B8-4431-BAE7-A39217025C44}"/>
    <cellStyle name="Normal 506 2 2 2 3" xfId="35577" xr:uid="{5942DE94-2A6D-4278-A666-ABD4A2A8CE2A}"/>
    <cellStyle name="Normal 506 2 2 3" xfId="23479" xr:uid="{4F8BB587-0FF1-48F5-9B49-35D8CF4E0EDE}"/>
    <cellStyle name="Normal 506 2 2 3 2" xfId="39651" xr:uid="{6DEF4A1C-7A9E-4444-8481-30997ECC807E}"/>
    <cellStyle name="Normal 506 2 2 4" xfId="31546" xr:uid="{1A59ECD2-527E-4BD7-8936-096302F1AFB4}"/>
    <cellStyle name="Normal 506 2 3" xfId="17242" xr:uid="{5A7C1F7B-E8DB-4562-B806-F1C4D657EE53}"/>
    <cellStyle name="Normal 506 2 3 2" xfId="25614" xr:uid="{450C2A7F-D340-484E-B763-DD6FA6ECE430}"/>
    <cellStyle name="Normal 506 2 3 2 2" xfId="41786" xr:uid="{E1E0700D-7BDA-43A1-812E-DBC668785EC4}"/>
    <cellStyle name="Normal 506 2 3 3" xfId="33681" xr:uid="{7D53DE88-1A73-47E1-BA06-F128D5F0DDA8}"/>
    <cellStyle name="Normal 506 2 4" xfId="21583" xr:uid="{FE2E396B-A9AD-40AF-87CE-85EAE2B0531B}"/>
    <cellStyle name="Normal 506 2 4 2" xfId="37755" xr:uid="{9D614A1A-73AF-42BD-94C0-AB69CDBF51EF}"/>
    <cellStyle name="Normal 506 2 5" xfId="29650" xr:uid="{5B912938-5CE0-4EA1-A555-1C1BE3EF4161}"/>
    <cellStyle name="Normal 506 3" xfId="3455" xr:uid="{00000000-0005-0000-0000-0000BA2E0000}"/>
    <cellStyle name="Normal 506 3 2" xfId="19137" xr:uid="{89E681C7-5C81-4B3B-83BD-440A0249881A}"/>
    <cellStyle name="Normal 506 3 2 2" xfId="27509" xr:uid="{11F33630-18CC-4D23-BDFD-C2F2FB0667C2}"/>
    <cellStyle name="Normal 506 3 2 2 2" xfId="43681" xr:uid="{71E9D4C7-418C-491A-BD41-8C5EB6D51DD0}"/>
    <cellStyle name="Normal 506 3 2 3" xfId="35576" xr:uid="{921E0594-11CF-4BF4-93B2-EFA1F0E019C0}"/>
    <cellStyle name="Normal 506 3 3" xfId="23478" xr:uid="{E3DA45A6-761B-4421-9965-BC5C23614BB6}"/>
    <cellStyle name="Normal 506 3 3 2" xfId="39650" xr:uid="{42212997-7C1E-49E2-A6F6-0D422764DABC}"/>
    <cellStyle name="Normal 506 3 4" xfId="31545" xr:uid="{54D54E0F-419C-40FF-A308-2FBDC306C881}"/>
    <cellStyle name="Normal 506 4" xfId="17241" xr:uid="{23B6F19E-AA89-4E13-AF13-48CC78DE4461}"/>
    <cellStyle name="Normal 506 4 2" xfId="25613" xr:uid="{EA1B929A-7C09-4900-8BD7-09AFC7FDA429}"/>
    <cellStyle name="Normal 506 4 2 2" xfId="41785" xr:uid="{EDF7183C-4B13-4034-9D27-831E83E1F26D}"/>
    <cellStyle name="Normal 506 4 3" xfId="33680" xr:uid="{F4A41993-D42B-4D3C-8D5C-80D810BF4AF5}"/>
    <cellStyle name="Normal 506 5" xfId="21582" xr:uid="{EF85222C-E980-4BFC-BCFA-5E71D4FAA4E8}"/>
    <cellStyle name="Normal 506 5 2" xfId="37754" xr:uid="{01980055-CDE7-4174-828F-AB984370167D}"/>
    <cellStyle name="Normal 506 6" xfId="29649" xr:uid="{F954FCA0-CF7D-4927-8657-13F6DBBC9C26}"/>
    <cellStyle name="Normal 507" xfId="1487" xr:uid="{00000000-0005-0000-0000-0000BB2E0000}"/>
    <cellStyle name="Normal 507 2" xfId="1488" xr:uid="{00000000-0005-0000-0000-0000BC2E0000}"/>
    <cellStyle name="Normal 507 2 2" xfId="3458" xr:uid="{00000000-0005-0000-0000-0000BD2E0000}"/>
    <cellStyle name="Normal 507 2 2 2" xfId="19140" xr:uid="{A2BC21CE-A75C-4233-A0DB-579A8A3A6004}"/>
    <cellStyle name="Normal 507 2 2 2 2" xfId="27512" xr:uid="{84277007-EE7D-4F3D-A74B-5BA018747F6B}"/>
    <cellStyle name="Normal 507 2 2 2 2 2" xfId="43684" xr:uid="{D13ABBA9-1AA9-4752-B2B5-7D5B81262881}"/>
    <cellStyle name="Normal 507 2 2 2 3" xfId="35579" xr:uid="{345821D1-F226-4143-BCF8-39D2A30896CE}"/>
    <cellStyle name="Normal 507 2 2 3" xfId="23481" xr:uid="{0046D40F-D173-4300-BD5B-20802324DFE8}"/>
    <cellStyle name="Normal 507 2 2 3 2" xfId="39653" xr:uid="{FDF6E572-3C1E-4F8A-88B9-E75FB0FF106D}"/>
    <cellStyle name="Normal 507 2 2 4" xfId="31548" xr:uid="{8AD65296-2043-4F82-A90C-F1C86C72E247}"/>
    <cellStyle name="Normal 507 2 3" xfId="17244" xr:uid="{68CF4BD1-056A-4F08-A6C6-A02C6E94C1C9}"/>
    <cellStyle name="Normal 507 2 3 2" xfId="25616" xr:uid="{0B903690-5831-4B93-BAC4-8D43633D57B4}"/>
    <cellStyle name="Normal 507 2 3 2 2" xfId="41788" xr:uid="{555C05A3-CCBB-4602-B1FB-CA9066A1F2AC}"/>
    <cellStyle name="Normal 507 2 3 3" xfId="33683" xr:uid="{FADBDD35-7099-4D81-B13C-77F4EFFA4C00}"/>
    <cellStyle name="Normal 507 2 4" xfId="21585" xr:uid="{BCA79FB7-50D8-458F-A751-E4724D6358A0}"/>
    <cellStyle name="Normal 507 2 4 2" xfId="37757" xr:uid="{0E1566F4-EA08-4ACD-8FDB-AEA592FAF4A9}"/>
    <cellStyle name="Normal 507 2 5" xfId="29652" xr:uid="{B72905B2-6719-4D4F-966B-83EA5124724A}"/>
    <cellStyle name="Normal 507 3" xfId="3457" xr:uid="{00000000-0005-0000-0000-0000BE2E0000}"/>
    <cellStyle name="Normal 507 3 2" xfId="19139" xr:uid="{4665B65C-8469-44CE-935A-79C0F687E673}"/>
    <cellStyle name="Normal 507 3 2 2" xfId="27511" xr:uid="{14F38B75-D576-49D4-8CFC-6533EF9CEAF7}"/>
    <cellStyle name="Normal 507 3 2 2 2" xfId="43683" xr:uid="{244C2336-C0E8-4B2F-84EF-CCF0CF5B7426}"/>
    <cellStyle name="Normal 507 3 2 3" xfId="35578" xr:uid="{BA363A27-235F-4887-A9F5-9C854125F021}"/>
    <cellStyle name="Normal 507 3 3" xfId="23480" xr:uid="{B8C667AF-E136-4521-A2F8-AE3C8C22C276}"/>
    <cellStyle name="Normal 507 3 3 2" xfId="39652" xr:uid="{E8A95436-AE95-4A9F-85B7-AF38DEFBBC2A}"/>
    <cellStyle name="Normal 507 3 4" xfId="31547" xr:uid="{13B62227-EF33-4C26-8C88-E95F54002EC5}"/>
    <cellStyle name="Normal 507 4" xfId="17243" xr:uid="{2DE783E9-C0F2-4B50-89AE-FB3AD3828991}"/>
    <cellStyle name="Normal 507 4 2" xfId="25615" xr:uid="{6FA97DC4-150C-4691-832A-928287C22809}"/>
    <cellStyle name="Normal 507 4 2 2" xfId="41787" xr:uid="{8C234B9F-018C-422C-AFB7-CC930B60E5E7}"/>
    <cellStyle name="Normal 507 4 3" xfId="33682" xr:uid="{1C74A9B4-CDAB-4705-B46F-1391F358BCF9}"/>
    <cellStyle name="Normal 507 5" xfId="21584" xr:uid="{80F1EEE3-D18C-44AD-9086-522E658A2537}"/>
    <cellStyle name="Normal 507 5 2" xfId="37756" xr:uid="{1AD35D88-1C1D-4B0E-9B06-194300AB839B}"/>
    <cellStyle name="Normal 507 6" xfId="29651" xr:uid="{6B1D744C-2CD1-4E2F-8ABB-AD3845F19E9A}"/>
    <cellStyle name="Normal 508" xfId="1489" xr:uid="{00000000-0005-0000-0000-0000BF2E0000}"/>
    <cellStyle name="Normal 508 2" xfId="1490" xr:uid="{00000000-0005-0000-0000-0000C02E0000}"/>
    <cellStyle name="Normal 508 2 2" xfId="3460" xr:uid="{00000000-0005-0000-0000-0000C12E0000}"/>
    <cellStyle name="Normal 508 2 2 2" xfId="19142" xr:uid="{16B6A146-84A7-4314-BBE6-AD36B1CE4DF6}"/>
    <cellStyle name="Normal 508 2 2 2 2" xfId="27514" xr:uid="{D064DF4F-49AE-4C15-A947-FEF6850E094F}"/>
    <cellStyle name="Normal 508 2 2 2 2 2" xfId="43686" xr:uid="{176D6A08-B848-415D-8476-52195606CBE0}"/>
    <cellStyle name="Normal 508 2 2 2 3" xfId="35581" xr:uid="{709C736B-6C12-4E53-A094-1F0C4E0208FC}"/>
    <cellStyle name="Normal 508 2 2 3" xfId="23483" xr:uid="{907D3AD0-FC46-4E52-848C-5978B784AD16}"/>
    <cellStyle name="Normal 508 2 2 3 2" xfId="39655" xr:uid="{E83F0DCC-FF9C-4B62-84E4-850541D5304F}"/>
    <cellStyle name="Normal 508 2 2 4" xfId="31550" xr:uid="{E5224937-46BC-4FC2-9850-8B6263BB4782}"/>
    <cellStyle name="Normal 508 2 3" xfId="17246" xr:uid="{9B39CE7D-DCFB-49CF-982C-5E0D00EC7280}"/>
    <cellStyle name="Normal 508 2 3 2" xfId="25618" xr:uid="{4608B35C-65E2-4B94-AA0C-A92C9083BB40}"/>
    <cellStyle name="Normal 508 2 3 2 2" xfId="41790" xr:uid="{4C9BF6DF-F017-49B5-AE8D-1D4FE0038B92}"/>
    <cellStyle name="Normal 508 2 3 3" xfId="33685" xr:uid="{628E568A-FD23-4F83-BC80-3F16DEFEDE51}"/>
    <cellStyle name="Normal 508 2 4" xfId="21587" xr:uid="{773EF711-DB2D-4B51-9D62-31E8EAE8C64F}"/>
    <cellStyle name="Normal 508 2 4 2" xfId="37759" xr:uid="{A987990B-1931-4693-B44C-6D4AA5FA3D3F}"/>
    <cellStyle name="Normal 508 2 5" xfId="29654" xr:uid="{725217CA-9746-4097-B632-23908205A361}"/>
    <cellStyle name="Normal 508 3" xfId="3459" xr:uid="{00000000-0005-0000-0000-0000C22E0000}"/>
    <cellStyle name="Normal 508 3 2" xfId="19141" xr:uid="{6BE74C9E-5729-4000-B70D-C0585B4E34E2}"/>
    <cellStyle name="Normal 508 3 2 2" xfId="27513" xr:uid="{0E9893E0-D537-4910-941A-9BCAA75FED7C}"/>
    <cellStyle name="Normal 508 3 2 2 2" xfId="43685" xr:uid="{E2DAD101-8445-4CA9-A10D-051C46AED633}"/>
    <cellStyle name="Normal 508 3 2 3" xfId="35580" xr:uid="{B00ACD0B-0695-4466-A464-B9B6E25CE3B7}"/>
    <cellStyle name="Normal 508 3 3" xfId="23482" xr:uid="{63951126-EE89-4B89-A129-438160C88515}"/>
    <cellStyle name="Normal 508 3 3 2" xfId="39654" xr:uid="{1A46F3BB-985E-4CE1-849F-CC2D281ACA08}"/>
    <cellStyle name="Normal 508 3 4" xfId="31549" xr:uid="{C4BD8B56-C2ED-4A43-934E-71750D2D06B1}"/>
    <cellStyle name="Normal 508 4" xfId="17245" xr:uid="{525E18D8-F8C7-4F42-95D9-41086D2E0990}"/>
    <cellStyle name="Normal 508 4 2" xfId="25617" xr:uid="{AE2C2D30-EA22-412D-9133-9F92ACE746AB}"/>
    <cellStyle name="Normal 508 4 2 2" xfId="41789" xr:uid="{665E87A2-45DB-4971-988F-A931E7FEEC10}"/>
    <cellStyle name="Normal 508 4 3" xfId="33684" xr:uid="{A94483B9-A9F7-47A1-B33A-B4B626A3B71B}"/>
    <cellStyle name="Normal 508 5" xfId="21586" xr:uid="{57EACA19-A949-4279-A556-399D0AB66E82}"/>
    <cellStyle name="Normal 508 5 2" xfId="37758" xr:uid="{AD4DF392-C9C6-44F1-A1CF-0C846881907B}"/>
    <cellStyle name="Normal 508 6" xfId="29653" xr:uid="{D63DF80F-2629-4562-9813-EF30FAC16155}"/>
    <cellStyle name="Normal 509" xfId="1491" xr:uid="{00000000-0005-0000-0000-0000C32E0000}"/>
    <cellStyle name="Normal 509 2" xfId="1492" xr:uid="{00000000-0005-0000-0000-0000C42E0000}"/>
    <cellStyle name="Normal 509 2 2" xfId="3462" xr:uid="{00000000-0005-0000-0000-0000C52E0000}"/>
    <cellStyle name="Normal 509 2 2 2" xfId="19144" xr:uid="{4D74A46B-FB09-4D49-B7CA-ACDA4670041A}"/>
    <cellStyle name="Normal 509 2 2 2 2" xfId="27516" xr:uid="{89DFBD55-071A-459B-AC3C-9B8F0DB8135C}"/>
    <cellStyle name="Normal 509 2 2 2 2 2" xfId="43688" xr:uid="{C6F61A11-5459-44E5-9341-17F87DFFAE18}"/>
    <cellStyle name="Normal 509 2 2 2 3" xfId="35583" xr:uid="{7C08D028-5668-49D3-A63C-C8274D42D40A}"/>
    <cellStyle name="Normal 509 2 2 3" xfId="23485" xr:uid="{0664FA5D-E3E9-4008-8411-58F4C5434A2A}"/>
    <cellStyle name="Normal 509 2 2 3 2" xfId="39657" xr:uid="{585C7279-BE1E-418E-9081-3FE1C53F5A5D}"/>
    <cellStyle name="Normal 509 2 2 4" xfId="31552" xr:uid="{78802A7D-DFC9-4765-9A49-C3D5FF9769AA}"/>
    <cellStyle name="Normal 509 2 3" xfId="17248" xr:uid="{94D3AE32-1E1F-4AB0-9457-910B87E6D588}"/>
    <cellStyle name="Normal 509 2 3 2" xfId="25620" xr:uid="{275D5A1C-921C-4195-81A4-B556D2912692}"/>
    <cellStyle name="Normal 509 2 3 2 2" xfId="41792" xr:uid="{9A53B28F-7768-41E9-8BCC-934C2B8B44A7}"/>
    <cellStyle name="Normal 509 2 3 3" xfId="33687" xr:uid="{E3AD55F2-8425-47B8-8311-86D551B6A569}"/>
    <cellStyle name="Normal 509 2 4" xfId="21589" xr:uid="{547B9CA8-972C-48BF-8054-E131EDF49416}"/>
    <cellStyle name="Normal 509 2 4 2" xfId="37761" xr:uid="{1A1B6425-BCAA-49D5-956E-323BA2E6A25A}"/>
    <cellStyle name="Normal 509 2 5" xfId="29656" xr:uid="{44AE86A2-A4EA-455E-AE79-E925E19D978F}"/>
    <cellStyle name="Normal 509 3" xfId="3461" xr:uid="{00000000-0005-0000-0000-0000C62E0000}"/>
    <cellStyle name="Normal 509 3 2" xfId="19143" xr:uid="{674444C7-06EF-4419-AD49-DA9C7783F69C}"/>
    <cellStyle name="Normal 509 3 2 2" xfId="27515" xr:uid="{5B7703E7-8838-49BF-AE4E-F2226331257C}"/>
    <cellStyle name="Normal 509 3 2 2 2" xfId="43687" xr:uid="{1F858B6B-A270-46BA-A82A-D979D6DC9502}"/>
    <cellStyle name="Normal 509 3 2 3" xfId="35582" xr:uid="{96094885-FFC2-442B-A2A5-F794259BC78D}"/>
    <cellStyle name="Normal 509 3 3" xfId="23484" xr:uid="{B1FEED06-D70B-42D1-A601-63361A105A81}"/>
    <cellStyle name="Normal 509 3 3 2" xfId="39656" xr:uid="{EB342075-D39F-43FE-8A0B-7FDEB427B878}"/>
    <cellStyle name="Normal 509 3 4" xfId="31551" xr:uid="{14A58A20-2A8A-4473-A629-7388B982432B}"/>
    <cellStyle name="Normal 509 4" xfId="17247" xr:uid="{DC455177-6234-4960-9EC0-3362338F3612}"/>
    <cellStyle name="Normal 509 4 2" xfId="25619" xr:uid="{2399A94A-D192-4B7F-955A-C43D59D53275}"/>
    <cellStyle name="Normal 509 4 2 2" xfId="41791" xr:uid="{1A5F954E-0526-4A0F-9879-37998201C29D}"/>
    <cellStyle name="Normal 509 4 3" xfId="33686" xr:uid="{2961D15F-2D7C-48B6-9DA2-72C649DA6C7F}"/>
    <cellStyle name="Normal 509 5" xfId="21588" xr:uid="{A35EC84A-66DA-46D9-B1A6-6FE4C22A06DE}"/>
    <cellStyle name="Normal 509 5 2" xfId="37760" xr:uid="{B3B48D14-67B4-40AC-9A26-69CE8E535A8D}"/>
    <cellStyle name="Normal 509 6" xfId="29655" xr:uid="{D718D40F-09DD-455D-A888-E4403BE91EBD}"/>
    <cellStyle name="Normal 51" xfId="1493" xr:uid="{00000000-0005-0000-0000-0000C72E0000}"/>
    <cellStyle name="Normal 51 2" xfId="1494" xr:uid="{00000000-0005-0000-0000-0000C82E0000}"/>
    <cellStyle name="Normal 51 2 2" xfId="3464" xr:uid="{00000000-0005-0000-0000-0000C92E0000}"/>
    <cellStyle name="Normal 51 2 2 2" xfId="19146" xr:uid="{FF877CC3-6442-445D-B8B8-33E3F8940317}"/>
    <cellStyle name="Normal 51 2 2 2 2" xfId="27518" xr:uid="{A5E1C29A-BFBA-4CE0-978C-162344935FD1}"/>
    <cellStyle name="Normal 51 2 2 2 2 2" xfId="43690" xr:uid="{9A9AFA4C-3DAD-43D9-91FB-56A99349DE8D}"/>
    <cellStyle name="Normal 51 2 2 2 3" xfId="35585" xr:uid="{ECA8D2DD-6BE6-46A6-A200-2C2D0113ABDE}"/>
    <cellStyle name="Normal 51 2 2 3" xfId="23487" xr:uid="{E75FC05E-5E4E-4A24-9D95-BD05BB08C959}"/>
    <cellStyle name="Normal 51 2 2 3 2" xfId="39659" xr:uid="{FEE7C0C2-FAB5-4B83-A880-D667CE165DBD}"/>
    <cellStyle name="Normal 51 2 2 4" xfId="31554" xr:uid="{25DEBA05-AE95-4BBA-8B29-F862BE45FCD9}"/>
    <cellStyle name="Normal 51 2 3" xfId="17250" xr:uid="{90930C75-A59A-41E0-8325-A05647247DC1}"/>
    <cellStyle name="Normal 51 2 3 2" xfId="25622" xr:uid="{E005670C-14C0-4931-8A31-10E4B0F61E7B}"/>
    <cellStyle name="Normal 51 2 3 2 2" xfId="41794" xr:uid="{62595126-3614-45C5-875A-B9AD31137C66}"/>
    <cellStyle name="Normal 51 2 3 3" xfId="33689" xr:uid="{98EA8E51-9231-46C2-A45A-640623167FDC}"/>
    <cellStyle name="Normal 51 2 4" xfId="21591" xr:uid="{3C4AB995-AF52-473C-B15B-0E584192A91F}"/>
    <cellStyle name="Normal 51 2 4 2" xfId="37763" xr:uid="{50BDC4B8-972F-42F8-A756-FC52A23375AA}"/>
    <cellStyle name="Normal 51 2 5" xfId="29658" xr:uid="{D7F42390-C846-4897-B469-5DEA2BC9A5D4}"/>
    <cellStyle name="Normal 51 3" xfId="3463" xr:uid="{00000000-0005-0000-0000-0000CA2E0000}"/>
    <cellStyle name="Normal 51 3 2" xfId="19145" xr:uid="{ACCF7B5B-708D-41E7-AC96-FD64ABC8ECA4}"/>
    <cellStyle name="Normal 51 3 2 2" xfId="27517" xr:uid="{0E15C41E-9659-4BC0-BDBB-FF69503B8CCD}"/>
    <cellStyle name="Normal 51 3 2 2 2" xfId="43689" xr:uid="{5DDEA490-FB5C-4F0B-8F78-5BAA2B420918}"/>
    <cellStyle name="Normal 51 3 2 3" xfId="35584" xr:uid="{17692855-F48E-4301-8F3A-377B9C6BFBE0}"/>
    <cellStyle name="Normal 51 3 3" xfId="23486" xr:uid="{77433AED-0C9C-4B32-9ACF-A8E4AA92A99E}"/>
    <cellStyle name="Normal 51 3 3 2" xfId="39658" xr:uid="{A9FDDB1D-24BE-48CC-B836-D41D4A5F90B2}"/>
    <cellStyle name="Normal 51 3 4" xfId="31553" xr:uid="{C42D32BB-3AE0-4184-BDF3-D9B710FE4138}"/>
    <cellStyle name="Normal 51 4" xfId="17249" xr:uid="{5B36AD48-3023-4E12-8B05-03F209D6BBA4}"/>
    <cellStyle name="Normal 51 4 2" xfId="25621" xr:uid="{0D9F00D1-A4C9-466E-AA82-61783E2C44C7}"/>
    <cellStyle name="Normal 51 4 2 2" xfId="41793" xr:uid="{F4998698-0805-41C0-A8B1-310092E189CA}"/>
    <cellStyle name="Normal 51 4 3" xfId="33688" xr:uid="{349B18C6-5BB9-4C05-8700-744793002582}"/>
    <cellStyle name="Normal 51 5" xfId="21590" xr:uid="{850A236A-DA8F-4FCD-B0FC-56343CCE9822}"/>
    <cellStyle name="Normal 51 5 2" xfId="37762" xr:uid="{22BD5A94-B850-4343-943D-57CEA8BABA66}"/>
    <cellStyle name="Normal 51 6" xfId="29657" xr:uid="{7E70A170-8EBF-4666-8179-C439D0BF4B79}"/>
    <cellStyle name="Normal 510" xfId="1495" xr:uid="{00000000-0005-0000-0000-0000CB2E0000}"/>
    <cellStyle name="Normal 510 2" xfId="1496" xr:uid="{00000000-0005-0000-0000-0000CC2E0000}"/>
    <cellStyle name="Normal 510 2 2" xfId="3466" xr:uid="{00000000-0005-0000-0000-0000CD2E0000}"/>
    <cellStyle name="Normal 510 2 2 2" xfId="19148" xr:uid="{7D321B5B-7575-4205-8AEE-EBCE5282FD3B}"/>
    <cellStyle name="Normal 510 2 2 2 2" xfId="27520" xr:uid="{E00C6D4D-034D-4368-B836-011814326FC6}"/>
    <cellStyle name="Normal 510 2 2 2 2 2" xfId="43692" xr:uid="{0664DEE1-AEFF-4843-88D1-CE8D7D214F88}"/>
    <cellStyle name="Normal 510 2 2 2 3" xfId="35587" xr:uid="{F47A821F-A42F-4224-B9ED-31770819586B}"/>
    <cellStyle name="Normal 510 2 2 3" xfId="23489" xr:uid="{C2E4B42F-97A9-4994-8665-88283648BD22}"/>
    <cellStyle name="Normal 510 2 2 3 2" xfId="39661" xr:uid="{91F9289C-F97E-4D63-9085-3600F52E4E3E}"/>
    <cellStyle name="Normal 510 2 2 4" xfId="31556" xr:uid="{251D7E9E-2C21-40E6-A8AA-4EE425C382EF}"/>
    <cellStyle name="Normal 510 2 3" xfId="17252" xr:uid="{826BDC71-234D-4CDE-BCFC-8B903712B3C1}"/>
    <cellStyle name="Normal 510 2 3 2" xfId="25624" xr:uid="{48B3F1A2-8AF5-41DC-97E5-27987978BC44}"/>
    <cellStyle name="Normal 510 2 3 2 2" xfId="41796" xr:uid="{4CC08ADF-012E-4554-8E8F-542CC99841E1}"/>
    <cellStyle name="Normal 510 2 3 3" xfId="33691" xr:uid="{2DC32671-23E7-454A-AF8B-903E7C0E74FE}"/>
    <cellStyle name="Normal 510 2 4" xfId="21593" xr:uid="{C006F245-220E-45FB-B4D2-79D56B66FF66}"/>
    <cellStyle name="Normal 510 2 4 2" xfId="37765" xr:uid="{0650E82C-7862-4FA6-A612-FAA3E7DD1BEA}"/>
    <cellStyle name="Normal 510 2 5" xfId="29660" xr:uid="{2644143E-7132-406E-9AC1-FA3524D2E002}"/>
    <cellStyle name="Normal 510 3" xfId="3465" xr:uid="{00000000-0005-0000-0000-0000CE2E0000}"/>
    <cellStyle name="Normal 510 3 2" xfId="19147" xr:uid="{88FC3DEC-84ED-4EAE-AD7F-EFC7EF17F875}"/>
    <cellStyle name="Normal 510 3 2 2" xfId="27519" xr:uid="{A7BE5140-48CC-4C76-9B71-05AD15801E0B}"/>
    <cellStyle name="Normal 510 3 2 2 2" xfId="43691" xr:uid="{9D49D937-B1B5-4835-A993-0F7B526BFED4}"/>
    <cellStyle name="Normal 510 3 2 3" xfId="35586" xr:uid="{68256AB9-7766-42CA-AD3E-9C61E8E25D86}"/>
    <cellStyle name="Normal 510 3 3" xfId="23488" xr:uid="{DE248ADF-7570-40AA-81A1-471061C65706}"/>
    <cellStyle name="Normal 510 3 3 2" xfId="39660" xr:uid="{F2780E10-9372-4B53-8E5F-F4E8DF80427F}"/>
    <cellStyle name="Normal 510 3 4" xfId="31555" xr:uid="{D3DA60B1-7813-4D73-A89D-2E6E6FAA906B}"/>
    <cellStyle name="Normal 510 4" xfId="17251" xr:uid="{0C5996DA-A04C-4F81-9EF8-9AD30D5B5351}"/>
    <cellStyle name="Normal 510 4 2" xfId="25623" xr:uid="{2935C580-0BE9-4591-AEFB-FC7A0E1360E0}"/>
    <cellStyle name="Normal 510 4 2 2" xfId="41795" xr:uid="{02269F61-9BAD-4863-9193-6A4F67A69E10}"/>
    <cellStyle name="Normal 510 4 3" xfId="33690" xr:uid="{B3035BF1-EB39-4D4A-A7D2-80E4ACC24AEC}"/>
    <cellStyle name="Normal 510 5" xfId="21592" xr:uid="{8798111A-E85E-4011-88A2-97F12796B2E5}"/>
    <cellStyle name="Normal 510 5 2" xfId="37764" xr:uid="{34B184D8-2A32-4CB7-BE8E-F533F51B8B0A}"/>
    <cellStyle name="Normal 510 6" xfId="29659" xr:uid="{8CB782F4-F0F2-43D7-A407-1932EAF1490C}"/>
    <cellStyle name="Normal 511" xfId="1497" xr:uid="{00000000-0005-0000-0000-0000CF2E0000}"/>
    <cellStyle name="Normal 511 2" xfId="1498" xr:uid="{00000000-0005-0000-0000-0000D02E0000}"/>
    <cellStyle name="Normal 511 2 2" xfId="3468" xr:uid="{00000000-0005-0000-0000-0000D12E0000}"/>
    <cellStyle name="Normal 511 2 2 2" xfId="19150" xr:uid="{9F123822-0D05-4369-AA48-9E313383F12B}"/>
    <cellStyle name="Normal 511 2 2 2 2" xfId="27522" xr:uid="{435B67FC-FC1A-40C7-B250-66B36DECD4CF}"/>
    <cellStyle name="Normal 511 2 2 2 2 2" xfId="43694" xr:uid="{C9407B98-FF6C-4299-A43C-4563503B6373}"/>
    <cellStyle name="Normal 511 2 2 2 3" xfId="35589" xr:uid="{8623AB3F-5017-4C4D-B4AB-89EB22F2E459}"/>
    <cellStyle name="Normal 511 2 2 3" xfId="23491" xr:uid="{712699E9-5322-46A6-A579-85344762688D}"/>
    <cellStyle name="Normal 511 2 2 3 2" xfId="39663" xr:uid="{6780342D-5771-40FC-8BA4-963290F34E01}"/>
    <cellStyle name="Normal 511 2 2 4" xfId="31558" xr:uid="{62959904-D82F-4F70-A138-23AD9F164AA8}"/>
    <cellStyle name="Normal 511 2 3" xfId="17254" xr:uid="{84E6A344-CD3D-49D5-BADB-613FD8B55203}"/>
    <cellStyle name="Normal 511 2 3 2" xfId="25626" xr:uid="{13285EF9-711C-46B5-A369-DE1117978865}"/>
    <cellStyle name="Normal 511 2 3 2 2" xfId="41798" xr:uid="{2A706B2A-8CC2-4EAF-810E-5D8C6375649F}"/>
    <cellStyle name="Normal 511 2 3 3" xfId="33693" xr:uid="{0D389DC1-634B-4D74-8109-CFDB3C7A5101}"/>
    <cellStyle name="Normal 511 2 4" xfId="21595" xr:uid="{2D496E83-2F1A-4014-B29C-78A875338721}"/>
    <cellStyle name="Normal 511 2 4 2" xfId="37767" xr:uid="{96D437C0-F865-40D0-97A8-1D1AA49D9CC3}"/>
    <cellStyle name="Normal 511 2 5" xfId="29662" xr:uid="{EA8DEBD9-A09E-4AB8-A5A5-C521B6DE9F2B}"/>
    <cellStyle name="Normal 511 3" xfId="3467" xr:uid="{00000000-0005-0000-0000-0000D22E0000}"/>
    <cellStyle name="Normal 511 3 2" xfId="19149" xr:uid="{002F9886-1914-4E09-A7D9-3FB6AC24C84C}"/>
    <cellStyle name="Normal 511 3 2 2" xfId="27521" xr:uid="{16ED348F-C828-470A-86DC-B57F8AA2C1E9}"/>
    <cellStyle name="Normal 511 3 2 2 2" xfId="43693" xr:uid="{0B69119C-5E5A-446D-B87B-7A030062FDF0}"/>
    <cellStyle name="Normal 511 3 2 3" xfId="35588" xr:uid="{8C834394-9DA2-4755-8DEB-41CDC9BFBF38}"/>
    <cellStyle name="Normal 511 3 3" xfId="23490" xr:uid="{FF9AD8A8-B674-4F18-8BF1-31AE3E8C4A15}"/>
    <cellStyle name="Normal 511 3 3 2" xfId="39662" xr:uid="{A4028452-98A5-46E6-A669-6C6456102710}"/>
    <cellStyle name="Normal 511 3 4" xfId="31557" xr:uid="{BB949E46-D04F-4494-B3DF-9306BCC51194}"/>
    <cellStyle name="Normal 511 4" xfId="17253" xr:uid="{0B3E562C-C161-4D69-B35E-D1E3EF651ED4}"/>
    <cellStyle name="Normal 511 4 2" xfId="25625" xr:uid="{CAAC3DBD-01F9-4FAA-9C76-0BBA10E4CD6A}"/>
    <cellStyle name="Normal 511 4 2 2" xfId="41797" xr:uid="{66C64E08-99CA-463E-9A0E-B5225EEFDFCA}"/>
    <cellStyle name="Normal 511 4 3" xfId="33692" xr:uid="{7A5BD984-A1D0-49A4-9365-553EE649EBB4}"/>
    <cellStyle name="Normal 511 5" xfId="21594" xr:uid="{6C0478F8-8EC2-4D11-AF82-E879C5A10319}"/>
    <cellStyle name="Normal 511 5 2" xfId="37766" xr:uid="{6EB0D535-2AAC-4D83-AFFE-475BB1DAA9AF}"/>
    <cellStyle name="Normal 511 6" xfId="29661" xr:uid="{45571D5B-6148-4779-B688-918BB610DF52}"/>
    <cellStyle name="Normal 512" xfId="1499" xr:uid="{00000000-0005-0000-0000-0000D32E0000}"/>
    <cellStyle name="Normal 512 2" xfId="1500" xr:uid="{00000000-0005-0000-0000-0000D42E0000}"/>
    <cellStyle name="Normal 512 2 2" xfId="3470" xr:uid="{00000000-0005-0000-0000-0000D52E0000}"/>
    <cellStyle name="Normal 512 2 2 2" xfId="19152" xr:uid="{65CAD699-D7BA-4042-BF5A-8CDEFEDD85BA}"/>
    <cellStyle name="Normal 512 2 2 2 2" xfId="27524" xr:uid="{7D3846DE-0720-4800-B110-A7E475E44699}"/>
    <cellStyle name="Normal 512 2 2 2 2 2" xfId="43696" xr:uid="{2384874C-8541-4199-8F0F-7A1498E2CB53}"/>
    <cellStyle name="Normal 512 2 2 2 3" xfId="35591" xr:uid="{269FFDE9-F512-4D74-9DEB-76E4A866800B}"/>
    <cellStyle name="Normal 512 2 2 3" xfId="23493" xr:uid="{0E13676A-7EB0-4DED-87DB-3322BAEF56E5}"/>
    <cellStyle name="Normal 512 2 2 3 2" xfId="39665" xr:uid="{D425B5FD-BA19-4528-80EF-5F3F5FC21163}"/>
    <cellStyle name="Normal 512 2 2 4" xfId="31560" xr:uid="{3E9C7104-B98D-4505-8879-28102329AC6C}"/>
    <cellStyle name="Normal 512 2 3" xfId="17256" xr:uid="{D61865E6-EAE8-4797-B6E8-0AE2EF782C42}"/>
    <cellStyle name="Normal 512 2 3 2" xfId="25628" xr:uid="{E62ED3AC-99B5-4433-B940-7AE3CE786879}"/>
    <cellStyle name="Normal 512 2 3 2 2" xfId="41800" xr:uid="{DF1AE9E0-FA71-47E3-B269-C4C5249C4054}"/>
    <cellStyle name="Normal 512 2 3 3" xfId="33695" xr:uid="{62F2F340-8023-45C6-B572-3E6D83DC43B2}"/>
    <cellStyle name="Normal 512 2 4" xfId="21597" xr:uid="{8C7D4B80-1233-4F12-B7D5-D9B86456A932}"/>
    <cellStyle name="Normal 512 2 4 2" xfId="37769" xr:uid="{E773FD34-4A96-414F-821F-2991E867A92C}"/>
    <cellStyle name="Normal 512 2 5" xfId="29664" xr:uid="{E4D5E6BC-2E2A-4FA8-93B4-C4FBBFB2383A}"/>
    <cellStyle name="Normal 512 3" xfId="3469" xr:uid="{00000000-0005-0000-0000-0000D62E0000}"/>
    <cellStyle name="Normal 512 3 2" xfId="19151" xr:uid="{D941ED3C-7180-44F7-BD2F-F282AFD51C0F}"/>
    <cellStyle name="Normal 512 3 2 2" xfId="27523" xr:uid="{FE7A3016-EB07-424B-952B-983CBCE4809A}"/>
    <cellStyle name="Normal 512 3 2 2 2" xfId="43695" xr:uid="{486157D4-B28B-4441-8036-6DE0A0930C65}"/>
    <cellStyle name="Normal 512 3 2 3" xfId="35590" xr:uid="{B65CABF7-872D-4830-B99F-8B5DDE5DD808}"/>
    <cellStyle name="Normal 512 3 3" xfId="23492" xr:uid="{B7DFE4D7-D80E-4EA2-BC06-6C4B97F0DA91}"/>
    <cellStyle name="Normal 512 3 3 2" xfId="39664" xr:uid="{CFD1800F-F609-463D-B4A1-A37D12920FB8}"/>
    <cellStyle name="Normal 512 3 4" xfId="31559" xr:uid="{39EC5B15-2EA4-403C-99CD-A3803220E657}"/>
    <cellStyle name="Normal 512 4" xfId="17255" xr:uid="{30438F5C-18B7-4653-94A5-7001CF6A11A4}"/>
    <cellStyle name="Normal 512 4 2" xfId="25627" xr:uid="{C84B2BD8-F17D-435D-A69F-6B5E2158708A}"/>
    <cellStyle name="Normal 512 4 2 2" xfId="41799" xr:uid="{835759C3-FB8A-4377-ACF2-1DFDE92D00C4}"/>
    <cellStyle name="Normal 512 4 3" xfId="33694" xr:uid="{FC6E22B6-DBDA-4AE2-98B2-83D4676CD6CC}"/>
    <cellStyle name="Normal 512 5" xfId="21596" xr:uid="{F77D66CC-FE36-4A93-95FA-4AACB822F1AE}"/>
    <cellStyle name="Normal 512 5 2" xfId="37768" xr:uid="{C574D9A3-1492-4DB3-9114-DEB6AD15C54B}"/>
    <cellStyle name="Normal 512 6" xfId="29663" xr:uid="{465CF1D8-A886-4E4C-A247-D0D3CCCCB008}"/>
    <cellStyle name="Normal 513" xfId="1501" xr:uid="{00000000-0005-0000-0000-0000D72E0000}"/>
    <cellStyle name="Normal 513 2" xfId="1502" xr:uid="{00000000-0005-0000-0000-0000D82E0000}"/>
    <cellStyle name="Normal 513 2 2" xfId="3472" xr:uid="{00000000-0005-0000-0000-0000D92E0000}"/>
    <cellStyle name="Normal 513 2 2 2" xfId="19154" xr:uid="{1AEC2A60-9B11-4953-93AD-56D1B4F95721}"/>
    <cellStyle name="Normal 513 2 2 2 2" xfId="27526" xr:uid="{8DF12748-E4C4-475C-8B97-709C37AB9EEF}"/>
    <cellStyle name="Normal 513 2 2 2 2 2" xfId="43698" xr:uid="{D58EAB4E-5517-4926-83AF-94856CF898B9}"/>
    <cellStyle name="Normal 513 2 2 2 3" xfId="35593" xr:uid="{6BA2F1EC-0356-4C4B-9EE5-7D6640A6CB5C}"/>
    <cellStyle name="Normal 513 2 2 3" xfId="23495" xr:uid="{CE4D5474-9A7B-445C-98F7-F683BA3969B7}"/>
    <cellStyle name="Normal 513 2 2 3 2" xfId="39667" xr:uid="{0887C327-2D9C-4A43-B0DF-ED63B39D8645}"/>
    <cellStyle name="Normal 513 2 2 4" xfId="31562" xr:uid="{E6ABFB98-6D1B-43F2-8EE4-30190649120E}"/>
    <cellStyle name="Normal 513 2 3" xfId="17258" xr:uid="{3643EDA8-F1B7-471F-B18F-15CE41F90CD7}"/>
    <cellStyle name="Normal 513 2 3 2" xfId="25630" xr:uid="{1691E426-E139-4466-BB57-EFB6D42AA22C}"/>
    <cellStyle name="Normal 513 2 3 2 2" xfId="41802" xr:uid="{2EC8B7A3-A32C-4F76-A681-C9D1D86C9C86}"/>
    <cellStyle name="Normal 513 2 3 3" xfId="33697" xr:uid="{76193EBD-275A-46E3-9CF5-0C1D99C688D1}"/>
    <cellStyle name="Normal 513 2 4" xfId="21599" xr:uid="{B8E2E068-A24E-4F84-A981-6D333C700FA1}"/>
    <cellStyle name="Normal 513 2 4 2" xfId="37771" xr:uid="{0F7BC197-8186-4FBA-AFF4-F297EB0F09A2}"/>
    <cellStyle name="Normal 513 2 5" xfId="29666" xr:uid="{395F61AA-F571-4CBB-BCD7-D03B46E5B973}"/>
    <cellStyle name="Normal 513 3" xfId="3471" xr:uid="{00000000-0005-0000-0000-0000DA2E0000}"/>
    <cellStyle name="Normal 513 3 2" xfId="19153" xr:uid="{D6DA75E4-A201-4F1A-B5E7-92FBDC260101}"/>
    <cellStyle name="Normal 513 3 2 2" xfId="27525" xr:uid="{C1AA1DDF-7167-4E49-A964-04AF072C5AA4}"/>
    <cellStyle name="Normal 513 3 2 2 2" xfId="43697" xr:uid="{848A61AE-D16A-4AD5-9A87-F275C91794CD}"/>
    <cellStyle name="Normal 513 3 2 3" xfId="35592" xr:uid="{585E8D81-71DE-4504-82ED-D99770ACC73B}"/>
    <cellStyle name="Normal 513 3 3" xfId="23494" xr:uid="{B46C63E4-DD1C-42DC-976A-734AECEBD2CD}"/>
    <cellStyle name="Normal 513 3 3 2" xfId="39666" xr:uid="{A2244C29-FE23-4858-9BC2-B32CEE5534E3}"/>
    <cellStyle name="Normal 513 3 4" xfId="31561" xr:uid="{A5BA7F4F-237F-4D62-8A60-7F4A2B630BA6}"/>
    <cellStyle name="Normal 513 4" xfId="17257" xr:uid="{4559DF20-8783-44E7-A16C-0D86FD8D447E}"/>
    <cellStyle name="Normal 513 4 2" xfId="25629" xr:uid="{0614C779-FD3D-41BE-897D-B21179048CE9}"/>
    <cellStyle name="Normal 513 4 2 2" xfId="41801" xr:uid="{676BF58A-8E8E-41C2-BFC1-5214E1DBC6BB}"/>
    <cellStyle name="Normal 513 4 3" xfId="33696" xr:uid="{0774B6BF-578B-4145-B54A-4E857022D62F}"/>
    <cellStyle name="Normal 513 5" xfId="21598" xr:uid="{298F1B8C-F60D-410D-868C-78C33C2F979C}"/>
    <cellStyle name="Normal 513 5 2" xfId="37770" xr:uid="{48E90472-813E-415C-A20F-468AD52070E2}"/>
    <cellStyle name="Normal 513 6" xfId="29665" xr:uid="{64D750AA-BCDB-497F-AB67-434CFA7AD303}"/>
    <cellStyle name="Normal 514" xfId="1503" xr:uid="{00000000-0005-0000-0000-0000DB2E0000}"/>
    <cellStyle name="Normal 514 2" xfId="1504" xr:uid="{00000000-0005-0000-0000-0000DC2E0000}"/>
    <cellStyle name="Normal 514 2 2" xfId="3474" xr:uid="{00000000-0005-0000-0000-0000DD2E0000}"/>
    <cellStyle name="Normal 514 2 2 2" xfId="19156" xr:uid="{308B1001-7E12-48D4-8E47-45A544FFD8FE}"/>
    <cellStyle name="Normal 514 2 2 2 2" xfId="27528" xr:uid="{27EB87B3-979D-4205-B349-9E36C073F9E4}"/>
    <cellStyle name="Normal 514 2 2 2 2 2" xfId="43700" xr:uid="{2434F7ED-14CA-4EC7-82D5-863EE2B8FFD3}"/>
    <cellStyle name="Normal 514 2 2 2 3" xfId="35595" xr:uid="{931AE58C-E2DE-481E-B447-76708AAF1DA5}"/>
    <cellStyle name="Normal 514 2 2 3" xfId="23497" xr:uid="{173C3E39-017A-4E2F-B8FF-4C35C7B908C8}"/>
    <cellStyle name="Normal 514 2 2 3 2" xfId="39669" xr:uid="{3A664953-5316-4474-BD86-AAC94284501A}"/>
    <cellStyle name="Normal 514 2 2 4" xfId="31564" xr:uid="{ACE1E262-D20A-4277-82D0-C0E3ACA74830}"/>
    <cellStyle name="Normal 514 2 3" xfId="17260" xr:uid="{42D0A357-BC0B-4EA1-9414-BDBB52CB3284}"/>
    <cellStyle name="Normal 514 2 3 2" xfId="25632" xr:uid="{A966F25A-2568-4110-A6BF-14AC76D1E6DE}"/>
    <cellStyle name="Normal 514 2 3 2 2" xfId="41804" xr:uid="{5F08926E-70E4-4F34-AD66-9C8421A4DF8B}"/>
    <cellStyle name="Normal 514 2 3 3" xfId="33699" xr:uid="{F9C27470-26AB-4252-B9CF-4F2D97B2AE56}"/>
    <cellStyle name="Normal 514 2 4" xfId="21601" xr:uid="{76018FF1-7D53-4542-8EEE-9032FEA83D2A}"/>
    <cellStyle name="Normal 514 2 4 2" xfId="37773" xr:uid="{5EC8A918-8402-4A2C-8F92-9703F1FBDB46}"/>
    <cellStyle name="Normal 514 2 5" xfId="29668" xr:uid="{8F5B00C7-0F26-4A82-9EAD-D517A891CAFA}"/>
    <cellStyle name="Normal 514 3" xfId="3473" xr:uid="{00000000-0005-0000-0000-0000DE2E0000}"/>
    <cellStyle name="Normal 514 3 2" xfId="19155" xr:uid="{C0DBF188-75D7-4A68-B324-2EF3C3389940}"/>
    <cellStyle name="Normal 514 3 2 2" xfId="27527" xr:uid="{B38A2CC0-B632-4806-9E49-F4C177C12A46}"/>
    <cellStyle name="Normal 514 3 2 2 2" xfId="43699" xr:uid="{F58E4162-F707-43D6-824E-C08C2F48C339}"/>
    <cellStyle name="Normal 514 3 2 3" xfId="35594" xr:uid="{B89C9968-EB65-40ED-A869-7F17936AD328}"/>
    <cellStyle name="Normal 514 3 3" xfId="23496" xr:uid="{CA578FC2-74DD-4C23-A2DF-46A7F0571EA2}"/>
    <cellStyle name="Normal 514 3 3 2" xfId="39668" xr:uid="{84AA951B-E7B7-43D5-A57A-C9A979583761}"/>
    <cellStyle name="Normal 514 3 4" xfId="31563" xr:uid="{059D64BC-7736-47D8-9EAF-8EBA0F66D32A}"/>
    <cellStyle name="Normal 514 4" xfId="17259" xr:uid="{117AD7A4-D739-4A77-B350-D5FD6AF940AD}"/>
    <cellStyle name="Normal 514 4 2" xfId="25631" xr:uid="{7171B6E3-6E66-46F7-834F-C750DC75F438}"/>
    <cellStyle name="Normal 514 4 2 2" xfId="41803" xr:uid="{ED524CB0-1970-4166-BD43-F998FEBA7E56}"/>
    <cellStyle name="Normal 514 4 3" xfId="33698" xr:uid="{6DD98D93-767B-441E-8869-79EA958F1EBC}"/>
    <cellStyle name="Normal 514 5" xfId="21600" xr:uid="{C8226920-9877-4B5D-AF64-155CE032F711}"/>
    <cellStyle name="Normal 514 5 2" xfId="37772" xr:uid="{E3E28420-7C9C-4176-AAAC-37F6C1C2F5FC}"/>
    <cellStyle name="Normal 514 6" xfId="29667" xr:uid="{AB524F50-85B2-4898-8BE6-AD34C53D7442}"/>
    <cellStyle name="Normal 515" xfId="1505" xr:uid="{00000000-0005-0000-0000-0000DF2E0000}"/>
    <cellStyle name="Normal 515 2" xfId="1506" xr:uid="{00000000-0005-0000-0000-0000E02E0000}"/>
    <cellStyle name="Normal 515 2 2" xfId="3476" xr:uid="{00000000-0005-0000-0000-0000E12E0000}"/>
    <cellStyle name="Normal 515 2 2 2" xfId="19158" xr:uid="{EEC70582-D11B-4312-A25F-E5FC826B6A1D}"/>
    <cellStyle name="Normal 515 2 2 2 2" xfId="27530" xr:uid="{1D43F594-A845-43DE-9EFC-B401298A8EC8}"/>
    <cellStyle name="Normal 515 2 2 2 2 2" xfId="43702" xr:uid="{71CEC1DA-4589-40B9-8951-3F9EC24DAD1B}"/>
    <cellStyle name="Normal 515 2 2 2 3" xfId="35597" xr:uid="{B7532E50-1E62-40F1-95DF-A1E49872C587}"/>
    <cellStyle name="Normal 515 2 2 3" xfId="23499" xr:uid="{64A8F5E7-89F5-4C3C-B33C-21EBEE3C3380}"/>
    <cellStyle name="Normal 515 2 2 3 2" xfId="39671" xr:uid="{C351DDDB-CF2E-4356-A540-D8719ACECFD6}"/>
    <cellStyle name="Normal 515 2 2 4" xfId="31566" xr:uid="{AF8C2007-0405-4613-A230-B2B80602FF67}"/>
    <cellStyle name="Normal 515 2 3" xfId="17262" xr:uid="{9962CF07-8B25-4A4A-A994-024005CF1738}"/>
    <cellStyle name="Normal 515 2 3 2" xfId="25634" xr:uid="{65E12890-F7A2-4040-A9A5-2854CDBF3A61}"/>
    <cellStyle name="Normal 515 2 3 2 2" xfId="41806" xr:uid="{B7062B21-4628-4F16-A131-24627700838D}"/>
    <cellStyle name="Normal 515 2 3 3" xfId="33701" xr:uid="{EB368552-B128-422F-9202-A5E487C2CF8B}"/>
    <cellStyle name="Normal 515 2 4" xfId="21603" xr:uid="{82C809ED-24E0-4FE7-8C9D-92127C1480C2}"/>
    <cellStyle name="Normal 515 2 4 2" xfId="37775" xr:uid="{41494A58-8342-439C-82D3-116949CABAE3}"/>
    <cellStyle name="Normal 515 2 5" xfId="29670" xr:uid="{BA30C782-90D5-4042-A4AD-5E8002F67298}"/>
    <cellStyle name="Normal 515 3" xfId="3475" xr:uid="{00000000-0005-0000-0000-0000E22E0000}"/>
    <cellStyle name="Normal 515 3 2" xfId="19157" xr:uid="{ED4EBC4D-311E-461C-B35B-BD02C19221F7}"/>
    <cellStyle name="Normal 515 3 2 2" xfId="27529" xr:uid="{5C1B38BF-CEA4-4EEA-84CF-DD57D5C34EF3}"/>
    <cellStyle name="Normal 515 3 2 2 2" xfId="43701" xr:uid="{89D31D5B-6F32-4C59-AFC2-1FF3CE4FB651}"/>
    <cellStyle name="Normal 515 3 2 3" xfId="35596" xr:uid="{C0C388A3-8958-4BEC-9BFF-938DE25C893C}"/>
    <cellStyle name="Normal 515 3 3" xfId="23498" xr:uid="{E32D9C33-E173-427C-8048-54B33A950FF4}"/>
    <cellStyle name="Normal 515 3 3 2" xfId="39670" xr:uid="{6B370CF8-71AE-43D2-B7DB-DF816DBB98F7}"/>
    <cellStyle name="Normal 515 3 4" xfId="31565" xr:uid="{58067114-B4BB-449C-9BC8-8D04ECA820A4}"/>
    <cellStyle name="Normal 515 4" xfId="17261" xr:uid="{F9FB6912-5D4F-4D68-BFE2-E64B696FA759}"/>
    <cellStyle name="Normal 515 4 2" xfId="25633" xr:uid="{3539643B-9EF2-4B61-91C1-6DEC9DD8D42B}"/>
    <cellStyle name="Normal 515 4 2 2" xfId="41805" xr:uid="{180C7D21-C361-4B17-85C9-E7F947B6E176}"/>
    <cellStyle name="Normal 515 4 3" xfId="33700" xr:uid="{5ED03D27-E141-4AC0-9A01-5E52649DD5B7}"/>
    <cellStyle name="Normal 515 5" xfId="21602" xr:uid="{E821C47D-B207-470D-B9C1-70241F5F58C0}"/>
    <cellStyle name="Normal 515 5 2" xfId="37774" xr:uid="{232BEFEE-868A-47E7-ACC5-2CE59321ECE5}"/>
    <cellStyle name="Normal 515 6" xfId="29669" xr:uid="{17294150-A122-4E4B-9504-8C1A72A3FF98}"/>
    <cellStyle name="Normal 516" xfId="1507" xr:uid="{00000000-0005-0000-0000-0000E32E0000}"/>
    <cellStyle name="Normal 516 2" xfId="1508" xr:uid="{00000000-0005-0000-0000-0000E42E0000}"/>
    <cellStyle name="Normal 516 2 2" xfId="3478" xr:uid="{00000000-0005-0000-0000-0000E52E0000}"/>
    <cellStyle name="Normal 516 2 2 2" xfId="19160" xr:uid="{B116AA2A-753C-45DA-8956-621AE119E020}"/>
    <cellStyle name="Normal 516 2 2 2 2" xfId="27532" xr:uid="{51DEA980-2C68-4478-956B-1315C4E55B54}"/>
    <cellStyle name="Normal 516 2 2 2 2 2" xfId="43704" xr:uid="{FAF0760F-2BB0-4FC8-81E1-3198269B5AE9}"/>
    <cellStyle name="Normal 516 2 2 2 3" xfId="35599" xr:uid="{724B0FD8-F32E-48AB-BEC3-D32F0CCDFE25}"/>
    <cellStyle name="Normal 516 2 2 3" xfId="23501" xr:uid="{1A5C1C44-A70F-4A71-ACF6-8201AFD475C7}"/>
    <cellStyle name="Normal 516 2 2 3 2" xfId="39673" xr:uid="{18F9E9A2-A904-4E51-8E89-5C16D39EDF83}"/>
    <cellStyle name="Normal 516 2 2 4" xfId="31568" xr:uid="{DCDE50EF-B115-4FAB-A928-8783FDF7F6F3}"/>
    <cellStyle name="Normal 516 2 3" xfId="17264" xr:uid="{9ABCD47D-23F0-49FA-A9BD-9DC4C9453D5C}"/>
    <cellStyle name="Normal 516 2 3 2" xfId="25636" xr:uid="{122D63B4-774B-4985-A176-4862E4F62383}"/>
    <cellStyle name="Normal 516 2 3 2 2" xfId="41808" xr:uid="{B8371F40-7C59-458B-8927-A3908F1C21FE}"/>
    <cellStyle name="Normal 516 2 3 3" xfId="33703" xr:uid="{A6E38026-F70B-49A4-BA8E-A08CEA24A97C}"/>
    <cellStyle name="Normal 516 2 4" xfId="21605" xr:uid="{793628A5-A1EA-4662-B62A-655422932A0B}"/>
    <cellStyle name="Normal 516 2 4 2" xfId="37777" xr:uid="{815EFE96-EDDF-4D6A-8229-7029E940B958}"/>
    <cellStyle name="Normal 516 2 5" xfId="29672" xr:uid="{D6C13DB8-8BF1-40B7-9779-EABD1B0142F2}"/>
    <cellStyle name="Normal 516 3" xfId="3477" xr:uid="{00000000-0005-0000-0000-0000E62E0000}"/>
    <cellStyle name="Normal 516 3 2" xfId="19159" xr:uid="{46465D11-D5F8-41D3-A0B0-CECAC9083D56}"/>
    <cellStyle name="Normal 516 3 2 2" xfId="27531" xr:uid="{96DF7996-64F9-4E9A-9CEA-D089552A50D9}"/>
    <cellStyle name="Normal 516 3 2 2 2" xfId="43703" xr:uid="{CC4A688C-3A95-4999-8C7F-90726FE1D2C2}"/>
    <cellStyle name="Normal 516 3 2 3" xfId="35598" xr:uid="{DB2102F8-5767-40DB-8F33-FAA0329640FB}"/>
    <cellStyle name="Normal 516 3 3" xfId="23500" xr:uid="{F949B62E-0912-4B04-90A9-D85FC8CCFC94}"/>
    <cellStyle name="Normal 516 3 3 2" xfId="39672" xr:uid="{3C93E664-3020-435A-8BC5-E196D6E2FDAA}"/>
    <cellStyle name="Normal 516 3 4" xfId="31567" xr:uid="{486503C3-F588-4858-A8F4-EA9DFEA9CF30}"/>
    <cellStyle name="Normal 516 4" xfId="17263" xr:uid="{2056E583-CC20-481F-94FC-57847D0A577E}"/>
    <cellStyle name="Normal 516 4 2" xfId="25635" xr:uid="{AEEE4581-93B6-4C79-929A-3847B567C0E0}"/>
    <cellStyle name="Normal 516 4 2 2" xfId="41807" xr:uid="{A6F77A06-D61E-4F68-9488-C25C60CEADC7}"/>
    <cellStyle name="Normal 516 4 3" xfId="33702" xr:uid="{2C63BB90-FFD7-4E29-9CC9-5561C6AFE8D5}"/>
    <cellStyle name="Normal 516 5" xfId="21604" xr:uid="{13942655-737F-4098-8E27-E71ADC643571}"/>
    <cellStyle name="Normal 516 5 2" xfId="37776" xr:uid="{54D205FD-58A5-465E-B9A4-2DE61022720B}"/>
    <cellStyle name="Normal 516 6" xfId="29671" xr:uid="{2902ED17-9705-4529-BBFE-8C3A494B4F88}"/>
    <cellStyle name="Normal 517" xfId="1509" xr:uid="{00000000-0005-0000-0000-0000E72E0000}"/>
    <cellStyle name="Normal 517 2" xfId="1510" xr:uid="{00000000-0005-0000-0000-0000E82E0000}"/>
    <cellStyle name="Normal 517 2 2" xfId="3480" xr:uid="{00000000-0005-0000-0000-0000E92E0000}"/>
    <cellStyle name="Normal 517 2 2 2" xfId="19162" xr:uid="{5B2D8E09-C8C8-4F44-8DC9-3BF32515CB93}"/>
    <cellStyle name="Normal 517 2 2 2 2" xfId="27534" xr:uid="{44926739-546E-4F58-A579-544DC535CA59}"/>
    <cellStyle name="Normal 517 2 2 2 2 2" xfId="43706" xr:uid="{79533D7C-9AC2-44A0-9CB5-170FE44D07EA}"/>
    <cellStyle name="Normal 517 2 2 2 3" xfId="35601" xr:uid="{85097269-7049-4D8F-A4AF-12E340F22070}"/>
    <cellStyle name="Normal 517 2 2 3" xfId="23503" xr:uid="{46F5FFC2-DBF7-4D68-83A0-4ACF59AB4D94}"/>
    <cellStyle name="Normal 517 2 2 3 2" xfId="39675" xr:uid="{34F47FE1-D769-4059-AE46-DAC93783E241}"/>
    <cellStyle name="Normal 517 2 2 4" xfId="31570" xr:uid="{34ED3AC2-5B1D-4B4A-B9F8-029B11FA58CA}"/>
    <cellStyle name="Normal 517 2 3" xfId="17266" xr:uid="{31DB7881-B2D9-4245-BE61-E80086CA2204}"/>
    <cellStyle name="Normal 517 2 3 2" xfId="25638" xr:uid="{38D0F259-5604-47F9-BC50-7FB12A67BD94}"/>
    <cellStyle name="Normal 517 2 3 2 2" xfId="41810" xr:uid="{7C017869-F1B1-44DA-BDA8-CE80B86A86B1}"/>
    <cellStyle name="Normal 517 2 3 3" xfId="33705" xr:uid="{C8B48922-E95C-4A0A-95B9-5992E9DEA4AF}"/>
    <cellStyle name="Normal 517 2 4" xfId="21607" xr:uid="{71C987C9-9C20-43CB-A0CC-85A7DE9AEC7A}"/>
    <cellStyle name="Normal 517 2 4 2" xfId="37779" xr:uid="{3C82796E-A8FC-4574-B599-F18943A29972}"/>
    <cellStyle name="Normal 517 2 5" xfId="29674" xr:uid="{91C4F806-68F0-4E0B-B65D-D9DE2FE7E6FF}"/>
    <cellStyle name="Normal 517 3" xfId="3479" xr:uid="{00000000-0005-0000-0000-0000EA2E0000}"/>
    <cellStyle name="Normal 517 3 2" xfId="19161" xr:uid="{70EA7BF2-4D9D-4EFA-85E4-F8C6C5B11EE9}"/>
    <cellStyle name="Normal 517 3 2 2" xfId="27533" xr:uid="{F20E191B-B229-4474-A97C-F4D116B13A9B}"/>
    <cellStyle name="Normal 517 3 2 2 2" xfId="43705" xr:uid="{CE3074F6-571A-4C39-8A3F-F1B063B3D370}"/>
    <cellStyle name="Normal 517 3 2 3" xfId="35600" xr:uid="{96D86E80-47D9-40D3-9ABD-7B6E51929E17}"/>
    <cellStyle name="Normal 517 3 3" xfId="23502" xr:uid="{62F0DAE4-F368-4B20-8976-4677E73AB37F}"/>
    <cellStyle name="Normal 517 3 3 2" xfId="39674" xr:uid="{4CDCEE8D-EBB5-406C-A86C-19524A0DE62D}"/>
    <cellStyle name="Normal 517 3 4" xfId="31569" xr:uid="{EA86ED2B-115A-4557-8904-E25A30ED6A46}"/>
    <cellStyle name="Normal 517 4" xfId="17265" xr:uid="{3E9689C0-2021-4497-91B4-64D88277CD20}"/>
    <cellStyle name="Normal 517 4 2" xfId="25637" xr:uid="{4965C47B-AFFF-46CE-B9B4-16CA9AB055FB}"/>
    <cellStyle name="Normal 517 4 2 2" xfId="41809" xr:uid="{F88C6B7E-785F-4D7A-BC1F-2BD0FE1705D1}"/>
    <cellStyle name="Normal 517 4 3" xfId="33704" xr:uid="{EC61D8D1-EF96-4384-AA3A-82B32C1E2911}"/>
    <cellStyle name="Normal 517 5" xfId="21606" xr:uid="{D3561A59-52DF-4731-89B2-E8A630C0B8B7}"/>
    <cellStyle name="Normal 517 5 2" xfId="37778" xr:uid="{938F08F0-8B50-4EEE-B905-0BB19145E077}"/>
    <cellStyle name="Normal 517 6" xfId="29673" xr:uid="{48A0B132-58D7-4906-8494-16447A9CCC0E}"/>
    <cellStyle name="Normal 518" xfId="1511" xr:uid="{00000000-0005-0000-0000-0000EB2E0000}"/>
    <cellStyle name="Normal 518 2" xfId="1512" xr:uid="{00000000-0005-0000-0000-0000EC2E0000}"/>
    <cellStyle name="Normal 518 2 2" xfId="3482" xr:uid="{00000000-0005-0000-0000-0000ED2E0000}"/>
    <cellStyle name="Normal 518 2 2 2" xfId="19164" xr:uid="{03202995-5D3F-43BA-8AB2-2034FBAEC40D}"/>
    <cellStyle name="Normal 518 2 2 2 2" xfId="27536" xr:uid="{00A090B7-8D1A-41D5-A602-8758376EB0D6}"/>
    <cellStyle name="Normal 518 2 2 2 2 2" xfId="43708" xr:uid="{288A4A05-E1E3-4AE3-A89A-FFE1616BE508}"/>
    <cellStyle name="Normal 518 2 2 2 3" xfId="35603" xr:uid="{A4A0961F-BE2D-498D-A477-A8FBDDCB8CC3}"/>
    <cellStyle name="Normal 518 2 2 3" xfId="23505" xr:uid="{6F5477AD-8AAA-4E20-9915-664A4CDF275D}"/>
    <cellStyle name="Normal 518 2 2 3 2" xfId="39677" xr:uid="{7370289B-D6BC-4B31-A0FE-F82A72D7B439}"/>
    <cellStyle name="Normal 518 2 2 4" xfId="31572" xr:uid="{1B48564F-EED8-4EE5-957D-8E1279300719}"/>
    <cellStyle name="Normal 518 2 3" xfId="17268" xr:uid="{6051DB83-524A-4EAB-86BF-275D5BA26F53}"/>
    <cellStyle name="Normal 518 2 3 2" xfId="25640" xr:uid="{D2B2C28D-3B21-4845-BAFA-2DB92471C4E7}"/>
    <cellStyle name="Normal 518 2 3 2 2" xfId="41812" xr:uid="{704C32EC-8821-48EC-BC44-DEDB0BB4277B}"/>
    <cellStyle name="Normal 518 2 3 3" xfId="33707" xr:uid="{FA9323F0-1153-4804-9539-63270C5E2D90}"/>
    <cellStyle name="Normal 518 2 4" xfId="21609" xr:uid="{D7DD71E6-D6BB-4EE9-8685-51C02901BF70}"/>
    <cellStyle name="Normal 518 2 4 2" xfId="37781" xr:uid="{C9DECE7A-EBB3-4508-959E-52E70AE9799A}"/>
    <cellStyle name="Normal 518 2 5" xfId="29676" xr:uid="{CBFC9384-BEED-4988-BC8B-65F6E2FF5F6F}"/>
    <cellStyle name="Normal 518 3" xfId="3481" xr:uid="{00000000-0005-0000-0000-0000EE2E0000}"/>
    <cellStyle name="Normal 518 3 2" xfId="19163" xr:uid="{B7CC698B-5D55-4AC8-8732-8CEA9D664B84}"/>
    <cellStyle name="Normal 518 3 2 2" xfId="27535" xr:uid="{B3587DFA-40D2-4B07-8312-C3FBB14F8BF8}"/>
    <cellStyle name="Normal 518 3 2 2 2" xfId="43707" xr:uid="{2C89C7C7-275D-477C-B81A-3BC8DA9837C0}"/>
    <cellStyle name="Normal 518 3 2 3" xfId="35602" xr:uid="{EAB00DB9-B344-458D-BBED-E3299D48378D}"/>
    <cellStyle name="Normal 518 3 3" xfId="23504" xr:uid="{1C6AF885-A23A-48D6-AA7D-23FF40ED1B62}"/>
    <cellStyle name="Normal 518 3 3 2" xfId="39676" xr:uid="{9BF143F5-2FDE-4BF4-B6B4-E23BAF2540C9}"/>
    <cellStyle name="Normal 518 3 4" xfId="31571" xr:uid="{857B6E23-834C-499B-86B2-C431B6E496E3}"/>
    <cellStyle name="Normal 518 4" xfId="17267" xr:uid="{F56212DF-F2CF-4DA6-B127-EA98ABE581FC}"/>
    <cellStyle name="Normal 518 4 2" xfId="25639" xr:uid="{5F738966-204D-4750-8B6B-135C9C44537F}"/>
    <cellStyle name="Normal 518 4 2 2" xfId="41811" xr:uid="{D4709028-A4B6-4705-B9AC-BC00D191B94B}"/>
    <cellStyle name="Normal 518 4 3" xfId="33706" xr:uid="{945ED550-3476-45AB-9939-94E2B5E01F72}"/>
    <cellStyle name="Normal 518 5" xfId="21608" xr:uid="{33DB3FC2-1D0D-4902-AC42-3463700886C6}"/>
    <cellStyle name="Normal 518 5 2" xfId="37780" xr:uid="{427AC3B2-E702-4284-99C7-9453CD32269B}"/>
    <cellStyle name="Normal 518 6" xfId="29675" xr:uid="{B2C4BADD-BD2C-4652-86B0-A5AA4E41DAC3}"/>
    <cellStyle name="Normal 519" xfId="1513" xr:uid="{00000000-0005-0000-0000-0000EF2E0000}"/>
    <cellStyle name="Normal 519 2" xfId="1514" xr:uid="{00000000-0005-0000-0000-0000F02E0000}"/>
    <cellStyle name="Normal 519 2 2" xfId="3484" xr:uid="{00000000-0005-0000-0000-0000F12E0000}"/>
    <cellStyle name="Normal 519 2 2 2" xfId="19166" xr:uid="{E7FE7517-422A-4B59-9731-BA8D56031DEF}"/>
    <cellStyle name="Normal 519 2 2 2 2" xfId="27538" xr:uid="{0D2B0FE4-DCE6-4311-ADE4-172F892698E4}"/>
    <cellStyle name="Normal 519 2 2 2 2 2" xfId="43710" xr:uid="{FC7F9FE4-EF5C-44DD-8885-C0BAEB26DBC6}"/>
    <cellStyle name="Normal 519 2 2 2 3" xfId="35605" xr:uid="{7F26F78F-7B8D-4571-ACCD-8036C7279AD7}"/>
    <cellStyle name="Normal 519 2 2 3" xfId="23507" xr:uid="{4111103F-7D3D-4730-A357-C3690A5B08AB}"/>
    <cellStyle name="Normal 519 2 2 3 2" xfId="39679" xr:uid="{D6C96386-B704-4DFD-9BA3-6036CF52B0E2}"/>
    <cellStyle name="Normal 519 2 2 4" xfId="31574" xr:uid="{E3212FB3-A82C-491A-9CC2-6F034C3E055A}"/>
    <cellStyle name="Normal 519 2 3" xfId="17270" xr:uid="{DE8C060D-4CCB-4BE6-B3BA-7A1122189FD2}"/>
    <cellStyle name="Normal 519 2 3 2" xfId="25642" xr:uid="{95A930D7-5565-44C4-A02E-A8D6626D01B2}"/>
    <cellStyle name="Normal 519 2 3 2 2" xfId="41814" xr:uid="{C54E5C86-ECB2-4193-8765-701D3B77F03A}"/>
    <cellStyle name="Normal 519 2 3 3" xfId="33709" xr:uid="{D97A777F-1945-4E72-80DB-48A3E3915B7F}"/>
    <cellStyle name="Normal 519 2 4" xfId="21611" xr:uid="{64354A52-551C-4953-9417-38C4773D31EB}"/>
    <cellStyle name="Normal 519 2 4 2" xfId="37783" xr:uid="{D583CDEE-2069-483A-BB03-6A16E08FFE4B}"/>
    <cellStyle name="Normal 519 2 5" xfId="29678" xr:uid="{E21E8F2F-6313-4BEE-8A74-E39CEB2F5CD6}"/>
    <cellStyle name="Normal 519 3" xfId="3483" xr:uid="{00000000-0005-0000-0000-0000F22E0000}"/>
    <cellStyle name="Normal 519 3 2" xfId="19165" xr:uid="{A6BAE9F2-CB6A-485D-A46E-6BB82C8BF484}"/>
    <cellStyle name="Normal 519 3 2 2" xfId="27537" xr:uid="{86F52428-E8D6-4808-8B4C-B0B79A4E5928}"/>
    <cellStyle name="Normal 519 3 2 2 2" xfId="43709" xr:uid="{F9B2E134-9253-4E9B-A48E-4C849EB86ED0}"/>
    <cellStyle name="Normal 519 3 2 3" xfId="35604" xr:uid="{6A89303A-9231-4D80-B390-13B0452D4CF8}"/>
    <cellStyle name="Normal 519 3 3" xfId="23506" xr:uid="{E782BFF8-F522-48B5-83C7-07FE475AC200}"/>
    <cellStyle name="Normal 519 3 3 2" xfId="39678" xr:uid="{D9073B18-3486-4AB8-8A11-FC102ACF84B1}"/>
    <cellStyle name="Normal 519 3 4" xfId="31573" xr:uid="{D2A2AD13-ECA2-4E3C-B6A2-4ECCC3622C2B}"/>
    <cellStyle name="Normal 519 4" xfId="17269" xr:uid="{86D8B0F7-BF85-4E1E-9012-D3A2C3D4C62A}"/>
    <cellStyle name="Normal 519 4 2" xfId="25641" xr:uid="{63C862C9-B0E5-4BFB-8659-0AF514E0841B}"/>
    <cellStyle name="Normal 519 4 2 2" xfId="41813" xr:uid="{8533CF43-9BA3-4500-B840-0F25EF304E0E}"/>
    <cellStyle name="Normal 519 4 3" xfId="33708" xr:uid="{C759F988-1A7E-4ADE-A624-BA3A70601908}"/>
    <cellStyle name="Normal 519 5" xfId="21610" xr:uid="{7FA1F299-DC02-4EA0-8B2B-6949447B99BE}"/>
    <cellStyle name="Normal 519 5 2" xfId="37782" xr:uid="{DA68D03B-3018-45F3-B5E4-1F7321A25399}"/>
    <cellStyle name="Normal 519 6" xfId="29677" xr:uid="{2BBF999E-929E-4653-80A2-5C55EDD560E4}"/>
    <cellStyle name="Normal 52" xfId="1515" xr:uid="{00000000-0005-0000-0000-0000F32E0000}"/>
    <cellStyle name="Normal 52 2" xfId="1516" xr:uid="{00000000-0005-0000-0000-0000F42E0000}"/>
    <cellStyle name="Normal 52 2 2" xfId="3486" xr:uid="{00000000-0005-0000-0000-0000F52E0000}"/>
    <cellStyle name="Normal 52 2 2 2" xfId="19168" xr:uid="{29E9AAF6-C088-4C5C-95D9-7A56F42713E7}"/>
    <cellStyle name="Normal 52 2 2 2 2" xfId="27540" xr:uid="{2A9EF294-238A-42CA-8EF8-CEE771133247}"/>
    <cellStyle name="Normal 52 2 2 2 2 2" xfId="43712" xr:uid="{87AC566D-0D28-4CD2-AB37-01F2E6D2B3C3}"/>
    <cellStyle name="Normal 52 2 2 2 3" xfId="35607" xr:uid="{9DE455B8-CE23-4090-828C-2113FC7B9930}"/>
    <cellStyle name="Normal 52 2 2 3" xfId="23509" xr:uid="{B4B9FD9D-A638-4A18-A436-CCB8192D9877}"/>
    <cellStyle name="Normal 52 2 2 3 2" xfId="39681" xr:uid="{09DD92BD-D6E5-4FD2-990C-920E6AAC15D4}"/>
    <cellStyle name="Normal 52 2 2 4" xfId="31576" xr:uid="{20FBFA0D-EB68-4C88-BD12-89D1F922A641}"/>
    <cellStyle name="Normal 52 2 3" xfId="17272" xr:uid="{C856F80A-238E-457F-BA0C-C30A7F093BB8}"/>
    <cellStyle name="Normal 52 2 3 2" xfId="25644" xr:uid="{CF790CD9-9DC8-49C2-9C5C-087E963A2057}"/>
    <cellStyle name="Normal 52 2 3 2 2" xfId="41816" xr:uid="{E9BBF04B-5107-4A75-84F9-BCBA2A5580CB}"/>
    <cellStyle name="Normal 52 2 3 3" xfId="33711" xr:uid="{424C81CA-DFB1-47B0-AF43-A78E03F5CF4B}"/>
    <cellStyle name="Normal 52 2 4" xfId="21613" xr:uid="{0FA5629A-64CA-4E54-889E-7634F5CBE402}"/>
    <cellStyle name="Normal 52 2 4 2" xfId="37785" xr:uid="{062527B0-F73A-422B-AD14-5A4A7E2A87E9}"/>
    <cellStyle name="Normal 52 2 5" xfId="29680" xr:uid="{C05372C0-1A1D-4C9C-8577-40FB26D257AC}"/>
    <cellStyle name="Normal 52 3" xfId="3485" xr:uid="{00000000-0005-0000-0000-0000F62E0000}"/>
    <cellStyle name="Normal 52 3 2" xfId="19167" xr:uid="{ACF76D64-A5AD-4FE1-ACC3-66ED1F352518}"/>
    <cellStyle name="Normal 52 3 2 2" xfId="27539" xr:uid="{A81038A7-3039-4E54-BF46-1A43CF7F1A59}"/>
    <cellStyle name="Normal 52 3 2 2 2" xfId="43711" xr:uid="{1E805B7D-CD1D-4788-9FA4-52ABA6EDCBE0}"/>
    <cellStyle name="Normal 52 3 2 3" xfId="35606" xr:uid="{9128E0FC-AB95-4BCA-9A2D-394013737438}"/>
    <cellStyle name="Normal 52 3 3" xfId="23508" xr:uid="{83AF966E-BB88-4445-941B-18B2FE497A9E}"/>
    <cellStyle name="Normal 52 3 3 2" xfId="39680" xr:uid="{D970DA78-E55B-48D9-A36B-3248C354BF3F}"/>
    <cellStyle name="Normal 52 3 4" xfId="31575" xr:uid="{9D251031-8622-4CD9-89B1-CF7D3EB21455}"/>
    <cellStyle name="Normal 52 4" xfId="17271" xr:uid="{5B39B0C0-613E-442E-A5C7-8314184C0D19}"/>
    <cellStyle name="Normal 52 4 2" xfId="25643" xr:uid="{2EE022A1-B8CC-4134-A068-AAA36725F02D}"/>
    <cellStyle name="Normal 52 4 2 2" xfId="41815" xr:uid="{D8C1B4E1-E256-4780-B560-69845BF3E3A9}"/>
    <cellStyle name="Normal 52 4 3" xfId="33710" xr:uid="{EF84EFAF-7910-48F6-90CE-DEE57F228E02}"/>
    <cellStyle name="Normal 52 5" xfId="21612" xr:uid="{C8ED3715-CB8E-4DCE-BE42-6BAC074B419A}"/>
    <cellStyle name="Normal 52 5 2" xfId="37784" xr:uid="{B6F1B693-83F1-49B9-AE01-C4012D1B5F04}"/>
    <cellStyle name="Normal 52 6" xfId="29679" xr:uid="{00D9E913-C797-4FE3-A2AE-4E8163C4C724}"/>
    <cellStyle name="Normal 520" xfId="1517" xr:uid="{00000000-0005-0000-0000-0000F72E0000}"/>
    <cellStyle name="Normal 520 2" xfId="1518" xr:uid="{00000000-0005-0000-0000-0000F82E0000}"/>
    <cellStyle name="Normal 520 2 2" xfId="3488" xr:uid="{00000000-0005-0000-0000-0000F92E0000}"/>
    <cellStyle name="Normal 520 2 2 2" xfId="19170" xr:uid="{E700B565-B41C-4AC2-AC82-9EF279582E92}"/>
    <cellStyle name="Normal 520 2 2 2 2" xfId="27542" xr:uid="{98FF6861-ED95-48E4-A64F-24679EC24EEE}"/>
    <cellStyle name="Normal 520 2 2 2 2 2" xfId="43714" xr:uid="{A669DC85-56DA-4C5D-82C7-86475DB86BA6}"/>
    <cellStyle name="Normal 520 2 2 2 3" xfId="35609" xr:uid="{D304A9CD-0FCA-49A2-B31A-5061036D6542}"/>
    <cellStyle name="Normal 520 2 2 3" xfId="23511" xr:uid="{6D2BF831-5B4C-4E7C-B5BD-E4D9AEAEACED}"/>
    <cellStyle name="Normal 520 2 2 3 2" xfId="39683" xr:uid="{F644039F-6F08-4F2A-B5ED-C3C53D3DC4B9}"/>
    <cellStyle name="Normal 520 2 2 4" xfId="31578" xr:uid="{725C2A67-1BC6-45D6-9CF2-E11D27ABF45D}"/>
    <cellStyle name="Normal 520 2 3" xfId="17274" xr:uid="{A6B62250-F626-465A-9FCB-DF2963973DA3}"/>
    <cellStyle name="Normal 520 2 3 2" xfId="25646" xr:uid="{D297D122-2125-4906-9ED5-5BC7CBCA4ACD}"/>
    <cellStyle name="Normal 520 2 3 2 2" xfId="41818" xr:uid="{9DBEC736-74C2-473D-90D2-30A666CF7CFE}"/>
    <cellStyle name="Normal 520 2 3 3" xfId="33713" xr:uid="{2F814FB7-F113-4F7B-910D-43B105F9F42D}"/>
    <cellStyle name="Normal 520 2 4" xfId="21615" xr:uid="{64D70E33-3155-4CF3-A7A5-705BD4AC8611}"/>
    <cellStyle name="Normal 520 2 4 2" xfId="37787" xr:uid="{C573F9F4-CF0E-4E66-9507-9AD6683B6FD5}"/>
    <cellStyle name="Normal 520 2 5" xfId="29682" xr:uid="{728D49AB-757E-4959-BD2E-F873CB1E231B}"/>
    <cellStyle name="Normal 520 3" xfId="3487" xr:uid="{00000000-0005-0000-0000-0000FA2E0000}"/>
    <cellStyle name="Normal 520 3 2" xfId="19169" xr:uid="{43416CDC-A72A-41A8-A15E-1900043AEC11}"/>
    <cellStyle name="Normal 520 3 2 2" xfId="27541" xr:uid="{0646CCEC-525F-451F-833B-28C7FADB98E2}"/>
    <cellStyle name="Normal 520 3 2 2 2" xfId="43713" xr:uid="{D5BB6264-CC38-4AC4-87D6-92C9ADC06E13}"/>
    <cellStyle name="Normal 520 3 2 3" xfId="35608" xr:uid="{77F0A24B-ED60-4599-B19E-B98319E983AB}"/>
    <cellStyle name="Normal 520 3 3" xfId="23510" xr:uid="{CB6A3CA7-991D-476F-A7A6-D563C7FADDF0}"/>
    <cellStyle name="Normal 520 3 3 2" xfId="39682" xr:uid="{EDEAEF29-5FF4-4858-8607-C9F37486CC72}"/>
    <cellStyle name="Normal 520 3 4" xfId="31577" xr:uid="{36CD4F95-AC86-4DA5-BF49-2B6DF281B680}"/>
    <cellStyle name="Normal 520 4" xfId="17273" xr:uid="{AACCEA9F-416B-4117-AE63-5BDD6BAA8CE9}"/>
    <cellStyle name="Normal 520 4 2" xfId="25645" xr:uid="{54050D69-AFF1-442F-9D45-A1A2204C3380}"/>
    <cellStyle name="Normal 520 4 2 2" xfId="41817" xr:uid="{87989F9B-60C5-48F0-89CF-1E995EF4E595}"/>
    <cellStyle name="Normal 520 4 3" xfId="33712" xr:uid="{176528E5-610B-4828-A17A-CE4F92421DBD}"/>
    <cellStyle name="Normal 520 5" xfId="21614" xr:uid="{7666088C-B54C-4B53-A3DC-53BF488C0D95}"/>
    <cellStyle name="Normal 520 5 2" xfId="37786" xr:uid="{3498EAD3-1A06-4977-BB4F-C1E6EFDE1FA7}"/>
    <cellStyle name="Normal 520 6" xfId="29681" xr:uid="{85BF6DBD-6B46-48FC-A130-34756B770042}"/>
    <cellStyle name="Normal 521" xfId="1519" xr:uid="{00000000-0005-0000-0000-0000FB2E0000}"/>
    <cellStyle name="Normal 521 2" xfId="1520" xr:uid="{00000000-0005-0000-0000-0000FC2E0000}"/>
    <cellStyle name="Normal 521 2 2" xfId="3490" xr:uid="{00000000-0005-0000-0000-0000FD2E0000}"/>
    <cellStyle name="Normal 521 2 2 2" xfId="19172" xr:uid="{BF39B702-E991-41E8-85E2-9FAF45D26F20}"/>
    <cellStyle name="Normal 521 2 2 2 2" xfId="27544" xr:uid="{21D851FD-BA32-43A8-9AD6-F4B6E4D927C4}"/>
    <cellStyle name="Normal 521 2 2 2 2 2" xfId="43716" xr:uid="{03630360-0664-4710-872C-7A9FE1103425}"/>
    <cellStyle name="Normal 521 2 2 2 3" xfId="35611" xr:uid="{206B84AB-024B-48E7-922E-C09972770F9A}"/>
    <cellStyle name="Normal 521 2 2 3" xfId="23513" xr:uid="{99BF00A0-BC94-42D1-9D1A-28DFEC922281}"/>
    <cellStyle name="Normal 521 2 2 3 2" xfId="39685" xr:uid="{152F0CDF-C827-408A-BA81-120C4F14157E}"/>
    <cellStyle name="Normal 521 2 2 4" xfId="31580" xr:uid="{DAE0B3B9-77B2-4175-88D2-18CC15E70575}"/>
    <cellStyle name="Normal 521 2 3" xfId="17276" xr:uid="{0C0203D6-0DBF-4D56-80CE-F7E6ED22E205}"/>
    <cellStyle name="Normal 521 2 3 2" xfId="25648" xr:uid="{ECE887A8-03F6-4C90-BF9C-1F23C819471C}"/>
    <cellStyle name="Normal 521 2 3 2 2" xfId="41820" xr:uid="{91DBFA9B-606C-439C-955B-AB7D9BF719B9}"/>
    <cellStyle name="Normal 521 2 3 3" xfId="33715" xr:uid="{670F46BD-23D1-43F1-A934-317D9833555A}"/>
    <cellStyle name="Normal 521 2 4" xfId="21617" xr:uid="{ED75B938-B587-41BA-AE8B-84102F3FE0DF}"/>
    <cellStyle name="Normal 521 2 4 2" xfId="37789" xr:uid="{D5E0AFBF-CF60-4815-874D-3A3C403B02BC}"/>
    <cellStyle name="Normal 521 2 5" xfId="29684" xr:uid="{A8963EF7-E014-49BA-AD95-D6EE18C9686D}"/>
    <cellStyle name="Normal 521 3" xfId="3489" xr:uid="{00000000-0005-0000-0000-0000FE2E0000}"/>
    <cellStyle name="Normal 521 3 2" xfId="19171" xr:uid="{0957B45E-8E1C-42D4-B2A1-3AF55BAA32EC}"/>
    <cellStyle name="Normal 521 3 2 2" xfId="27543" xr:uid="{6B0C9B9D-C50E-41B4-ABB2-112AD60E20A1}"/>
    <cellStyle name="Normal 521 3 2 2 2" xfId="43715" xr:uid="{0AAE2A70-998E-4E65-82DD-727BF369B7CE}"/>
    <cellStyle name="Normal 521 3 2 3" xfId="35610" xr:uid="{5CCD39FB-4674-4C0A-9190-02F8100FED94}"/>
    <cellStyle name="Normal 521 3 3" xfId="23512" xr:uid="{63875457-B623-4C6B-BBAC-A06352FE3A43}"/>
    <cellStyle name="Normal 521 3 3 2" xfId="39684" xr:uid="{9CBA9719-1821-4F8E-BBFE-C4AF259B58C1}"/>
    <cellStyle name="Normal 521 3 4" xfId="31579" xr:uid="{1C54F7AB-96F9-4D29-B22F-A2646531C82D}"/>
    <cellStyle name="Normal 521 4" xfId="17275" xr:uid="{B766D411-0D99-4146-888F-B276F0E889DF}"/>
    <cellStyle name="Normal 521 4 2" xfId="25647" xr:uid="{9DA41364-2A73-43FB-BE19-AACE989599C2}"/>
    <cellStyle name="Normal 521 4 2 2" xfId="41819" xr:uid="{47547D4F-1209-4429-AD7F-09F400B35168}"/>
    <cellStyle name="Normal 521 4 3" xfId="33714" xr:uid="{BE8DA669-48D4-4CCD-A68B-20242EFB5BF4}"/>
    <cellStyle name="Normal 521 5" xfId="21616" xr:uid="{19CA161C-C9E3-41B9-AC79-CEC9EDF18744}"/>
    <cellStyle name="Normal 521 5 2" xfId="37788" xr:uid="{72043D2F-B6BE-4AA3-B080-DD592A840CE4}"/>
    <cellStyle name="Normal 521 6" xfId="29683" xr:uid="{B41436D7-0AF1-409B-9202-1CEC3F08215D}"/>
    <cellStyle name="Normal 522" xfId="1521" xr:uid="{00000000-0005-0000-0000-0000FF2E0000}"/>
    <cellStyle name="Normal 522 2" xfId="1522" xr:uid="{00000000-0005-0000-0000-0000002F0000}"/>
    <cellStyle name="Normal 522 2 2" xfId="3492" xr:uid="{00000000-0005-0000-0000-0000012F0000}"/>
    <cellStyle name="Normal 522 2 2 2" xfId="19174" xr:uid="{9FF02C11-CB30-4DF1-AE42-60517F7AC259}"/>
    <cellStyle name="Normal 522 2 2 2 2" xfId="27546" xr:uid="{168B3EC2-7E15-4A6D-9945-3C49D2DAAA42}"/>
    <cellStyle name="Normal 522 2 2 2 2 2" xfId="43718" xr:uid="{98493A2B-7053-4422-8BA5-485FF4204A7C}"/>
    <cellStyle name="Normal 522 2 2 2 3" xfId="35613" xr:uid="{81C656E5-7966-4400-A4BA-EF9F8CA111EE}"/>
    <cellStyle name="Normal 522 2 2 3" xfId="23515" xr:uid="{C4CB3883-B514-4312-BF3C-88CF67A16AD7}"/>
    <cellStyle name="Normal 522 2 2 3 2" xfId="39687" xr:uid="{CDA8A6D6-B86E-44E1-914A-2628E36BF9A3}"/>
    <cellStyle name="Normal 522 2 2 4" xfId="31582" xr:uid="{B6AF677F-EDCE-49A6-88D7-1CB1215B152F}"/>
    <cellStyle name="Normal 522 2 3" xfId="17278" xr:uid="{4095E322-902B-4328-94C7-2DF7C8C6A2C2}"/>
    <cellStyle name="Normal 522 2 3 2" xfId="25650" xr:uid="{BBB30318-8B89-4001-8823-36B3E8BDA28E}"/>
    <cellStyle name="Normal 522 2 3 2 2" xfId="41822" xr:uid="{129D0C4B-303B-4CDB-8398-EED26780C802}"/>
    <cellStyle name="Normal 522 2 3 3" xfId="33717" xr:uid="{6EE6F0BC-1ED1-4F7F-BF5F-07DFAE7EA5AE}"/>
    <cellStyle name="Normal 522 2 4" xfId="21619" xr:uid="{0113CDAA-C257-49BA-9C09-96A654F6D850}"/>
    <cellStyle name="Normal 522 2 4 2" xfId="37791" xr:uid="{7107B886-0F7C-4ECF-BA30-BD5E6B64B00A}"/>
    <cellStyle name="Normal 522 2 5" xfId="29686" xr:uid="{8C2983CF-AFA4-42F6-AD75-93E650E4B31B}"/>
    <cellStyle name="Normal 522 3" xfId="3491" xr:uid="{00000000-0005-0000-0000-0000022F0000}"/>
    <cellStyle name="Normal 522 3 2" xfId="19173" xr:uid="{78573B95-A358-4059-B5F0-2590E75A22ED}"/>
    <cellStyle name="Normal 522 3 2 2" xfId="27545" xr:uid="{58E9F654-0424-4951-BFA4-686CCE995D6E}"/>
    <cellStyle name="Normal 522 3 2 2 2" xfId="43717" xr:uid="{A5086B0E-0AB0-4DB1-9124-23C9B3B1C567}"/>
    <cellStyle name="Normal 522 3 2 3" xfId="35612" xr:uid="{85BF1B82-BAF4-4239-ABC1-A962A3104E9A}"/>
    <cellStyle name="Normal 522 3 3" xfId="23514" xr:uid="{0F798EF2-794C-4211-BDC9-025A28A8437C}"/>
    <cellStyle name="Normal 522 3 3 2" xfId="39686" xr:uid="{11070F9A-D2A4-4423-AE3D-E03D484C2C5A}"/>
    <cellStyle name="Normal 522 3 4" xfId="31581" xr:uid="{091E4642-7CE0-4379-8D85-413F62A16FEC}"/>
    <cellStyle name="Normal 522 4" xfId="17277" xr:uid="{27121D37-7939-4EC9-B6BC-4631A3AFCD01}"/>
    <cellStyle name="Normal 522 4 2" xfId="25649" xr:uid="{66E778C5-C2E7-476E-9ADA-B9CFB8702D8E}"/>
    <cellStyle name="Normal 522 4 2 2" xfId="41821" xr:uid="{FD330028-E470-4FCA-BD23-78E2C4BA21F3}"/>
    <cellStyle name="Normal 522 4 3" xfId="33716" xr:uid="{D2DC654D-0327-4C9A-B356-5DC9058764D3}"/>
    <cellStyle name="Normal 522 5" xfId="21618" xr:uid="{36237ADA-EF07-4EA0-AFF3-0EDCAE4E5CF1}"/>
    <cellStyle name="Normal 522 5 2" xfId="37790" xr:uid="{6A33402E-ADC4-4176-B17E-9217C59D8323}"/>
    <cellStyle name="Normal 522 6" xfId="29685" xr:uid="{9B247F9E-05C1-4AF3-A8B3-C48C782FDDF5}"/>
    <cellStyle name="Normal 523" xfId="1523" xr:uid="{00000000-0005-0000-0000-0000032F0000}"/>
    <cellStyle name="Normal 523 2" xfId="1524" xr:uid="{00000000-0005-0000-0000-0000042F0000}"/>
    <cellStyle name="Normal 523 2 2" xfId="3494" xr:uid="{00000000-0005-0000-0000-0000052F0000}"/>
    <cellStyle name="Normal 523 2 2 2" xfId="19176" xr:uid="{E1097C11-7480-4DB3-971B-9AC1E670DF8C}"/>
    <cellStyle name="Normal 523 2 2 2 2" xfId="27548" xr:uid="{30B555F9-7269-436B-B18A-0B924CAC165C}"/>
    <cellStyle name="Normal 523 2 2 2 2 2" xfId="43720" xr:uid="{40D7E920-4D51-40A9-8BB1-039D3BDFE4EC}"/>
    <cellStyle name="Normal 523 2 2 2 3" xfId="35615" xr:uid="{BFBAB9AE-4BA5-4F24-9F82-5EC2D3A28272}"/>
    <cellStyle name="Normal 523 2 2 3" xfId="23517" xr:uid="{DB6A38C6-99F1-4480-B997-FCB20FA59ABF}"/>
    <cellStyle name="Normal 523 2 2 3 2" xfId="39689" xr:uid="{0492963B-EFC8-4C72-958F-79BED642D89C}"/>
    <cellStyle name="Normal 523 2 2 4" xfId="31584" xr:uid="{5E08CE24-C1E2-48EA-BAD4-8310B03F5DFD}"/>
    <cellStyle name="Normal 523 2 3" xfId="17280" xr:uid="{FA500B29-8F5C-49A0-8626-7B960AE423E6}"/>
    <cellStyle name="Normal 523 2 3 2" xfId="25652" xr:uid="{C09191A1-1931-46A3-856A-23C657084158}"/>
    <cellStyle name="Normal 523 2 3 2 2" xfId="41824" xr:uid="{E436C217-5213-4525-A23F-6C7787232C81}"/>
    <cellStyle name="Normal 523 2 3 3" xfId="33719" xr:uid="{881D024B-57DF-4136-9B59-48CAECC95DE6}"/>
    <cellStyle name="Normal 523 2 4" xfId="21621" xr:uid="{4613BB26-458F-40EC-A0D2-77CCDCF5C7B3}"/>
    <cellStyle name="Normal 523 2 4 2" xfId="37793" xr:uid="{0532D6CD-84DB-4A59-A89A-7F168DBF7FA2}"/>
    <cellStyle name="Normal 523 2 5" xfId="29688" xr:uid="{A9B4B5E6-55BC-4E73-8D69-39669A6D1C39}"/>
    <cellStyle name="Normal 523 3" xfId="3493" xr:uid="{00000000-0005-0000-0000-0000062F0000}"/>
    <cellStyle name="Normal 523 3 2" xfId="19175" xr:uid="{BF95E469-9E14-4939-BC5A-7A62E2AF0A99}"/>
    <cellStyle name="Normal 523 3 2 2" xfId="27547" xr:uid="{F1B06CB4-29D8-4C49-8E59-82E5A244D84C}"/>
    <cellStyle name="Normal 523 3 2 2 2" xfId="43719" xr:uid="{1B9A2BD3-C747-4E74-9045-FE710C6CB153}"/>
    <cellStyle name="Normal 523 3 2 3" xfId="35614" xr:uid="{01133EF0-4C55-484F-AAC9-05F0D6780455}"/>
    <cellStyle name="Normal 523 3 3" xfId="23516" xr:uid="{F2827416-3AEA-41D2-8C86-F9EC6C4791BB}"/>
    <cellStyle name="Normal 523 3 3 2" xfId="39688" xr:uid="{C7E92460-1FDD-4FA3-8A97-B3789857196F}"/>
    <cellStyle name="Normal 523 3 4" xfId="31583" xr:uid="{ADACAE52-FD78-4F28-A582-38BAF5BD711D}"/>
    <cellStyle name="Normal 523 4" xfId="17279" xr:uid="{5B71258F-4031-41F4-94D8-411971B5E758}"/>
    <cellStyle name="Normal 523 4 2" xfId="25651" xr:uid="{E2E64B07-B68F-4A70-8F0A-F67A4925B0B9}"/>
    <cellStyle name="Normal 523 4 2 2" xfId="41823" xr:uid="{B3DB1AED-275E-494E-96A3-1188FB97ED47}"/>
    <cellStyle name="Normal 523 4 3" xfId="33718" xr:uid="{8B7F7918-46E6-4C66-865C-49DD7C40190A}"/>
    <cellStyle name="Normal 523 5" xfId="21620" xr:uid="{BED4159A-D826-4C95-8A51-34DA1CF33846}"/>
    <cellStyle name="Normal 523 5 2" xfId="37792" xr:uid="{AA0F101B-BAA1-4BD3-A18B-7AE6F8EB0E1F}"/>
    <cellStyle name="Normal 523 6" xfId="29687" xr:uid="{DF2D1A1E-3EAB-43CB-ABDE-7597F5D12630}"/>
    <cellStyle name="Normal 524" xfId="1525" xr:uid="{00000000-0005-0000-0000-0000072F0000}"/>
    <cellStyle name="Normal 524 2" xfId="1526" xr:uid="{00000000-0005-0000-0000-0000082F0000}"/>
    <cellStyle name="Normal 524 2 2" xfId="3496" xr:uid="{00000000-0005-0000-0000-0000092F0000}"/>
    <cellStyle name="Normal 524 2 2 2" xfId="19178" xr:uid="{C1C53E67-ADB6-4E20-84D8-5A663035F954}"/>
    <cellStyle name="Normal 524 2 2 2 2" xfId="27550" xr:uid="{D713FEBA-307C-4D2F-8D05-1A4C7D251069}"/>
    <cellStyle name="Normal 524 2 2 2 2 2" xfId="43722" xr:uid="{31078CEC-069F-4B80-999E-4772BFD4B921}"/>
    <cellStyle name="Normal 524 2 2 2 3" xfId="35617" xr:uid="{3EDABB7E-B469-46F8-AD04-A5DFD8248E85}"/>
    <cellStyle name="Normal 524 2 2 3" xfId="23519" xr:uid="{FAFD7507-F08C-4BD3-9AEC-6324BEEE74B4}"/>
    <cellStyle name="Normal 524 2 2 3 2" xfId="39691" xr:uid="{32571AF5-3D0D-40C1-96C4-E1488D3FB924}"/>
    <cellStyle name="Normal 524 2 2 4" xfId="31586" xr:uid="{A80BEF53-C855-4A2D-AE40-BC6D2767AD25}"/>
    <cellStyle name="Normal 524 2 3" xfId="17282" xr:uid="{551F2E88-A8B9-4FE6-BFA8-7C1A8D50A8EA}"/>
    <cellStyle name="Normal 524 2 3 2" xfId="25654" xr:uid="{6F0E91C7-56CB-4BBD-A60D-25BE5D30B782}"/>
    <cellStyle name="Normal 524 2 3 2 2" xfId="41826" xr:uid="{BB91BD2E-CF25-4599-B69A-5E142C34EFB8}"/>
    <cellStyle name="Normal 524 2 3 3" xfId="33721" xr:uid="{8FAC0BD2-B336-405C-B6BB-AEC81DB6709C}"/>
    <cellStyle name="Normal 524 2 4" xfId="21623" xr:uid="{F545D554-341B-48B6-A5A7-A5B6F7BD3BDA}"/>
    <cellStyle name="Normal 524 2 4 2" xfId="37795" xr:uid="{C8F4F567-306B-4C05-A7CF-F78AE8CB67C3}"/>
    <cellStyle name="Normal 524 2 5" xfId="29690" xr:uid="{F1CF7B24-0897-4D30-A360-56D7F3C0F909}"/>
    <cellStyle name="Normal 524 3" xfId="3495" xr:uid="{00000000-0005-0000-0000-00000A2F0000}"/>
    <cellStyle name="Normal 524 3 2" xfId="19177" xr:uid="{0AD726CC-F8EB-4B78-8724-243838834B49}"/>
    <cellStyle name="Normal 524 3 2 2" xfId="27549" xr:uid="{3415CC7F-DF6F-4320-A635-7FB7AB473F4D}"/>
    <cellStyle name="Normal 524 3 2 2 2" xfId="43721" xr:uid="{68A92F24-A11A-46FB-9707-8289E989F8EA}"/>
    <cellStyle name="Normal 524 3 2 3" xfId="35616" xr:uid="{00BE869C-8846-4D32-8D26-B1ED88E9B81E}"/>
    <cellStyle name="Normal 524 3 3" xfId="23518" xr:uid="{4B8167EB-142E-44F0-8E79-A542A6520458}"/>
    <cellStyle name="Normal 524 3 3 2" xfId="39690" xr:uid="{F0EFAB91-2812-4E6E-B822-D01DB5A549C3}"/>
    <cellStyle name="Normal 524 3 4" xfId="31585" xr:uid="{90772A1B-F611-4274-BF19-59D3283C34B0}"/>
    <cellStyle name="Normal 524 4" xfId="17281" xr:uid="{A13D9E40-66DD-4292-8AEF-EA6C1C85A94A}"/>
    <cellStyle name="Normal 524 4 2" xfId="25653" xr:uid="{77A5C989-84DA-40F9-B191-61EC2BA24671}"/>
    <cellStyle name="Normal 524 4 2 2" xfId="41825" xr:uid="{0F621EA8-BC67-4F42-BC3C-424E1C375046}"/>
    <cellStyle name="Normal 524 4 3" xfId="33720" xr:uid="{D42F9861-C5B0-49DE-8A57-3BEF3C5DBE0C}"/>
    <cellStyle name="Normal 524 5" xfId="21622" xr:uid="{C75F08D7-353C-4DE4-8BF4-620590074682}"/>
    <cellStyle name="Normal 524 5 2" xfId="37794" xr:uid="{C278842F-17B0-4DE1-8949-B2BCFE7406A3}"/>
    <cellStyle name="Normal 524 6" xfId="29689" xr:uid="{AEA7D062-3F16-4802-847E-421BC0204D40}"/>
    <cellStyle name="Normal 525" xfId="1527" xr:uid="{00000000-0005-0000-0000-00000B2F0000}"/>
    <cellStyle name="Normal 525 2" xfId="1528" xr:uid="{00000000-0005-0000-0000-00000C2F0000}"/>
    <cellStyle name="Normal 525 2 2" xfId="3498" xr:uid="{00000000-0005-0000-0000-00000D2F0000}"/>
    <cellStyle name="Normal 525 2 2 2" xfId="19180" xr:uid="{77338A9F-61B7-45AF-8728-43ED7487618A}"/>
    <cellStyle name="Normal 525 2 2 2 2" xfId="27552" xr:uid="{AD6CAE2B-F314-41A6-AA71-57028E1FB412}"/>
    <cellStyle name="Normal 525 2 2 2 2 2" xfId="43724" xr:uid="{2C71CBE2-4F4A-4D5C-B13A-3943D107C660}"/>
    <cellStyle name="Normal 525 2 2 2 3" xfId="35619" xr:uid="{183EDCF3-BE1D-492B-9F79-6FDE60A0BF61}"/>
    <cellStyle name="Normal 525 2 2 3" xfId="23521" xr:uid="{32900E31-27B3-4835-B415-C3E911557D39}"/>
    <cellStyle name="Normal 525 2 2 3 2" xfId="39693" xr:uid="{217DC9A9-B1F6-4D93-B3B6-733FED66360C}"/>
    <cellStyle name="Normal 525 2 2 4" xfId="31588" xr:uid="{E6AC9200-B8F4-443E-9087-5A289D3347FC}"/>
    <cellStyle name="Normal 525 2 3" xfId="17284" xr:uid="{EB1A4C90-A287-4B9A-BF12-8319891F8262}"/>
    <cellStyle name="Normal 525 2 3 2" xfId="25656" xr:uid="{20371C29-56B4-41F1-B902-6F8FD37EDF98}"/>
    <cellStyle name="Normal 525 2 3 2 2" xfId="41828" xr:uid="{CBB20B14-F01C-4514-92AF-4372E13387AD}"/>
    <cellStyle name="Normal 525 2 3 3" xfId="33723" xr:uid="{3B73F88B-33F7-4374-AFBD-E0302BFE8367}"/>
    <cellStyle name="Normal 525 2 4" xfId="21625" xr:uid="{BB14D6D9-42C8-4F20-9D28-DC0332C4DA57}"/>
    <cellStyle name="Normal 525 2 4 2" xfId="37797" xr:uid="{B8977A6F-72C0-4D9C-BD2A-D4BD427537CC}"/>
    <cellStyle name="Normal 525 2 5" xfId="29692" xr:uid="{8F1B5130-51FE-48AB-A26B-E09A9EC791F5}"/>
    <cellStyle name="Normal 525 3" xfId="3497" xr:uid="{00000000-0005-0000-0000-00000E2F0000}"/>
    <cellStyle name="Normal 525 3 2" xfId="19179" xr:uid="{1F8709C2-8207-43D8-8422-6CA6113D3802}"/>
    <cellStyle name="Normal 525 3 2 2" xfId="27551" xr:uid="{88D4AE8D-2294-4A75-8111-86E3BFB23C00}"/>
    <cellStyle name="Normal 525 3 2 2 2" xfId="43723" xr:uid="{25EA530A-96E5-4700-85B0-EB431F7295FC}"/>
    <cellStyle name="Normal 525 3 2 3" xfId="35618" xr:uid="{B66CC0BF-C245-4D87-A9F9-124760C62C08}"/>
    <cellStyle name="Normal 525 3 3" xfId="23520" xr:uid="{5CF2BDB7-EEA1-4F09-9636-9213E7F2A083}"/>
    <cellStyle name="Normal 525 3 3 2" xfId="39692" xr:uid="{98DBAFC6-0D4A-409D-9078-C75028FBC486}"/>
    <cellStyle name="Normal 525 3 4" xfId="31587" xr:uid="{5D470890-35F4-4EDC-9A86-5EE88EC4455A}"/>
    <cellStyle name="Normal 525 4" xfId="17283" xr:uid="{4C03DFDD-407C-45AF-BE78-6122A07A61E8}"/>
    <cellStyle name="Normal 525 4 2" xfId="25655" xr:uid="{FE02C287-3DA4-447B-B18B-666BE88041C3}"/>
    <cellStyle name="Normal 525 4 2 2" xfId="41827" xr:uid="{0E7B8D3B-254B-436E-B67F-77EBB7D38110}"/>
    <cellStyle name="Normal 525 4 3" xfId="33722" xr:uid="{A29CD647-0862-4DD9-8642-FE3DB7B1A347}"/>
    <cellStyle name="Normal 525 5" xfId="21624" xr:uid="{30E065AE-11EE-46DB-A6A4-3B09CC216B53}"/>
    <cellStyle name="Normal 525 5 2" xfId="37796" xr:uid="{715A8C67-BB6F-42AE-B559-179193272E0C}"/>
    <cellStyle name="Normal 525 6" xfId="29691" xr:uid="{636D60C7-93B3-4FC1-8434-0839E7B88114}"/>
    <cellStyle name="Normal 526" xfId="1529" xr:uid="{00000000-0005-0000-0000-00000F2F0000}"/>
    <cellStyle name="Normal 526 2" xfId="1530" xr:uid="{00000000-0005-0000-0000-0000102F0000}"/>
    <cellStyle name="Normal 526 2 2" xfId="3500" xr:uid="{00000000-0005-0000-0000-0000112F0000}"/>
    <cellStyle name="Normal 526 2 2 2" xfId="19182" xr:uid="{50F80E0C-EB08-45E4-8FFB-E132F17B1908}"/>
    <cellStyle name="Normal 526 2 2 2 2" xfId="27554" xr:uid="{06218277-0726-4FCA-A7BE-329DB35FB408}"/>
    <cellStyle name="Normal 526 2 2 2 2 2" xfId="43726" xr:uid="{61940FEE-4C42-44F5-B0FB-83DFBD5592A9}"/>
    <cellStyle name="Normal 526 2 2 2 3" xfId="35621" xr:uid="{83952B30-8049-4356-AD91-028C26D00D21}"/>
    <cellStyle name="Normal 526 2 2 3" xfId="23523" xr:uid="{25AD0F60-0508-4F2B-8458-386FFB14359D}"/>
    <cellStyle name="Normal 526 2 2 3 2" xfId="39695" xr:uid="{5A5951CC-11AD-4EF3-9969-0D0D285E8647}"/>
    <cellStyle name="Normal 526 2 2 4" xfId="31590" xr:uid="{74A39649-E887-47D1-87DE-CD475E239913}"/>
    <cellStyle name="Normal 526 2 3" xfId="17286" xr:uid="{2723E6BE-E475-4EC2-9390-A6CA09A817AE}"/>
    <cellStyle name="Normal 526 2 3 2" xfId="25658" xr:uid="{6A1DFCA9-B553-4BC1-A638-C2EAED2AF018}"/>
    <cellStyle name="Normal 526 2 3 2 2" xfId="41830" xr:uid="{3538D207-7738-4759-A8A1-66354267A8AF}"/>
    <cellStyle name="Normal 526 2 3 3" xfId="33725" xr:uid="{02985AF4-9953-46AC-B51A-D5628A8984F0}"/>
    <cellStyle name="Normal 526 2 4" xfId="21627" xr:uid="{0ACC45B9-40E4-498B-9FB0-79D00F5DF816}"/>
    <cellStyle name="Normal 526 2 4 2" xfId="37799" xr:uid="{EF91D289-B45F-4AD9-856A-C67D0D5EAFA6}"/>
    <cellStyle name="Normal 526 2 5" xfId="29694" xr:uid="{CF7E699C-1338-42D1-951D-4AE79E8096C4}"/>
    <cellStyle name="Normal 526 3" xfId="3499" xr:uid="{00000000-0005-0000-0000-0000122F0000}"/>
    <cellStyle name="Normal 526 3 2" xfId="19181" xr:uid="{93F103BB-658F-4864-B8F1-CCEE390AB35F}"/>
    <cellStyle name="Normal 526 3 2 2" xfId="27553" xr:uid="{0FAB1A7E-F12F-4297-A203-C90FEB8A6BB6}"/>
    <cellStyle name="Normal 526 3 2 2 2" xfId="43725" xr:uid="{0F52DC1F-4F09-4F18-BBB0-8C7AAF3BCFF9}"/>
    <cellStyle name="Normal 526 3 2 3" xfId="35620" xr:uid="{CBBFEC0F-53E8-4B55-B464-F58E1FD051B2}"/>
    <cellStyle name="Normal 526 3 3" xfId="23522" xr:uid="{F150C9DC-0D97-42FE-ACE4-CF3C1163F4FD}"/>
    <cellStyle name="Normal 526 3 3 2" xfId="39694" xr:uid="{CDA9B793-2FAA-4234-B3BC-65BC7AF1944D}"/>
    <cellStyle name="Normal 526 3 4" xfId="31589" xr:uid="{54F001F2-43DA-4209-A0E6-605A3672A570}"/>
    <cellStyle name="Normal 526 4" xfId="17285" xr:uid="{59A53F6D-FA7B-4DF2-8391-EC6E47B0CD49}"/>
    <cellStyle name="Normal 526 4 2" xfId="25657" xr:uid="{A7E3DC40-2639-428E-B28D-74E47961F2AB}"/>
    <cellStyle name="Normal 526 4 2 2" xfId="41829" xr:uid="{C014FF8F-3B07-4432-800D-8116EC12F94C}"/>
    <cellStyle name="Normal 526 4 3" xfId="33724" xr:uid="{ED7452DA-0D3F-4613-B231-43D889A089E5}"/>
    <cellStyle name="Normal 526 5" xfId="21626" xr:uid="{4D333FD3-A211-45C2-8C3E-0DFD51EE8CA8}"/>
    <cellStyle name="Normal 526 5 2" xfId="37798" xr:uid="{03D18A6A-55CB-4F32-9ED6-C2C5B3912659}"/>
    <cellStyle name="Normal 526 6" xfId="29693" xr:uid="{960A1E15-9B1B-46FA-88E3-8C76762865BB}"/>
    <cellStyle name="Normal 527" xfId="1531" xr:uid="{00000000-0005-0000-0000-0000132F0000}"/>
    <cellStyle name="Normal 527 2" xfId="1532" xr:uid="{00000000-0005-0000-0000-0000142F0000}"/>
    <cellStyle name="Normal 527 2 2" xfId="3502" xr:uid="{00000000-0005-0000-0000-0000152F0000}"/>
    <cellStyle name="Normal 527 2 2 2" xfId="19184" xr:uid="{27C80EF8-C702-485F-898B-F6025AE4AA98}"/>
    <cellStyle name="Normal 527 2 2 2 2" xfId="27556" xr:uid="{4FAC5CA3-2182-472A-A7B4-53BDA9CF7C12}"/>
    <cellStyle name="Normal 527 2 2 2 2 2" xfId="43728" xr:uid="{565227B9-F23D-4082-9AC8-CB75FDDCBE79}"/>
    <cellStyle name="Normal 527 2 2 2 3" xfId="35623" xr:uid="{47A2773F-B789-4477-AE46-1381ADF9050F}"/>
    <cellStyle name="Normal 527 2 2 3" xfId="23525" xr:uid="{26648172-2911-40E7-8FCC-4CCF57FF993D}"/>
    <cellStyle name="Normal 527 2 2 3 2" xfId="39697" xr:uid="{90AC0F68-DCC5-4ECF-AE44-9FC58C8C1311}"/>
    <cellStyle name="Normal 527 2 2 4" xfId="31592" xr:uid="{D314DF16-4296-4F3C-B74B-3E2CB64BF2F8}"/>
    <cellStyle name="Normal 527 2 3" xfId="17288" xr:uid="{978E7E4A-919F-4C93-BE54-CC6830A8B1EC}"/>
    <cellStyle name="Normal 527 2 3 2" xfId="25660" xr:uid="{68F976AE-E9D9-49BC-9C81-B2C617B6D3C5}"/>
    <cellStyle name="Normal 527 2 3 2 2" xfId="41832" xr:uid="{F883409E-BAF5-4B1C-9595-C861E86026A8}"/>
    <cellStyle name="Normal 527 2 3 3" xfId="33727" xr:uid="{E2C2D044-BEE7-432D-A5FA-ACB24196E8E3}"/>
    <cellStyle name="Normal 527 2 4" xfId="21629" xr:uid="{3CA19604-6E4A-4163-BD06-C58DBEEDA5B7}"/>
    <cellStyle name="Normal 527 2 4 2" xfId="37801" xr:uid="{731E3C1D-E562-4D90-A17D-4692710C5F05}"/>
    <cellStyle name="Normal 527 2 5" xfId="29696" xr:uid="{4F170DA8-B699-4B7A-B5D9-D23CD3A2AAFE}"/>
    <cellStyle name="Normal 527 3" xfId="3501" xr:uid="{00000000-0005-0000-0000-0000162F0000}"/>
    <cellStyle name="Normal 527 3 2" xfId="19183" xr:uid="{7884933B-B4CF-4C7F-9483-A85E24365FA9}"/>
    <cellStyle name="Normal 527 3 2 2" xfId="27555" xr:uid="{83B6B25B-46D5-4207-B5F3-E6ADDC3758B7}"/>
    <cellStyle name="Normal 527 3 2 2 2" xfId="43727" xr:uid="{F63071D1-1276-4635-8BAA-9D142FC74ACC}"/>
    <cellStyle name="Normal 527 3 2 3" xfId="35622" xr:uid="{FF05EA08-3F4D-4848-821E-76B28232DC8E}"/>
    <cellStyle name="Normal 527 3 3" xfId="23524" xr:uid="{10A9933E-0795-4C8E-9274-84146F67A619}"/>
    <cellStyle name="Normal 527 3 3 2" xfId="39696" xr:uid="{58C6501D-0870-45F9-B47F-8A6479210DE8}"/>
    <cellStyle name="Normal 527 3 4" xfId="31591" xr:uid="{C6A6DCC6-75D8-47B8-9DB1-CDC534CEA213}"/>
    <cellStyle name="Normal 527 4" xfId="17287" xr:uid="{10EE4FEF-AA74-4065-87C5-BE180EAA5AEA}"/>
    <cellStyle name="Normal 527 4 2" xfId="25659" xr:uid="{028797EB-EE07-4524-8255-3D223FE3D016}"/>
    <cellStyle name="Normal 527 4 2 2" xfId="41831" xr:uid="{FE90E406-6C34-4B01-BC98-0039A3046BB1}"/>
    <cellStyle name="Normal 527 4 3" xfId="33726" xr:uid="{1FC629FA-A94B-416D-84CA-504F899B86D1}"/>
    <cellStyle name="Normal 527 5" xfId="21628" xr:uid="{A4392186-C808-468A-AD60-016A717333AF}"/>
    <cellStyle name="Normal 527 5 2" xfId="37800" xr:uid="{502D2D67-3CA6-4F0D-92D3-D3D6B354B5DC}"/>
    <cellStyle name="Normal 527 6" xfId="29695" xr:uid="{0E043236-6015-46F1-834B-984A81302F79}"/>
    <cellStyle name="Normal 528" xfId="1533" xr:uid="{00000000-0005-0000-0000-0000172F0000}"/>
    <cellStyle name="Normal 528 2" xfId="1534" xr:uid="{00000000-0005-0000-0000-0000182F0000}"/>
    <cellStyle name="Normal 528 2 2" xfId="3504" xr:uid="{00000000-0005-0000-0000-0000192F0000}"/>
    <cellStyle name="Normal 528 2 2 2" xfId="19186" xr:uid="{39042B83-727E-4C01-A973-B9BEA1B908C3}"/>
    <cellStyle name="Normal 528 2 2 2 2" xfId="27558" xr:uid="{2D89F050-BA1D-4EBD-9156-85FA0EC83724}"/>
    <cellStyle name="Normal 528 2 2 2 2 2" xfId="43730" xr:uid="{C6827CCB-86C1-4C2D-AF63-0A91D2291BBD}"/>
    <cellStyle name="Normal 528 2 2 2 3" xfId="35625" xr:uid="{1FDB7034-D728-4871-AC44-24496F90E254}"/>
    <cellStyle name="Normal 528 2 2 3" xfId="23527" xr:uid="{18190CC8-457E-49A9-887C-CF3CAF176C32}"/>
    <cellStyle name="Normal 528 2 2 3 2" xfId="39699" xr:uid="{639CA86A-2E57-4C1E-8E75-9D9F67D7D8BC}"/>
    <cellStyle name="Normal 528 2 2 4" xfId="31594" xr:uid="{C251A728-6990-46FD-8D40-8C5DFAEFCEFE}"/>
    <cellStyle name="Normal 528 2 3" xfId="17290" xr:uid="{F15D6DEC-B475-479C-958E-97A3459DD8CB}"/>
    <cellStyle name="Normal 528 2 3 2" xfId="25662" xr:uid="{FF11D4C2-E7C5-4B8F-98DA-49E5CFB0EFE0}"/>
    <cellStyle name="Normal 528 2 3 2 2" xfId="41834" xr:uid="{F8CBE3C3-A54C-43FD-AA0B-752D96114579}"/>
    <cellStyle name="Normal 528 2 3 3" xfId="33729" xr:uid="{6214FE4E-5823-4AA0-A551-CA3A1B5BA219}"/>
    <cellStyle name="Normal 528 2 4" xfId="21631" xr:uid="{781EBE3D-ED19-45EB-81E2-09FEB8753C60}"/>
    <cellStyle name="Normal 528 2 4 2" xfId="37803" xr:uid="{7CF7847A-25AE-4ACB-94A7-00FC4CCE7908}"/>
    <cellStyle name="Normal 528 2 5" xfId="29698" xr:uid="{4575D516-F281-42F4-8094-CBA59BEF531B}"/>
    <cellStyle name="Normal 528 3" xfId="3503" xr:uid="{00000000-0005-0000-0000-00001A2F0000}"/>
    <cellStyle name="Normal 528 3 2" xfId="19185" xr:uid="{0D78C300-34BE-4ABB-896D-238D14CB3CB7}"/>
    <cellStyle name="Normal 528 3 2 2" xfId="27557" xr:uid="{DAFE9760-D30C-4689-A3F7-47E3DAE174B6}"/>
    <cellStyle name="Normal 528 3 2 2 2" xfId="43729" xr:uid="{8FF733B4-8BD1-4A58-8D2C-AC2760EBDFC1}"/>
    <cellStyle name="Normal 528 3 2 3" xfId="35624" xr:uid="{35891459-DF25-4CF5-9F48-7A02DCA17BA1}"/>
    <cellStyle name="Normal 528 3 3" xfId="23526" xr:uid="{D34DBA59-6973-4E73-80DF-A3A49087681F}"/>
    <cellStyle name="Normal 528 3 3 2" xfId="39698" xr:uid="{44A13D4F-14FF-4E05-A911-67F2D0B268A6}"/>
    <cellStyle name="Normal 528 3 4" xfId="31593" xr:uid="{C598A299-450B-4A32-87AA-FD341EAFD46D}"/>
    <cellStyle name="Normal 528 4" xfId="17289" xr:uid="{B7AAD94F-FC66-428E-895D-3B0EF3BA7108}"/>
    <cellStyle name="Normal 528 4 2" xfId="25661" xr:uid="{BB106153-91E3-45FA-B0DA-11B95C60AD96}"/>
    <cellStyle name="Normal 528 4 2 2" xfId="41833" xr:uid="{50989B82-E5FB-432C-81DA-364669CDC7CA}"/>
    <cellStyle name="Normal 528 4 3" xfId="33728" xr:uid="{78C3C3CC-8BF3-4D4B-982F-8EE500CFF663}"/>
    <cellStyle name="Normal 528 5" xfId="21630" xr:uid="{8879B726-1D00-4BB2-B72D-479A87ADB85C}"/>
    <cellStyle name="Normal 528 5 2" xfId="37802" xr:uid="{E6ED0F99-7DF7-446D-9A7D-39B3CA7A5F0C}"/>
    <cellStyle name="Normal 528 6" xfId="29697" xr:uid="{C9DF6DED-1CF0-45F4-A211-97BE7CE482F2}"/>
    <cellStyle name="Normal 529" xfId="1535" xr:uid="{00000000-0005-0000-0000-00001B2F0000}"/>
    <cellStyle name="Normal 529 2" xfId="1536" xr:uid="{00000000-0005-0000-0000-00001C2F0000}"/>
    <cellStyle name="Normal 529 2 2" xfId="3506" xr:uid="{00000000-0005-0000-0000-00001D2F0000}"/>
    <cellStyle name="Normal 529 2 2 2" xfId="19188" xr:uid="{700BB7CF-4B62-49B1-9605-4ADBEC3E75B4}"/>
    <cellStyle name="Normal 529 2 2 2 2" xfId="27560" xr:uid="{C580B248-D685-405D-91E4-3AC806A5DADB}"/>
    <cellStyle name="Normal 529 2 2 2 2 2" xfId="43732" xr:uid="{721D71F5-6D08-4169-A4B4-6B6855D8CDA7}"/>
    <cellStyle name="Normal 529 2 2 2 3" xfId="35627" xr:uid="{160660CE-6EDB-4FD1-800F-EF49A1E7FA0A}"/>
    <cellStyle name="Normal 529 2 2 3" xfId="23529" xr:uid="{7966946C-5FAA-4231-A722-7797653D65EC}"/>
    <cellStyle name="Normal 529 2 2 3 2" xfId="39701" xr:uid="{0E62BEA0-5595-474B-8AA9-E7B140927CCD}"/>
    <cellStyle name="Normal 529 2 2 4" xfId="31596" xr:uid="{243D3D06-9082-4036-B0E5-522B37E9ED5D}"/>
    <cellStyle name="Normal 529 2 3" xfId="17292" xr:uid="{3EC84666-9AC1-407E-AE18-A901B2E005B9}"/>
    <cellStyle name="Normal 529 2 3 2" xfId="25664" xr:uid="{C3F7AB06-A9A2-4B69-907C-D8BA0F93D5A3}"/>
    <cellStyle name="Normal 529 2 3 2 2" xfId="41836" xr:uid="{44AA55D5-049B-4CC1-8727-B5046778454B}"/>
    <cellStyle name="Normal 529 2 3 3" xfId="33731" xr:uid="{046832BC-CBAE-4EB8-BFB5-8D5CFF04FE03}"/>
    <cellStyle name="Normal 529 2 4" xfId="21633" xr:uid="{5C6E9E80-D5CB-4565-9F32-D2E4158F7283}"/>
    <cellStyle name="Normal 529 2 4 2" xfId="37805" xr:uid="{B23EE658-9D07-4790-ADD7-9178572E9EC7}"/>
    <cellStyle name="Normal 529 2 5" xfId="29700" xr:uid="{4A53192D-CA95-4253-96FE-C16F29F2F5F8}"/>
    <cellStyle name="Normal 529 3" xfId="3505" xr:uid="{00000000-0005-0000-0000-00001E2F0000}"/>
    <cellStyle name="Normal 529 3 2" xfId="19187" xr:uid="{DDEEB6DE-18B2-4FA7-B17E-1964CB78FD05}"/>
    <cellStyle name="Normal 529 3 2 2" xfId="27559" xr:uid="{82AD368D-AB54-48DC-A797-7E3C79D67FD7}"/>
    <cellStyle name="Normal 529 3 2 2 2" xfId="43731" xr:uid="{E1B9AA49-C0B3-4C9F-9AE9-E7CCC8ED894A}"/>
    <cellStyle name="Normal 529 3 2 3" xfId="35626" xr:uid="{90203237-77E9-4039-9D49-9FCA0378F5DD}"/>
    <cellStyle name="Normal 529 3 3" xfId="23528" xr:uid="{58A614A3-943A-4C59-BF6F-6738C013D539}"/>
    <cellStyle name="Normal 529 3 3 2" xfId="39700" xr:uid="{C437A235-C1E9-4067-8637-69737CDD86BD}"/>
    <cellStyle name="Normal 529 3 4" xfId="31595" xr:uid="{37E2926C-32CF-4A4A-8776-4C7406351B58}"/>
    <cellStyle name="Normal 529 4" xfId="17291" xr:uid="{8E08A850-90E4-4DFC-A156-6B9FB961EE31}"/>
    <cellStyle name="Normal 529 4 2" xfId="25663" xr:uid="{C420AFDC-199C-406E-A7CB-32D12D711075}"/>
    <cellStyle name="Normal 529 4 2 2" xfId="41835" xr:uid="{0F391B25-0461-4474-90D1-06D79990D85F}"/>
    <cellStyle name="Normal 529 4 3" xfId="33730" xr:uid="{7D0D2830-FC0F-4A07-85F5-67C14BA828D0}"/>
    <cellStyle name="Normal 529 5" xfId="21632" xr:uid="{66453DF8-DDE8-4CD4-A6BB-04D5EC2E5E72}"/>
    <cellStyle name="Normal 529 5 2" xfId="37804" xr:uid="{C6DEEA2F-4622-4E89-8286-F9D5B1C92170}"/>
    <cellStyle name="Normal 529 6" xfId="29699" xr:uid="{D9A58665-86CD-49F8-B243-A1088EF19A55}"/>
    <cellStyle name="Normal 53" xfId="1537" xr:uid="{00000000-0005-0000-0000-00001F2F0000}"/>
    <cellStyle name="Normal 53 2" xfId="1538" xr:uid="{00000000-0005-0000-0000-0000202F0000}"/>
    <cellStyle name="Normal 53 2 2" xfId="3508" xr:uid="{00000000-0005-0000-0000-0000212F0000}"/>
    <cellStyle name="Normal 53 2 2 2" xfId="19190" xr:uid="{FC52D20F-3326-47C8-8D14-01861A07A58D}"/>
    <cellStyle name="Normal 53 2 2 2 2" xfId="27562" xr:uid="{6C396B63-4B9A-4DBF-A05D-66AEBBFE495D}"/>
    <cellStyle name="Normal 53 2 2 2 2 2" xfId="43734" xr:uid="{605ED63F-5C37-4C3D-A16A-FD3EF69A48DD}"/>
    <cellStyle name="Normal 53 2 2 2 3" xfId="35629" xr:uid="{E2FE239B-A876-4F05-8822-3DF1E247A0C4}"/>
    <cellStyle name="Normal 53 2 2 3" xfId="23531" xr:uid="{227DB962-4568-41B6-9E5C-326D63C62F10}"/>
    <cellStyle name="Normal 53 2 2 3 2" xfId="39703" xr:uid="{A4357996-9B02-4642-8A9A-C381B0734652}"/>
    <cellStyle name="Normal 53 2 2 4" xfId="31598" xr:uid="{1A829F41-74A7-4E9F-8B6B-E2CD523B8681}"/>
    <cellStyle name="Normal 53 2 3" xfId="17294" xr:uid="{296CB588-1555-4A4B-BA66-599CCCF6241D}"/>
    <cellStyle name="Normal 53 2 3 2" xfId="25666" xr:uid="{66ED1D61-C3CD-41E4-A2A6-EC9B5D083791}"/>
    <cellStyle name="Normal 53 2 3 2 2" xfId="41838" xr:uid="{87FE0F44-07C1-4851-83F8-2C9AE1BB8B77}"/>
    <cellStyle name="Normal 53 2 3 3" xfId="33733" xr:uid="{55AFCCEC-6E6F-49CA-ADDB-CAA13045CDFD}"/>
    <cellStyle name="Normal 53 2 4" xfId="21635" xr:uid="{A20A3192-44BD-475C-9D9F-D78014E9ECFC}"/>
    <cellStyle name="Normal 53 2 4 2" xfId="37807" xr:uid="{F9878009-C262-4FB8-9221-658592DA181B}"/>
    <cellStyle name="Normal 53 2 5" xfId="29702" xr:uid="{D4A0354C-CECC-40F1-97A7-5788A112B4D5}"/>
    <cellStyle name="Normal 53 3" xfId="3507" xr:uid="{00000000-0005-0000-0000-0000222F0000}"/>
    <cellStyle name="Normal 53 3 2" xfId="19189" xr:uid="{9ED38275-F82A-41A1-A4A6-1B3258E9286D}"/>
    <cellStyle name="Normal 53 3 2 2" xfId="27561" xr:uid="{B88F49CE-0617-4EB0-A6CF-39FD1E1ECCBD}"/>
    <cellStyle name="Normal 53 3 2 2 2" xfId="43733" xr:uid="{9E9720ED-54C7-46D9-8CE0-EFADFA111E9F}"/>
    <cellStyle name="Normal 53 3 2 3" xfId="35628" xr:uid="{6C97C6D2-2B7B-42F3-9F1E-C07C157BE071}"/>
    <cellStyle name="Normal 53 3 3" xfId="23530" xr:uid="{57C79572-F568-4D98-9FAA-200B647EB2D3}"/>
    <cellStyle name="Normal 53 3 3 2" xfId="39702" xr:uid="{FC09FFBD-44D7-4A22-ACC5-F6AFE7C54089}"/>
    <cellStyle name="Normal 53 3 4" xfId="31597" xr:uid="{E50AA867-7B4D-4662-9F45-BBF6BF9732E5}"/>
    <cellStyle name="Normal 53 4" xfId="17293" xr:uid="{ECD7F45A-6EAA-4E53-BDEA-7FB5889BC385}"/>
    <cellStyle name="Normal 53 4 2" xfId="25665" xr:uid="{7DE08806-9488-4A10-A4BE-3C383138B265}"/>
    <cellStyle name="Normal 53 4 2 2" xfId="41837" xr:uid="{05CAE213-81AB-4FB4-9750-CAF42EBDA5F2}"/>
    <cellStyle name="Normal 53 4 3" xfId="33732" xr:uid="{1EA739BA-B8FD-4A90-BCF2-6AC2196E6982}"/>
    <cellStyle name="Normal 53 5" xfId="21634" xr:uid="{AA2BE06E-6556-4EC7-832B-9D8DE2F4B9B5}"/>
    <cellStyle name="Normal 53 5 2" xfId="37806" xr:uid="{1AB9997B-6FA5-42A4-A96F-BCAC10B1E20F}"/>
    <cellStyle name="Normal 53 6" xfId="29701" xr:uid="{8119CF4A-3CFD-4834-ADF6-17998CE79EC7}"/>
    <cellStyle name="Normal 530" xfId="1539" xr:uid="{00000000-0005-0000-0000-0000232F0000}"/>
    <cellStyle name="Normal 530 2" xfId="1540" xr:uid="{00000000-0005-0000-0000-0000242F0000}"/>
    <cellStyle name="Normal 530 2 2" xfId="3510" xr:uid="{00000000-0005-0000-0000-0000252F0000}"/>
    <cellStyle name="Normal 530 2 2 2" xfId="19192" xr:uid="{E8CBD2AA-B2A4-4D38-92A5-06E8207C99F2}"/>
    <cellStyle name="Normal 530 2 2 2 2" xfId="27564" xr:uid="{9041231E-A2A8-45B1-90C9-0EEAA3AC92DA}"/>
    <cellStyle name="Normal 530 2 2 2 2 2" xfId="43736" xr:uid="{1EF28C4F-CA88-47B1-9ABC-5E6659D569A9}"/>
    <cellStyle name="Normal 530 2 2 2 3" xfId="35631" xr:uid="{E89211EF-2339-4300-9677-8199BCEBEF84}"/>
    <cellStyle name="Normal 530 2 2 3" xfId="23533" xr:uid="{54FCD9CD-B7C1-4768-9C29-891E756D8EC8}"/>
    <cellStyle name="Normal 530 2 2 3 2" xfId="39705" xr:uid="{E3306AFE-4C34-4950-B711-550E2DEA3686}"/>
    <cellStyle name="Normal 530 2 2 4" xfId="31600" xr:uid="{3CF3E50D-5066-43E9-A667-3EDE92E6E7AB}"/>
    <cellStyle name="Normal 530 2 3" xfId="17296" xr:uid="{4686F288-5738-49D7-BC69-21C181E2E998}"/>
    <cellStyle name="Normal 530 2 3 2" xfId="25668" xr:uid="{50A4DD39-05FA-4A0E-8BCE-96E16B879FA5}"/>
    <cellStyle name="Normal 530 2 3 2 2" xfId="41840" xr:uid="{06746EA6-35A9-4934-9FEF-C2E206318796}"/>
    <cellStyle name="Normal 530 2 3 3" xfId="33735" xr:uid="{E62A6653-5322-4540-A4A3-16C97DFCF46E}"/>
    <cellStyle name="Normal 530 2 4" xfId="21637" xr:uid="{FF69B9DF-1010-45F1-AB1C-9FA93F5FEAF1}"/>
    <cellStyle name="Normal 530 2 4 2" xfId="37809" xr:uid="{D26F39D7-D150-4D74-BFC8-8095AD3DA670}"/>
    <cellStyle name="Normal 530 2 5" xfId="29704" xr:uid="{A3529866-9EC9-430F-B336-36BEF26C21F0}"/>
    <cellStyle name="Normal 530 3" xfId="3509" xr:uid="{00000000-0005-0000-0000-0000262F0000}"/>
    <cellStyle name="Normal 530 3 2" xfId="19191" xr:uid="{2A6BB2BC-CE45-4324-9C73-36E62E92975B}"/>
    <cellStyle name="Normal 530 3 2 2" xfId="27563" xr:uid="{7FCA0EA9-89AB-4F22-B7E0-1893EB45350E}"/>
    <cellStyle name="Normal 530 3 2 2 2" xfId="43735" xr:uid="{FD752A98-D077-40ED-BFDF-19C4F85E42BC}"/>
    <cellStyle name="Normal 530 3 2 3" xfId="35630" xr:uid="{777DDA91-A385-4664-BABB-D243DBF0D623}"/>
    <cellStyle name="Normal 530 3 3" xfId="23532" xr:uid="{B8573859-1E7F-4C2E-A1B7-9E33DC0D1096}"/>
    <cellStyle name="Normal 530 3 3 2" xfId="39704" xr:uid="{D937521A-B4A3-4BA8-9331-FDC935596368}"/>
    <cellStyle name="Normal 530 3 4" xfId="31599" xr:uid="{FBFF8604-E058-4B24-9F03-D1E80B558A96}"/>
    <cellStyle name="Normal 530 4" xfId="17295" xr:uid="{C1FAD1EC-DB7A-4130-B4FF-ADF0225709BA}"/>
    <cellStyle name="Normal 530 4 2" xfId="25667" xr:uid="{13F1C8E2-6E81-4874-A772-54EEF96F94AA}"/>
    <cellStyle name="Normal 530 4 2 2" xfId="41839" xr:uid="{7936CDFF-6082-43C3-97C6-C9428181991B}"/>
    <cellStyle name="Normal 530 4 3" xfId="33734" xr:uid="{DDD08C77-8179-41F8-B662-2EA45F47C443}"/>
    <cellStyle name="Normal 530 5" xfId="21636" xr:uid="{37A4E5FF-3E48-4039-839F-85B15FDA46BE}"/>
    <cellStyle name="Normal 530 5 2" xfId="37808" xr:uid="{5C6F119D-2587-4181-B70B-7EF698C861ED}"/>
    <cellStyle name="Normal 530 6" xfId="29703" xr:uid="{2BBED59C-C1EF-45D6-A7D3-659D8E435215}"/>
    <cellStyle name="Normal 531" xfId="1541" xr:uid="{00000000-0005-0000-0000-0000272F0000}"/>
    <cellStyle name="Normal 531 2" xfId="1542" xr:uid="{00000000-0005-0000-0000-0000282F0000}"/>
    <cellStyle name="Normal 531 2 2" xfId="3512" xr:uid="{00000000-0005-0000-0000-0000292F0000}"/>
    <cellStyle name="Normal 531 2 2 2" xfId="19194" xr:uid="{4BC77AA0-02F2-4530-8784-BCDA2261BA47}"/>
    <cellStyle name="Normal 531 2 2 2 2" xfId="27566" xr:uid="{80F9F404-DBE2-4552-843B-95B9B235A14C}"/>
    <cellStyle name="Normal 531 2 2 2 2 2" xfId="43738" xr:uid="{A4F23535-EEE0-45BC-8CD1-C0556DEE7375}"/>
    <cellStyle name="Normal 531 2 2 2 3" xfId="35633" xr:uid="{226E09E9-BC0A-4A2D-A300-41BFBEAA8AB8}"/>
    <cellStyle name="Normal 531 2 2 3" xfId="23535" xr:uid="{07C7D9C0-4038-47B9-8545-D65E84B3AC45}"/>
    <cellStyle name="Normal 531 2 2 3 2" xfId="39707" xr:uid="{87A5E003-966F-40EB-B9BB-4EFAC620B6E3}"/>
    <cellStyle name="Normal 531 2 2 4" xfId="31602" xr:uid="{622D2476-974D-4D44-A428-E91714191397}"/>
    <cellStyle name="Normal 531 2 3" xfId="17298" xr:uid="{6022DA25-4E7B-4E6B-B30E-BB9434148BC0}"/>
    <cellStyle name="Normal 531 2 3 2" xfId="25670" xr:uid="{7C8144BB-C81B-43BA-AB24-D284A4066BF0}"/>
    <cellStyle name="Normal 531 2 3 2 2" xfId="41842" xr:uid="{2DB01B2E-A6F0-46FB-84B7-8338A2155E20}"/>
    <cellStyle name="Normal 531 2 3 3" xfId="33737" xr:uid="{68D1035C-2CCE-4109-AE62-61E0EA663A18}"/>
    <cellStyle name="Normal 531 2 4" xfId="21639" xr:uid="{B6BD1553-1FAB-4B5E-8DE5-441A93D7F2BE}"/>
    <cellStyle name="Normal 531 2 4 2" xfId="37811" xr:uid="{E56B714E-D10B-49CB-BD16-5995734A66FB}"/>
    <cellStyle name="Normal 531 2 5" xfId="29706" xr:uid="{0F2F7A92-D641-4399-80B1-FCF2C92EAC78}"/>
    <cellStyle name="Normal 531 3" xfId="3511" xr:uid="{00000000-0005-0000-0000-00002A2F0000}"/>
    <cellStyle name="Normal 531 3 2" xfId="19193" xr:uid="{4F0FCA0D-051B-4E1B-8651-E0DD29C7C1A1}"/>
    <cellStyle name="Normal 531 3 2 2" xfId="27565" xr:uid="{D9388D98-22C0-47D1-871E-3F0E05C2AE16}"/>
    <cellStyle name="Normal 531 3 2 2 2" xfId="43737" xr:uid="{6B98390A-5203-47CC-AF46-05D8963031A4}"/>
    <cellStyle name="Normal 531 3 2 3" xfId="35632" xr:uid="{6EA7B954-4450-4D33-A909-BD40CA74E65A}"/>
    <cellStyle name="Normal 531 3 3" xfId="23534" xr:uid="{B0DB1E78-5A44-4F09-99B0-CD4CAF6DF844}"/>
    <cellStyle name="Normal 531 3 3 2" xfId="39706" xr:uid="{9F1AEC09-E1CC-43D2-A2AF-C7F0A2A26C8B}"/>
    <cellStyle name="Normal 531 3 4" xfId="31601" xr:uid="{A71C1CA3-503A-4071-86A2-4FEC6C919882}"/>
    <cellStyle name="Normal 531 4" xfId="17297" xr:uid="{61299829-2114-48DD-8AB0-B6377F99F55D}"/>
    <cellStyle name="Normal 531 4 2" xfId="25669" xr:uid="{23339F72-7733-4C31-983E-E5661C9A5ADB}"/>
    <cellStyle name="Normal 531 4 2 2" xfId="41841" xr:uid="{C782C224-EAF7-4F97-94D1-29473D309465}"/>
    <cellStyle name="Normal 531 4 3" xfId="33736" xr:uid="{E2A658FA-ABF8-4676-A228-D678A1B6DB69}"/>
    <cellStyle name="Normal 531 5" xfId="21638" xr:uid="{6D20C9D1-3DD5-499E-8E98-4FA1E8603686}"/>
    <cellStyle name="Normal 531 5 2" xfId="37810" xr:uid="{09A9A80C-3A86-4DB9-9848-8DC02BB576AE}"/>
    <cellStyle name="Normal 531 6" xfId="29705" xr:uid="{631CB37B-553B-44CB-8F19-211BACB7BE82}"/>
    <cellStyle name="Normal 532" xfId="1543" xr:uid="{00000000-0005-0000-0000-00002B2F0000}"/>
    <cellStyle name="Normal 532 2" xfId="1544" xr:uid="{00000000-0005-0000-0000-00002C2F0000}"/>
    <cellStyle name="Normal 532 2 2" xfId="3514" xr:uid="{00000000-0005-0000-0000-00002D2F0000}"/>
    <cellStyle name="Normal 532 2 2 2" xfId="19196" xr:uid="{41A32DEA-FF7F-4013-AD1E-9FEBBC09B55C}"/>
    <cellStyle name="Normal 532 2 2 2 2" xfId="27568" xr:uid="{57FF14C6-05AC-4010-A69E-D94834CACA9B}"/>
    <cellStyle name="Normal 532 2 2 2 2 2" xfId="43740" xr:uid="{E8864B7E-A3C4-4BF1-BAAF-EAAA7DF0160E}"/>
    <cellStyle name="Normal 532 2 2 2 3" xfId="35635" xr:uid="{47AE1386-11D8-48F7-A5BB-A25204695A45}"/>
    <cellStyle name="Normal 532 2 2 3" xfId="23537" xr:uid="{2DB61B52-4013-498D-B1A4-AEEF4DF56F4E}"/>
    <cellStyle name="Normal 532 2 2 3 2" xfId="39709" xr:uid="{FB570F6C-F5F0-4CB7-B495-EF3DCCE2EC2B}"/>
    <cellStyle name="Normal 532 2 2 4" xfId="31604" xr:uid="{640BA854-5FB6-48B3-B2DE-8A198CF8E936}"/>
    <cellStyle name="Normal 532 2 3" xfId="17300" xr:uid="{F5D47303-18E7-4F34-A638-630C5A260C26}"/>
    <cellStyle name="Normal 532 2 3 2" xfId="25672" xr:uid="{40B2794F-A585-4842-9234-9C1C989BC43A}"/>
    <cellStyle name="Normal 532 2 3 2 2" xfId="41844" xr:uid="{B05C8CC3-A511-402D-B0FE-CDCCAED2C917}"/>
    <cellStyle name="Normal 532 2 3 3" xfId="33739" xr:uid="{05CFF7FC-00E9-4D73-9306-6F9A7AED8CD0}"/>
    <cellStyle name="Normal 532 2 4" xfId="21641" xr:uid="{F5AB8B09-0E3F-45CF-8644-1523A89EF452}"/>
    <cellStyle name="Normal 532 2 4 2" xfId="37813" xr:uid="{D6DCC733-F44B-4B41-8EC6-C510818AD1E1}"/>
    <cellStyle name="Normal 532 2 5" xfId="29708" xr:uid="{BF6483AA-B853-4783-92FF-F11B0E31158F}"/>
    <cellStyle name="Normal 532 3" xfId="3513" xr:uid="{00000000-0005-0000-0000-00002E2F0000}"/>
    <cellStyle name="Normal 532 3 2" xfId="19195" xr:uid="{B010A25D-404A-4988-BACC-0BAF1FFE8617}"/>
    <cellStyle name="Normal 532 3 2 2" xfId="27567" xr:uid="{7BBE7AF6-6D61-4568-B16E-8CEB7848116A}"/>
    <cellStyle name="Normal 532 3 2 2 2" xfId="43739" xr:uid="{9313D5A5-64C2-42DC-873C-3BD6216F932F}"/>
    <cellStyle name="Normal 532 3 2 3" xfId="35634" xr:uid="{BA2FC0FD-23C6-4D40-8E38-51BFBF3F1804}"/>
    <cellStyle name="Normal 532 3 3" xfId="23536" xr:uid="{3BA74137-A655-40C5-925F-B7ED58CCDC2E}"/>
    <cellStyle name="Normal 532 3 3 2" xfId="39708" xr:uid="{014D48EB-209D-45CB-9860-E9C322A6291E}"/>
    <cellStyle name="Normal 532 3 4" xfId="31603" xr:uid="{8C5B931C-DFE4-4AF7-907F-E94E934A4CC7}"/>
    <cellStyle name="Normal 532 4" xfId="17299" xr:uid="{0C79AAA6-534C-49CB-A1D5-D62AC2259824}"/>
    <cellStyle name="Normal 532 4 2" xfId="25671" xr:uid="{19399239-134E-45B0-8C05-8731745F2331}"/>
    <cellStyle name="Normal 532 4 2 2" xfId="41843" xr:uid="{D89E102B-78F0-46E1-8D79-6CF433FCE6EB}"/>
    <cellStyle name="Normal 532 4 3" xfId="33738" xr:uid="{A65C77E7-24CD-4C38-94AE-3A6E285E2AAB}"/>
    <cellStyle name="Normal 532 5" xfId="21640" xr:uid="{D11DC47F-9CD7-4CD5-9C78-E5C4ED8BD1DD}"/>
    <cellStyle name="Normal 532 5 2" xfId="37812" xr:uid="{DE486C9A-B603-4B87-97C3-FC7F6EDED7EF}"/>
    <cellStyle name="Normal 532 6" xfId="29707" xr:uid="{1E3090A8-CF31-4968-AE5C-E0B82C68CDBB}"/>
    <cellStyle name="Normal 533" xfId="1545" xr:uid="{00000000-0005-0000-0000-00002F2F0000}"/>
    <cellStyle name="Normal 533 2" xfId="1546" xr:uid="{00000000-0005-0000-0000-0000302F0000}"/>
    <cellStyle name="Normal 533 2 2" xfId="3516" xr:uid="{00000000-0005-0000-0000-0000312F0000}"/>
    <cellStyle name="Normal 533 2 2 2" xfId="19198" xr:uid="{53CF32BC-FB02-46D1-80D9-231CAD5499D5}"/>
    <cellStyle name="Normal 533 2 2 2 2" xfId="27570" xr:uid="{347C442F-8B67-4846-A4E9-D26300DF986B}"/>
    <cellStyle name="Normal 533 2 2 2 2 2" xfId="43742" xr:uid="{9C4516B8-69E6-4257-9477-7B279699AE4B}"/>
    <cellStyle name="Normal 533 2 2 2 3" xfId="35637" xr:uid="{AF01A7BF-DBD3-4FF2-9F85-A419B76B28DB}"/>
    <cellStyle name="Normal 533 2 2 3" xfId="23539" xr:uid="{A2B19685-1551-45D5-A262-B32420B148C9}"/>
    <cellStyle name="Normal 533 2 2 3 2" xfId="39711" xr:uid="{9E15313F-2C3F-495C-992F-C812D21D6AE9}"/>
    <cellStyle name="Normal 533 2 2 4" xfId="31606" xr:uid="{034509AB-0C53-4BF6-BCF4-785CC23EC1F9}"/>
    <cellStyle name="Normal 533 2 3" xfId="17302" xr:uid="{C9C19B0F-0E39-4677-A91F-7FD06717E70C}"/>
    <cellStyle name="Normal 533 2 3 2" xfId="25674" xr:uid="{1ED445F1-068D-43BA-B2CC-EF69A1D69B28}"/>
    <cellStyle name="Normal 533 2 3 2 2" xfId="41846" xr:uid="{DAA7B960-A3F1-4AA0-8989-8357EDA6E6D8}"/>
    <cellStyle name="Normal 533 2 3 3" xfId="33741" xr:uid="{6F93FD57-F4F5-4BED-B6A3-032FFC6B4E7F}"/>
    <cellStyle name="Normal 533 2 4" xfId="21643" xr:uid="{5DDE128D-0859-4DC9-839B-0B33DB8B6C15}"/>
    <cellStyle name="Normal 533 2 4 2" xfId="37815" xr:uid="{1592F13E-52AF-4A3A-8FD7-A69E667D777B}"/>
    <cellStyle name="Normal 533 2 5" xfId="29710" xr:uid="{4C055D97-D27F-4F97-A6D1-1F27B501B41D}"/>
    <cellStyle name="Normal 533 3" xfId="3515" xr:uid="{00000000-0005-0000-0000-0000322F0000}"/>
    <cellStyle name="Normal 533 3 2" xfId="19197" xr:uid="{24224BED-F72A-401C-943E-3E27BB8A11F1}"/>
    <cellStyle name="Normal 533 3 2 2" xfId="27569" xr:uid="{818C4B44-1CD2-4EBE-99CB-6B8FDE04CC02}"/>
    <cellStyle name="Normal 533 3 2 2 2" xfId="43741" xr:uid="{DD62419D-D036-4F83-BB90-09D0F2D9FC23}"/>
    <cellStyle name="Normal 533 3 2 3" xfId="35636" xr:uid="{ADB12E5A-1EF9-481D-856F-8F307CC08499}"/>
    <cellStyle name="Normal 533 3 3" xfId="23538" xr:uid="{F67742FE-2A7C-4FA6-8029-47AE72719B39}"/>
    <cellStyle name="Normal 533 3 3 2" xfId="39710" xr:uid="{4BFA6EB3-DFAC-4886-8F47-50AA75B0DA5D}"/>
    <cellStyle name="Normal 533 3 4" xfId="31605" xr:uid="{63C3915C-9028-4B7B-BE74-51AED5A6D0D2}"/>
    <cellStyle name="Normal 533 4" xfId="17301" xr:uid="{FDD9BACE-6EA3-478F-B3DF-6A82105C3247}"/>
    <cellStyle name="Normal 533 4 2" xfId="25673" xr:uid="{CBCAC333-BED2-449A-9D46-67FC7E3FCD82}"/>
    <cellStyle name="Normal 533 4 2 2" xfId="41845" xr:uid="{87918A0C-B7C0-428B-8CF1-F8D74739E71D}"/>
    <cellStyle name="Normal 533 4 3" xfId="33740" xr:uid="{B7A0F05D-701F-4F93-B774-7ACA5E8DDF52}"/>
    <cellStyle name="Normal 533 5" xfId="21642" xr:uid="{9094A6EB-D019-4670-B6EF-9556FC41A018}"/>
    <cellStyle name="Normal 533 5 2" xfId="37814" xr:uid="{E9001D71-0485-4B91-91DF-074ED3A25776}"/>
    <cellStyle name="Normal 533 6" xfId="29709" xr:uid="{C3A4F51A-B911-44AC-B094-6DFD1F62C532}"/>
    <cellStyle name="Normal 534" xfId="1547" xr:uid="{00000000-0005-0000-0000-0000332F0000}"/>
    <cellStyle name="Normal 534 2" xfId="1548" xr:uid="{00000000-0005-0000-0000-0000342F0000}"/>
    <cellStyle name="Normal 534 2 2" xfId="3518" xr:uid="{00000000-0005-0000-0000-0000352F0000}"/>
    <cellStyle name="Normal 534 2 2 2" xfId="19200" xr:uid="{3C7979C2-CA11-4CE9-AF43-27BB0361795A}"/>
    <cellStyle name="Normal 534 2 2 2 2" xfId="27572" xr:uid="{0AA1C6E4-1FE0-4F8C-96EB-A09C06EA6733}"/>
    <cellStyle name="Normal 534 2 2 2 2 2" xfId="43744" xr:uid="{1EC455AC-B266-4891-8924-15646A6CFFCA}"/>
    <cellStyle name="Normal 534 2 2 2 3" xfId="35639" xr:uid="{05B5D7EA-AE9F-48B2-9F62-B68A523047AA}"/>
    <cellStyle name="Normal 534 2 2 3" xfId="23541" xr:uid="{4A29B6CF-73FB-4A6D-87AA-9144CE0B8E26}"/>
    <cellStyle name="Normal 534 2 2 3 2" xfId="39713" xr:uid="{526543AB-9B41-4E01-B7CC-FBDE4EB7100E}"/>
    <cellStyle name="Normal 534 2 2 4" xfId="31608" xr:uid="{1F95163D-589D-436E-B871-1FDE0C3D1D1D}"/>
    <cellStyle name="Normal 534 2 3" xfId="17304" xr:uid="{4AEB9ACE-54AE-4B6B-A0F3-DA868C674DBC}"/>
    <cellStyle name="Normal 534 2 3 2" xfId="25676" xr:uid="{C69B6694-32AF-46EF-84C9-9C9E880C59C8}"/>
    <cellStyle name="Normal 534 2 3 2 2" xfId="41848" xr:uid="{379315F3-219B-43CD-B700-BF32AB6B60C3}"/>
    <cellStyle name="Normal 534 2 3 3" xfId="33743" xr:uid="{11C1A3AB-3999-4260-9864-521EB9D9DB7A}"/>
    <cellStyle name="Normal 534 2 4" xfId="21645" xr:uid="{D7F17284-A2BF-40D3-9485-562E2C581C35}"/>
    <cellStyle name="Normal 534 2 4 2" xfId="37817" xr:uid="{DD5322AB-7236-4CD0-9C68-D19E268C82C8}"/>
    <cellStyle name="Normal 534 2 5" xfId="29712" xr:uid="{45829B7A-E5AA-426B-8DEB-729A5F552A82}"/>
    <cellStyle name="Normal 534 3" xfId="3517" xr:uid="{00000000-0005-0000-0000-0000362F0000}"/>
    <cellStyle name="Normal 534 3 2" xfId="19199" xr:uid="{44AB00C8-2796-4CE6-B8D5-2AE3A577D03A}"/>
    <cellStyle name="Normal 534 3 2 2" xfId="27571" xr:uid="{BE9B9495-6021-4D61-A191-DF0D2920D5C0}"/>
    <cellStyle name="Normal 534 3 2 2 2" xfId="43743" xr:uid="{5CE1EAA7-42A4-4E14-8394-4D32A62E28DB}"/>
    <cellStyle name="Normal 534 3 2 3" xfId="35638" xr:uid="{3E4250D8-623E-43E5-96AA-80A0C780357D}"/>
    <cellStyle name="Normal 534 3 3" xfId="23540" xr:uid="{0F750B09-7577-4A87-B193-625C546726F0}"/>
    <cellStyle name="Normal 534 3 3 2" xfId="39712" xr:uid="{365C1408-A971-44D8-A00A-41A97D538EAE}"/>
    <cellStyle name="Normal 534 3 4" xfId="31607" xr:uid="{DE7DD45B-BC52-47AF-B571-67969D1AB99D}"/>
    <cellStyle name="Normal 534 4" xfId="17303" xr:uid="{6B9AC161-A067-4E57-A0BE-A3947DE4E4EB}"/>
    <cellStyle name="Normal 534 4 2" xfId="25675" xr:uid="{75D900A8-B751-4BB6-A9D8-7446F86D1586}"/>
    <cellStyle name="Normal 534 4 2 2" xfId="41847" xr:uid="{7A4C2005-D46E-4680-B7B5-469415A5DB44}"/>
    <cellStyle name="Normal 534 4 3" xfId="33742" xr:uid="{C92B1338-C437-4F2D-855A-9E243878EC00}"/>
    <cellStyle name="Normal 534 5" xfId="21644" xr:uid="{A4A34689-374B-4D07-A257-0E869469F6DA}"/>
    <cellStyle name="Normal 534 5 2" xfId="37816" xr:uid="{8209FF91-48DF-4FFE-BBEB-44E97CBA8CEF}"/>
    <cellStyle name="Normal 534 6" xfId="29711" xr:uid="{B8796D8C-1E90-4F09-89D8-605C56527C11}"/>
    <cellStyle name="Normal 535" xfId="1549" xr:uid="{00000000-0005-0000-0000-0000372F0000}"/>
    <cellStyle name="Normal 535 2" xfId="1550" xr:uid="{00000000-0005-0000-0000-0000382F0000}"/>
    <cellStyle name="Normal 535 2 2" xfId="3520" xr:uid="{00000000-0005-0000-0000-0000392F0000}"/>
    <cellStyle name="Normal 535 2 2 2" xfId="19202" xr:uid="{1F5CA1B7-E646-4889-BFB2-93CDCA4D8C83}"/>
    <cellStyle name="Normal 535 2 2 2 2" xfId="27574" xr:uid="{55ADCB85-B811-4537-8181-12A75A15422F}"/>
    <cellStyle name="Normal 535 2 2 2 2 2" xfId="43746" xr:uid="{E683F64A-6D10-485E-BD07-C62BFC5D4D14}"/>
    <cellStyle name="Normal 535 2 2 2 3" xfId="35641" xr:uid="{18E30AD3-EDB7-4C86-8B66-E936B5AE2952}"/>
    <cellStyle name="Normal 535 2 2 3" xfId="23543" xr:uid="{FFA5E702-D04E-43A2-9989-485CCFEBE6AC}"/>
    <cellStyle name="Normal 535 2 2 3 2" xfId="39715" xr:uid="{8B4675DE-2AB5-40A0-987D-B65066C63D98}"/>
    <cellStyle name="Normal 535 2 2 4" xfId="31610" xr:uid="{8CF6E166-A377-4CA3-91BB-95B79C9BD51B}"/>
    <cellStyle name="Normal 535 2 3" xfId="17306" xr:uid="{FCF0AE7F-D806-4DBC-9BD5-16808B55A7D4}"/>
    <cellStyle name="Normal 535 2 3 2" xfId="25678" xr:uid="{0AFD70AB-0CC1-46E7-B31C-37813084D65C}"/>
    <cellStyle name="Normal 535 2 3 2 2" xfId="41850" xr:uid="{7B86138B-494A-42EE-836E-0C2A3DD87331}"/>
    <cellStyle name="Normal 535 2 3 3" xfId="33745" xr:uid="{22F53212-85E9-461A-94CB-4D9511B5DC34}"/>
    <cellStyle name="Normal 535 2 4" xfId="21647" xr:uid="{B3360873-483E-4513-9B35-82F67E7B1424}"/>
    <cellStyle name="Normal 535 2 4 2" xfId="37819" xr:uid="{DC7E1B92-FD90-47FB-A3B6-1B00842663B1}"/>
    <cellStyle name="Normal 535 2 5" xfId="29714" xr:uid="{4B8D88F9-45C1-4705-9CB7-AA3A96C90708}"/>
    <cellStyle name="Normal 535 3" xfId="3519" xr:uid="{00000000-0005-0000-0000-00003A2F0000}"/>
    <cellStyle name="Normal 535 3 2" xfId="19201" xr:uid="{97739F17-DA81-4C56-816C-EC9C232C9F83}"/>
    <cellStyle name="Normal 535 3 2 2" xfId="27573" xr:uid="{96A1ED50-6094-4392-9433-E28DDAA6FBA8}"/>
    <cellStyle name="Normal 535 3 2 2 2" xfId="43745" xr:uid="{34A2493D-F929-4ACC-9BC7-D7EFC22AA488}"/>
    <cellStyle name="Normal 535 3 2 3" xfId="35640" xr:uid="{A15FD0C7-9B6D-4819-AD8D-B1673C50F722}"/>
    <cellStyle name="Normal 535 3 3" xfId="23542" xr:uid="{8560EE6F-A086-470F-A53B-13054720490D}"/>
    <cellStyle name="Normal 535 3 3 2" xfId="39714" xr:uid="{2EAEF2B1-1CA5-4E44-B365-4EFEFEED2ACB}"/>
    <cellStyle name="Normal 535 3 4" xfId="31609" xr:uid="{A004B988-184E-4ADB-8F95-E02CAD9F5505}"/>
    <cellStyle name="Normal 535 4" xfId="17305" xr:uid="{70CC869B-35AE-4B5A-A5B1-9F649DFACB67}"/>
    <cellStyle name="Normal 535 4 2" xfId="25677" xr:uid="{47640393-B232-4940-9A92-3A0DC0A40791}"/>
    <cellStyle name="Normal 535 4 2 2" xfId="41849" xr:uid="{70AF678B-AD1C-4D81-8A39-B02F567FC4C1}"/>
    <cellStyle name="Normal 535 4 3" xfId="33744" xr:uid="{AF54F5EE-AA2B-4A29-9C6B-5324CEFDF365}"/>
    <cellStyle name="Normal 535 5" xfId="21646" xr:uid="{064D58B4-476E-4021-9524-C88667A9F557}"/>
    <cellStyle name="Normal 535 5 2" xfId="37818" xr:uid="{3D2031C0-56A7-4CCA-9C00-8CF7DA6727D0}"/>
    <cellStyle name="Normal 535 6" xfId="29713" xr:uid="{46ABF0CA-3B20-4F7B-8BA9-185F5387D12D}"/>
    <cellStyle name="Normal 536" xfId="1551" xr:uid="{00000000-0005-0000-0000-00003B2F0000}"/>
    <cellStyle name="Normal 536 2" xfId="1552" xr:uid="{00000000-0005-0000-0000-00003C2F0000}"/>
    <cellStyle name="Normal 536 2 2" xfId="3522" xr:uid="{00000000-0005-0000-0000-00003D2F0000}"/>
    <cellStyle name="Normal 536 2 2 2" xfId="19204" xr:uid="{C2687FDF-B6C5-459A-A79C-38FEE65745F5}"/>
    <cellStyle name="Normal 536 2 2 2 2" xfId="27576" xr:uid="{D81BFE33-4E29-4E02-8D2F-C8B5839342F7}"/>
    <cellStyle name="Normal 536 2 2 2 2 2" xfId="43748" xr:uid="{D28A49CB-C3A9-40F3-9DC8-DCA06E21E1A3}"/>
    <cellStyle name="Normal 536 2 2 2 3" xfId="35643" xr:uid="{8AEC3480-1C82-4034-A2F7-3C3BE82D6297}"/>
    <cellStyle name="Normal 536 2 2 3" xfId="23545" xr:uid="{AA60B70B-9030-4195-AC31-1226FF2B4E94}"/>
    <cellStyle name="Normal 536 2 2 3 2" xfId="39717" xr:uid="{A2DB8CDB-695F-45E3-B519-8F587F561E23}"/>
    <cellStyle name="Normal 536 2 2 4" xfId="31612" xr:uid="{5052DCC8-D2E9-4348-92C9-E3B07CE8E288}"/>
    <cellStyle name="Normal 536 2 3" xfId="17308" xr:uid="{F8236893-DC1C-4BAF-9EA6-46FFF9CDBAA5}"/>
    <cellStyle name="Normal 536 2 3 2" xfId="25680" xr:uid="{FB1985E1-75D4-4545-B5DA-F68F57545391}"/>
    <cellStyle name="Normal 536 2 3 2 2" xfId="41852" xr:uid="{46648829-5FB0-48BE-B73A-DDC5405ECF66}"/>
    <cellStyle name="Normal 536 2 3 3" xfId="33747" xr:uid="{C800627F-4FF7-4B4F-B5D9-BD5C33C2D264}"/>
    <cellStyle name="Normal 536 2 4" xfId="21649" xr:uid="{DED07EB6-DB89-484A-96B2-644969AF7120}"/>
    <cellStyle name="Normal 536 2 4 2" xfId="37821" xr:uid="{BA7F23C1-92CB-4D0D-B5D3-09B5ED9250C4}"/>
    <cellStyle name="Normal 536 2 5" xfId="29716" xr:uid="{7BDE857E-5F2C-452A-B866-05BA59353872}"/>
    <cellStyle name="Normal 536 3" xfId="3521" xr:uid="{00000000-0005-0000-0000-00003E2F0000}"/>
    <cellStyle name="Normal 536 3 2" xfId="19203" xr:uid="{56233C8B-E5E1-4C7E-973B-8C0C6B35C2CD}"/>
    <cellStyle name="Normal 536 3 2 2" xfId="27575" xr:uid="{6990BA56-A63D-414A-915E-C545BBD49D38}"/>
    <cellStyle name="Normal 536 3 2 2 2" xfId="43747" xr:uid="{08E3D383-5EFC-40F3-80B0-2A8B8E1006C0}"/>
    <cellStyle name="Normal 536 3 2 3" xfId="35642" xr:uid="{7FFD4F45-7BDE-453D-9A40-E62862DFC871}"/>
    <cellStyle name="Normal 536 3 3" xfId="23544" xr:uid="{818C0AED-55A6-40A9-A650-8EA36723E1AA}"/>
    <cellStyle name="Normal 536 3 3 2" xfId="39716" xr:uid="{F64220DD-12EB-40DF-B267-1661717415B1}"/>
    <cellStyle name="Normal 536 3 4" xfId="31611" xr:uid="{44C6E331-40C6-48BC-BDC3-52DB5080F1B4}"/>
    <cellStyle name="Normal 536 4" xfId="17307" xr:uid="{A7A8344B-1E70-404D-88EE-BFCDD216999C}"/>
    <cellStyle name="Normal 536 4 2" xfId="25679" xr:uid="{F2566886-416F-4EE9-BC94-4F7515E23AC3}"/>
    <cellStyle name="Normal 536 4 2 2" xfId="41851" xr:uid="{B5C466D1-528F-45D7-8574-50B463F2E546}"/>
    <cellStyle name="Normal 536 4 3" xfId="33746" xr:uid="{A8E3B6A8-AA83-4C22-AAC5-D221AF03575A}"/>
    <cellStyle name="Normal 536 5" xfId="21648" xr:uid="{8ECF1D19-51BC-47F2-90BA-AA2AC8D21A08}"/>
    <cellStyle name="Normal 536 5 2" xfId="37820" xr:uid="{FBB379F0-4FEA-410A-A459-DFC925C8567C}"/>
    <cellStyle name="Normal 536 6" xfId="29715" xr:uid="{A9CF5A29-6A2F-4EE9-B955-8581E4671AB8}"/>
    <cellStyle name="Normal 537" xfId="1553" xr:uid="{00000000-0005-0000-0000-00003F2F0000}"/>
    <cellStyle name="Normal 537 2" xfId="1554" xr:uid="{00000000-0005-0000-0000-0000402F0000}"/>
    <cellStyle name="Normal 537 2 2" xfId="3524" xr:uid="{00000000-0005-0000-0000-0000412F0000}"/>
    <cellStyle name="Normal 537 2 2 2" xfId="19206" xr:uid="{6B002E5E-05A4-4105-87B7-DDB45F0D87C9}"/>
    <cellStyle name="Normal 537 2 2 2 2" xfId="27578" xr:uid="{ADC9F9BA-8269-4FA4-9763-E8E10A80F7E6}"/>
    <cellStyle name="Normal 537 2 2 2 2 2" xfId="43750" xr:uid="{FC16118E-2CFF-4D94-A994-E4EDC86FB34C}"/>
    <cellStyle name="Normal 537 2 2 2 3" xfId="35645" xr:uid="{C194A690-FE3D-421B-AF1D-C1892E369035}"/>
    <cellStyle name="Normal 537 2 2 3" xfId="23547" xr:uid="{20F155CC-0DE2-4642-A1CF-2D7FC890CE13}"/>
    <cellStyle name="Normal 537 2 2 3 2" xfId="39719" xr:uid="{403F3097-AAB3-411D-8D40-DB256D0D47A0}"/>
    <cellStyle name="Normal 537 2 2 4" xfId="31614" xr:uid="{BA6D6525-E367-4181-A747-C41BA5D51AA5}"/>
    <cellStyle name="Normal 537 2 3" xfId="17310" xr:uid="{72A9F862-AE8F-41BF-9606-BF7730DDBEEE}"/>
    <cellStyle name="Normal 537 2 3 2" xfId="25682" xr:uid="{56EEF969-C708-4CE0-AB21-3C5AD06B7138}"/>
    <cellStyle name="Normal 537 2 3 2 2" xfId="41854" xr:uid="{9AC9C84E-65DC-4E39-880A-01FA30A05BF9}"/>
    <cellStyle name="Normal 537 2 3 3" xfId="33749" xr:uid="{1234BA8D-57ED-4D3F-935B-851B8BBA8C53}"/>
    <cellStyle name="Normal 537 2 4" xfId="21651" xr:uid="{EF739B4D-555D-4669-98AC-CFB258ADFD3A}"/>
    <cellStyle name="Normal 537 2 4 2" xfId="37823" xr:uid="{A62B1D31-E2D4-4DFE-8FE8-7DFCDC5F90B6}"/>
    <cellStyle name="Normal 537 2 5" xfId="29718" xr:uid="{76CA88A8-09E4-46F4-A542-616E4282B607}"/>
    <cellStyle name="Normal 537 3" xfId="3523" xr:uid="{00000000-0005-0000-0000-0000422F0000}"/>
    <cellStyle name="Normal 537 3 2" xfId="19205" xr:uid="{96017CA7-4B4D-4B50-A6A1-A6A6565B8922}"/>
    <cellStyle name="Normal 537 3 2 2" xfId="27577" xr:uid="{F091B7EC-5BD7-4686-82C0-D7CFAC116B29}"/>
    <cellStyle name="Normal 537 3 2 2 2" xfId="43749" xr:uid="{F9A4499C-4761-425F-8701-A30286825A73}"/>
    <cellStyle name="Normal 537 3 2 3" xfId="35644" xr:uid="{E6065A11-944D-4F0D-962A-DF409C888844}"/>
    <cellStyle name="Normal 537 3 3" xfId="23546" xr:uid="{2F1F05FB-D79D-476A-809C-36353FFA90DE}"/>
    <cellStyle name="Normal 537 3 3 2" xfId="39718" xr:uid="{321D935F-95F1-45B6-83FB-36FAB2C41AA5}"/>
    <cellStyle name="Normal 537 3 4" xfId="31613" xr:uid="{18CD4CBB-68AD-482A-9037-B3259513C906}"/>
    <cellStyle name="Normal 537 4" xfId="17309" xr:uid="{75E5DE9E-837C-47B3-8A43-0A429516C494}"/>
    <cellStyle name="Normal 537 4 2" xfId="25681" xr:uid="{28E3669A-1386-4726-BDAC-C8B4BA2D3156}"/>
    <cellStyle name="Normal 537 4 2 2" xfId="41853" xr:uid="{9FEF25BC-B031-417A-8377-3E21A073B70C}"/>
    <cellStyle name="Normal 537 4 3" xfId="33748" xr:uid="{91C1F3DB-D72B-4976-A6F9-5A11DAD69DE4}"/>
    <cellStyle name="Normal 537 5" xfId="21650" xr:uid="{BA79135F-3D4F-48B0-8219-E325F009C70F}"/>
    <cellStyle name="Normal 537 5 2" xfId="37822" xr:uid="{49A45A65-0431-4FDE-93E0-4F5B8CE7FDA9}"/>
    <cellStyle name="Normal 537 6" xfId="29717" xr:uid="{30E7A5E9-F486-4F17-8220-2DAFB04CC90D}"/>
    <cellStyle name="Normal 538" xfId="1555" xr:uid="{00000000-0005-0000-0000-0000432F0000}"/>
    <cellStyle name="Normal 538 2" xfId="1556" xr:uid="{00000000-0005-0000-0000-0000442F0000}"/>
    <cellStyle name="Normal 538 2 2" xfId="3526" xr:uid="{00000000-0005-0000-0000-0000452F0000}"/>
    <cellStyle name="Normal 538 2 2 2" xfId="19208" xr:uid="{57407E8C-16A7-48EE-A3D0-F6EBCD11C2BB}"/>
    <cellStyle name="Normal 538 2 2 2 2" xfId="27580" xr:uid="{F9B3B443-57D2-4F58-8C74-3625446C5B65}"/>
    <cellStyle name="Normal 538 2 2 2 2 2" xfId="43752" xr:uid="{5CCEA5E0-5FA9-4018-B008-D84B6537ADFB}"/>
    <cellStyle name="Normal 538 2 2 2 3" xfId="35647" xr:uid="{2D6407D8-3E26-4C0C-B3EA-BD1C0C14B7A4}"/>
    <cellStyle name="Normal 538 2 2 3" xfId="23549" xr:uid="{C9E958B7-7BFB-4EF2-9639-3BD0403F6055}"/>
    <cellStyle name="Normal 538 2 2 3 2" xfId="39721" xr:uid="{1B45C028-EE8F-47C3-B048-42BB5AEF24D9}"/>
    <cellStyle name="Normal 538 2 2 4" xfId="31616" xr:uid="{89800FEF-02A9-40D1-9C76-8A6843B4B40A}"/>
    <cellStyle name="Normal 538 2 3" xfId="17312" xr:uid="{31198894-AC11-481F-A50C-267941C5E760}"/>
    <cellStyle name="Normal 538 2 3 2" xfId="25684" xr:uid="{E93D142C-C1BA-45F8-99F5-1DC9BAFFB6D0}"/>
    <cellStyle name="Normal 538 2 3 2 2" xfId="41856" xr:uid="{C2C382CA-1DE0-4E3D-92C0-9C26CEDC0B6A}"/>
    <cellStyle name="Normal 538 2 3 3" xfId="33751" xr:uid="{7FC55F1F-E684-4B22-833F-604E3B43EDD2}"/>
    <cellStyle name="Normal 538 2 4" xfId="21653" xr:uid="{434FD7AA-5A99-4048-BA33-597C22A50299}"/>
    <cellStyle name="Normal 538 2 4 2" xfId="37825" xr:uid="{7E0BD0A3-C014-481D-BAE6-ADA4E64F50E4}"/>
    <cellStyle name="Normal 538 2 5" xfId="29720" xr:uid="{02430864-531E-4D67-8921-67A4E3012E3E}"/>
    <cellStyle name="Normal 538 3" xfId="3525" xr:uid="{00000000-0005-0000-0000-0000462F0000}"/>
    <cellStyle name="Normal 538 3 2" xfId="19207" xr:uid="{3134D3FD-C5D2-487B-956B-F7A99D896EEB}"/>
    <cellStyle name="Normal 538 3 2 2" xfId="27579" xr:uid="{AA5DB062-E1FB-4180-AC57-9B99AF844725}"/>
    <cellStyle name="Normal 538 3 2 2 2" xfId="43751" xr:uid="{8F0FF58D-07ED-4EA8-9ED0-795E6AE8AD25}"/>
    <cellStyle name="Normal 538 3 2 3" xfId="35646" xr:uid="{E685A8B4-AF7F-4F15-9729-5897451EA83C}"/>
    <cellStyle name="Normal 538 3 3" xfId="23548" xr:uid="{E95F3D62-6576-4865-B0DF-E2596C894EAA}"/>
    <cellStyle name="Normal 538 3 3 2" xfId="39720" xr:uid="{0214E3ED-D0C1-4596-A2FB-E550BE5C65C2}"/>
    <cellStyle name="Normal 538 3 4" xfId="31615" xr:uid="{924F0606-CA48-4A37-A080-1E1400FFA1E6}"/>
    <cellStyle name="Normal 538 4" xfId="17311" xr:uid="{AD0A3DB3-B916-4D19-9AD3-9407E76ECB8B}"/>
    <cellStyle name="Normal 538 4 2" xfId="25683" xr:uid="{8F7B148E-BE46-4167-B414-CF1A2792FF4F}"/>
    <cellStyle name="Normal 538 4 2 2" xfId="41855" xr:uid="{9F7D27A7-C803-44D6-8BE3-4B91678452A9}"/>
    <cellStyle name="Normal 538 4 3" xfId="33750" xr:uid="{4C527644-3834-4F16-8370-0F0EB8B56147}"/>
    <cellStyle name="Normal 538 5" xfId="21652" xr:uid="{1EDF2444-6B35-4957-9815-907ADFB89137}"/>
    <cellStyle name="Normal 538 5 2" xfId="37824" xr:uid="{F340151C-F8FC-4496-A624-4A619982E71F}"/>
    <cellStyle name="Normal 538 6" xfId="29719" xr:uid="{A4086B37-190F-46C4-8BA5-C2F9F4F4E39C}"/>
    <cellStyle name="Normal 539" xfId="1557" xr:uid="{00000000-0005-0000-0000-0000472F0000}"/>
    <cellStyle name="Normal 539 2" xfId="1558" xr:uid="{00000000-0005-0000-0000-0000482F0000}"/>
    <cellStyle name="Normal 539 2 2" xfId="3528" xr:uid="{00000000-0005-0000-0000-0000492F0000}"/>
    <cellStyle name="Normal 539 2 2 2" xfId="19210" xr:uid="{D604F63E-92CE-454E-B40E-E7111CD5CD25}"/>
    <cellStyle name="Normal 539 2 2 2 2" xfId="27582" xr:uid="{C958EC4B-B0FE-4601-968E-C6B9BEC9B994}"/>
    <cellStyle name="Normal 539 2 2 2 2 2" xfId="43754" xr:uid="{72993CAC-61C5-443C-8EFF-85FF1CA9A8EB}"/>
    <cellStyle name="Normal 539 2 2 2 3" xfId="35649" xr:uid="{AF365C15-3F2A-423A-86E4-D21C71E8532D}"/>
    <cellStyle name="Normal 539 2 2 3" xfId="23551" xr:uid="{D59E5C61-503D-4F19-A8CD-83AB0C38A66D}"/>
    <cellStyle name="Normal 539 2 2 3 2" xfId="39723" xr:uid="{EA28970C-32DC-4336-928A-44CDB220687E}"/>
    <cellStyle name="Normal 539 2 2 4" xfId="31618" xr:uid="{5E36EB01-654F-43B9-AC03-4EFA2901E8B0}"/>
    <cellStyle name="Normal 539 2 3" xfId="17314" xr:uid="{0FE731FA-87C8-4AD7-A18C-73B777D63FBB}"/>
    <cellStyle name="Normal 539 2 3 2" xfId="25686" xr:uid="{40BE3092-22D6-4377-8365-08BA921AD6FE}"/>
    <cellStyle name="Normal 539 2 3 2 2" xfId="41858" xr:uid="{B0E18C8A-6A3E-401E-A90B-80737C278141}"/>
    <cellStyle name="Normal 539 2 3 3" xfId="33753" xr:uid="{1EFF2A21-E479-446B-8F80-409CF4C40919}"/>
    <cellStyle name="Normal 539 2 4" xfId="21655" xr:uid="{E41D2308-C05B-42BC-A98E-2D829F8341D9}"/>
    <cellStyle name="Normal 539 2 4 2" xfId="37827" xr:uid="{633FFBCE-23B7-447C-A667-836588ED5A0E}"/>
    <cellStyle name="Normal 539 2 5" xfId="29722" xr:uid="{4D9D257E-35F1-4500-A421-5DE3A6D75616}"/>
    <cellStyle name="Normal 539 3" xfId="3527" xr:uid="{00000000-0005-0000-0000-00004A2F0000}"/>
    <cellStyle name="Normal 539 3 2" xfId="19209" xr:uid="{30A42DFA-C7D4-4864-9AD4-6AE5F31FBFD2}"/>
    <cellStyle name="Normal 539 3 2 2" xfId="27581" xr:uid="{02F7AF65-110A-402A-946C-C1C14BBD6E2B}"/>
    <cellStyle name="Normal 539 3 2 2 2" xfId="43753" xr:uid="{ADD69F99-A3D1-4256-BDCD-26C502A8E74D}"/>
    <cellStyle name="Normal 539 3 2 3" xfId="35648" xr:uid="{80EC165A-F102-444C-B3FF-A3A2858CE2A5}"/>
    <cellStyle name="Normal 539 3 3" xfId="23550" xr:uid="{920BF0A8-97CB-4BF1-85BD-C323AC52AAB9}"/>
    <cellStyle name="Normal 539 3 3 2" xfId="39722" xr:uid="{92459640-2B70-4832-AF4D-8C9AE527A6B6}"/>
    <cellStyle name="Normal 539 3 4" xfId="31617" xr:uid="{5CD1FB39-F7F2-47BA-8E4E-9D68ECD757D9}"/>
    <cellStyle name="Normal 539 4" xfId="17313" xr:uid="{AA92C479-A084-4429-89E9-6665BAD5757E}"/>
    <cellStyle name="Normal 539 4 2" xfId="25685" xr:uid="{B1EAEE77-EC7C-4900-9BA9-C4386B29402D}"/>
    <cellStyle name="Normal 539 4 2 2" xfId="41857" xr:uid="{4B1E5EFA-EF76-4AD4-A1F5-9F765F97C985}"/>
    <cellStyle name="Normal 539 4 3" xfId="33752" xr:uid="{FA32990A-ED97-4994-810B-AF38A37831E5}"/>
    <cellStyle name="Normal 539 5" xfId="21654" xr:uid="{1CE03C98-82FF-469E-A736-063BB8873583}"/>
    <cellStyle name="Normal 539 5 2" xfId="37826" xr:uid="{EC431E9B-2FF6-403D-ADCC-5705A4CFF1E4}"/>
    <cellStyle name="Normal 539 6" xfId="29721" xr:uid="{57448ADF-2DFA-4BF9-8117-E3920258677F}"/>
    <cellStyle name="Normal 54" xfId="1559" xr:uid="{00000000-0005-0000-0000-00004B2F0000}"/>
    <cellStyle name="Normal 54 2" xfId="1560" xr:uid="{00000000-0005-0000-0000-00004C2F0000}"/>
    <cellStyle name="Normal 54 2 2" xfId="3530" xr:uid="{00000000-0005-0000-0000-00004D2F0000}"/>
    <cellStyle name="Normal 54 2 2 2" xfId="19212" xr:uid="{8598F0EA-5FA7-409E-A48B-2FDD5CF08659}"/>
    <cellStyle name="Normal 54 2 2 2 2" xfId="27584" xr:uid="{160D7599-92A6-4DEF-9A1F-441EF0B0D7EE}"/>
    <cellStyle name="Normal 54 2 2 2 2 2" xfId="43756" xr:uid="{7002F20C-E35C-4AD6-AE21-8775DDCBD40B}"/>
    <cellStyle name="Normal 54 2 2 2 3" xfId="35651" xr:uid="{298EFE7A-101D-4D90-9F25-7603FC1F98F0}"/>
    <cellStyle name="Normal 54 2 2 3" xfId="23553" xr:uid="{4B01EDD4-30F1-4C2C-BE33-06807915861A}"/>
    <cellStyle name="Normal 54 2 2 3 2" xfId="39725" xr:uid="{F5E743C2-AF9D-49AE-857D-D07213D9396A}"/>
    <cellStyle name="Normal 54 2 2 4" xfId="31620" xr:uid="{33C45AB9-90C9-490C-9825-A94BF1407119}"/>
    <cellStyle name="Normal 54 2 3" xfId="17316" xr:uid="{D807C208-F129-47D7-8F30-566B559DE4E1}"/>
    <cellStyle name="Normal 54 2 3 2" xfId="25688" xr:uid="{20F43D97-CA5C-44E6-8BC7-4E173E893624}"/>
    <cellStyle name="Normal 54 2 3 2 2" xfId="41860" xr:uid="{18B5D850-C503-4562-894C-62DB178EC2CC}"/>
    <cellStyle name="Normal 54 2 3 3" xfId="33755" xr:uid="{70CD0B59-8E99-4D25-AD15-D0DC70ADE5CD}"/>
    <cellStyle name="Normal 54 2 4" xfId="21657" xr:uid="{3E765391-3E96-4E41-9E7F-C2F4ABAFD134}"/>
    <cellStyle name="Normal 54 2 4 2" xfId="37829" xr:uid="{38BA4D79-835A-4AB6-8C81-2FD88DC13CE1}"/>
    <cellStyle name="Normal 54 2 5" xfId="29724" xr:uid="{0676F64F-D6CA-4789-BB73-16DCDB3AA93C}"/>
    <cellStyle name="Normal 54 3" xfId="3529" xr:uid="{00000000-0005-0000-0000-00004E2F0000}"/>
    <cellStyle name="Normal 54 3 2" xfId="19211" xr:uid="{D9A088D6-8755-424A-BC99-69BE85224EF5}"/>
    <cellStyle name="Normal 54 3 2 2" xfId="27583" xr:uid="{94839D67-31C8-49C0-A50E-4317195C3CC6}"/>
    <cellStyle name="Normal 54 3 2 2 2" xfId="43755" xr:uid="{F2E1013C-F996-4080-8E89-A2E12A5496DD}"/>
    <cellStyle name="Normal 54 3 2 3" xfId="35650" xr:uid="{533D06FF-F63B-4C3C-A3A2-B0D21AE5ADDA}"/>
    <cellStyle name="Normal 54 3 3" xfId="23552" xr:uid="{4898CD68-A352-40F9-B542-895FF3FB53C9}"/>
    <cellStyle name="Normal 54 3 3 2" xfId="39724" xr:uid="{CADED21A-1CF4-49EE-9DC2-C91BCABC202E}"/>
    <cellStyle name="Normal 54 3 4" xfId="31619" xr:uid="{94011BD4-DAFA-458E-B459-27D55DC0B7E6}"/>
    <cellStyle name="Normal 54 4" xfId="17315" xr:uid="{ADBDA34E-A05A-4822-86A7-842FC2223369}"/>
    <cellStyle name="Normal 54 4 2" xfId="25687" xr:uid="{3F08D92A-C8AC-469F-910A-DEFC4B9375D3}"/>
    <cellStyle name="Normal 54 4 2 2" xfId="41859" xr:uid="{5BE01272-278E-4F6A-91F9-3B7E11150343}"/>
    <cellStyle name="Normal 54 4 3" xfId="33754" xr:uid="{9AB5300D-4B3D-4089-8B7A-F82BFE07BD97}"/>
    <cellStyle name="Normal 54 5" xfId="21656" xr:uid="{7B9CE42D-3FEA-4A53-8032-415B22B7587B}"/>
    <cellStyle name="Normal 54 5 2" xfId="37828" xr:uid="{8ACA9034-7749-4C40-BE18-CDE1F0372C9D}"/>
    <cellStyle name="Normal 54 6" xfId="29723" xr:uid="{091C9588-365A-4EA6-8D38-133349A2376E}"/>
    <cellStyle name="Normal 540" xfId="1561" xr:uid="{00000000-0005-0000-0000-00004F2F0000}"/>
    <cellStyle name="Normal 540 2" xfId="1562" xr:uid="{00000000-0005-0000-0000-0000502F0000}"/>
    <cellStyle name="Normal 540 2 2" xfId="3532" xr:uid="{00000000-0005-0000-0000-0000512F0000}"/>
    <cellStyle name="Normal 540 2 2 2" xfId="19214" xr:uid="{83FEB1A5-A6A3-4D83-9EB5-32CF33DDF68F}"/>
    <cellStyle name="Normal 540 2 2 2 2" xfId="27586" xr:uid="{9542E1F1-ABEF-4B88-B019-A943F2592478}"/>
    <cellStyle name="Normal 540 2 2 2 2 2" xfId="43758" xr:uid="{21344C7B-6435-4C6E-9700-351623BC1B9C}"/>
    <cellStyle name="Normal 540 2 2 2 3" xfId="35653" xr:uid="{C0BC3228-7C5B-405D-A3DC-AD9D071BF2FC}"/>
    <cellStyle name="Normal 540 2 2 3" xfId="23555" xr:uid="{5E52CD3C-E918-439A-8FD2-7184924E84EC}"/>
    <cellStyle name="Normal 540 2 2 3 2" xfId="39727" xr:uid="{4CD573AD-2F10-47D1-8092-FE414E1C706C}"/>
    <cellStyle name="Normal 540 2 2 4" xfId="31622" xr:uid="{8AD67FEF-BE0F-4EBA-B09B-8C6353D21B2A}"/>
    <cellStyle name="Normal 540 2 3" xfId="17318" xr:uid="{59D0B985-A684-4538-AE41-0BA494161772}"/>
    <cellStyle name="Normal 540 2 3 2" xfId="25690" xr:uid="{B7BE141C-9D7F-4E60-BE81-08650CD4F0DE}"/>
    <cellStyle name="Normal 540 2 3 2 2" xfId="41862" xr:uid="{DEFFB335-CCC0-40C9-8F25-6340538C67B1}"/>
    <cellStyle name="Normal 540 2 3 3" xfId="33757" xr:uid="{AF37C979-559D-4B4A-A952-4BBA06C94449}"/>
    <cellStyle name="Normal 540 2 4" xfId="21659" xr:uid="{83282ECC-AA8E-4995-91F7-D745E5599B0B}"/>
    <cellStyle name="Normal 540 2 4 2" xfId="37831" xr:uid="{9471C116-F11F-4883-A2EC-F86E1918B264}"/>
    <cellStyle name="Normal 540 2 5" xfId="29726" xr:uid="{407E9C09-76EA-427B-B097-770A5A14909B}"/>
    <cellStyle name="Normal 540 3" xfId="3531" xr:uid="{00000000-0005-0000-0000-0000522F0000}"/>
    <cellStyle name="Normal 540 3 2" xfId="19213" xr:uid="{41F1868A-5961-46F6-9769-D6B9CC5A0890}"/>
    <cellStyle name="Normal 540 3 2 2" xfId="27585" xr:uid="{969AD11C-E18F-4827-B809-E055DAB4C28A}"/>
    <cellStyle name="Normal 540 3 2 2 2" xfId="43757" xr:uid="{313CA9B5-3B1F-4A99-A935-9EE0C3850A6D}"/>
    <cellStyle name="Normal 540 3 2 3" xfId="35652" xr:uid="{93FC3CD1-8439-4EED-A55B-5F159523DBE7}"/>
    <cellStyle name="Normal 540 3 3" xfId="23554" xr:uid="{7412BB04-3924-4ADF-8ED2-0E692826D938}"/>
    <cellStyle name="Normal 540 3 3 2" xfId="39726" xr:uid="{DA33BE33-C0AB-418E-A4C3-620ABF1BDC85}"/>
    <cellStyle name="Normal 540 3 4" xfId="31621" xr:uid="{472E4C0C-62B1-4949-AB42-1C250608FC69}"/>
    <cellStyle name="Normal 540 4" xfId="17317" xr:uid="{62915EA6-8DF3-4506-82A2-5BC7ADFB22D4}"/>
    <cellStyle name="Normal 540 4 2" xfId="25689" xr:uid="{0A9558FF-7FE1-4AFD-B1D8-79A58743A319}"/>
    <cellStyle name="Normal 540 4 2 2" xfId="41861" xr:uid="{1F3CA774-ABE8-4E52-B09D-5E796D10DEE0}"/>
    <cellStyle name="Normal 540 4 3" xfId="33756" xr:uid="{0E95B406-D354-40DE-86AB-C614AAF4DB1A}"/>
    <cellStyle name="Normal 540 5" xfId="21658" xr:uid="{81714EA0-3328-4F46-BB44-0FF575695EE9}"/>
    <cellStyle name="Normal 540 5 2" xfId="37830" xr:uid="{43098734-B652-4DA6-8A19-91AA19CD81D0}"/>
    <cellStyle name="Normal 540 6" xfId="29725" xr:uid="{3472EFD1-EB9D-499C-AA2F-C562ABA2A0A5}"/>
    <cellStyle name="Normal 541" xfId="1563" xr:uid="{00000000-0005-0000-0000-0000532F0000}"/>
    <cellStyle name="Normal 541 2" xfId="1564" xr:uid="{00000000-0005-0000-0000-0000542F0000}"/>
    <cellStyle name="Normal 541 2 2" xfId="3534" xr:uid="{00000000-0005-0000-0000-0000552F0000}"/>
    <cellStyle name="Normal 541 2 2 2" xfId="19216" xr:uid="{DBD3A05A-860F-4A6E-B968-5E9F6F974C76}"/>
    <cellStyle name="Normal 541 2 2 2 2" xfId="27588" xr:uid="{5507BC37-DD3C-4C34-A5BC-7323C058327B}"/>
    <cellStyle name="Normal 541 2 2 2 2 2" xfId="43760" xr:uid="{EEAAA9F5-ED71-441A-BFFB-76B0B3A28A9F}"/>
    <cellStyle name="Normal 541 2 2 2 3" xfId="35655" xr:uid="{FD17B7E3-7778-478E-8A4E-D119D26D841C}"/>
    <cellStyle name="Normal 541 2 2 3" xfId="23557" xr:uid="{E461AB1E-6B6A-4EDF-B27A-E0F867F50CA0}"/>
    <cellStyle name="Normal 541 2 2 3 2" xfId="39729" xr:uid="{B09BBD68-7087-411D-A9AF-08A6545FD20B}"/>
    <cellStyle name="Normal 541 2 2 4" xfId="31624" xr:uid="{1FEBBE81-4D71-4922-804E-3EBEC06A97F6}"/>
    <cellStyle name="Normal 541 2 3" xfId="17320" xr:uid="{1B1B7B52-CE5B-49C5-B36E-752E9E05E7FD}"/>
    <cellStyle name="Normal 541 2 3 2" xfId="25692" xr:uid="{9F4ABBFD-8415-43A9-A20E-0401119B4AF1}"/>
    <cellStyle name="Normal 541 2 3 2 2" xfId="41864" xr:uid="{B7D03C4C-0F6D-42E7-BC78-7372AE4AB07A}"/>
    <cellStyle name="Normal 541 2 3 3" xfId="33759" xr:uid="{EF64F1C1-9A63-45ED-B3A3-9AA43D735087}"/>
    <cellStyle name="Normal 541 2 4" xfId="21661" xr:uid="{4137696D-EC57-4DDD-8E0F-1637C0D868E1}"/>
    <cellStyle name="Normal 541 2 4 2" xfId="37833" xr:uid="{F54FC845-6F49-4855-B51C-C8F575BC0160}"/>
    <cellStyle name="Normal 541 2 5" xfId="29728" xr:uid="{F734F20E-9BAD-4CBE-BF6D-86F5F46C42AB}"/>
    <cellStyle name="Normal 541 3" xfId="3533" xr:uid="{00000000-0005-0000-0000-0000562F0000}"/>
    <cellStyle name="Normal 541 3 2" xfId="19215" xr:uid="{C0A072D0-B328-4628-B4F3-12EA1C159909}"/>
    <cellStyle name="Normal 541 3 2 2" xfId="27587" xr:uid="{296E9A2F-969C-43CF-8CE9-9A04EDC62AAC}"/>
    <cellStyle name="Normal 541 3 2 2 2" xfId="43759" xr:uid="{145B90B7-2F9D-4DE4-9612-D6AAA2AD232C}"/>
    <cellStyle name="Normal 541 3 2 3" xfId="35654" xr:uid="{285935AD-17CF-4B2E-827C-1E5943841893}"/>
    <cellStyle name="Normal 541 3 3" xfId="23556" xr:uid="{00744AAA-8738-4600-AF7E-80180C52C585}"/>
    <cellStyle name="Normal 541 3 3 2" xfId="39728" xr:uid="{0858A9BC-12A0-4C84-ABA0-A8A48E12022A}"/>
    <cellStyle name="Normal 541 3 4" xfId="31623" xr:uid="{040F1AA7-6C38-4084-BB27-14DF8BBC817F}"/>
    <cellStyle name="Normal 541 4" xfId="17319" xr:uid="{E476F386-FCE2-4032-8593-EBF5275637F9}"/>
    <cellStyle name="Normal 541 4 2" xfId="25691" xr:uid="{62E04EE6-F181-4AEA-91AD-28770A13A627}"/>
    <cellStyle name="Normal 541 4 2 2" xfId="41863" xr:uid="{662ABA4E-6088-48B4-9D96-DC47E14F51B0}"/>
    <cellStyle name="Normal 541 4 3" xfId="33758" xr:uid="{F7049589-E160-44C9-BF47-9A8957AF5C24}"/>
    <cellStyle name="Normal 541 5" xfId="21660" xr:uid="{F483B924-4824-4DD8-A8FA-9F782D66E058}"/>
    <cellStyle name="Normal 541 5 2" xfId="37832" xr:uid="{4581B8C1-0F60-43C5-95D6-DC48896C476F}"/>
    <cellStyle name="Normal 541 6" xfId="29727" xr:uid="{4DFC1D63-C27E-4FA3-8F22-9577F37CCF68}"/>
    <cellStyle name="Normal 542" xfId="1565" xr:uid="{00000000-0005-0000-0000-0000572F0000}"/>
    <cellStyle name="Normal 542 2" xfId="1566" xr:uid="{00000000-0005-0000-0000-0000582F0000}"/>
    <cellStyle name="Normal 542 2 2" xfId="3536" xr:uid="{00000000-0005-0000-0000-0000592F0000}"/>
    <cellStyle name="Normal 542 2 2 2" xfId="19218" xr:uid="{0419D08E-5B54-4CE5-A2C2-47B311044601}"/>
    <cellStyle name="Normal 542 2 2 2 2" xfId="27590" xr:uid="{5964D353-3E93-4C1D-A070-E04948EEC25F}"/>
    <cellStyle name="Normal 542 2 2 2 2 2" xfId="43762" xr:uid="{0D3FE1DB-A42C-498C-A6ED-9B9A8CEAEB67}"/>
    <cellStyle name="Normal 542 2 2 2 3" xfId="35657" xr:uid="{087197A4-1ADD-46F5-B336-6656EDE76E81}"/>
    <cellStyle name="Normal 542 2 2 3" xfId="23559" xr:uid="{2141DC51-6295-4F57-955C-958D1607AAD8}"/>
    <cellStyle name="Normal 542 2 2 3 2" xfId="39731" xr:uid="{8DEEB46B-1B0E-43D8-9786-E1A52DEC372D}"/>
    <cellStyle name="Normal 542 2 2 4" xfId="31626" xr:uid="{FF305C03-CED4-45C6-8C22-25DA4F53CEB2}"/>
    <cellStyle name="Normal 542 2 3" xfId="17322" xr:uid="{D8513F29-34A8-4C2D-83A4-0F7F8DE1545A}"/>
    <cellStyle name="Normal 542 2 3 2" xfId="25694" xr:uid="{5F3AF28A-D53C-4161-A357-DF93B53299BF}"/>
    <cellStyle name="Normal 542 2 3 2 2" xfId="41866" xr:uid="{7A70439C-3F61-42D3-BB41-19745D8DFA0D}"/>
    <cellStyle name="Normal 542 2 3 3" xfId="33761" xr:uid="{226B5A27-335C-487E-90F8-3BDA879C3F41}"/>
    <cellStyle name="Normal 542 2 4" xfId="21663" xr:uid="{835B3E45-6C29-4781-8D6B-73006E055B74}"/>
    <cellStyle name="Normal 542 2 4 2" xfId="37835" xr:uid="{D68165D6-1689-495E-921F-1E3BFBC8D4A0}"/>
    <cellStyle name="Normal 542 2 5" xfId="29730" xr:uid="{D5514D47-9636-4926-B11C-855A9A149BF9}"/>
    <cellStyle name="Normal 542 3" xfId="3535" xr:uid="{00000000-0005-0000-0000-00005A2F0000}"/>
    <cellStyle name="Normal 542 3 2" xfId="19217" xr:uid="{1398DDC2-F21F-46AF-B44F-3EA6925BFD12}"/>
    <cellStyle name="Normal 542 3 2 2" xfId="27589" xr:uid="{AF81DD83-85E0-4421-B266-FC6C54CE10A6}"/>
    <cellStyle name="Normal 542 3 2 2 2" xfId="43761" xr:uid="{1C6144AD-954A-4119-88AD-A9523AAAD42D}"/>
    <cellStyle name="Normal 542 3 2 3" xfId="35656" xr:uid="{76AF9755-1E1E-4C12-8B2E-AC60FE87AFAD}"/>
    <cellStyle name="Normal 542 3 3" xfId="23558" xr:uid="{2205546E-54B7-4F4E-B58A-326B08A2349B}"/>
    <cellStyle name="Normal 542 3 3 2" xfId="39730" xr:uid="{52BBACD9-297F-4659-8254-5CD48FD75489}"/>
    <cellStyle name="Normal 542 3 4" xfId="31625" xr:uid="{04262B1C-4935-4015-9B87-6518B79A4C80}"/>
    <cellStyle name="Normal 542 4" xfId="17321" xr:uid="{4C15180C-04D4-4F18-9E48-3FFA26D19E99}"/>
    <cellStyle name="Normal 542 4 2" xfId="25693" xr:uid="{8B17EFF0-B4AF-49A1-9CBB-FE0E5CB784AB}"/>
    <cellStyle name="Normal 542 4 2 2" xfId="41865" xr:uid="{F68CE327-57F7-4DEC-9454-400D95D3EE58}"/>
    <cellStyle name="Normal 542 4 3" xfId="33760" xr:uid="{EFA70178-3F22-4D60-B382-E22C48FD897A}"/>
    <cellStyle name="Normal 542 5" xfId="21662" xr:uid="{10A6188E-7117-41DC-85B4-CEEF139B177F}"/>
    <cellStyle name="Normal 542 5 2" xfId="37834" xr:uid="{F3E7BDF1-68E7-4E24-86A1-51730AC92C42}"/>
    <cellStyle name="Normal 542 6" xfId="29729" xr:uid="{DA6ECEB3-4E1B-4A52-9E2D-11397FC140BE}"/>
    <cellStyle name="Normal 543" xfId="1567" xr:uid="{00000000-0005-0000-0000-00005B2F0000}"/>
    <cellStyle name="Normal 543 2" xfId="1568" xr:uid="{00000000-0005-0000-0000-00005C2F0000}"/>
    <cellStyle name="Normal 543 2 2" xfId="3538" xr:uid="{00000000-0005-0000-0000-00005D2F0000}"/>
    <cellStyle name="Normal 543 2 2 2" xfId="19220" xr:uid="{63404029-EE6B-4B22-A030-80DAC07CD6C0}"/>
    <cellStyle name="Normal 543 2 2 2 2" xfId="27592" xr:uid="{36D608DE-0C1A-4305-8C96-0F4BA298B6B4}"/>
    <cellStyle name="Normal 543 2 2 2 2 2" xfId="43764" xr:uid="{5F93A242-E8F0-464D-B09B-2407B6E304C8}"/>
    <cellStyle name="Normal 543 2 2 2 3" xfId="35659" xr:uid="{FFE55D63-3304-4EBA-93B6-093C2903B9BF}"/>
    <cellStyle name="Normal 543 2 2 3" xfId="23561" xr:uid="{9F2F18C4-86B9-4581-BDC4-8E6B2E86D7AE}"/>
    <cellStyle name="Normal 543 2 2 3 2" xfId="39733" xr:uid="{FED965A7-08B0-4E94-B6AC-2BFBFF766849}"/>
    <cellStyle name="Normal 543 2 2 4" xfId="31628" xr:uid="{3E40D000-43B4-499B-B9F3-5F51A4F7A076}"/>
    <cellStyle name="Normal 543 2 3" xfId="17324" xr:uid="{E7871CF1-38FE-43D5-BEBC-17283E7C1FB3}"/>
    <cellStyle name="Normal 543 2 3 2" xfId="25696" xr:uid="{6846175F-2B13-4E5C-A7D8-D35850199BFF}"/>
    <cellStyle name="Normal 543 2 3 2 2" xfId="41868" xr:uid="{1873410A-5086-4AC2-94AD-C46952E57CD3}"/>
    <cellStyle name="Normal 543 2 3 3" xfId="33763" xr:uid="{50DAE7BE-E1E1-43AB-B9A4-FDB85698839A}"/>
    <cellStyle name="Normal 543 2 4" xfId="21665" xr:uid="{5FC94621-AF62-4984-A7C1-3D2D930607FC}"/>
    <cellStyle name="Normal 543 2 4 2" xfId="37837" xr:uid="{F382C47D-47FA-4EAF-AF03-4271A5256993}"/>
    <cellStyle name="Normal 543 2 5" xfId="29732" xr:uid="{1A34BFF0-6A15-479B-AF04-F5E4B6AEE4EF}"/>
    <cellStyle name="Normal 543 3" xfId="3537" xr:uid="{00000000-0005-0000-0000-00005E2F0000}"/>
    <cellStyle name="Normal 543 3 2" xfId="19219" xr:uid="{8572216F-DB51-4E09-85B3-3145747F4BC1}"/>
    <cellStyle name="Normal 543 3 2 2" xfId="27591" xr:uid="{3CD4C3C4-D281-46E5-B6E6-E48C8DC66875}"/>
    <cellStyle name="Normal 543 3 2 2 2" xfId="43763" xr:uid="{35101660-EFC0-4169-990F-C4044C16AF79}"/>
    <cellStyle name="Normal 543 3 2 3" xfId="35658" xr:uid="{F872BA95-0F27-44A9-8F49-A01C36D6BCB6}"/>
    <cellStyle name="Normal 543 3 3" xfId="23560" xr:uid="{93A50B5C-96E2-41F6-8F09-2DBCEC00167A}"/>
    <cellStyle name="Normal 543 3 3 2" xfId="39732" xr:uid="{5EF193EF-9F65-405E-80E9-D22C242A6E24}"/>
    <cellStyle name="Normal 543 3 4" xfId="31627" xr:uid="{5FCD37AE-4D26-4367-9611-A3C4EB415F9B}"/>
    <cellStyle name="Normal 543 4" xfId="17323" xr:uid="{2F95C337-A8C2-4CA2-ADE5-E85D9712186A}"/>
    <cellStyle name="Normal 543 4 2" xfId="25695" xr:uid="{6C9D5E34-F00F-4630-903B-DB2CFC27B080}"/>
    <cellStyle name="Normal 543 4 2 2" xfId="41867" xr:uid="{19481350-9355-4F66-9F93-08AAA33776CE}"/>
    <cellStyle name="Normal 543 4 3" xfId="33762" xr:uid="{FF76143F-3DF5-4B88-B206-81E8E6F65256}"/>
    <cellStyle name="Normal 543 5" xfId="21664" xr:uid="{B109A155-7322-41F5-A2BE-30053E41E336}"/>
    <cellStyle name="Normal 543 5 2" xfId="37836" xr:uid="{70C4E792-4737-491F-815B-E74F5354B87E}"/>
    <cellStyle name="Normal 543 6" xfId="29731" xr:uid="{8AB4295D-328B-4D57-8740-9878F01DA8D7}"/>
    <cellStyle name="Normal 544" xfId="1569" xr:uid="{00000000-0005-0000-0000-00005F2F0000}"/>
    <cellStyle name="Normal 544 2" xfId="1570" xr:uid="{00000000-0005-0000-0000-0000602F0000}"/>
    <cellStyle name="Normal 544 2 2" xfId="3540" xr:uid="{00000000-0005-0000-0000-0000612F0000}"/>
    <cellStyle name="Normal 544 2 2 2" xfId="19222" xr:uid="{5DE2F389-E6F4-4238-BADC-57C30B43F9FF}"/>
    <cellStyle name="Normal 544 2 2 2 2" xfId="27594" xr:uid="{CC21B32E-0AA8-4AD5-BB11-571C9ED81099}"/>
    <cellStyle name="Normal 544 2 2 2 2 2" xfId="43766" xr:uid="{2E55593D-CA64-4E92-BEF0-B40DC35C0856}"/>
    <cellStyle name="Normal 544 2 2 2 3" xfId="35661" xr:uid="{3CEDD2F6-E914-4B63-B60F-9E0A24C11709}"/>
    <cellStyle name="Normal 544 2 2 3" xfId="23563" xr:uid="{2D85BDA5-DF72-4180-810E-EF9C15699D06}"/>
    <cellStyle name="Normal 544 2 2 3 2" xfId="39735" xr:uid="{42FFCC97-6258-4825-A219-A7091DE4995C}"/>
    <cellStyle name="Normal 544 2 2 4" xfId="31630" xr:uid="{C867DD23-55C3-42AE-BEB2-A780D46F9D4F}"/>
    <cellStyle name="Normal 544 2 3" xfId="17326" xr:uid="{9D1025D0-1BDF-4234-AC41-3F16F34B22FC}"/>
    <cellStyle name="Normal 544 2 3 2" xfId="25698" xr:uid="{9802D7EC-1191-403B-AABD-44C31C5001B0}"/>
    <cellStyle name="Normal 544 2 3 2 2" xfId="41870" xr:uid="{AC296E5A-F6C8-4321-8059-BB8D5CEB3FBE}"/>
    <cellStyle name="Normal 544 2 3 3" xfId="33765" xr:uid="{B841192D-B721-454E-A127-11F3E48F0524}"/>
    <cellStyle name="Normal 544 2 4" xfId="21667" xr:uid="{3283EC21-8CCF-4865-8C02-26BE02E48234}"/>
    <cellStyle name="Normal 544 2 4 2" xfId="37839" xr:uid="{FC23DFF1-5B4E-41B3-94CA-5266F3C73A9F}"/>
    <cellStyle name="Normal 544 2 5" xfId="29734" xr:uid="{B034D4D5-A9A9-43C7-A98F-614760746F2F}"/>
    <cellStyle name="Normal 544 3" xfId="3539" xr:uid="{00000000-0005-0000-0000-0000622F0000}"/>
    <cellStyle name="Normal 544 3 2" xfId="19221" xr:uid="{60BF2BB5-AB9F-43B3-A933-100AA13A2C80}"/>
    <cellStyle name="Normal 544 3 2 2" xfId="27593" xr:uid="{758F2A40-4879-4E82-A70F-AE59A9C831CE}"/>
    <cellStyle name="Normal 544 3 2 2 2" xfId="43765" xr:uid="{1A2DB962-2AE0-4123-A909-BFE7578DB35E}"/>
    <cellStyle name="Normal 544 3 2 3" xfId="35660" xr:uid="{38B7BB43-8353-4D9C-97D1-4967A0F90544}"/>
    <cellStyle name="Normal 544 3 3" xfId="23562" xr:uid="{9AC36EA8-A0A2-4D29-95A5-456876522DA4}"/>
    <cellStyle name="Normal 544 3 3 2" xfId="39734" xr:uid="{FE107798-2CB4-40D7-8E6C-571A0E78A4D7}"/>
    <cellStyle name="Normal 544 3 4" xfId="31629" xr:uid="{C1255803-528B-4F12-8D49-825B3A22897D}"/>
    <cellStyle name="Normal 544 4" xfId="17325" xr:uid="{206888F6-45E0-4D3A-B6F2-0EDC007D2374}"/>
    <cellStyle name="Normal 544 4 2" xfId="25697" xr:uid="{AE138533-BAD1-4533-9261-AA5BFB1D6BDA}"/>
    <cellStyle name="Normal 544 4 2 2" xfId="41869" xr:uid="{55889A40-2636-4271-A289-9242A1AE9427}"/>
    <cellStyle name="Normal 544 4 3" xfId="33764" xr:uid="{9986C57C-DB61-4D72-B6FE-20942D08579F}"/>
    <cellStyle name="Normal 544 5" xfId="21666" xr:uid="{3773A3CF-06A6-4968-8BE5-BEB2BE2DE7A5}"/>
    <cellStyle name="Normal 544 5 2" xfId="37838" xr:uid="{1FE6165A-9C3A-4C17-97A2-59C292F41969}"/>
    <cellStyle name="Normal 544 6" xfId="29733" xr:uid="{42D3634B-1CFF-41F7-A2E1-E71A0A622887}"/>
    <cellStyle name="Normal 545" xfId="1571" xr:uid="{00000000-0005-0000-0000-0000632F0000}"/>
    <cellStyle name="Normal 545 2" xfId="1572" xr:uid="{00000000-0005-0000-0000-0000642F0000}"/>
    <cellStyle name="Normal 545 2 2" xfId="3542" xr:uid="{00000000-0005-0000-0000-0000652F0000}"/>
    <cellStyle name="Normal 545 2 2 2" xfId="19224" xr:uid="{7D28FDF2-3855-4F88-95AF-6453CA2A39D0}"/>
    <cellStyle name="Normal 545 2 2 2 2" xfId="27596" xr:uid="{57D776B8-E3AC-4094-BC93-221278A9CE1A}"/>
    <cellStyle name="Normal 545 2 2 2 2 2" xfId="43768" xr:uid="{F0C58129-1AC7-4B1C-8EFD-B3CCD1452EDE}"/>
    <cellStyle name="Normal 545 2 2 2 3" xfId="35663" xr:uid="{8C278CC8-2A70-431A-B065-6F953E1389EA}"/>
    <cellStyle name="Normal 545 2 2 3" xfId="23565" xr:uid="{1ADD8879-4328-4411-B3CF-958A232AEFE6}"/>
    <cellStyle name="Normal 545 2 2 3 2" xfId="39737" xr:uid="{DDF06620-CB81-46DF-97F3-4F41C02F555A}"/>
    <cellStyle name="Normal 545 2 2 4" xfId="31632" xr:uid="{D152F558-EB8C-4037-A6AD-92A9E934D92B}"/>
    <cellStyle name="Normal 545 2 3" xfId="17328" xr:uid="{03FE0D64-2435-455F-A565-5B27ACEDF69C}"/>
    <cellStyle name="Normal 545 2 3 2" xfId="25700" xr:uid="{8713B48F-7F7A-454A-9362-CD8F004EAC21}"/>
    <cellStyle name="Normal 545 2 3 2 2" xfId="41872" xr:uid="{FD2B01DE-6070-40E1-B134-FA5D7B7D4DFB}"/>
    <cellStyle name="Normal 545 2 3 3" xfId="33767" xr:uid="{8FF38B6B-9D55-480A-B442-EBF44F9379B0}"/>
    <cellStyle name="Normal 545 2 4" xfId="21669" xr:uid="{309876F1-C088-44BD-8C8E-66B8CE30EBD1}"/>
    <cellStyle name="Normal 545 2 4 2" xfId="37841" xr:uid="{242E0012-F29C-4A77-98AA-6B9626DE97EF}"/>
    <cellStyle name="Normal 545 2 5" xfId="29736" xr:uid="{EFF72276-77DD-4AB4-8624-BCD210F1DFBD}"/>
    <cellStyle name="Normal 545 3" xfId="3541" xr:uid="{00000000-0005-0000-0000-0000662F0000}"/>
    <cellStyle name="Normal 545 3 2" xfId="19223" xr:uid="{EBAA8C54-BEF3-4ADC-9A8B-89E4C26CE809}"/>
    <cellStyle name="Normal 545 3 2 2" xfId="27595" xr:uid="{51AA9666-D67D-4712-A45D-D293E6288854}"/>
    <cellStyle name="Normal 545 3 2 2 2" xfId="43767" xr:uid="{343D30F8-EB35-4CC2-8BDC-F0AC36DEEB2A}"/>
    <cellStyle name="Normal 545 3 2 3" xfId="35662" xr:uid="{A10C2C8C-B792-41A8-BC10-3F87784D33B8}"/>
    <cellStyle name="Normal 545 3 3" xfId="23564" xr:uid="{617CF66B-7058-45D3-A65B-690BA646DC0D}"/>
    <cellStyle name="Normal 545 3 3 2" xfId="39736" xr:uid="{E277A41F-6458-479E-A5B3-E26442A7C92B}"/>
    <cellStyle name="Normal 545 3 4" xfId="31631" xr:uid="{0264C8B5-52EA-4D2D-92A0-E13075BB3B11}"/>
    <cellStyle name="Normal 545 4" xfId="17327" xr:uid="{FB2EF2A3-835E-4686-976E-1B8FD5DA7663}"/>
    <cellStyle name="Normal 545 4 2" xfId="25699" xr:uid="{B84DBCC8-0192-461E-A68C-9190E5894A40}"/>
    <cellStyle name="Normal 545 4 2 2" xfId="41871" xr:uid="{F1FC66CC-C4F6-4218-8485-A0D8D1068A35}"/>
    <cellStyle name="Normal 545 4 3" xfId="33766" xr:uid="{2E1808CA-D9F4-4498-8121-2A15AF47F954}"/>
    <cellStyle name="Normal 545 5" xfId="21668" xr:uid="{FEB669BC-BD0C-442F-A0E0-F1C132893924}"/>
    <cellStyle name="Normal 545 5 2" xfId="37840" xr:uid="{B086502A-0087-4AB3-919C-AC6E37B826CB}"/>
    <cellStyle name="Normal 545 6" xfId="29735" xr:uid="{B6486728-3C51-4F04-A71F-6E71A37E66B3}"/>
    <cellStyle name="Normal 546" xfId="1573" xr:uid="{00000000-0005-0000-0000-0000672F0000}"/>
    <cellStyle name="Normal 546 2" xfId="1574" xr:uid="{00000000-0005-0000-0000-0000682F0000}"/>
    <cellStyle name="Normal 546 2 2" xfId="3544" xr:uid="{00000000-0005-0000-0000-0000692F0000}"/>
    <cellStyle name="Normal 546 2 2 2" xfId="19226" xr:uid="{70C95D64-12E4-4D4F-BF03-9F3E3574D0CC}"/>
    <cellStyle name="Normal 546 2 2 2 2" xfId="27598" xr:uid="{7A4CA487-DED6-49A1-ABBC-91E26B0F5B32}"/>
    <cellStyle name="Normal 546 2 2 2 2 2" xfId="43770" xr:uid="{911EB558-DB63-4CE4-AB1F-3430CB992915}"/>
    <cellStyle name="Normal 546 2 2 2 3" xfId="35665" xr:uid="{BEB39F4C-A5C1-4230-A868-534908DB2A32}"/>
    <cellStyle name="Normal 546 2 2 3" xfId="23567" xr:uid="{05875168-930B-4509-B65A-A61900693492}"/>
    <cellStyle name="Normal 546 2 2 3 2" xfId="39739" xr:uid="{357A342E-1ACC-4581-B331-A7B978DE0AD1}"/>
    <cellStyle name="Normal 546 2 2 4" xfId="31634" xr:uid="{212815D4-4457-4433-9CDC-6569C2843D72}"/>
    <cellStyle name="Normal 546 2 3" xfId="17330" xr:uid="{93C7550C-DB54-4838-9A5A-3AE1E744E7DB}"/>
    <cellStyle name="Normal 546 2 3 2" xfId="25702" xr:uid="{7B627136-2A6A-4657-9619-FDC84EF9291C}"/>
    <cellStyle name="Normal 546 2 3 2 2" xfId="41874" xr:uid="{91D65E13-4478-4A06-91D7-DACBB75BC364}"/>
    <cellStyle name="Normal 546 2 3 3" xfId="33769" xr:uid="{1B9680EF-CEA6-4741-9551-A0A13FEBF5DA}"/>
    <cellStyle name="Normal 546 2 4" xfId="21671" xr:uid="{9D25173F-F935-452F-8CDE-77FE385E2170}"/>
    <cellStyle name="Normal 546 2 4 2" xfId="37843" xr:uid="{712B447C-1591-4CE6-99A7-370B5A82637C}"/>
    <cellStyle name="Normal 546 2 5" xfId="29738" xr:uid="{9026EAED-C62F-4070-A098-61C267C3A790}"/>
    <cellStyle name="Normal 546 3" xfId="3543" xr:uid="{00000000-0005-0000-0000-00006A2F0000}"/>
    <cellStyle name="Normal 546 3 2" xfId="19225" xr:uid="{95C56424-11CA-4C10-B83F-A701658E95CF}"/>
    <cellStyle name="Normal 546 3 2 2" xfId="27597" xr:uid="{F8C11366-D6E2-4936-869E-4273AE26080F}"/>
    <cellStyle name="Normal 546 3 2 2 2" xfId="43769" xr:uid="{CEBBBCB5-C5F5-4A66-B39E-4E5053888B50}"/>
    <cellStyle name="Normal 546 3 2 3" xfId="35664" xr:uid="{1E377FF9-7A39-403E-AB14-191D2A57495F}"/>
    <cellStyle name="Normal 546 3 3" xfId="23566" xr:uid="{0A1AC993-D78C-4A66-9772-E525E51D7EC5}"/>
    <cellStyle name="Normal 546 3 3 2" xfId="39738" xr:uid="{8D0AA7FA-A2FF-40E4-85B1-7776857302F2}"/>
    <cellStyle name="Normal 546 3 4" xfId="31633" xr:uid="{E26F5334-DBC4-4803-8B39-122410F48010}"/>
    <cellStyle name="Normal 546 4" xfId="17329" xr:uid="{F924D93F-5BFA-4E52-85E5-93F9FAE4191B}"/>
    <cellStyle name="Normal 546 4 2" xfId="25701" xr:uid="{1C94021A-F0CB-4191-B021-108A697F457F}"/>
    <cellStyle name="Normal 546 4 2 2" xfId="41873" xr:uid="{A4B96D33-6CA7-4499-99E8-FDA3B2057139}"/>
    <cellStyle name="Normal 546 4 3" xfId="33768" xr:uid="{484EF824-1547-4662-B76B-EB732B567B23}"/>
    <cellStyle name="Normal 546 5" xfId="21670" xr:uid="{B8970A1D-7207-403F-BDC6-79061F14BE53}"/>
    <cellStyle name="Normal 546 5 2" xfId="37842" xr:uid="{33E4FECA-688B-40E4-BB53-4B4CAB13814B}"/>
    <cellStyle name="Normal 546 6" xfId="29737" xr:uid="{99F348F9-BE3B-49F9-B321-9A89340B88E9}"/>
    <cellStyle name="Normal 547" xfId="1575" xr:uid="{00000000-0005-0000-0000-00006B2F0000}"/>
    <cellStyle name="Normal 547 2" xfId="1576" xr:uid="{00000000-0005-0000-0000-00006C2F0000}"/>
    <cellStyle name="Normal 547 2 2" xfId="3546" xr:uid="{00000000-0005-0000-0000-00006D2F0000}"/>
    <cellStyle name="Normal 547 2 2 2" xfId="19228" xr:uid="{F81872A9-237D-4842-B7EF-2903DE94366C}"/>
    <cellStyle name="Normal 547 2 2 2 2" xfId="27600" xr:uid="{B384BE05-51F5-4B5C-8574-CB3BCB6837AB}"/>
    <cellStyle name="Normal 547 2 2 2 2 2" xfId="43772" xr:uid="{9DB6A5DF-29CD-4F7C-A238-F75133D8A784}"/>
    <cellStyle name="Normal 547 2 2 2 3" xfId="35667" xr:uid="{33D6754E-C462-47A8-A4D2-5A5BDB421F23}"/>
    <cellStyle name="Normal 547 2 2 3" xfId="23569" xr:uid="{247E70C3-F1F7-4A2A-B6F4-CC247410478A}"/>
    <cellStyle name="Normal 547 2 2 3 2" xfId="39741" xr:uid="{4D085B32-4A59-442A-AA5A-4F3CEFFA92E2}"/>
    <cellStyle name="Normal 547 2 2 4" xfId="31636" xr:uid="{E9454212-F9E8-460C-8B21-C2BBC390B0A3}"/>
    <cellStyle name="Normal 547 2 3" xfId="17332" xr:uid="{267BC7DE-DF0A-45C9-82F8-D1882DB9DA65}"/>
    <cellStyle name="Normal 547 2 3 2" xfId="25704" xr:uid="{07E35691-15A6-4A3A-B328-049EADE2A8C5}"/>
    <cellStyle name="Normal 547 2 3 2 2" xfId="41876" xr:uid="{B4F8C402-7CE4-43B2-A41C-8EDC5064E677}"/>
    <cellStyle name="Normal 547 2 3 3" xfId="33771" xr:uid="{7EDD1779-F611-4ECE-9EA5-74CC25B3928F}"/>
    <cellStyle name="Normal 547 2 4" xfId="21673" xr:uid="{5676AF68-1473-44E7-BF03-0E09615659AD}"/>
    <cellStyle name="Normal 547 2 4 2" xfId="37845" xr:uid="{7AE2E49B-6E5E-415A-972A-A912DEB7AEFB}"/>
    <cellStyle name="Normal 547 2 5" xfId="29740" xr:uid="{23594F2B-3CB2-4EC0-A6A2-8935FFBA17FD}"/>
    <cellStyle name="Normal 547 3" xfId="3545" xr:uid="{00000000-0005-0000-0000-00006E2F0000}"/>
    <cellStyle name="Normal 547 3 2" xfId="19227" xr:uid="{4DDEB4AF-56AD-44F6-9A91-03885AC02E33}"/>
    <cellStyle name="Normal 547 3 2 2" xfId="27599" xr:uid="{2BBA79A9-D522-49A4-9FFF-429228F07167}"/>
    <cellStyle name="Normal 547 3 2 2 2" xfId="43771" xr:uid="{73CDFAC3-845E-4A5F-8E4D-76C26E1700D8}"/>
    <cellStyle name="Normal 547 3 2 3" xfId="35666" xr:uid="{F9AD95AE-5FC3-47E8-9DED-4A9FD9B0E497}"/>
    <cellStyle name="Normal 547 3 3" xfId="23568" xr:uid="{8D40C1D2-6725-48E2-8BE3-301AB282BAB2}"/>
    <cellStyle name="Normal 547 3 3 2" xfId="39740" xr:uid="{ECFAF6D8-5F59-43F6-88D8-6431DD74A05B}"/>
    <cellStyle name="Normal 547 3 4" xfId="31635" xr:uid="{4271C860-AC1D-4E91-BD89-C5E9B22A56F3}"/>
    <cellStyle name="Normal 547 4" xfId="17331" xr:uid="{31893036-CB8F-457B-BDB2-B3226DAEF00A}"/>
    <cellStyle name="Normal 547 4 2" xfId="25703" xr:uid="{F2B3CD7D-3F1D-4606-A277-D0F080E74F4F}"/>
    <cellStyle name="Normal 547 4 2 2" xfId="41875" xr:uid="{76E48A97-BDE6-4899-8281-26F2D6B746D2}"/>
    <cellStyle name="Normal 547 4 3" xfId="33770" xr:uid="{05641DCD-ABAA-492C-B722-BB74471037A1}"/>
    <cellStyle name="Normal 547 5" xfId="21672" xr:uid="{14443F73-29A8-4979-BB7F-552ACD68C5F5}"/>
    <cellStyle name="Normal 547 5 2" xfId="37844" xr:uid="{50FF1EA2-68E9-4C79-A23C-709B60BFDFE9}"/>
    <cellStyle name="Normal 547 6" xfId="29739" xr:uid="{7D4DA0D9-0998-46AA-9E57-7315B20938AE}"/>
    <cellStyle name="Normal 548" xfId="1577" xr:uid="{00000000-0005-0000-0000-00006F2F0000}"/>
    <cellStyle name="Normal 548 2" xfId="1578" xr:uid="{00000000-0005-0000-0000-0000702F0000}"/>
    <cellStyle name="Normal 548 2 2" xfId="3548" xr:uid="{00000000-0005-0000-0000-0000712F0000}"/>
    <cellStyle name="Normal 548 2 2 2" xfId="19230" xr:uid="{E007E2A2-972C-4EFC-8B69-FB6C9295FCE3}"/>
    <cellStyle name="Normal 548 2 2 2 2" xfId="27602" xr:uid="{4922125A-0A54-4029-BEA7-2D01CBFD9996}"/>
    <cellStyle name="Normal 548 2 2 2 2 2" xfId="43774" xr:uid="{B1B47E66-3D82-49F7-AB69-7DE4EB10AD3A}"/>
    <cellStyle name="Normal 548 2 2 2 3" xfId="35669" xr:uid="{6B939DCB-B161-4839-AE8D-2C06C8DD0BAA}"/>
    <cellStyle name="Normal 548 2 2 3" xfId="23571" xr:uid="{9D40A587-F028-4B0A-A6FA-F16E09279EB4}"/>
    <cellStyle name="Normal 548 2 2 3 2" xfId="39743" xr:uid="{F05B230E-4352-4258-8770-B15DB7E340B2}"/>
    <cellStyle name="Normal 548 2 2 4" xfId="31638" xr:uid="{2E20FE7F-94BF-4247-8151-453569AA958E}"/>
    <cellStyle name="Normal 548 2 3" xfId="17334" xr:uid="{32FB9844-4F24-4C69-BFC5-459BF7357B5E}"/>
    <cellStyle name="Normal 548 2 3 2" xfId="25706" xr:uid="{21A48E8E-37AB-4735-822A-64498D4FCE1D}"/>
    <cellStyle name="Normal 548 2 3 2 2" xfId="41878" xr:uid="{967E39B9-FAAD-4D12-B3DA-B82B8F2AC8D7}"/>
    <cellStyle name="Normal 548 2 3 3" xfId="33773" xr:uid="{07BCE9F8-273E-477D-A4AB-7D2B5BB1B4B5}"/>
    <cellStyle name="Normal 548 2 4" xfId="21675" xr:uid="{0365A092-B6E4-4693-9476-6EF3AB61B469}"/>
    <cellStyle name="Normal 548 2 4 2" xfId="37847" xr:uid="{982E7CED-4508-45F8-AD4B-2967C4C43371}"/>
    <cellStyle name="Normal 548 2 5" xfId="29742" xr:uid="{895C9190-5712-4799-B003-05B9B51D2F75}"/>
    <cellStyle name="Normal 548 3" xfId="3547" xr:uid="{00000000-0005-0000-0000-0000722F0000}"/>
    <cellStyle name="Normal 548 3 2" xfId="19229" xr:uid="{A3DE58B9-5D01-4D1F-9041-7BFC8C224887}"/>
    <cellStyle name="Normal 548 3 2 2" xfId="27601" xr:uid="{6E27ED65-B0EA-4EE5-B9A4-253844AB1662}"/>
    <cellStyle name="Normal 548 3 2 2 2" xfId="43773" xr:uid="{BC50768A-B345-479F-9F48-86241F18250D}"/>
    <cellStyle name="Normal 548 3 2 3" xfId="35668" xr:uid="{35FB2122-E904-4AAB-B60B-2AE1258D52E7}"/>
    <cellStyle name="Normal 548 3 3" xfId="23570" xr:uid="{E118AF60-08B7-47DF-B404-8F7F879D6BC1}"/>
    <cellStyle name="Normal 548 3 3 2" xfId="39742" xr:uid="{B4BA4929-3080-4D5E-BCD8-5D34F4C4EF4E}"/>
    <cellStyle name="Normal 548 3 4" xfId="31637" xr:uid="{BB767FB9-BE69-4DFA-A3EE-4029A29E58C5}"/>
    <cellStyle name="Normal 548 4" xfId="17333" xr:uid="{76585D49-408A-4CBB-906B-8ACF52EEBAC2}"/>
    <cellStyle name="Normal 548 4 2" xfId="25705" xr:uid="{BCB78735-EBBB-416D-9E92-087DE11C3094}"/>
    <cellStyle name="Normal 548 4 2 2" xfId="41877" xr:uid="{F9E9117E-9A0B-4F90-8246-44D1096D3E2C}"/>
    <cellStyle name="Normal 548 4 3" xfId="33772" xr:uid="{E036B860-9FEA-42DC-A341-9B1E1A6B92ED}"/>
    <cellStyle name="Normal 548 5" xfId="21674" xr:uid="{D5983B1A-75D5-4B11-A3FD-B4759E53D2E3}"/>
    <cellStyle name="Normal 548 5 2" xfId="37846" xr:uid="{C4095FC2-28C5-4CB9-8F16-8E05BCCAB575}"/>
    <cellStyle name="Normal 548 6" xfId="29741" xr:uid="{F45CAAC7-6098-4EE4-9FD0-7A1E5E61885A}"/>
    <cellStyle name="Normal 549" xfId="1579" xr:uid="{00000000-0005-0000-0000-0000732F0000}"/>
    <cellStyle name="Normal 549 2" xfId="1580" xr:uid="{00000000-0005-0000-0000-0000742F0000}"/>
    <cellStyle name="Normal 549 2 2" xfId="3550" xr:uid="{00000000-0005-0000-0000-0000752F0000}"/>
    <cellStyle name="Normal 549 2 2 2" xfId="19232" xr:uid="{8847955B-0108-4E95-A3FD-46ECBD1CF416}"/>
    <cellStyle name="Normal 549 2 2 2 2" xfId="27604" xr:uid="{E158278A-270F-45B6-8246-C49643CFF7E1}"/>
    <cellStyle name="Normal 549 2 2 2 2 2" xfId="43776" xr:uid="{77E266B7-E92D-4279-A8C2-26E04CE31791}"/>
    <cellStyle name="Normal 549 2 2 2 3" xfId="35671" xr:uid="{5640F7D2-FC7C-4113-9AE6-5C7279530D43}"/>
    <cellStyle name="Normal 549 2 2 3" xfId="23573" xr:uid="{2EFE60F6-D655-4D15-A87E-ED7AD4B1DE16}"/>
    <cellStyle name="Normal 549 2 2 3 2" xfId="39745" xr:uid="{223DC69C-550E-4DD5-8443-D8D341B2F986}"/>
    <cellStyle name="Normal 549 2 2 4" xfId="31640" xr:uid="{5F0AADEA-75ED-4E71-8B6A-952242B74F21}"/>
    <cellStyle name="Normal 549 2 3" xfId="17336" xr:uid="{2024264C-5AE7-4234-BA22-EDBBF2177671}"/>
    <cellStyle name="Normal 549 2 3 2" xfId="25708" xr:uid="{FFBF57A9-B5B8-4E89-9A33-D6052025E468}"/>
    <cellStyle name="Normal 549 2 3 2 2" xfId="41880" xr:uid="{07F4A1E5-8B98-4C5C-A7BB-FF5ECA40E4E5}"/>
    <cellStyle name="Normal 549 2 3 3" xfId="33775" xr:uid="{0E5937A1-595C-451B-BEC8-8483B21C0655}"/>
    <cellStyle name="Normal 549 2 4" xfId="21677" xr:uid="{238407DA-A485-4353-BED5-2EB9ED10C5CA}"/>
    <cellStyle name="Normal 549 2 4 2" xfId="37849" xr:uid="{33B8BE12-F4C8-4EDF-A3D4-32A9020B39AC}"/>
    <cellStyle name="Normal 549 2 5" xfId="29744" xr:uid="{3FEF117B-FC70-45A6-BDB8-2A54B997A4BB}"/>
    <cellStyle name="Normal 549 3" xfId="3549" xr:uid="{00000000-0005-0000-0000-0000762F0000}"/>
    <cellStyle name="Normal 549 3 2" xfId="19231" xr:uid="{6184D697-4A27-45F6-A56F-A31EC18A45E8}"/>
    <cellStyle name="Normal 549 3 2 2" xfId="27603" xr:uid="{E0262D6D-D4C6-4346-B073-238AD5C924F4}"/>
    <cellStyle name="Normal 549 3 2 2 2" xfId="43775" xr:uid="{030DA03F-0C2D-4CA2-9E3F-2A9D290AF279}"/>
    <cellStyle name="Normal 549 3 2 3" xfId="35670" xr:uid="{02F3942B-D280-4E19-8D84-0CB28BD7923F}"/>
    <cellStyle name="Normal 549 3 3" xfId="23572" xr:uid="{B1FBCC1B-F1E6-4137-AEF4-BFD33C8C999C}"/>
    <cellStyle name="Normal 549 3 3 2" xfId="39744" xr:uid="{B208C22F-5389-40B9-8039-0F5C69331A27}"/>
    <cellStyle name="Normal 549 3 4" xfId="31639" xr:uid="{76F1F984-F76D-4AEC-9CD9-A584DEAA8B9B}"/>
    <cellStyle name="Normal 549 4" xfId="17335" xr:uid="{CA5C88F5-7246-486D-994E-2EF37775D4B7}"/>
    <cellStyle name="Normal 549 4 2" xfId="25707" xr:uid="{CA6A7999-A6CA-4C06-9C7A-3E810DDD969F}"/>
    <cellStyle name="Normal 549 4 2 2" xfId="41879" xr:uid="{D48EF261-1BBD-45AC-BBB9-1893F5BBD07E}"/>
    <cellStyle name="Normal 549 4 3" xfId="33774" xr:uid="{A9256D54-3E6C-44F6-876C-C0B5212C80BF}"/>
    <cellStyle name="Normal 549 5" xfId="21676" xr:uid="{41F26A18-7174-4629-BF73-FC425517BA6C}"/>
    <cellStyle name="Normal 549 5 2" xfId="37848" xr:uid="{9977E759-F1CB-47DC-A1CA-C3F183055F6A}"/>
    <cellStyle name="Normal 549 6" xfId="29743" xr:uid="{48C40ED5-D691-4B81-BF03-213D2D32A575}"/>
    <cellStyle name="Normal 55" xfId="1581" xr:uid="{00000000-0005-0000-0000-0000772F0000}"/>
    <cellStyle name="Normal 55 2" xfId="1582" xr:uid="{00000000-0005-0000-0000-0000782F0000}"/>
    <cellStyle name="Normal 55 2 2" xfId="3552" xr:uid="{00000000-0005-0000-0000-0000792F0000}"/>
    <cellStyle name="Normal 55 2 2 2" xfId="19234" xr:uid="{7E2D7397-AAB0-4861-820B-C13BAFEDE7F0}"/>
    <cellStyle name="Normal 55 2 2 2 2" xfId="27606" xr:uid="{0241D778-57D5-48E8-B31F-BFF8F6E8D536}"/>
    <cellStyle name="Normal 55 2 2 2 2 2" xfId="43778" xr:uid="{CD3ED58E-7F52-42C3-B7BC-015389829275}"/>
    <cellStyle name="Normal 55 2 2 2 3" xfId="35673" xr:uid="{8220DE79-CBF8-43E4-BB9C-F6BBD9248323}"/>
    <cellStyle name="Normal 55 2 2 3" xfId="23575" xr:uid="{6F012F92-60FB-463F-BD62-338877DD862B}"/>
    <cellStyle name="Normal 55 2 2 3 2" xfId="39747" xr:uid="{EF329E11-2C0F-4CF9-A1FC-76AAEE5F41A9}"/>
    <cellStyle name="Normal 55 2 2 4" xfId="31642" xr:uid="{BB3A3360-47D4-43A4-B554-AD801157757B}"/>
    <cellStyle name="Normal 55 2 3" xfId="17338" xr:uid="{8820E8E6-D40C-4997-9B31-612CE0470756}"/>
    <cellStyle name="Normal 55 2 3 2" xfId="25710" xr:uid="{FA421FF8-575C-4111-ABA3-868084FF4253}"/>
    <cellStyle name="Normal 55 2 3 2 2" xfId="41882" xr:uid="{D4903F7B-4462-4B7A-AEFC-DB00621A8BF7}"/>
    <cellStyle name="Normal 55 2 3 3" xfId="33777" xr:uid="{2D366ACA-E26D-48E5-8E2D-006664FAAE38}"/>
    <cellStyle name="Normal 55 2 4" xfId="21679" xr:uid="{4061E11A-650E-40A3-AF00-01F962865F65}"/>
    <cellStyle name="Normal 55 2 4 2" xfId="37851" xr:uid="{30360515-5E68-4B9D-A0C8-3E95A01DCB5D}"/>
    <cellStyle name="Normal 55 2 5" xfId="29746" xr:uid="{1C6CAB53-4A26-4A52-8753-3B6825EFE291}"/>
    <cellStyle name="Normal 55 3" xfId="3551" xr:uid="{00000000-0005-0000-0000-00007A2F0000}"/>
    <cellStyle name="Normal 55 3 2" xfId="19233" xr:uid="{CD8CC644-6640-45AC-A612-A5D88B57DEDE}"/>
    <cellStyle name="Normal 55 3 2 2" xfId="27605" xr:uid="{88957A2D-6552-4091-AD6B-EFC88601651F}"/>
    <cellStyle name="Normal 55 3 2 2 2" xfId="43777" xr:uid="{99D34508-F336-4701-A8C6-55DEDE1FD807}"/>
    <cellStyle name="Normal 55 3 2 3" xfId="35672" xr:uid="{6E4C714F-B079-4624-9966-2A30663297F1}"/>
    <cellStyle name="Normal 55 3 3" xfId="23574" xr:uid="{B1F1DC70-E9C9-4F4A-9C0B-C9EF8073F25B}"/>
    <cellStyle name="Normal 55 3 3 2" xfId="39746" xr:uid="{0EB20455-4D8C-43D1-9AC9-6E679C74EB9D}"/>
    <cellStyle name="Normal 55 3 4" xfId="31641" xr:uid="{8D9EF4E0-0F4A-4793-9F35-2E1FBC8FE9FD}"/>
    <cellStyle name="Normal 55 4" xfId="17337" xr:uid="{50799AA4-6401-40D5-88B8-4431EEBD8AAF}"/>
    <cellStyle name="Normal 55 4 2" xfId="25709" xr:uid="{33553268-8C46-40B1-B03C-61FB158E3A40}"/>
    <cellStyle name="Normal 55 4 2 2" xfId="41881" xr:uid="{8ADF44E0-AC89-4702-B4D8-AF660CB48E4B}"/>
    <cellStyle name="Normal 55 4 3" xfId="33776" xr:uid="{25A0214A-C022-4DE2-A1EF-258CA3FE6562}"/>
    <cellStyle name="Normal 55 5" xfId="21678" xr:uid="{8CA98254-89D8-46D2-97CB-826071E1B2E8}"/>
    <cellStyle name="Normal 55 5 2" xfId="37850" xr:uid="{0946CFDC-1952-4D1F-8D41-7E8AE444ECAA}"/>
    <cellStyle name="Normal 55 6" xfId="29745" xr:uid="{78B5DB9B-DC32-4292-B5BB-EFB6F3A15D1E}"/>
    <cellStyle name="Normal 550" xfId="1583" xr:uid="{00000000-0005-0000-0000-00007B2F0000}"/>
    <cellStyle name="Normal 550 2" xfId="1584" xr:uid="{00000000-0005-0000-0000-00007C2F0000}"/>
    <cellStyle name="Normal 550 2 2" xfId="3554" xr:uid="{00000000-0005-0000-0000-00007D2F0000}"/>
    <cellStyle name="Normal 550 2 2 2" xfId="19236" xr:uid="{C9B48519-F4DF-4AB0-BCAE-A4E0A5DBEFAD}"/>
    <cellStyle name="Normal 550 2 2 2 2" xfId="27608" xr:uid="{78AA892A-794E-449A-BD2C-29A38396F698}"/>
    <cellStyle name="Normal 550 2 2 2 2 2" xfId="43780" xr:uid="{DEC4E644-BD82-42B7-B8B0-ECD709A080F1}"/>
    <cellStyle name="Normal 550 2 2 2 3" xfId="35675" xr:uid="{F3DAEB64-D8F3-440D-A94C-DB79235A17FB}"/>
    <cellStyle name="Normal 550 2 2 3" xfId="23577" xr:uid="{6C9610BA-CC2E-4710-8FFF-CAA3C4E09BAA}"/>
    <cellStyle name="Normal 550 2 2 3 2" xfId="39749" xr:uid="{F91ACA22-1BAA-4693-A675-E4D4EDAE28AC}"/>
    <cellStyle name="Normal 550 2 2 4" xfId="31644" xr:uid="{E47741DF-27EF-4D89-9683-6AA062B83B1E}"/>
    <cellStyle name="Normal 550 2 3" xfId="17340" xr:uid="{D780FB00-8770-44BF-97C6-D5709BA3D77C}"/>
    <cellStyle name="Normal 550 2 3 2" xfId="25712" xr:uid="{91A46CF0-B2CE-4275-B286-623B41979C9B}"/>
    <cellStyle name="Normal 550 2 3 2 2" xfId="41884" xr:uid="{8189D44D-1CE0-4A54-9F41-E450177CE285}"/>
    <cellStyle name="Normal 550 2 3 3" xfId="33779" xr:uid="{57B349E4-256C-430C-8F5B-C0DE81580394}"/>
    <cellStyle name="Normal 550 2 4" xfId="21681" xr:uid="{FD7BC0E1-46B7-4F18-9AD5-0F0C2FE02F81}"/>
    <cellStyle name="Normal 550 2 4 2" xfId="37853" xr:uid="{B388CEBB-52F2-47AC-9F22-6953577C56E5}"/>
    <cellStyle name="Normal 550 2 5" xfId="29748" xr:uid="{26433291-D1A2-48DE-8CD8-4B8AA919243E}"/>
    <cellStyle name="Normal 550 3" xfId="3553" xr:uid="{00000000-0005-0000-0000-00007E2F0000}"/>
    <cellStyle name="Normal 550 3 2" xfId="19235" xr:uid="{EF58148F-6A5D-4CD3-8F5A-D4C5CAB6EDBE}"/>
    <cellStyle name="Normal 550 3 2 2" xfId="27607" xr:uid="{03DD89D1-9816-4CFF-9491-47559ADDDD19}"/>
    <cellStyle name="Normal 550 3 2 2 2" xfId="43779" xr:uid="{4EDFE519-6366-426E-864D-3BEB8B32A472}"/>
    <cellStyle name="Normal 550 3 2 3" xfId="35674" xr:uid="{135F6CE4-86B7-472D-BAE6-94DC0DBF3E9A}"/>
    <cellStyle name="Normal 550 3 3" xfId="23576" xr:uid="{23A6E5C0-ED62-4004-8293-ED3F43C74942}"/>
    <cellStyle name="Normal 550 3 3 2" xfId="39748" xr:uid="{4DD4765B-2476-47C4-B82F-030D4F613B0D}"/>
    <cellStyle name="Normal 550 3 4" xfId="31643" xr:uid="{1AFD99F0-1B79-4CB9-A67C-0B5540987638}"/>
    <cellStyle name="Normal 550 4" xfId="17339" xr:uid="{347589E6-509F-45F1-BE1D-7FED80BF9A21}"/>
    <cellStyle name="Normal 550 4 2" xfId="25711" xr:uid="{32AE36DF-3A1A-4D85-8716-A4BAAFC65985}"/>
    <cellStyle name="Normal 550 4 2 2" xfId="41883" xr:uid="{FA4B142D-B3B0-4F37-AB80-1B390D01561D}"/>
    <cellStyle name="Normal 550 4 3" xfId="33778" xr:uid="{8D270888-83D9-4766-9A69-72F75D882FE2}"/>
    <cellStyle name="Normal 550 5" xfId="21680" xr:uid="{91F26663-7038-4570-AFFB-7718E09B7E87}"/>
    <cellStyle name="Normal 550 5 2" xfId="37852" xr:uid="{512E12EB-7694-42FA-AF91-09CE34553224}"/>
    <cellStyle name="Normal 550 6" xfId="29747" xr:uid="{9CFDCFB7-9338-4883-A321-5961FA716FDF}"/>
    <cellStyle name="Normal 551" xfId="1585" xr:uid="{00000000-0005-0000-0000-00007F2F0000}"/>
    <cellStyle name="Normal 551 2" xfId="1586" xr:uid="{00000000-0005-0000-0000-0000802F0000}"/>
    <cellStyle name="Normal 551 2 2" xfId="3556" xr:uid="{00000000-0005-0000-0000-0000812F0000}"/>
    <cellStyle name="Normal 551 2 2 2" xfId="19238" xr:uid="{A739BA44-898A-44F0-BD93-EF0D53ED7BB7}"/>
    <cellStyle name="Normal 551 2 2 2 2" xfId="27610" xr:uid="{FBD90B9C-6644-46D8-8442-804066F6B3ED}"/>
    <cellStyle name="Normal 551 2 2 2 2 2" xfId="43782" xr:uid="{A556F31B-194D-4A8E-9421-65B9F95D24E9}"/>
    <cellStyle name="Normal 551 2 2 2 3" xfId="35677" xr:uid="{6C2CD819-7CE9-432E-AA78-D75622BCCBBC}"/>
    <cellStyle name="Normal 551 2 2 3" xfId="23579" xr:uid="{486FAF38-83BA-43E6-A03B-34CC906B328E}"/>
    <cellStyle name="Normal 551 2 2 3 2" xfId="39751" xr:uid="{DCBFB93B-13F2-4F3B-BE7F-E4C5EE2FC1E9}"/>
    <cellStyle name="Normal 551 2 2 4" xfId="31646" xr:uid="{956E6635-2357-4D5F-AFDC-B4C6379EC7E9}"/>
    <cellStyle name="Normal 551 2 3" xfId="17342" xr:uid="{75950481-9375-4E17-90B4-9075CA9406E2}"/>
    <cellStyle name="Normal 551 2 3 2" xfId="25714" xr:uid="{71669097-1F82-4B35-968D-780E0DF641F6}"/>
    <cellStyle name="Normal 551 2 3 2 2" xfId="41886" xr:uid="{FCAC0D97-F6E2-4C2A-B215-29C583B2E876}"/>
    <cellStyle name="Normal 551 2 3 3" xfId="33781" xr:uid="{22EC100C-E296-42C4-89A3-539A3D123BF9}"/>
    <cellStyle name="Normal 551 2 4" xfId="21683" xr:uid="{7F932DF2-B7D9-4249-8189-7FBF02CC6D16}"/>
    <cellStyle name="Normal 551 2 4 2" xfId="37855" xr:uid="{00DC032F-47B4-4118-831A-1863CD145A41}"/>
    <cellStyle name="Normal 551 2 5" xfId="29750" xr:uid="{3637B8B2-4345-433D-835D-CE111B39038D}"/>
    <cellStyle name="Normal 551 3" xfId="3555" xr:uid="{00000000-0005-0000-0000-0000822F0000}"/>
    <cellStyle name="Normal 551 3 2" xfId="19237" xr:uid="{379EB46F-54FA-4D63-987B-5480E42C79ED}"/>
    <cellStyle name="Normal 551 3 2 2" xfId="27609" xr:uid="{C916D343-1E07-44AD-B80C-85B44D4FE2DC}"/>
    <cellStyle name="Normal 551 3 2 2 2" xfId="43781" xr:uid="{5C7A6D3A-1BB0-4D54-BB2F-CFE6302778EB}"/>
    <cellStyle name="Normal 551 3 2 3" xfId="35676" xr:uid="{63EDCE7F-6FBB-445E-814D-87DBE207720C}"/>
    <cellStyle name="Normal 551 3 3" xfId="23578" xr:uid="{A7D1A4D4-F6D1-4897-9D5C-F77838B37AA5}"/>
    <cellStyle name="Normal 551 3 3 2" xfId="39750" xr:uid="{133E3C82-F0EB-4286-99DB-B6522915A622}"/>
    <cellStyle name="Normal 551 3 4" xfId="31645" xr:uid="{BFD29176-9288-4B5B-8441-B5624C21DFCC}"/>
    <cellStyle name="Normal 551 4" xfId="17341" xr:uid="{D3B73B5B-A702-4A5D-9C9A-39CACA06F673}"/>
    <cellStyle name="Normal 551 4 2" xfId="25713" xr:uid="{4CD848CC-8F2E-4EFC-8D8E-A7448245843B}"/>
    <cellStyle name="Normal 551 4 2 2" xfId="41885" xr:uid="{3C524326-90C1-439C-B78B-3624B88B0D5A}"/>
    <cellStyle name="Normal 551 4 3" xfId="33780" xr:uid="{88CA0179-17FA-4CE1-AB5C-9C1E5B1B9C25}"/>
    <cellStyle name="Normal 551 5" xfId="21682" xr:uid="{85611C76-80A0-4E3F-B147-73D0BF175BD8}"/>
    <cellStyle name="Normal 551 5 2" xfId="37854" xr:uid="{DCD4CC11-D402-4BE2-B43F-48E78617F910}"/>
    <cellStyle name="Normal 551 6" xfId="29749" xr:uid="{78D981C3-C367-49CD-8DA0-F1E5740549C5}"/>
    <cellStyle name="Normal 552" xfId="1587" xr:uid="{00000000-0005-0000-0000-0000832F0000}"/>
    <cellStyle name="Normal 552 2" xfId="1588" xr:uid="{00000000-0005-0000-0000-0000842F0000}"/>
    <cellStyle name="Normal 552 2 2" xfId="3558" xr:uid="{00000000-0005-0000-0000-0000852F0000}"/>
    <cellStyle name="Normal 552 2 2 2" xfId="19240" xr:uid="{D819D59B-DB91-47C1-BAC2-774DCDFE106B}"/>
    <cellStyle name="Normal 552 2 2 2 2" xfId="27612" xr:uid="{473ED6BD-F467-44E1-B62A-38A4348329CE}"/>
    <cellStyle name="Normal 552 2 2 2 2 2" xfId="43784" xr:uid="{B5A457E4-78CE-4F26-BCC0-0C8DFABEEDE5}"/>
    <cellStyle name="Normal 552 2 2 2 3" xfId="35679" xr:uid="{E28DAA5B-3B8D-4794-9819-02A45A204835}"/>
    <cellStyle name="Normal 552 2 2 3" xfId="23581" xr:uid="{20A03B26-89BB-4B6C-8E7C-01E256038878}"/>
    <cellStyle name="Normal 552 2 2 3 2" xfId="39753" xr:uid="{FECBA773-7BB0-47B1-816A-D2590722F632}"/>
    <cellStyle name="Normal 552 2 2 4" xfId="31648" xr:uid="{7E88364A-A059-43EC-95D7-FC85EDA85641}"/>
    <cellStyle name="Normal 552 2 3" xfId="17344" xr:uid="{0323904C-0F4C-40A9-B2B2-33B0C236CFAD}"/>
    <cellStyle name="Normal 552 2 3 2" xfId="25716" xr:uid="{298B1476-D1DE-446C-A11F-4264759A95BC}"/>
    <cellStyle name="Normal 552 2 3 2 2" xfId="41888" xr:uid="{1BC91B63-528A-4F35-94CF-77A34809F381}"/>
    <cellStyle name="Normal 552 2 3 3" xfId="33783" xr:uid="{1E8149C1-E48A-4F48-ABAA-84044EF6C9DE}"/>
    <cellStyle name="Normal 552 2 4" xfId="21685" xr:uid="{A7DC1F97-739F-4C33-AD34-F03137F697FC}"/>
    <cellStyle name="Normal 552 2 4 2" xfId="37857" xr:uid="{CE9317BE-94B0-4822-9339-8AAD255608C4}"/>
    <cellStyle name="Normal 552 2 5" xfId="29752" xr:uid="{281353A5-4D1B-42B1-ABE5-01D40A67034A}"/>
    <cellStyle name="Normal 552 3" xfId="3557" xr:uid="{00000000-0005-0000-0000-0000862F0000}"/>
    <cellStyle name="Normal 552 3 2" xfId="19239" xr:uid="{BB054149-784B-4559-A88A-08E66886DC8D}"/>
    <cellStyle name="Normal 552 3 2 2" xfId="27611" xr:uid="{125FDD2F-D769-41E7-841C-D4D0BDD26A02}"/>
    <cellStyle name="Normal 552 3 2 2 2" xfId="43783" xr:uid="{1580088D-0CEA-47BD-8415-B3561D6FFA73}"/>
    <cellStyle name="Normal 552 3 2 3" xfId="35678" xr:uid="{E32753FA-312C-439F-9D4A-FE70E8411755}"/>
    <cellStyle name="Normal 552 3 3" xfId="23580" xr:uid="{BF34B772-8139-4F1A-9C33-463CF1225100}"/>
    <cellStyle name="Normal 552 3 3 2" xfId="39752" xr:uid="{33AF1CC2-702A-4B49-9AE3-8E7FECCDAC75}"/>
    <cellStyle name="Normal 552 3 4" xfId="31647" xr:uid="{B3F2E68D-C778-47A6-8F2E-405A8C5A6530}"/>
    <cellStyle name="Normal 552 4" xfId="17343" xr:uid="{8CC32B3B-B1C7-48B7-8229-FA78EC39AFF6}"/>
    <cellStyle name="Normal 552 4 2" xfId="25715" xr:uid="{BC505728-4B44-4A12-A978-4B30F8125957}"/>
    <cellStyle name="Normal 552 4 2 2" xfId="41887" xr:uid="{46D1E3AD-C3C1-46EC-93C4-B823AFC340E1}"/>
    <cellStyle name="Normal 552 4 3" xfId="33782" xr:uid="{4667F42F-9F49-4136-96BB-6AFFE0A9A7DA}"/>
    <cellStyle name="Normal 552 5" xfId="21684" xr:uid="{9BA041F0-6276-49C1-8D2E-4122D45AEA06}"/>
    <cellStyle name="Normal 552 5 2" xfId="37856" xr:uid="{E78A5859-BCC2-4FF9-A55C-1345E4912564}"/>
    <cellStyle name="Normal 552 6" xfId="29751" xr:uid="{A35770AC-3008-4328-B7D1-0CCE7B665D42}"/>
    <cellStyle name="Normal 553" xfId="1589" xr:uid="{00000000-0005-0000-0000-0000872F0000}"/>
    <cellStyle name="Normal 553 2" xfId="1590" xr:uid="{00000000-0005-0000-0000-0000882F0000}"/>
    <cellStyle name="Normal 553 2 2" xfId="3560" xr:uid="{00000000-0005-0000-0000-0000892F0000}"/>
    <cellStyle name="Normal 553 2 2 2" xfId="19242" xr:uid="{949E2938-A411-4A67-B2CF-5321B2B1370D}"/>
    <cellStyle name="Normal 553 2 2 2 2" xfId="27614" xr:uid="{8FB81204-2231-4FE5-83CA-AE08F838F9A0}"/>
    <cellStyle name="Normal 553 2 2 2 2 2" xfId="43786" xr:uid="{D0499EBA-7E79-4526-9648-33EB5BD10411}"/>
    <cellStyle name="Normal 553 2 2 2 3" xfId="35681" xr:uid="{6C9B001B-D005-45AC-A9BD-2389AAC253E2}"/>
    <cellStyle name="Normal 553 2 2 3" xfId="23583" xr:uid="{44DF8B08-F591-482A-A2EB-0692ABCEF53C}"/>
    <cellStyle name="Normal 553 2 2 3 2" xfId="39755" xr:uid="{C38568CC-0BA3-473B-B0CA-418E11450322}"/>
    <cellStyle name="Normal 553 2 2 4" xfId="31650" xr:uid="{D0ABED80-A87C-4513-9899-C84900FDB98E}"/>
    <cellStyle name="Normal 553 2 3" xfId="17346" xr:uid="{A144F6F9-5DDD-4A0A-8E8D-18BCBDB37495}"/>
    <cellStyle name="Normal 553 2 3 2" xfId="25718" xr:uid="{0A7D6B30-F918-43BF-97B2-DBEAFC96BBEF}"/>
    <cellStyle name="Normal 553 2 3 2 2" xfId="41890" xr:uid="{E2D8D621-638C-4904-BE1E-6CCC01A3D782}"/>
    <cellStyle name="Normal 553 2 3 3" xfId="33785" xr:uid="{8B45E75C-4F83-4C4B-9A79-E8DECA02E538}"/>
    <cellStyle name="Normal 553 2 4" xfId="21687" xr:uid="{0CCB85FD-D2E1-4EB7-A056-C891D0616DD1}"/>
    <cellStyle name="Normal 553 2 4 2" xfId="37859" xr:uid="{7DAE85BC-9739-40E7-B919-2365D4572D66}"/>
    <cellStyle name="Normal 553 2 5" xfId="29754" xr:uid="{7DE4F4D1-172A-4E19-91BE-D8D49BC3D625}"/>
    <cellStyle name="Normal 553 3" xfId="3559" xr:uid="{00000000-0005-0000-0000-00008A2F0000}"/>
    <cellStyle name="Normal 553 3 2" xfId="19241" xr:uid="{79F64725-0376-4DEF-9D09-592288E1D084}"/>
    <cellStyle name="Normal 553 3 2 2" xfId="27613" xr:uid="{9D3A5DC0-834E-454E-A020-BFB0CBCFFAA3}"/>
    <cellStyle name="Normal 553 3 2 2 2" xfId="43785" xr:uid="{EDB5B467-544F-4B4D-A58A-28C97144606D}"/>
    <cellStyle name="Normal 553 3 2 3" xfId="35680" xr:uid="{19255AAA-3198-4D1C-AA61-7B1A5ED09F2E}"/>
    <cellStyle name="Normal 553 3 3" xfId="23582" xr:uid="{04AE4933-2471-4469-8ADD-8C403EF5984B}"/>
    <cellStyle name="Normal 553 3 3 2" xfId="39754" xr:uid="{BB25D904-3073-48C3-BBEF-D5CF0305A068}"/>
    <cellStyle name="Normal 553 3 4" xfId="31649" xr:uid="{F32D1AD4-31F4-43A7-89FA-7556295B46C3}"/>
    <cellStyle name="Normal 553 4" xfId="17345" xr:uid="{13800378-A5A7-4011-947A-70EAE4072B1C}"/>
    <cellStyle name="Normal 553 4 2" xfId="25717" xr:uid="{CC2299D1-5ABC-470A-8CD7-E57270ACEB16}"/>
    <cellStyle name="Normal 553 4 2 2" xfId="41889" xr:uid="{684A12A2-A899-4A12-8FF6-8988CCCD2299}"/>
    <cellStyle name="Normal 553 4 3" xfId="33784" xr:uid="{B51228A1-2989-4D63-83A2-FA9EE27C23DC}"/>
    <cellStyle name="Normal 553 5" xfId="21686" xr:uid="{7404A4A7-BB63-41F4-9400-080DBAFA39F4}"/>
    <cellStyle name="Normal 553 5 2" xfId="37858" xr:uid="{B3952696-17AA-4C7B-9266-9607704A9F51}"/>
    <cellStyle name="Normal 553 6" xfId="29753" xr:uid="{BD6B651B-1424-47DB-9396-DAE1A917619A}"/>
    <cellStyle name="Normal 554" xfId="1591" xr:uid="{00000000-0005-0000-0000-00008B2F0000}"/>
    <cellStyle name="Normal 554 2" xfId="1592" xr:uid="{00000000-0005-0000-0000-00008C2F0000}"/>
    <cellStyle name="Normal 554 2 2" xfId="3562" xr:uid="{00000000-0005-0000-0000-00008D2F0000}"/>
    <cellStyle name="Normal 554 2 2 2" xfId="19244" xr:uid="{93FFF8F0-460C-4CF4-AB03-6EB4D7B7A62E}"/>
    <cellStyle name="Normal 554 2 2 2 2" xfId="27616" xr:uid="{4F8107A2-25F5-4CFC-807D-756237379205}"/>
    <cellStyle name="Normal 554 2 2 2 2 2" xfId="43788" xr:uid="{A14CF3C1-BD8B-45A2-B687-B86A29CA8C6C}"/>
    <cellStyle name="Normal 554 2 2 2 3" xfId="35683" xr:uid="{2852436C-6914-4D3B-8B9F-E92C79F1635A}"/>
    <cellStyle name="Normal 554 2 2 3" xfId="23585" xr:uid="{6823C606-F4D8-4DA8-ABC0-6A9ACE65E65C}"/>
    <cellStyle name="Normal 554 2 2 3 2" xfId="39757" xr:uid="{1A89061F-5FBD-40A4-A95E-F63712470CD0}"/>
    <cellStyle name="Normal 554 2 2 4" xfId="31652" xr:uid="{3F3278AC-BA00-4C92-9561-5B30B9C640AC}"/>
    <cellStyle name="Normal 554 2 3" xfId="17348" xr:uid="{F0A1E6EA-2F87-46D0-883D-1B6BA6F2A59A}"/>
    <cellStyle name="Normal 554 2 3 2" xfId="25720" xr:uid="{78D90648-A244-4973-B2EB-9B3E1246E4B0}"/>
    <cellStyle name="Normal 554 2 3 2 2" xfId="41892" xr:uid="{E1F04F2F-4B00-435D-AF8E-C1660ACFC954}"/>
    <cellStyle name="Normal 554 2 3 3" xfId="33787" xr:uid="{996329D1-2D64-4EEC-89F7-8F2E52FE63CF}"/>
    <cellStyle name="Normal 554 2 4" xfId="21689" xr:uid="{F2D22185-8807-4550-9E83-8B63E28E5709}"/>
    <cellStyle name="Normal 554 2 4 2" xfId="37861" xr:uid="{5EA3052E-588C-4BF3-9848-4BF8C37AC467}"/>
    <cellStyle name="Normal 554 2 5" xfId="29756" xr:uid="{37B65131-6B96-4B27-B099-E643415EA6BB}"/>
    <cellStyle name="Normal 554 3" xfId="3561" xr:uid="{00000000-0005-0000-0000-00008E2F0000}"/>
    <cellStyle name="Normal 554 3 2" xfId="19243" xr:uid="{CFE8485C-AFE2-49E2-AAC9-2FE35A414C2E}"/>
    <cellStyle name="Normal 554 3 2 2" xfId="27615" xr:uid="{F2C974D6-D3C6-4B88-87A0-D8CDB8618001}"/>
    <cellStyle name="Normal 554 3 2 2 2" xfId="43787" xr:uid="{095155F1-C90A-4505-BBC5-A492426D4AA7}"/>
    <cellStyle name="Normal 554 3 2 3" xfId="35682" xr:uid="{A3AB994C-C83D-4F4D-932E-21B2770FD212}"/>
    <cellStyle name="Normal 554 3 3" xfId="23584" xr:uid="{5D09E646-A893-4253-BFF6-3D605B16F5DA}"/>
    <cellStyle name="Normal 554 3 3 2" xfId="39756" xr:uid="{D2D3AB9A-9E37-4235-8A97-259E0EA879B8}"/>
    <cellStyle name="Normal 554 3 4" xfId="31651" xr:uid="{CD2DD95C-93F4-4281-809A-70CB547F215C}"/>
    <cellStyle name="Normal 554 4" xfId="17347" xr:uid="{CA1553BB-3262-4E7A-8C5C-320D0D2481CD}"/>
    <cellStyle name="Normal 554 4 2" xfId="25719" xr:uid="{7DDE2914-A091-47A7-A9AE-A6F92CCD0486}"/>
    <cellStyle name="Normal 554 4 2 2" xfId="41891" xr:uid="{136521B2-DCDA-4CC8-9471-4CD3D8BEEB1E}"/>
    <cellStyle name="Normal 554 4 3" xfId="33786" xr:uid="{B790C4D1-E6FB-40BD-B810-EE8585FBBF2D}"/>
    <cellStyle name="Normal 554 5" xfId="21688" xr:uid="{A35A30A1-D34A-4F4E-B642-C6BD9AE09130}"/>
    <cellStyle name="Normal 554 5 2" xfId="37860" xr:uid="{1BB546C8-85C4-4904-9EE6-47AEDD958EDD}"/>
    <cellStyle name="Normal 554 6" xfId="29755" xr:uid="{8989E8AC-D4F6-4668-AA8B-179729F1EA83}"/>
    <cellStyle name="Normal 555" xfId="1593" xr:uid="{00000000-0005-0000-0000-00008F2F0000}"/>
    <cellStyle name="Normal 555 2" xfId="1594" xr:uid="{00000000-0005-0000-0000-0000902F0000}"/>
    <cellStyle name="Normal 555 2 2" xfId="3564" xr:uid="{00000000-0005-0000-0000-0000912F0000}"/>
    <cellStyle name="Normal 555 2 2 2" xfId="19246" xr:uid="{62FB405E-39C7-4B1E-A2EE-AEDEF4186B75}"/>
    <cellStyle name="Normal 555 2 2 2 2" xfId="27618" xr:uid="{ACDFE6E5-0057-4F19-B5A7-5B9E0A79DEFB}"/>
    <cellStyle name="Normal 555 2 2 2 2 2" xfId="43790" xr:uid="{31D55EE9-9440-469C-8460-9A3C5204BF6A}"/>
    <cellStyle name="Normal 555 2 2 2 3" xfId="35685" xr:uid="{1CF769CC-C611-4FB7-A8CE-227F0DCBA9D4}"/>
    <cellStyle name="Normal 555 2 2 3" xfId="23587" xr:uid="{0976CFE8-17BC-4B3A-9E92-92B5209A346F}"/>
    <cellStyle name="Normal 555 2 2 3 2" xfId="39759" xr:uid="{B77F4ECD-380D-4231-A229-017334983103}"/>
    <cellStyle name="Normal 555 2 2 4" xfId="31654" xr:uid="{2E6D13AE-D204-431C-B9D7-805AACCB5F1C}"/>
    <cellStyle name="Normal 555 2 3" xfId="17350" xr:uid="{4EB34170-C008-47AE-89E7-AB7F08781C0D}"/>
    <cellStyle name="Normal 555 2 3 2" xfId="25722" xr:uid="{79313268-1D28-43D8-9E70-EAF6B4E94088}"/>
    <cellStyle name="Normal 555 2 3 2 2" xfId="41894" xr:uid="{46CB767F-AAE6-45A1-BE3E-F95E19B0D511}"/>
    <cellStyle name="Normal 555 2 3 3" xfId="33789" xr:uid="{185F4121-EBDA-4186-BE5A-CF9BD56DE971}"/>
    <cellStyle name="Normal 555 2 4" xfId="21691" xr:uid="{BBED945E-1DF0-4B04-8B3E-27CA9B541F93}"/>
    <cellStyle name="Normal 555 2 4 2" xfId="37863" xr:uid="{4ADD6315-C25D-4D19-87C6-8E9B3126D298}"/>
    <cellStyle name="Normal 555 2 5" xfId="29758" xr:uid="{71F12B8E-8170-4FEB-B37A-8042FCB3F492}"/>
    <cellStyle name="Normal 555 3" xfId="3563" xr:uid="{00000000-0005-0000-0000-0000922F0000}"/>
    <cellStyle name="Normal 555 3 2" xfId="19245" xr:uid="{D6C1EDEC-2F27-4331-8C0C-8966906C76E2}"/>
    <cellStyle name="Normal 555 3 2 2" xfId="27617" xr:uid="{C818D547-68CA-4024-AF30-F20D7DC0FA31}"/>
    <cellStyle name="Normal 555 3 2 2 2" xfId="43789" xr:uid="{8BC742D0-2D94-43A0-ABC4-F56F046EBB26}"/>
    <cellStyle name="Normal 555 3 2 3" xfId="35684" xr:uid="{0F8F4C54-92F6-4647-AED7-24260C9B9EC5}"/>
    <cellStyle name="Normal 555 3 3" xfId="23586" xr:uid="{FF6E34E3-6908-4401-99B8-2ABCBD5B5194}"/>
    <cellStyle name="Normal 555 3 3 2" xfId="39758" xr:uid="{808511A3-D6A9-4786-8FC4-47F10A2E5104}"/>
    <cellStyle name="Normal 555 3 4" xfId="31653" xr:uid="{DF6E0389-1CAE-4034-ABA1-7D0189F74B56}"/>
    <cellStyle name="Normal 555 4" xfId="17349" xr:uid="{0FAD4E88-F63E-47F6-93FA-06373A601B0D}"/>
    <cellStyle name="Normal 555 4 2" xfId="25721" xr:uid="{C1B0BABD-B4F2-4B8F-9678-4C288F986D58}"/>
    <cellStyle name="Normal 555 4 2 2" xfId="41893" xr:uid="{743483B6-E477-42CE-A811-A2DCCFD4F00F}"/>
    <cellStyle name="Normal 555 4 3" xfId="33788" xr:uid="{AFFFFE08-15FC-4B40-BDFF-6F2D8740B610}"/>
    <cellStyle name="Normal 555 5" xfId="21690" xr:uid="{FFE7971B-4A02-4223-B085-FF352639EEF1}"/>
    <cellStyle name="Normal 555 5 2" xfId="37862" xr:uid="{9702F3A1-6CDE-4890-8F1A-6543AD1EE771}"/>
    <cellStyle name="Normal 555 6" xfId="29757" xr:uid="{02A2FCCE-4EC7-420F-AD0C-7D4BB0BA390D}"/>
    <cellStyle name="Normal 556" xfId="1595" xr:uid="{00000000-0005-0000-0000-0000932F0000}"/>
    <cellStyle name="Normal 556 2" xfId="1596" xr:uid="{00000000-0005-0000-0000-0000942F0000}"/>
    <cellStyle name="Normal 556 2 2" xfId="3566" xr:uid="{00000000-0005-0000-0000-0000952F0000}"/>
    <cellStyle name="Normal 556 2 2 2" xfId="19248" xr:uid="{E7FD7A03-6B61-4463-AA4F-D17143E60369}"/>
    <cellStyle name="Normal 556 2 2 2 2" xfId="27620" xr:uid="{4A9F53DB-A069-4B35-9297-CDBDDF8B9C5E}"/>
    <cellStyle name="Normal 556 2 2 2 2 2" xfId="43792" xr:uid="{358955B2-B57D-4502-8D21-960CDDA8D1AB}"/>
    <cellStyle name="Normal 556 2 2 2 3" xfId="35687" xr:uid="{BF7D892A-BDFD-47E9-AA71-4E85DB123D49}"/>
    <cellStyle name="Normal 556 2 2 3" xfId="23589" xr:uid="{C3DB4117-80B4-44A7-B322-1AED1F76D4FD}"/>
    <cellStyle name="Normal 556 2 2 3 2" xfId="39761" xr:uid="{47DE9B40-5CF0-4D18-ADF6-A6F3285D62B2}"/>
    <cellStyle name="Normal 556 2 2 4" xfId="31656" xr:uid="{4CDC62C9-FDA1-427E-B925-9E66058B1CEF}"/>
    <cellStyle name="Normal 556 2 3" xfId="17352" xr:uid="{51497E17-94A8-49FF-A744-66848F362598}"/>
    <cellStyle name="Normal 556 2 3 2" xfId="25724" xr:uid="{88A412F8-A230-4407-860A-EF0510591773}"/>
    <cellStyle name="Normal 556 2 3 2 2" xfId="41896" xr:uid="{62B5ADE0-1583-495E-8D96-26240C4D40F8}"/>
    <cellStyle name="Normal 556 2 3 3" xfId="33791" xr:uid="{7EEA584A-C187-4628-B4D5-53433D235125}"/>
    <cellStyle name="Normal 556 2 4" xfId="21693" xr:uid="{DB986058-CB6D-48FC-BF2D-7795551FB629}"/>
    <cellStyle name="Normal 556 2 4 2" xfId="37865" xr:uid="{1EB4C05E-E5F2-4AA3-81CA-ED5C775913B9}"/>
    <cellStyle name="Normal 556 2 5" xfId="29760" xr:uid="{BA3D5157-2701-4F39-A601-C723024850A8}"/>
    <cellStyle name="Normal 556 3" xfId="3565" xr:uid="{00000000-0005-0000-0000-0000962F0000}"/>
    <cellStyle name="Normal 556 3 2" xfId="19247" xr:uid="{BCF5EE88-AAD1-4276-8CE9-59A4B8C29528}"/>
    <cellStyle name="Normal 556 3 2 2" xfId="27619" xr:uid="{3087C259-384A-444B-B0E9-EA37CCDD9FCB}"/>
    <cellStyle name="Normal 556 3 2 2 2" xfId="43791" xr:uid="{780307B5-1170-4DB6-B666-EB960F04C642}"/>
    <cellStyle name="Normal 556 3 2 3" xfId="35686" xr:uid="{F97475A2-73DA-4FEB-8AF9-D391967A3863}"/>
    <cellStyle name="Normal 556 3 3" xfId="23588" xr:uid="{A47B0EBD-F29E-4D69-83BA-8E993B2091C3}"/>
    <cellStyle name="Normal 556 3 3 2" xfId="39760" xr:uid="{B04C5031-3B89-4335-A00D-88167C886086}"/>
    <cellStyle name="Normal 556 3 4" xfId="31655" xr:uid="{1FBF6345-E958-45D6-A9AB-E375AD335218}"/>
    <cellStyle name="Normal 556 4" xfId="17351" xr:uid="{F8DD4E73-9D1C-4CEE-9008-F367874361C6}"/>
    <cellStyle name="Normal 556 4 2" xfId="25723" xr:uid="{12FABD97-1B79-4E55-A732-B4CBF7B14930}"/>
    <cellStyle name="Normal 556 4 2 2" xfId="41895" xr:uid="{87324C4F-CC57-4EF2-BE11-D5E36A61F44C}"/>
    <cellStyle name="Normal 556 4 3" xfId="33790" xr:uid="{57EB20DF-B835-473A-9F04-E468D01E2C29}"/>
    <cellStyle name="Normal 556 5" xfId="21692" xr:uid="{5F7BBE91-F9C9-450D-B198-0B5E455BF393}"/>
    <cellStyle name="Normal 556 5 2" xfId="37864" xr:uid="{2E14A3CB-5214-4A79-B97C-B8448F881334}"/>
    <cellStyle name="Normal 556 6" xfId="29759" xr:uid="{0519940F-B8C9-42AD-A7F6-2CB41F0F30EB}"/>
    <cellStyle name="Normal 557" xfId="1597" xr:uid="{00000000-0005-0000-0000-0000972F0000}"/>
    <cellStyle name="Normal 557 2" xfId="1598" xr:uid="{00000000-0005-0000-0000-0000982F0000}"/>
    <cellStyle name="Normal 557 2 2" xfId="3568" xr:uid="{00000000-0005-0000-0000-0000992F0000}"/>
    <cellStyle name="Normal 557 2 2 2" xfId="19250" xr:uid="{507A8AF9-6DED-40EE-B7BC-6359EB4F8442}"/>
    <cellStyle name="Normal 557 2 2 2 2" xfId="27622" xr:uid="{0441487B-852C-4E74-8A59-C5B480540AA9}"/>
    <cellStyle name="Normal 557 2 2 2 2 2" xfId="43794" xr:uid="{BE3CFB40-C5E1-4233-A670-E09AFAF16DBB}"/>
    <cellStyle name="Normal 557 2 2 2 3" xfId="35689" xr:uid="{03B571CF-FD0C-4E40-9EC1-C7096D285F79}"/>
    <cellStyle name="Normal 557 2 2 3" xfId="23591" xr:uid="{53BD01B4-6012-4D87-A4CA-DCCE9DDA6596}"/>
    <cellStyle name="Normal 557 2 2 3 2" xfId="39763" xr:uid="{4CE2C559-ECC2-4CCE-B7D3-CB7BEA20E1C0}"/>
    <cellStyle name="Normal 557 2 2 4" xfId="31658" xr:uid="{0D2EB2A5-7028-47C1-9D05-914E60DB0F4E}"/>
    <cellStyle name="Normal 557 2 3" xfId="17354" xr:uid="{20B04B03-927F-48C0-8426-D7FA2D6E91FF}"/>
    <cellStyle name="Normal 557 2 3 2" xfId="25726" xr:uid="{39D87574-5E1A-4512-B165-0442573EA345}"/>
    <cellStyle name="Normal 557 2 3 2 2" xfId="41898" xr:uid="{499FF0DF-F788-4DD9-BB1E-FCF26DC5D1A8}"/>
    <cellStyle name="Normal 557 2 3 3" xfId="33793" xr:uid="{B1391465-FE78-452A-9C9A-A0335954D1DA}"/>
    <cellStyle name="Normal 557 2 4" xfId="21695" xr:uid="{F77B5B7F-3BA2-4D2B-8BAA-C7F67931CD3B}"/>
    <cellStyle name="Normal 557 2 4 2" xfId="37867" xr:uid="{6C5BA510-4968-49C4-A9CD-79319EC30089}"/>
    <cellStyle name="Normal 557 2 5" xfId="29762" xr:uid="{EE01DBF0-3583-4D46-8CE7-8C9C7AB85F4F}"/>
    <cellStyle name="Normal 557 3" xfId="3567" xr:uid="{00000000-0005-0000-0000-00009A2F0000}"/>
    <cellStyle name="Normal 557 3 2" xfId="19249" xr:uid="{0CB5FCBD-7076-41A5-92DD-3DA66F701A1D}"/>
    <cellStyle name="Normal 557 3 2 2" xfId="27621" xr:uid="{6FB29242-AA78-42FF-8919-5CE841FB886E}"/>
    <cellStyle name="Normal 557 3 2 2 2" xfId="43793" xr:uid="{4A5D2322-642D-46A9-829D-5F2DAD8BD49F}"/>
    <cellStyle name="Normal 557 3 2 3" xfId="35688" xr:uid="{BFC2D1E1-C250-47C1-9BDF-0E83C0EC3A5E}"/>
    <cellStyle name="Normal 557 3 3" xfId="23590" xr:uid="{008A2403-F9B9-4508-858A-B2784A98CEE3}"/>
    <cellStyle name="Normal 557 3 3 2" xfId="39762" xr:uid="{0F5AD6FB-B384-49DA-BE9D-C3CDBB0E4FBC}"/>
    <cellStyle name="Normal 557 3 4" xfId="31657" xr:uid="{B7FF1D41-5A9A-4EF8-9F2E-10E3571268D0}"/>
    <cellStyle name="Normal 557 4" xfId="17353" xr:uid="{4113DF14-7E68-4488-8E66-F7AA585B1CF7}"/>
    <cellStyle name="Normal 557 4 2" xfId="25725" xr:uid="{F9D85133-E7A7-4602-879A-A7FA9BF1CD55}"/>
    <cellStyle name="Normal 557 4 2 2" xfId="41897" xr:uid="{81C401BB-5628-4CD8-A354-51B894DB4A68}"/>
    <cellStyle name="Normal 557 4 3" xfId="33792" xr:uid="{897A2FE1-6F93-423C-981C-705290CAD2A4}"/>
    <cellStyle name="Normal 557 5" xfId="21694" xr:uid="{850CAE18-32B0-4C9B-A61B-7214D22F15FB}"/>
    <cellStyle name="Normal 557 5 2" xfId="37866" xr:uid="{04943B74-C715-4C80-B23C-E47E71F8AED0}"/>
    <cellStyle name="Normal 557 6" xfId="29761" xr:uid="{A06A76A0-A238-4139-AE79-A82151FE4939}"/>
    <cellStyle name="Normal 558" xfId="1599" xr:uid="{00000000-0005-0000-0000-00009B2F0000}"/>
    <cellStyle name="Normal 558 2" xfId="1600" xr:uid="{00000000-0005-0000-0000-00009C2F0000}"/>
    <cellStyle name="Normal 558 2 2" xfId="3570" xr:uid="{00000000-0005-0000-0000-00009D2F0000}"/>
    <cellStyle name="Normal 558 2 2 2" xfId="19252" xr:uid="{097B438B-D373-4CD7-84D3-8A168FB2383A}"/>
    <cellStyle name="Normal 558 2 2 2 2" xfId="27624" xr:uid="{92928E90-1226-4C32-9AE6-DC6C52688068}"/>
    <cellStyle name="Normal 558 2 2 2 2 2" xfId="43796" xr:uid="{D868DEF4-EE2A-4256-A736-49BC2044D8C6}"/>
    <cellStyle name="Normal 558 2 2 2 3" xfId="35691" xr:uid="{9D553941-FD57-4722-BF51-CC36EEBD233A}"/>
    <cellStyle name="Normal 558 2 2 3" xfId="23593" xr:uid="{02CCB07B-0FCE-491D-BAC4-4CE979848C51}"/>
    <cellStyle name="Normal 558 2 2 3 2" xfId="39765" xr:uid="{706A9C1C-65F1-4056-8DF6-2FD58B05639A}"/>
    <cellStyle name="Normal 558 2 2 4" xfId="31660" xr:uid="{D6D1AA22-3AF8-4DD7-B237-44B19C707C3D}"/>
    <cellStyle name="Normal 558 2 3" xfId="17356" xr:uid="{04794029-5C26-4781-9699-76D33FF9AEFB}"/>
    <cellStyle name="Normal 558 2 3 2" xfId="25728" xr:uid="{076C3FBD-85BB-4371-8AD6-EA6B6B7E3BCC}"/>
    <cellStyle name="Normal 558 2 3 2 2" xfId="41900" xr:uid="{EBEC48E3-A228-4231-8F84-BE1B29EF3773}"/>
    <cellStyle name="Normal 558 2 3 3" xfId="33795" xr:uid="{ABA2D6D1-9586-4EFC-B8AE-C85E96F73365}"/>
    <cellStyle name="Normal 558 2 4" xfId="21697" xr:uid="{C88343D4-66F4-4BAB-8C6A-E048875793CF}"/>
    <cellStyle name="Normal 558 2 4 2" xfId="37869" xr:uid="{6F853657-5BE5-4D61-AC04-8D90AEB09054}"/>
    <cellStyle name="Normal 558 2 5" xfId="29764" xr:uid="{06E7523E-B91E-4AA6-9425-98023CB02677}"/>
    <cellStyle name="Normal 558 3" xfId="3569" xr:uid="{00000000-0005-0000-0000-00009E2F0000}"/>
    <cellStyle name="Normal 558 3 2" xfId="19251" xr:uid="{65B6C2EA-200A-481E-8EF6-10F1E22DD587}"/>
    <cellStyle name="Normal 558 3 2 2" xfId="27623" xr:uid="{6982903D-27B6-41C0-B6A7-F8BCCFC1CB21}"/>
    <cellStyle name="Normal 558 3 2 2 2" xfId="43795" xr:uid="{6186563C-D83C-412F-9FCB-2F3700930060}"/>
    <cellStyle name="Normal 558 3 2 3" xfId="35690" xr:uid="{A7077150-D399-465D-AD50-3CFEFC30E488}"/>
    <cellStyle name="Normal 558 3 3" xfId="23592" xr:uid="{C05CE0EB-5EEA-493B-BB9C-7AE4FF2763B4}"/>
    <cellStyle name="Normal 558 3 3 2" xfId="39764" xr:uid="{335A6914-9364-4B06-9D9A-DB6DE02F05C5}"/>
    <cellStyle name="Normal 558 3 4" xfId="31659" xr:uid="{D45AB688-5006-4C21-B7F7-F3AAB36F6C74}"/>
    <cellStyle name="Normal 558 4" xfId="17355" xr:uid="{B6C46C6B-AFD4-4406-9DC3-916E5EA2FDF3}"/>
    <cellStyle name="Normal 558 4 2" xfId="25727" xr:uid="{3E579335-3976-4328-912D-A1EF8E6D1082}"/>
    <cellStyle name="Normal 558 4 2 2" xfId="41899" xr:uid="{CAC92FE8-9FAC-4D11-91BE-8E2425BA3958}"/>
    <cellStyle name="Normal 558 4 3" xfId="33794" xr:uid="{33E3FBF8-5E41-4935-8B69-85EB1651EE37}"/>
    <cellStyle name="Normal 558 5" xfId="21696" xr:uid="{AC92EA9E-F10E-4145-806B-4EFACAF5045C}"/>
    <cellStyle name="Normal 558 5 2" xfId="37868" xr:uid="{6915AB6A-DF42-4B60-AC04-376A2492ADB8}"/>
    <cellStyle name="Normal 558 6" xfId="29763" xr:uid="{31FE8993-65B9-4EAC-8883-578F0099AFB8}"/>
    <cellStyle name="Normal 559" xfId="1601" xr:uid="{00000000-0005-0000-0000-00009F2F0000}"/>
    <cellStyle name="Normal 559 2" xfId="1602" xr:uid="{00000000-0005-0000-0000-0000A02F0000}"/>
    <cellStyle name="Normal 559 2 2" xfId="3572" xr:uid="{00000000-0005-0000-0000-0000A12F0000}"/>
    <cellStyle name="Normal 559 2 2 2" xfId="19254" xr:uid="{9F452EF3-1EE6-40DB-ADD0-4046734E988F}"/>
    <cellStyle name="Normal 559 2 2 2 2" xfId="27626" xr:uid="{4A4176CF-8E5A-49A8-BF97-C2C7874C86D6}"/>
    <cellStyle name="Normal 559 2 2 2 2 2" xfId="43798" xr:uid="{CCB5E581-FD0A-4AD1-B315-B6D02F263FE4}"/>
    <cellStyle name="Normal 559 2 2 2 3" xfId="35693" xr:uid="{CE3AD5D2-6710-496F-8963-23310986BE5C}"/>
    <cellStyle name="Normal 559 2 2 3" xfId="23595" xr:uid="{839971BE-9230-4A0C-B6CF-B8A34E2AA399}"/>
    <cellStyle name="Normal 559 2 2 3 2" xfId="39767" xr:uid="{A41629F3-CFB4-41DD-8BAC-28E1EB3A2D00}"/>
    <cellStyle name="Normal 559 2 2 4" xfId="31662" xr:uid="{06270ED1-9C59-48D2-AB5D-8F920BAD2E03}"/>
    <cellStyle name="Normal 559 2 3" xfId="17358" xr:uid="{DE2E0BD4-8013-4888-96CF-D7FBB043696A}"/>
    <cellStyle name="Normal 559 2 3 2" xfId="25730" xr:uid="{3B8437D4-824F-455F-9727-8F0ADD600700}"/>
    <cellStyle name="Normal 559 2 3 2 2" xfId="41902" xr:uid="{8D867381-40B4-4524-A04C-512AF34E1621}"/>
    <cellStyle name="Normal 559 2 3 3" xfId="33797" xr:uid="{FA25380A-CD02-4045-B8BC-6ABAA5816A8C}"/>
    <cellStyle name="Normal 559 2 4" xfId="21699" xr:uid="{B28FFDF5-DB31-4241-846B-FD36E04C405B}"/>
    <cellStyle name="Normal 559 2 4 2" xfId="37871" xr:uid="{CFC19165-DF1E-4A59-8AD9-A9D2EED19C8B}"/>
    <cellStyle name="Normal 559 2 5" xfId="29766" xr:uid="{7E63F39F-6C9C-4964-8E43-4147F3917443}"/>
    <cellStyle name="Normal 559 3" xfId="3571" xr:uid="{00000000-0005-0000-0000-0000A22F0000}"/>
    <cellStyle name="Normal 559 3 2" xfId="19253" xr:uid="{73D1D5A8-6F01-43D8-92DB-24F102FD1ECA}"/>
    <cellStyle name="Normal 559 3 2 2" xfId="27625" xr:uid="{ECDCA80A-950A-4683-A2F6-894DA24FC014}"/>
    <cellStyle name="Normal 559 3 2 2 2" xfId="43797" xr:uid="{9FC10989-3E3B-472A-9E2F-EF77C022E488}"/>
    <cellStyle name="Normal 559 3 2 3" xfId="35692" xr:uid="{036A7BF8-2EA6-47C2-92D4-5DEBE22CFB58}"/>
    <cellStyle name="Normal 559 3 3" xfId="23594" xr:uid="{0AB38D68-3454-470B-BCDF-FC3ADC49BEE6}"/>
    <cellStyle name="Normal 559 3 3 2" xfId="39766" xr:uid="{99DABC50-8D39-49D6-A0B3-419E620F8256}"/>
    <cellStyle name="Normal 559 3 4" xfId="31661" xr:uid="{999662B6-A080-48B7-B39D-E44E70EE2886}"/>
    <cellStyle name="Normal 559 4" xfId="17357" xr:uid="{1B5F1C34-766D-46E2-99CC-F05E76B76647}"/>
    <cellStyle name="Normal 559 4 2" xfId="25729" xr:uid="{D6A34D99-7C64-4FBF-AA80-C6656957645A}"/>
    <cellStyle name="Normal 559 4 2 2" xfId="41901" xr:uid="{8F467039-0F1C-4B87-A2BE-E2ECDE0F5226}"/>
    <cellStyle name="Normal 559 4 3" xfId="33796" xr:uid="{84494E18-3FC4-48ED-A4B3-60DD015E7343}"/>
    <cellStyle name="Normal 559 5" xfId="21698" xr:uid="{325A7255-6D23-411C-88CD-DFB1864DA43D}"/>
    <cellStyle name="Normal 559 5 2" xfId="37870" xr:uid="{DC29AC17-AABE-42E1-B6C8-08E519AB4A91}"/>
    <cellStyle name="Normal 559 6" xfId="29765" xr:uid="{30766BBA-B35E-422C-B8BF-30C243285CC2}"/>
    <cellStyle name="Normal 56" xfId="1603" xr:uid="{00000000-0005-0000-0000-0000A32F0000}"/>
    <cellStyle name="Normal 56 2" xfId="1604" xr:uid="{00000000-0005-0000-0000-0000A42F0000}"/>
    <cellStyle name="Normal 56 2 2" xfId="3574" xr:uid="{00000000-0005-0000-0000-0000A52F0000}"/>
    <cellStyle name="Normal 56 2 2 2" xfId="19256" xr:uid="{60D58CBD-C25E-437C-9232-1842487FFCAE}"/>
    <cellStyle name="Normal 56 2 2 2 2" xfId="27628" xr:uid="{575E4A18-2710-4E09-B10E-F0ADC583A89D}"/>
    <cellStyle name="Normal 56 2 2 2 2 2" xfId="43800" xr:uid="{C61EC597-A9ED-44BF-A8C9-BA2CE23B2F88}"/>
    <cellStyle name="Normal 56 2 2 2 3" xfId="35695" xr:uid="{6BAAA6EE-87B2-41D0-9425-D832CAC8C12C}"/>
    <cellStyle name="Normal 56 2 2 3" xfId="23597" xr:uid="{212A38D9-136A-449C-A29B-DA419EF3E8ED}"/>
    <cellStyle name="Normal 56 2 2 3 2" xfId="39769" xr:uid="{480C66BE-A97A-43FE-9CC1-1FE58ABD3AA9}"/>
    <cellStyle name="Normal 56 2 2 4" xfId="31664" xr:uid="{7C864ED3-452C-4D9C-BDB8-F1A119D4986D}"/>
    <cellStyle name="Normal 56 2 3" xfId="17360" xr:uid="{9D42B78D-6B04-4C01-B1BD-F97DF862F070}"/>
    <cellStyle name="Normal 56 2 3 2" xfId="25732" xr:uid="{3FE74A3B-0ED8-4DB3-ABD8-541E3AA11780}"/>
    <cellStyle name="Normal 56 2 3 2 2" xfId="41904" xr:uid="{62514D68-5B9A-45B8-AAD2-7D11C8040A04}"/>
    <cellStyle name="Normal 56 2 3 3" xfId="33799" xr:uid="{F003E451-B864-4307-93E2-D9918548CC7B}"/>
    <cellStyle name="Normal 56 2 4" xfId="21701" xr:uid="{DFBA291D-B2A9-4D8A-8495-F7B43274B334}"/>
    <cellStyle name="Normal 56 2 4 2" xfId="37873" xr:uid="{6773FEAB-BB10-4D25-B739-1F76DE138118}"/>
    <cellStyle name="Normal 56 2 5" xfId="29768" xr:uid="{EA94085F-1F65-498B-956F-5DECCCEDD536}"/>
    <cellStyle name="Normal 56 3" xfId="3573" xr:uid="{00000000-0005-0000-0000-0000A62F0000}"/>
    <cellStyle name="Normal 56 3 2" xfId="19255" xr:uid="{6A5E0D7A-AA79-47C3-9837-CDFD4AE09BB3}"/>
    <cellStyle name="Normal 56 3 2 2" xfId="27627" xr:uid="{F458E765-12A4-4B8F-BB99-02A63A7D06F9}"/>
    <cellStyle name="Normal 56 3 2 2 2" xfId="43799" xr:uid="{C5FECEC7-13F0-4D87-A99D-4D36815EA322}"/>
    <cellStyle name="Normal 56 3 2 3" xfId="35694" xr:uid="{0518B2BD-8FED-4F36-888B-1DCC85CF35A7}"/>
    <cellStyle name="Normal 56 3 3" xfId="23596" xr:uid="{0428A219-CC88-4C37-A097-83D32207BF4B}"/>
    <cellStyle name="Normal 56 3 3 2" xfId="39768" xr:uid="{E7206C94-1983-4797-80BC-B6A7EA349CD1}"/>
    <cellStyle name="Normal 56 3 4" xfId="31663" xr:uid="{54D1B031-74C3-4A63-B2F7-22B249D71719}"/>
    <cellStyle name="Normal 56 4" xfId="17359" xr:uid="{18BE340F-47B4-465E-8B5B-A504ECDBB6C5}"/>
    <cellStyle name="Normal 56 4 2" xfId="25731" xr:uid="{B6E48706-2487-48D9-908F-6760EE0AAA05}"/>
    <cellStyle name="Normal 56 4 2 2" xfId="41903" xr:uid="{9B2B7FC0-A32B-471E-B6D5-62ADBB2E0F7D}"/>
    <cellStyle name="Normal 56 4 3" xfId="33798" xr:uid="{901CBC2F-2C41-43CB-863F-EEF70A26E1EA}"/>
    <cellStyle name="Normal 56 5" xfId="21700" xr:uid="{0480A42B-4995-4B6A-AF45-76E2EEFD4B28}"/>
    <cellStyle name="Normal 56 5 2" xfId="37872" xr:uid="{26319E44-6C17-478B-B2EC-224C2DD92305}"/>
    <cellStyle name="Normal 56 6" xfId="29767" xr:uid="{D2BDC7F9-B9B3-499D-98C9-DD730C090FF7}"/>
    <cellStyle name="Normal 560" xfId="1605" xr:uid="{00000000-0005-0000-0000-0000A72F0000}"/>
    <cellStyle name="Normal 560 2" xfId="1606" xr:uid="{00000000-0005-0000-0000-0000A82F0000}"/>
    <cellStyle name="Normal 560 2 2" xfId="3576" xr:uid="{00000000-0005-0000-0000-0000A92F0000}"/>
    <cellStyle name="Normal 560 2 2 2" xfId="19258" xr:uid="{BC960CE4-A95F-47F9-9E78-C8BA2675768D}"/>
    <cellStyle name="Normal 560 2 2 2 2" xfId="27630" xr:uid="{ACEE18FA-D742-4072-9F97-42B09C49BF59}"/>
    <cellStyle name="Normal 560 2 2 2 2 2" xfId="43802" xr:uid="{7296184B-596D-4536-9B95-C9A9915CFA50}"/>
    <cellStyle name="Normal 560 2 2 2 3" xfId="35697" xr:uid="{71C1CFDF-76FB-4699-B655-52017DA0DF9E}"/>
    <cellStyle name="Normal 560 2 2 3" xfId="23599" xr:uid="{8C70B755-C779-4508-BC0B-3FD96D043CBE}"/>
    <cellStyle name="Normal 560 2 2 3 2" xfId="39771" xr:uid="{FC94821A-EB54-437B-89B8-14228E8BA592}"/>
    <cellStyle name="Normal 560 2 2 4" xfId="31666" xr:uid="{01E8CB80-A582-4DB3-8364-7709D5AB127F}"/>
    <cellStyle name="Normal 560 2 3" xfId="17362" xr:uid="{A4ABC1F0-477F-4735-B822-49C08A32D217}"/>
    <cellStyle name="Normal 560 2 3 2" xfId="25734" xr:uid="{17B26450-E1DC-4A1B-941B-DDB937A6FF31}"/>
    <cellStyle name="Normal 560 2 3 2 2" xfId="41906" xr:uid="{AE2E3632-B94E-4F61-BEB4-2873CAE2FCF4}"/>
    <cellStyle name="Normal 560 2 3 3" xfId="33801" xr:uid="{A89EB98F-0E89-4F87-B1B9-07344F041B92}"/>
    <cellStyle name="Normal 560 2 4" xfId="21703" xr:uid="{59415C95-7F08-4C01-9ABF-A4641621CE9A}"/>
    <cellStyle name="Normal 560 2 4 2" xfId="37875" xr:uid="{851C7151-B49C-448F-8856-1A82656ECE0B}"/>
    <cellStyle name="Normal 560 2 5" xfId="29770" xr:uid="{8E410914-49F4-4267-A263-BC80177FE0E8}"/>
    <cellStyle name="Normal 560 3" xfId="3575" xr:uid="{00000000-0005-0000-0000-0000AA2F0000}"/>
    <cellStyle name="Normal 560 3 2" xfId="19257" xr:uid="{26B0E597-5797-4E7A-8C01-955CC24CF933}"/>
    <cellStyle name="Normal 560 3 2 2" xfId="27629" xr:uid="{1AA25354-5962-48A6-8DC1-DD32568312EC}"/>
    <cellStyle name="Normal 560 3 2 2 2" xfId="43801" xr:uid="{E1308F2F-9E9E-45B3-8E38-498A9CFB886D}"/>
    <cellStyle name="Normal 560 3 2 3" xfId="35696" xr:uid="{56668795-3374-401F-84EB-E4B641B73E6A}"/>
    <cellStyle name="Normal 560 3 3" xfId="23598" xr:uid="{FE279AE7-FFF9-41D2-BB14-4E0D2A1A1C13}"/>
    <cellStyle name="Normal 560 3 3 2" xfId="39770" xr:uid="{992952B5-1D34-401D-9337-26C1CDC00048}"/>
    <cellStyle name="Normal 560 3 4" xfId="31665" xr:uid="{22577D26-B8C7-45CE-9F49-F6E812BF94C4}"/>
    <cellStyle name="Normal 560 4" xfId="17361" xr:uid="{1C0464F7-4EC8-45A4-805F-3026A33E85E6}"/>
    <cellStyle name="Normal 560 4 2" xfId="25733" xr:uid="{90CDBD19-D4D2-4C74-9DE7-48F7BB5FB563}"/>
    <cellStyle name="Normal 560 4 2 2" xfId="41905" xr:uid="{6C2EFC4A-4608-4F2E-9058-A0B63186F405}"/>
    <cellStyle name="Normal 560 4 3" xfId="33800" xr:uid="{039CC3B9-6870-441E-8D0D-8A1320180950}"/>
    <cellStyle name="Normal 560 5" xfId="21702" xr:uid="{E8833622-EC3B-4DF5-97A7-423D873B4B1C}"/>
    <cellStyle name="Normal 560 5 2" xfId="37874" xr:uid="{484D6FE5-C795-4EA3-A86A-7C1B8E8C2727}"/>
    <cellStyle name="Normal 560 6" xfId="29769" xr:uid="{E4F034C7-42FC-4891-A2A2-7E887E606C34}"/>
    <cellStyle name="Normal 561" xfId="1607" xr:uid="{00000000-0005-0000-0000-0000AB2F0000}"/>
    <cellStyle name="Normal 561 2" xfId="1608" xr:uid="{00000000-0005-0000-0000-0000AC2F0000}"/>
    <cellStyle name="Normal 561 2 2" xfId="3578" xr:uid="{00000000-0005-0000-0000-0000AD2F0000}"/>
    <cellStyle name="Normal 561 2 2 2" xfId="19260" xr:uid="{56120A35-43F9-46B4-9579-13F8414DCEE3}"/>
    <cellStyle name="Normal 561 2 2 2 2" xfId="27632" xr:uid="{35271FD7-5607-4B33-84EC-CC14F0255FCC}"/>
    <cellStyle name="Normal 561 2 2 2 2 2" xfId="43804" xr:uid="{9EBCD070-DBF1-46F0-B305-5DA83A20F15E}"/>
    <cellStyle name="Normal 561 2 2 2 3" xfId="35699" xr:uid="{37EA000F-7FCE-4AB7-A956-3E89A0BAC6AD}"/>
    <cellStyle name="Normal 561 2 2 3" xfId="23601" xr:uid="{49053ED9-9D6A-4160-893A-FA6BD87A0A6E}"/>
    <cellStyle name="Normal 561 2 2 3 2" xfId="39773" xr:uid="{ADF8D744-3EE8-4EA2-979A-EEEB1E10D790}"/>
    <cellStyle name="Normal 561 2 2 4" xfId="31668" xr:uid="{C132E728-8223-419F-9289-57328B888210}"/>
    <cellStyle name="Normal 561 2 3" xfId="17364" xr:uid="{51899A85-8EA1-4789-A513-7E771A00301E}"/>
    <cellStyle name="Normal 561 2 3 2" xfId="25736" xr:uid="{40CAC1E3-8B37-4C49-8C7A-1347C8FC7861}"/>
    <cellStyle name="Normal 561 2 3 2 2" xfId="41908" xr:uid="{8DEDBF11-1FC6-423D-86A0-74ABD9707CAE}"/>
    <cellStyle name="Normal 561 2 3 3" xfId="33803" xr:uid="{A4070AAE-1797-4B5F-938F-E8AB3F3D81E2}"/>
    <cellStyle name="Normal 561 2 4" xfId="21705" xr:uid="{C535C038-FD71-4BD3-812F-EAD9DE7DC8F1}"/>
    <cellStyle name="Normal 561 2 4 2" xfId="37877" xr:uid="{2E8457B1-A070-4AB5-8B3F-4B246251D164}"/>
    <cellStyle name="Normal 561 2 5" xfId="29772" xr:uid="{68A9B362-96BB-45CE-B6FE-4136DA4BD58E}"/>
    <cellStyle name="Normal 561 3" xfId="3577" xr:uid="{00000000-0005-0000-0000-0000AE2F0000}"/>
    <cellStyle name="Normal 561 3 2" xfId="19259" xr:uid="{3FD901F7-F852-4A5C-BE6D-39EAC5BE1C71}"/>
    <cellStyle name="Normal 561 3 2 2" xfId="27631" xr:uid="{FF28B776-5497-4524-B4F9-21685922441E}"/>
    <cellStyle name="Normal 561 3 2 2 2" xfId="43803" xr:uid="{27BED5AF-EFBA-404A-9E93-DEE290A23831}"/>
    <cellStyle name="Normal 561 3 2 3" xfId="35698" xr:uid="{9BEABFB1-CC45-40B9-856A-3B0E3C766FA1}"/>
    <cellStyle name="Normal 561 3 3" xfId="23600" xr:uid="{36298764-5693-4491-896F-92A593EB28DD}"/>
    <cellStyle name="Normal 561 3 3 2" xfId="39772" xr:uid="{AC1DFC52-6730-4D6C-822B-D4D16348D0C5}"/>
    <cellStyle name="Normal 561 3 4" xfId="31667" xr:uid="{BD01CA91-AFD2-4130-A487-C06321846FCC}"/>
    <cellStyle name="Normal 561 4" xfId="17363" xr:uid="{8AD87EAF-0234-4C7A-84C8-792B6CE18AA6}"/>
    <cellStyle name="Normal 561 4 2" xfId="25735" xr:uid="{E49F85BE-B51E-4C57-8F4D-297CC7A49BE7}"/>
    <cellStyle name="Normal 561 4 2 2" xfId="41907" xr:uid="{CE9248C2-3618-4661-BD20-39CFB33E8C43}"/>
    <cellStyle name="Normal 561 4 3" xfId="33802" xr:uid="{94ED418D-0815-4162-9B1B-3586FAEF48A0}"/>
    <cellStyle name="Normal 561 5" xfId="21704" xr:uid="{AFA60EFD-89DA-48D3-AC3A-32DBAAD62C50}"/>
    <cellStyle name="Normal 561 5 2" xfId="37876" xr:uid="{2E75E678-01B0-4BF2-946C-005E7ABF2BD8}"/>
    <cellStyle name="Normal 561 6" xfId="29771" xr:uid="{6B08A606-8077-4671-AAAB-321F8155867D}"/>
    <cellStyle name="Normal 562" xfId="1609" xr:uid="{00000000-0005-0000-0000-0000AF2F0000}"/>
    <cellStyle name="Normal 562 2" xfId="1610" xr:uid="{00000000-0005-0000-0000-0000B02F0000}"/>
    <cellStyle name="Normal 562 2 2" xfId="3580" xr:uid="{00000000-0005-0000-0000-0000B12F0000}"/>
    <cellStyle name="Normal 562 2 2 2" xfId="19262" xr:uid="{4E0828BF-8DE7-4328-AB17-F16C5D37CD6F}"/>
    <cellStyle name="Normal 562 2 2 2 2" xfId="27634" xr:uid="{F8679696-967C-4D65-B8B2-6301A0CD93C0}"/>
    <cellStyle name="Normal 562 2 2 2 2 2" xfId="43806" xr:uid="{46FD4F25-2588-4F73-B891-85E836CC1926}"/>
    <cellStyle name="Normal 562 2 2 2 3" xfId="35701" xr:uid="{B673BD6C-B088-4104-92FA-69915D2131E9}"/>
    <cellStyle name="Normal 562 2 2 3" xfId="23603" xr:uid="{08D963C7-AB11-4C40-B4C7-DA0024987F1F}"/>
    <cellStyle name="Normal 562 2 2 3 2" xfId="39775" xr:uid="{3467DA36-D575-42F6-B9BA-C152A42AEA0B}"/>
    <cellStyle name="Normal 562 2 2 4" xfId="31670" xr:uid="{5CB8B6A6-421C-4A36-9026-EE22F71E248B}"/>
    <cellStyle name="Normal 562 2 3" xfId="17366" xr:uid="{34B398D9-A9B2-46DF-935A-AE0C3251FE35}"/>
    <cellStyle name="Normal 562 2 3 2" xfId="25738" xr:uid="{4BF2C934-8EF8-41D6-90FF-53A479B4C53E}"/>
    <cellStyle name="Normal 562 2 3 2 2" xfId="41910" xr:uid="{976260F4-E629-4875-93BC-566951CB3A43}"/>
    <cellStyle name="Normal 562 2 3 3" xfId="33805" xr:uid="{D225B16C-B425-4E56-9EF2-DDD6F050A2FB}"/>
    <cellStyle name="Normal 562 2 4" xfId="21707" xr:uid="{7F372F9E-D67A-40B7-9DAA-99A1A6BF7000}"/>
    <cellStyle name="Normal 562 2 4 2" xfId="37879" xr:uid="{C65C1A7E-AD86-41CE-B1F8-F85BFFA63A63}"/>
    <cellStyle name="Normal 562 2 5" xfId="29774" xr:uid="{0BFAD5FC-E43C-48D9-9513-E3C2448E4A05}"/>
    <cellStyle name="Normal 562 3" xfId="3579" xr:uid="{00000000-0005-0000-0000-0000B22F0000}"/>
    <cellStyle name="Normal 562 3 2" xfId="19261" xr:uid="{5BE290CA-9F3D-463E-B128-193DD2ED2337}"/>
    <cellStyle name="Normal 562 3 2 2" xfId="27633" xr:uid="{D50F0560-D84D-41E9-B2EA-5C5680785158}"/>
    <cellStyle name="Normal 562 3 2 2 2" xfId="43805" xr:uid="{D1AD2A7B-0F64-46B5-956B-0F0ED66CD7AF}"/>
    <cellStyle name="Normal 562 3 2 3" xfId="35700" xr:uid="{91F212F2-3838-4E2F-8A75-EAFFE10E35F4}"/>
    <cellStyle name="Normal 562 3 3" xfId="23602" xr:uid="{805C1B1A-CEB2-46E4-91E0-CBDF941809A4}"/>
    <cellStyle name="Normal 562 3 3 2" xfId="39774" xr:uid="{4046E1BC-6770-4964-84A1-906F73B9373C}"/>
    <cellStyle name="Normal 562 3 4" xfId="31669" xr:uid="{44634B9E-8737-4A1C-AEE5-B078D91EEF07}"/>
    <cellStyle name="Normal 562 4" xfId="17365" xr:uid="{7458FCE6-BB3B-490B-B7DE-82832A67B73A}"/>
    <cellStyle name="Normal 562 4 2" xfId="25737" xr:uid="{93F5DC1D-89C0-441E-9F34-5C6FFA920ACE}"/>
    <cellStyle name="Normal 562 4 2 2" xfId="41909" xr:uid="{506488BF-93C4-4777-839F-953933CDF3FA}"/>
    <cellStyle name="Normal 562 4 3" xfId="33804" xr:uid="{0F0F2F8A-7618-475C-A8D9-4381B40141BF}"/>
    <cellStyle name="Normal 562 5" xfId="21706" xr:uid="{9FE244B0-D860-450F-BBE9-B89231C4C12B}"/>
    <cellStyle name="Normal 562 5 2" xfId="37878" xr:uid="{686D05B2-EF4E-437A-A008-21CA549107E2}"/>
    <cellStyle name="Normal 562 6" xfId="29773" xr:uid="{048693AA-0548-4C95-ACAE-55A936430120}"/>
    <cellStyle name="Normal 563" xfId="1611" xr:uid="{00000000-0005-0000-0000-0000B32F0000}"/>
    <cellStyle name="Normal 563 2" xfId="1612" xr:uid="{00000000-0005-0000-0000-0000B42F0000}"/>
    <cellStyle name="Normal 563 2 2" xfId="3582" xr:uid="{00000000-0005-0000-0000-0000B52F0000}"/>
    <cellStyle name="Normal 563 2 2 2" xfId="19264" xr:uid="{DFEF3A7B-750D-4B9B-A441-51787C7DA44B}"/>
    <cellStyle name="Normal 563 2 2 2 2" xfId="27636" xr:uid="{7C37F251-1008-4D12-B1B3-87636B1EECA6}"/>
    <cellStyle name="Normal 563 2 2 2 2 2" xfId="43808" xr:uid="{2486E35D-1BE2-4804-AD21-F67310635341}"/>
    <cellStyle name="Normal 563 2 2 2 3" xfId="35703" xr:uid="{0B22B24D-54F6-43D1-8C62-D457B2640EC0}"/>
    <cellStyle name="Normal 563 2 2 3" xfId="23605" xr:uid="{9F4BF530-8C68-4F37-B8D7-DAA98A9D8460}"/>
    <cellStyle name="Normal 563 2 2 3 2" xfId="39777" xr:uid="{A0EBA406-8F07-48D7-B75F-2CB40BC9551E}"/>
    <cellStyle name="Normal 563 2 2 4" xfId="31672" xr:uid="{5E653860-0BEB-4076-8B2E-BF1AED48A3E9}"/>
    <cellStyle name="Normal 563 2 3" xfId="17368" xr:uid="{CBD392CA-47B5-4E0A-8813-CACF82DA3B89}"/>
    <cellStyle name="Normal 563 2 3 2" xfId="25740" xr:uid="{FA05BC58-02A2-4012-B594-3E5BA9225747}"/>
    <cellStyle name="Normal 563 2 3 2 2" xfId="41912" xr:uid="{78A1C0E6-EE70-4135-B640-D2CB415F5C61}"/>
    <cellStyle name="Normal 563 2 3 3" xfId="33807" xr:uid="{7FC7B6F7-1B46-4E3C-B135-2C32A1FA2ED5}"/>
    <cellStyle name="Normal 563 2 4" xfId="21709" xr:uid="{02C89787-8946-4F36-B223-65020338F108}"/>
    <cellStyle name="Normal 563 2 4 2" xfId="37881" xr:uid="{44E8FEB7-D34E-4719-8731-05463ADC602B}"/>
    <cellStyle name="Normal 563 2 5" xfId="29776" xr:uid="{9A2E8CD0-4A31-424C-A4BD-567644A528B8}"/>
    <cellStyle name="Normal 563 3" xfId="3581" xr:uid="{00000000-0005-0000-0000-0000B62F0000}"/>
    <cellStyle name="Normal 563 3 2" xfId="19263" xr:uid="{811418F0-8949-497F-9CE1-97C13829AB4C}"/>
    <cellStyle name="Normal 563 3 2 2" xfId="27635" xr:uid="{DB11C653-C4A2-4816-A116-AB8517006FE6}"/>
    <cellStyle name="Normal 563 3 2 2 2" xfId="43807" xr:uid="{377AC28D-E66C-42E3-AF7F-70634413DFF6}"/>
    <cellStyle name="Normal 563 3 2 3" xfId="35702" xr:uid="{85423EA7-415C-436E-8AF4-50584D861893}"/>
    <cellStyle name="Normal 563 3 3" xfId="23604" xr:uid="{ABBA3812-D2D3-40A7-AB30-A0D4033C1333}"/>
    <cellStyle name="Normal 563 3 3 2" xfId="39776" xr:uid="{51BA8AA4-681D-4356-872C-9A2C65E4ADB8}"/>
    <cellStyle name="Normal 563 3 4" xfId="31671" xr:uid="{6124BAF8-8AC7-4078-9D3E-04BA4C5CF401}"/>
    <cellStyle name="Normal 563 4" xfId="17367" xr:uid="{B3C19636-220D-416C-8A17-55DD387BEDD5}"/>
    <cellStyle name="Normal 563 4 2" xfId="25739" xr:uid="{8DBA3DAE-4D02-4619-828A-6DBB0F85A556}"/>
    <cellStyle name="Normal 563 4 2 2" xfId="41911" xr:uid="{3FAA6832-174B-4C11-A786-8428A2AEEEA7}"/>
    <cellStyle name="Normal 563 4 3" xfId="33806" xr:uid="{8D3072E2-A4D6-4BB5-8736-72B6DE3A633D}"/>
    <cellStyle name="Normal 563 5" xfId="21708" xr:uid="{A91CA592-980F-4BF9-BA30-BA6B84352151}"/>
    <cellStyle name="Normal 563 5 2" xfId="37880" xr:uid="{484411B2-DE18-4230-BAD9-DB17752A789B}"/>
    <cellStyle name="Normal 563 6" xfId="29775" xr:uid="{C57419B2-EC78-42E4-934F-4713CB4ADCE5}"/>
    <cellStyle name="Normal 564" xfId="1613" xr:uid="{00000000-0005-0000-0000-0000B72F0000}"/>
    <cellStyle name="Normal 564 2" xfId="1614" xr:uid="{00000000-0005-0000-0000-0000B82F0000}"/>
    <cellStyle name="Normal 564 2 2" xfId="3584" xr:uid="{00000000-0005-0000-0000-0000B92F0000}"/>
    <cellStyle name="Normal 564 2 2 2" xfId="19266" xr:uid="{66736348-0C82-4BE6-B9C9-7406A84A0BB8}"/>
    <cellStyle name="Normal 564 2 2 2 2" xfId="27638" xr:uid="{63E8BC8A-0D0B-4F04-8BEC-D2907663ED96}"/>
    <cellStyle name="Normal 564 2 2 2 2 2" xfId="43810" xr:uid="{66239A32-17A5-43A2-AA5E-CB56988C65D0}"/>
    <cellStyle name="Normal 564 2 2 2 3" xfId="35705" xr:uid="{2D7414C7-E852-4F43-B0FA-DD978EC25C93}"/>
    <cellStyle name="Normal 564 2 2 3" xfId="23607" xr:uid="{249CB876-993E-4876-98E7-9AD0315C9896}"/>
    <cellStyle name="Normal 564 2 2 3 2" xfId="39779" xr:uid="{042E6080-BADF-474F-A4D4-FD793A817C7E}"/>
    <cellStyle name="Normal 564 2 2 4" xfId="31674" xr:uid="{5AE1D18F-F929-4057-AF40-A2420390570E}"/>
    <cellStyle name="Normal 564 2 3" xfId="17370" xr:uid="{4E56D5B3-A84A-4C75-92BB-8441F18AC781}"/>
    <cellStyle name="Normal 564 2 3 2" xfId="25742" xr:uid="{3F47E4BA-5921-4622-AC10-F180F44D5DED}"/>
    <cellStyle name="Normal 564 2 3 2 2" xfId="41914" xr:uid="{B2A4671D-6A27-4A02-B270-F742F9DBCFA3}"/>
    <cellStyle name="Normal 564 2 3 3" xfId="33809" xr:uid="{DE263127-6372-4FDF-A639-7BD4A9993A20}"/>
    <cellStyle name="Normal 564 2 4" xfId="21711" xr:uid="{DC5BCA89-19F1-4154-93EC-21176B3A7E15}"/>
    <cellStyle name="Normal 564 2 4 2" xfId="37883" xr:uid="{E24F399C-F85C-4DA5-9C58-93EBC7179719}"/>
    <cellStyle name="Normal 564 2 5" xfId="29778" xr:uid="{7B929888-E21D-401D-93AE-2E84C0674858}"/>
    <cellStyle name="Normal 564 3" xfId="3583" xr:uid="{00000000-0005-0000-0000-0000BA2F0000}"/>
    <cellStyle name="Normal 564 3 2" xfId="19265" xr:uid="{FF521AEC-125C-46DB-9334-9471C64A320C}"/>
    <cellStyle name="Normal 564 3 2 2" xfId="27637" xr:uid="{69FD22F6-6BFC-48A3-A411-CB11F82F0151}"/>
    <cellStyle name="Normal 564 3 2 2 2" xfId="43809" xr:uid="{D27424E6-7531-487B-A024-6A4D160C9B8B}"/>
    <cellStyle name="Normal 564 3 2 3" xfId="35704" xr:uid="{E87998C7-DD3A-4818-97B2-287C1D03A495}"/>
    <cellStyle name="Normal 564 3 3" xfId="23606" xr:uid="{7B202D5E-4987-41A6-8227-8C3121FC0AE0}"/>
    <cellStyle name="Normal 564 3 3 2" xfId="39778" xr:uid="{F6CBF8D0-F782-485A-807D-6E557F941027}"/>
    <cellStyle name="Normal 564 3 4" xfId="31673" xr:uid="{740705F2-2990-43F9-A004-0C61D3A96F15}"/>
    <cellStyle name="Normal 564 4" xfId="17369" xr:uid="{2FBB405D-FA40-40E3-9387-71DEC68A0C03}"/>
    <cellStyle name="Normal 564 4 2" xfId="25741" xr:uid="{0E3877BF-ADDB-4159-916F-C79FFD5ECEB1}"/>
    <cellStyle name="Normal 564 4 2 2" xfId="41913" xr:uid="{2EC137F1-9DF9-4D28-BF17-4C3438F22605}"/>
    <cellStyle name="Normal 564 4 3" xfId="33808" xr:uid="{755D472C-D187-47AE-BDBD-56678DED875E}"/>
    <cellStyle name="Normal 564 5" xfId="21710" xr:uid="{354130BC-E309-4F22-830D-7215950326B9}"/>
    <cellStyle name="Normal 564 5 2" xfId="37882" xr:uid="{A20908E7-8C8B-4C14-A327-1AE0F9EA936C}"/>
    <cellStyle name="Normal 564 6" xfId="29777" xr:uid="{52CE6DA3-E8C9-4A86-81D8-8D1DF76E8FCE}"/>
    <cellStyle name="Normal 565" xfId="1615" xr:uid="{00000000-0005-0000-0000-0000BB2F0000}"/>
    <cellStyle name="Normal 565 2" xfId="1616" xr:uid="{00000000-0005-0000-0000-0000BC2F0000}"/>
    <cellStyle name="Normal 565 2 2" xfId="3586" xr:uid="{00000000-0005-0000-0000-0000BD2F0000}"/>
    <cellStyle name="Normal 565 2 2 2" xfId="19268" xr:uid="{48AA4C98-60ED-43A1-9415-21270F00FFF0}"/>
    <cellStyle name="Normal 565 2 2 2 2" xfId="27640" xr:uid="{576964AB-BDF8-42B9-9A49-B7FE531EFA75}"/>
    <cellStyle name="Normal 565 2 2 2 2 2" xfId="43812" xr:uid="{FC4971EA-3377-4209-A63B-4E3631C0C37E}"/>
    <cellStyle name="Normal 565 2 2 2 3" xfId="35707" xr:uid="{062ADE61-E84C-4C50-B7AC-4DA1AE6C163F}"/>
    <cellStyle name="Normal 565 2 2 3" xfId="23609" xr:uid="{8D1AE8AB-1CE1-429B-ACA4-6AC10BB40B54}"/>
    <cellStyle name="Normal 565 2 2 3 2" xfId="39781" xr:uid="{04EE8570-E629-44DE-A2A2-6830E20460FF}"/>
    <cellStyle name="Normal 565 2 2 4" xfId="31676" xr:uid="{B40F7B82-F3C3-4B0E-9856-E90DCE300DF3}"/>
    <cellStyle name="Normal 565 2 3" xfId="17372" xr:uid="{F8979D68-0BD6-4F98-AB82-93B7DF882CF2}"/>
    <cellStyle name="Normal 565 2 3 2" xfId="25744" xr:uid="{62A526CE-816B-4EFF-9435-F8988C311136}"/>
    <cellStyle name="Normal 565 2 3 2 2" xfId="41916" xr:uid="{14F210CA-78BA-4A52-9720-2A7F04913538}"/>
    <cellStyle name="Normal 565 2 3 3" xfId="33811" xr:uid="{6A7EAE2A-3141-4770-AC91-E2F00F8FC8CE}"/>
    <cellStyle name="Normal 565 2 4" xfId="21713" xr:uid="{405EDB06-B5CC-4F76-9BD6-CCC0A1CE2AE4}"/>
    <cellStyle name="Normal 565 2 4 2" xfId="37885" xr:uid="{48D42E50-4A6F-4191-9917-6EBFFD2A59CB}"/>
    <cellStyle name="Normal 565 2 5" xfId="29780" xr:uid="{62832309-E53D-4CCA-B3A7-5922E6F295C8}"/>
    <cellStyle name="Normal 565 3" xfId="3585" xr:uid="{00000000-0005-0000-0000-0000BE2F0000}"/>
    <cellStyle name="Normal 565 3 2" xfId="19267" xr:uid="{F4DF025B-B5CD-43D8-8FE3-316FB3365E2A}"/>
    <cellStyle name="Normal 565 3 2 2" xfId="27639" xr:uid="{6A33897C-4286-4198-B861-8338186ADE74}"/>
    <cellStyle name="Normal 565 3 2 2 2" xfId="43811" xr:uid="{BF408B58-368F-438C-9B70-2BA4D5DAAA08}"/>
    <cellStyle name="Normal 565 3 2 3" xfId="35706" xr:uid="{A4B5952C-E5AA-447C-BC8D-71D44377AE13}"/>
    <cellStyle name="Normal 565 3 3" xfId="23608" xr:uid="{F5CA357D-6949-4B22-896A-0756C5DB14CA}"/>
    <cellStyle name="Normal 565 3 3 2" xfId="39780" xr:uid="{8E0A5078-94DF-490E-9C9D-A4902098CEAB}"/>
    <cellStyle name="Normal 565 3 4" xfId="31675" xr:uid="{930E0F7D-9E65-457D-AAAE-DDD761372169}"/>
    <cellStyle name="Normal 565 4" xfId="17371" xr:uid="{91E9B0F3-F07C-487B-96EC-AAB6FADA9844}"/>
    <cellStyle name="Normal 565 4 2" xfId="25743" xr:uid="{66E1A555-11CB-40D1-989F-EB9B0719AA20}"/>
    <cellStyle name="Normal 565 4 2 2" xfId="41915" xr:uid="{6EB74127-845E-41DD-8514-F467BF82F49E}"/>
    <cellStyle name="Normal 565 4 3" xfId="33810" xr:uid="{95710561-F694-43CF-9A2A-EBB343CF2706}"/>
    <cellStyle name="Normal 565 5" xfId="21712" xr:uid="{685C8B33-7036-4DA6-AF6C-ACD0CC6346BE}"/>
    <cellStyle name="Normal 565 5 2" xfId="37884" xr:uid="{ACAFB572-31C5-484B-92A7-1655527126DC}"/>
    <cellStyle name="Normal 565 6" xfId="29779" xr:uid="{1C939206-15DB-4F26-9A53-CFF419E2C444}"/>
    <cellStyle name="Normal 566" xfId="1617" xr:uid="{00000000-0005-0000-0000-0000BF2F0000}"/>
    <cellStyle name="Normal 566 2" xfId="1618" xr:uid="{00000000-0005-0000-0000-0000C02F0000}"/>
    <cellStyle name="Normal 566 2 2" xfId="3588" xr:uid="{00000000-0005-0000-0000-0000C12F0000}"/>
    <cellStyle name="Normal 566 2 2 2" xfId="19270" xr:uid="{914FB184-CE74-4D67-9484-F3F1A288674A}"/>
    <cellStyle name="Normal 566 2 2 2 2" xfId="27642" xr:uid="{2147D355-1ECB-470A-A6F0-4E24904C4EBE}"/>
    <cellStyle name="Normal 566 2 2 2 2 2" xfId="43814" xr:uid="{317D87BD-5BFE-462B-8D69-784500B2FEB9}"/>
    <cellStyle name="Normal 566 2 2 2 3" xfId="35709" xr:uid="{54FB5AC3-D1A3-46C0-9337-35F242BFAA33}"/>
    <cellStyle name="Normal 566 2 2 3" xfId="23611" xr:uid="{5744CF34-C6F4-4E21-8BCB-0CBA95C54985}"/>
    <cellStyle name="Normal 566 2 2 3 2" xfId="39783" xr:uid="{99586F18-37C7-441B-9B52-5B7BF045A36D}"/>
    <cellStyle name="Normal 566 2 2 4" xfId="31678" xr:uid="{35BD4F21-C3FD-4964-A3CD-D89B1BF72C94}"/>
    <cellStyle name="Normal 566 2 3" xfId="17374" xr:uid="{A7BE0819-6470-4FD7-93F9-51A20525B3E8}"/>
    <cellStyle name="Normal 566 2 3 2" xfId="25746" xr:uid="{3F7969BC-3AB0-4FC0-92D5-FE67DB09DFFF}"/>
    <cellStyle name="Normal 566 2 3 2 2" xfId="41918" xr:uid="{997AF30F-E3ED-40F6-8214-BF641FDC80EC}"/>
    <cellStyle name="Normal 566 2 3 3" xfId="33813" xr:uid="{EB0407EC-2B04-4AAB-A13D-5CE8347DBDDA}"/>
    <cellStyle name="Normal 566 2 4" xfId="21715" xr:uid="{683DBCE0-A4E4-4D5C-A0A2-7A13AED2750B}"/>
    <cellStyle name="Normal 566 2 4 2" xfId="37887" xr:uid="{A03458A5-621A-4C71-8154-71408AEC4123}"/>
    <cellStyle name="Normal 566 2 5" xfId="29782" xr:uid="{BC4CF5A0-874E-4A9F-8185-3EE8A986D491}"/>
    <cellStyle name="Normal 566 3" xfId="3587" xr:uid="{00000000-0005-0000-0000-0000C22F0000}"/>
    <cellStyle name="Normal 566 3 2" xfId="19269" xr:uid="{F983C413-7DE8-4D28-9999-1946F4B2B9DB}"/>
    <cellStyle name="Normal 566 3 2 2" xfId="27641" xr:uid="{E901F46F-2C97-4318-B6B6-269A250FDC81}"/>
    <cellStyle name="Normal 566 3 2 2 2" xfId="43813" xr:uid="{3FD255DC-C1B3-4B63-9245-F91C3971B6CA}"/>
    <cellStyle name="Normal 566 3 2 3" xfId="35708" xr:uid="{CA76DE65-0B86-4F52-BC58-8CFB9756196D}"/>
    <cellStyle name="Normal 566 3 3" xfId="23610" xr:uid="{DAF21C50-3F8C-4D8C-8EE7-7D4635A17B9B}"/>
    <cellStyle name="Normal 566 3 3 2" xfId="39782" xr:uid="{7A761E09-4BC0-4086-99DC-67E622CD3FDE}"/>
    <cellStyle name="Normal 566 3 4" xfId="31677" xr:uid="{5E74EB64-1A6F-417A-AA93-61C9A32C70CC}"/>
    <cellStyle name="Normal 566 4" xfId="17373" xr:uid="{59A7A7D9-FCA0-4A5D-8F40-2A80EF117BF2}"/>
    <cellStyle name="Normal 566 4 2" xfId="25745" xr:uid="{6EE28425-71CB-44B5-91B0-428AAAE1E5F3}"/>
    <cellStyle name="Normal 566 4 2 2" xfId="41917" xr:uid="{4F4AEF0C-4C11-4D0C-B2F4-D65E257F6DAE}"/>
    <cellStyle name="Normal 566 4 3" xfId="33812" xr:uid="{944D8F84-3E6A-460A-B43A-41512133CD5A}"/>
    <cellStyle name="Normal 566 5" xfId="21714" xr:uid="{596D9203-AB0F-47E5-95B1-F487A05E02E5}"/>
    <cellStyle name="Normal 566 5 2" xfId="37886" xr:uid="{2DCC7F42-D1A6-4DFC-A990-B6FB46F92CA3}"/>
    <cellStyle name="Normal 566 6" xfId="29781" xr:uid="{05DD1730-89C3-406D-9E9B-68023F42CAEA}"/>
    <cellStyle name="Normal 567" xfId="1619" xr:uid="{00000000-0005-0000-0000-0000C32F0000}"/>
    <cellStyle name="Normal 567 2" xfId="1620" xr:uid="{00000000-0005-0000-0000-0000C42F0000}"/>
    <cellStyle name="Normal 567 2 2" xfId="3590" xr:uid="{00000000-0005-0000-0000-0000C52F0000}"/>
    <cellStyle name="Normal 567 2 2 2" xfId="19272" xr:uid="{82DAF051-8008-4CE0-88D3-2161759FDB64}"/>
    <cellStyle name="Normal 567 2 2 2 2" xfId="27644" xr:uid="{2D9C82E4-637B-415A-A7CD-F7BCF7A340B7}"/>
    <cellStyle name="Normal 567 2 2 2 2 2" xfId="43816" xr:uid="{A094290C-721A-4EA3-8852-2E9CFAFD9331}"/>
    <cellStyle name="Normal 567 2 2 2 3" xfId="35711" xr:uid="{723FE54C-479E-4269-9BC5-193AB7FC84B2}"/>
    <cellStyle name="Normal 567 2 2 3" xfId="23613" xr:uid="{DADF3CBD-91B3-43D6-967B-86F0A0E909D3}"/>
    <cellStyle name="Normal 567 2 2 3 2" xfId="39785" xr:uid="{65B5639C-D931-4EF4-BB5D-C3BA6A4FD563}"/>
    <cellStyle name="Normal 567 2 2 4" xfId="31680" xr:uid="{53A2ADCA-ADF7-4D03-9FF3-D7A60BE723DF}"/>
    <cellStyle name="Normal 567 2 3" xfId="17376" xr:uid="{64F87FE4-7440-4804-82E8-E406BC7A6E83}"/>
    <cellStyle name="Normal 567 2 3 2" xfId="25748" xr:uid="{61554205-D2DD-43A6-8535-0D13BB8F0BAE}"/>
    <cellStyle name="Normal 567 2 3 2 2" xfId="41920" xr:uid="{5B165D89-2D1A-4777-AD23-9BF3025A0BBA}"/>
    <cellStyle name="Normal 567 2 3 3" xfId="33815" xr:uid="{5C8FE44B-6193-4A7C-A8CD-F19342747C3E}"/>
    <cellStyle name="Normal 567 2 4" xfId="21717" xr:uid="{84B3DC2A-3EB7-4637-95F7-422CD1E657F7}"/>
    <cellStyle name="Normal 567 2 4 2" xfId="37889" xr:uid="{F2202BBB-7B12-4A9B-9192-647BA5EA7320}"/>
    <cellStyle name="Normal 567 2 5" xfId="29784" xr:uid="{873FA58B-D088-4052-AF03-CB8D0420EF14}"/>
    <cellStyle name="Normal 567 3" xfId="3589" xr:uid="{00000000-0005-0000-0000-0000C62F0000}"/>
    <cellStyle name="Normal 567 3 2" xfId="19271" xr:uid="{B1ACA50D-2C86-4296-9062-BECA18F2B846}"/>
    <cellStyle name="Normal 567 3 2 2" xfId="27643" xr:uid="{8501E1B6-4F99-4EFA-8EC7-B4DCB6C0C042}"/>
    <cellStyle name="Normal 567 3 2 2 2" xfId="43815" xr:uid="{3794F4DB-4E99-463E-9615-992A76E03307}"/>
    <cellStyle name="Normal 567 3 2 3" xfId="35710" xr:uid="{074C6B7A-B149-46A2-B231-5EE95904D7BA}"/>
    <cellStyle name="Normal 567 3 3" xfId="23612" xr:uid="{7600FCE3-24EE-4AD7-B07E-E5CF23517D75}"/>
    <cellStyle name="Normal 567 3 3 2" xfId="39784" xr:uid="{79F8B4AD-5202-4A72-89E7-A1794882ACC8}"/>
    <cellStyle name="Normal 567 3 4" xfId="31679" xr:uid="{BD614858-2A4E-4413-90F2-9268F4ECB7F8}"/>
    <cellStyle name="Normal 567 4" xfId="17375" xr:uid="{04E9EB18-752C-45EA-86F5-4326A454DD53}"/>
    <cellStyle name="Normal 567 4 2" xfId="25747" xr:uid="{CD1176BB-A764-4C22-B801-13CED20F9776}"/>
    <cellStyle name="Normal 567 4 2 2" xfId="41919" xr:uid="{94869984-2DE6-482D-8A24-E5C22818B020}"/>
    <cellStyle name="Normal 567 4 3" xfId="33814" xr:uid="{67F89BB4-1B70-4C31-BC45-77A5998258CB}"/>
    <cellStyle name="Normal 567 5" xfId="21716" xr:uid="{82BCB9C6-9301-4E44-9ED0-641417435552}"/>
    <cellStyle name="Normal 567 5 2" xfId="37888" xr:uid="{F54D990E-8690-4789-91EA-307E16D10220}"/>
    <cellStyle name="Normal 567 6" xfId="29783" xr:uid="{34667F6C-0229-45B3-9B2A-6F52650ED0F2}"/>
    <cellStyle name="Normal 568" xfId="1621" xr:uid="{00000000-0005-0000-0000-0000C72F0000}"/>
    <cellStyle name="Normal 568 2" xfId="1622" xr:uid="{00000000-0005-0000-0000-0000C82F0000}"/>
    <cellStyle name="Normal 568 2 2" xfId="3592" xr:uid="{00000000-0005-0000-0000-0000C92F0000}"/>
    <cellStyle name="Normal 568 2 2 2" xfId="19274" xr:uid="{0474987C-E618-471D-AF17-7A94F78D4ABC}"/>
    <cellStyle name="Normal 568 2 2 2 2" xfId="27646" xr:uid="{B6DB8C7E-3C00-423A-A489-54A86BFF5441}"/>
    <cellStyle name="Normal 568 2 2 2 2 2" xfId="43818" xr:uid="{E578DB2D-A72C-425B-8A46-CF6C82759389}"/>
    <cellStyle name="Normal 568 2 2 2 3" xfId="35713" xr:uid="{ABD7A74F-BD5D-4FA9-ACFA-F70959C223C6}"/>
    <cellStyle name="Normal 568 2 2 3" xfId="23615" xr:uid="{56E355ED-8750-41C6-8A52-DECE2148A267}"/>
    <cellStyle name="Normal 568 2 2 3 2" xfId="39787" xr:uid="{0495F9E6-4B2C-4A52-9A6E-56D3F751DC13}"/>
    <cellStyle name="Normal 568 2 2 4" xfId="31682" xr:uid="{E7FCA1F6-66E0-483B-B6D3-7319DD46F447}"/>
    <cellStyle name="Normal 568 2 3" xfId="17378" xr:uid="{10ED5861-2DAE-4F7D-AA1C-934357203EB2}"/>
    <cellStyle name="Normal 568 2 3 2" xfId="25750" xr:uid="{4346AE31-0DB1-4F62-8061-702C5B4E80F9}"/>
    <cellStyle name="Normal 568 2 3 2 2" xfId="41922" xr:uid="{52DC11B8-2545-43FB-9D02-6D165C42FC43}"/>
    <cellStyle name="Normal 568 2 3 3" xfId="33817" xr:uid="{8234FADA-444E-4B81-96D0-007CD1A3A79E}"/>
    <cellStyle name="Normal 568 2 4" xfId="21719" xr:uid="{867B788C-8964-4A1D-9796-655D390C6B08}"/>
    <cellStyle name="Normal 568 2 4 2" xfId="37891" xr:uid="{4DFE0892-89EC-4A57-A936-F1FB3B511687}"/>
    <cellStyle name="Normal 568 2 5" xfId="29786" xr:uid="{D823DC8C-245F-45CC-9FF7-C205AA6B889E}"/>
    <cellStyle name="Normal 568 3" xfId="3591" xr:uid="{00000000-0005-0000-0000-0000CA2F0000}"/>
    <cellStyle name="Normal 568 3 2" xfId="19273" xr:uid="{A50A5DC3-57D2-4FFA-90B9-A71180928A94}"/>
    <cellStyle name="Normal 568 3 2 2" xfId="27645" xr:uid="{646390D3-2045-4604-BC75-701F0FA60AB6}"/>
    <cellStyle name="Normal 568 3 2 2 2" xfId="43817" xr:uid="{A96A730B-2DB8-478F-9AC4-850F19536180}"/>
    <cellStyle name="Normal 568 3 2 3" xfId="35712" xr:uid="{0382D665-770D-4A25-B30F-869789AC4270}"/>
    <cellStyle name="Normal 568 3 3" xfId="23614" xr:uid="{32EC9F74-41C3-4B76-9B6A-8820ABA66B74}"/>
    <cellStyle name="Normal 568 3 3 2" xfId="39786" xr:uid="{573AC4F4-0A95-42A9-BB68-BDF2EDC917E3}"/>
    <cellStyle name="Normal 568 3 4" xfId="31681" xr:uid="{5B02B296-DC87-4D74-ACCE-CB73A8793460}"/>
    <cellStyle name="Normal 568 4" xfId="17377" xr:uid="{B3093039-E6AC-4122-90B0-379CEE84EB87}"/>
    <cellStyle name="Normal 568 4 2" xfId="25749" xr:uid="{20B01872-473B-4494-99DC-F9F96FFCA25D}"/>
    <cellStyle name="Normal 568 4 2 2" xfId="41921" xr:uid="{74FE1BBC-A4D2-42B5-BD2B-B226171476B9}"/>
    <cellStyle name="Normal 568 4 3" xfId="33816" xr:uid="{8F5052A6-9F33-43CC-9099-B7B32C3E3897}"/>
    <cellStyle name="Normal 568 5" xfId="21718" xr:uid="{AEB7C7C5-CA5A-40E7-8620-FE30F665F3EE}"/>
    <cellStyle name="Normal 568 5 2" xfId="37890" xr:uid="{6AD4F95E-02F9-48A2-B844-3A5B0E5CAC4A}"/>
    <cellStyle name="Normal 568 6" xfId="29785" xr:uid="{1AADD810-3078-4483-A607-1EC79D8F18EF}"/>
    <cellStyle name="Normal 569" xfId="1623" xr:uid="{00000000-0005-0000-0000-0000CB2F0000}"/>
    <cellStyle name="Normal 569 2" xfId="1624" xr:uid="{00000000-0005-0000-0000-0000CC2F0000}"/>
    <cellStyle name="Normal 569 2 2" xfId="3594" xr:uid="{00000000-0005-0000-0000-0000CD2F0000}"/>
    <cellStyle name="Normal 569 2 2 2" xfId="19276" xr:uid="{DC35F563-B381-4D53-BDAB-96F01DB77BEE}"/>
    <cellStyle name="Normal 569 2 2 2 2" xfId="27648" xr:uid="{E7AC3D4C-22A0-4832-882E-18593FD81F59}"/>
    <cellStyle name="Normal 569 2 2 2 2 2" xfId="43820" xr:uid="{1BFAFE48-5048-44D9-BB02-167A7977BAEA}"/>
    <cellStyle name="Normal 569 2 2 2 3" xfId="35715" xr:uid="{AAEFF4B9-D24E-4C44-B721-F1A57E1A519C}"/>
    <cellStyle name="Normal 569 2 2 3" xfId="23617" xr:uid="{F3BF6672-CB97-4F59-9276-A91E979D2FC6}"/>
    <cellStyle name="Normal 569 2 2 3 2" xfId="39789" xr:uid="{01CDADF0-87A8-4E19-8104-DFD69DC8C6F3}"/>
    <cellStyle name="Normal 569 2 2 4" xfId="31684" xr:uid="{71EB9A28-D8F2-48A4-8836-08AB44F89E40}"/>
    <cellStyle name="Normal 569 2 3" xfId="17380" xr:uid="{E4D480DA-DB32-4571-9BFD-D4A36CA680C1}"/>
    <cellStyle name="Normal 569 2 3 2" xfId="25752" xr:uid="{86EAA8E8-4C1D-4935-B7E6-D16B9C48D81F}"/>
    <cellStyle name="Normal 569 2 3 2 2" xfId="41924" xr:uid="{45FCB3E8-8EB7-4571-9EEA-3042F40D2ED7}"/>
    <cellStyle name="Normal 569 2 3 3" xfId="33819" xr:uid="{8947D767-6BD5-487F-905B-3A522231B5B6}"/>
    <cellStyle name="Normal 569 2 4" xfId="21721" xr:uid="{FBD70213-F4C9-45A2-800B-BAD096C59F4D}"/>
    <cellStyle name="Normal 569 2 4 2" xfId="37893" xr:uid="{9D86F398-5576-472A-B58D-808C203317DD}"/>
    <cellStyle name="Normal 569 2 5" xfId="29788" xr:uid="{D193DA24-6764-4CBA-82F5-62FBE00305C8}"/>
    <cellStyle name="Normal 569 3" xfId="3593" xr:uid="{00000000-0005-0000-0000-0000CE2F0000}"/>
    <cellStyle name="Normal 569 3 2" xfId="19275" xr:uid="{A982DC91-6572-404D-B2F9-5A1D6413050A}"/>
    <cellStyle name="Normal 569 3 2 2" xfId="27647" xr:uid="{8AFB8100-A976-4EA4-9D1C-E228E2E31B78}"/>
    <cellStyle name="Normal 569 3 2 2 2" xfId="43819" xr:uid="{5BA59459-72B6-4FA5-896A-5F8EA1AA0D07}"/>
    <cellStyle name="Normal 569 3 2 3" xfId="35714" xr:uid="{6C002D0C-E89D-4A0A-B2D0-795A27FEDBF8}"/>
    <cellStyle name="Normal 569 3 3" xfId="23616" xr:uid="{091965B1-4058-42E2-AC66-A660F8CF9E9A}"/>
    <cellStyle name="Normal 569 3 3 2" xfId="39788" xr:uid="{0990CCEA-E276-4ED5-B1FC-7134CFDA3033}"/>
    <cellStyle name="Normal 569 3 4" xfId="31683" xr:uid="{24AFDC99-64E9-4B54-AB66-59279478A4D9}"/>
    <cellStyle name="Normal 569 4" xfId="17379" xr:uid="{AC81A191-1191-4FE1-856B-A1347AA8C9A9}"/>
    <cellStyle name="Normal 569 4 2" xfId="25751" xr:uid="{B8723FFC-1595-4E99-A790-7B173ACEDCD7}"/>
    <cellStyle name="Normal 569 4 2 2" xfId="41923" xr:uid="{607E2E0C-BFDF-4E20-97DC-07AD1BCBEEC1}"/>
    <cellStyle name="Normal 569 4 3" xfId="33818" xr:uid="{EAFA763F-828A-458C-A75F-1C2614633A79}"/>
    <cellStyle name="Normal 569 5" xfId="21720" xr:uid="{4A1B9934-23A7-42DD-BF30-954D7082A2B0}"/>
    <cellStyle name="Normal 569 5 2" xfId="37892" xr:uid="{ED21846E-09A8-4930-9480-743B885F5390}"/>
    <cellStyle name="Normal 569 6" xfId="29787" xr:uid="{0023A486-9C89-4E87-A68C-54A11BE8FE2D}"/>
    <cellStyle name="Normal 57" xfId="1625" xr:uid="{00000000-0005-0000-0000-0000CF2F0000}"/>
    <cellStyle name="Normal 57 2" xfId="1626" xr:uid="{00000000-0005-0000-0000-0000D02F0000}"/>
    <cellStyle name="Normal 57 2 2" xfId="3596" xr:uid="{00000000-0005-0000-0000-0000D12F0000}"/>
    <cellStyle name="Normal 57 2 2 2" xfId="19278" xr:uid="{114738E1-485F-4010-AF0E-2598B3B8CE22}"/>
    <cellStyle name="Normal 57 2 2 2 2" xfId="27650" xr:uid="{5E12B583-B0F7-4319-B4DF-D379F33DD903}"/>
    <cellStyle name="Normal 57 2 2 2 2 2" xfId="43822" xr:uid="{C62A1E15-4B0A-451E-8BAF-C46951946176}"/>
    <cellStyle name="Normal 57 2 2 2 3" xfId="35717" xr:uid="{368105C3-FECF-4E96-965A-1F2A2447E617}"/>
    <cellStyle name="Normal 57 2 2 3" xfId="23619" xr:uid="{D4B9E143-A162-4476-9CE9-75D0926FAFF1}"/>
    <cellStyle name="Normal 57 2 2 3 2" xfId="39791" xr:uid="{C6A09E40-4B5E-4A11-8AA4-2DCBD4BD6A12}"/>
    <cellStyle name="Normal 57 2 2 4" xfId="31686" xr:uid="{5E9973F3-594C-48DC-8C8A-AACB2FA70C52}"/>
    <cellStyle name="Normal 57 2 3" xfId="17382" xr:uid="{CB95AD96-47D9-4ABD-916C-583F9672864E}"/>
    <cellStyle name="Normal 57 2 3 2" xfId="25754" xr:uid="{1D8388A8-2AEE-47F2-84E2-731B3298938B}"/>
    <cellStyle name="Normal 57 2 3 2 2" xfId="41926" xr:uid="{72ED3372-FFBD-43CA-9AF9-43C5F35CC5E2}"/>
    <cellStyle name="Normal 57 2 3 3" xfId="33821" xr:uid="{69D76F41-7875-41CD-963F-CAA8E4532B77}"/>
    <cellStyle name="Normal 57 2 4" xfId="21723" xr:uid="{9E86EC22-9D5A-472B-ACD6-E6D0532AF810}"/>
    <cellStyle name="Normal 57 2 4 2" xfId="37895" xr:uid="{4FA94FF3-6168-41BB-87D8-78F58C052186}"/>
    <cellStyle name="Normal 57 2 5" xfId="29790" xr:uid="{F897F114-54D6-4804-986D-3C6A1F54AE68}"/>
    <cellStyle name="Normal 57 3" xfId="3595" xr:uid="{00000000-0005-0000-0000-0000D22F0000}"/>
    <cellStyle name="Normal 57 3 2" xfId="19277" xr:uid="{F1242183-8F85-4AFA-8F7C-13B723CE0D1D}"/>
    <cellStyle name="Normal 57 3 2 2" xfId="27649" xr:uid="{B91E3673-503A-460B-B03F-397A9FE34DDD}"/>
    <cellStyle name="Normal 57 3 2 2 2" xfId="43821" xr:uid="{397B0668-E15D-4382-8343-C4D5EB470295}"/>
    <cellStyle name="Normal 57 3 2 3" xfId="35716" xr:uid="{92C9EE0A-C03E-4571-8778-DFE4C2843DE0}"/>
    <cellStyle name="Normal 57 3 3" xfId="23618" xr:uid="{6E801FA4-06A8-488A-BC67-B1F9D5941276}"/>
    <cellStyle name="Normal 57 3 3 2" xfId="39790" xr:uid="{3D601C43-059F-403B-AC27-321A12B85EF2}"/>
    <cellStyle name="Normal 57 3 4" xfId="31685" xr:uid="{75DD32FD-A001-4835-A862-6436D5DFFA85}"/>
    <cellStyle name="Normal 57 4" xfId="17381" xr:uid="{766D4E52-96C0-4F0E-9B28-2ECE72AF7694}"/>
    <cellStyle name="Normal 57 4 2" xfId="25753" xr:uid="{CBF7473E-AC15-414B-B39D-3BEF29C87009}"/>
    <cellStyle name="Normal 57 4 2 2" xfId="41925" xr:uid="{1B963B74-4F2D-4A2C-8861-ABCCAC65F631}"/>
    <cellStyle name="Normal 57 4 3" xfId="33820" xr:uid="{BF088664-BF34-47E2-A53A-5D0E2FB030A1}"/>
    <cellStyle name="Normal 57 5" xfId="21722" xr:uid="{0057F3F6-C41A-4FEE-932F-2A2073B0E75D}"/>
    <cellStyle name="Normal 57 5 2" xfId="37894" xr:uid="{3E4B6C32-F168-4817-9F79-7FD36EE22E20}"/>
    <cellStyle name="Normal 57 6" xfId="29789" xr:uid="{EEB37365-D2EA-4E09-BC85-477DD6F4B930}"/>
    <cellStyle name="Normal 570" xfId="1627" xr:uid="{00000000-0005-0000-0000-0000D32F0000}"/>
    <cellStyle name="Normal 570 2" xfId="1628" xr:uid="{00000000-0005-0000-0000-0000D42F0000}"/>
    <cellStyle name="Normal 570 2 2" xfId="3598" xr:uid="{00000000-0005-0000-0000-0000D52F0000}"/>
    <cellStyle name="Normal 570 2 2 2" xfId="19280" xr:uid="{7CDE54EA-0EF4-4ED1-9D6C-1D9B4A794BAC}"/>
    <cellStyle name="Normal 570 2 2 2 2" xfId="27652" xr:uid="{080267D6-FC3F-4097-8775-A8A372C253D3}"/>
    <cellStyle name="Normal 570 2 2 2 2 2" xfId="43824" xr:uid="{06611EE6-FE9F-4B11-9097-3492485646E2}"/>
    <cellStyle name="Normal 570 2 2 2 3" xfId="35719" xr:uid="{E95606D4-080F-405D-BA5E-4DDE2A421238}"/>
    <cellStyle name="Normal 570 2 2 3" xfId="23621" xr:uid="{6BE269E4-7B9F-433B-87D7-96A70555A971}"/>
    <cellStyle name="Normal 570 2 2 3 2" xfId="39793" xr:uid="{E2BE16E2-6B81-4667-9FC3-E95CB4531AAC}"/>
    <cellStyle name="Normal 570 2 2 4" xfId="31688" xr:uid="{0776EE6C-797E-42E4-BBCE-2A504E8D209A}"/>
    <cellStyle name="Normal 570 2 3" xfId="17384" xr:uid="{12282831-C87C-451B-B5CD-AB2D76322B16}"/>
    <cellStyle name="Normal 570 2 3 2" xfId="25756" xr:uid="{F13A13CE-7D1D-456B-934E-47DCD139E635}"/>
    <cellStyle name="Normal 570 2 3 2 2" xfId="41928" xr:uid="{33EF6737-25F8-4357-8DAC-9B3629A92F8F}"/>
    <cellStyle name="Normal 570 2 3 3" xfId="33823" xr:uid="{D0472D70-7656-4A96-B701-A17081E1FFCB}"/>
    <cellStyle name="Normal 570 2 4" xfId="21725" xr:uid="{A50E94A8-3B35-4B1E-8B70-D792AF2CC02E}"/>
    <cellStyle name="Normal 570 2 4 2" xfId="37897" xr:uid="{A415120F-0534-4463-A2BA-E83832267420}"/>
    <cellStyle name="Normal 570 2 5" xfId="29792" xr:uid="{6E4FFCAF-9A81-455C-8631-77023C5F90D9}"/>
    <cellStyle name="Normal 570 3" xfId="3597" xr:uid="{00000000-0005-0000-0000-0000D62F0000}"/>
    <cellStyle name="Normal 570 3 2" xfId="19279" xr:uid="{798E4A67-2241-4B79-8DFA-749DA4B0CD89}"/>
    <cellStyle name="Normal 570 3 2 2" xfId="27651" xr:uid="{63F40380-5C72-46D5-81BE-3721E9C63F94}"/>
    <cellStyle name="Normal 570 3 2 2 2" xfId="43823" xr:uid="{DE6A0618-2019-41CC-BE7D-625C9F50416C}"/>
    <cellStyle name="Normal 570 3 2 3" xfId="35718" xr:uid="{5DB6D2E4-9BC4-40BE-A44C-3C4070E3E3A2}"/>
    <cellStyle name="Normal 570 3 3" xfId="23620" xr:uid="{A67D01DA-F575-4CC1-8634-187E544E46C0}"/>
    <cellStyle name="Normal 570 3 3 2" xfId="39792" xr:uid="{E94D7F66-C425-4351-9E88-6289C5E67159}"/>
    <cellStyle name="Normal 570 3 4" xfId="31687" xr:uid="{807D4DF7-539F-4184-B4CF-0FF316C493C7}"/>
    <cellStyle name="Normal 570 4" xfId="17383" xr:uid="{6557A06C-A79C-44CE-8012-16EDE41482D4}"/>
    <cellStyle name="Normal 570 4 2" xfId="25755" xr:uid="{3430A02A-6C6B-4C5C-B54D-FD7C48AB4F30}"/>
    <cellStyle name="Normal 570 4 2 2" xfId="41927" xr:uid="{A5867FA1-4FCE-49EF-816F-9AFD2512BEF6}"/>
    <cellStyle name="Normal 570 4 3" xfId="33822" xr:uid="{C34EE305-B7D5-446F-B22A-C1CBB739C0F3}"/>
    <cellStyle name="Normal 570 5" xfId="21724" xr:uid="{081A089D-7698-4C6B-A58D-5B6D74FE4014}"/>
    <cellStyle name="Normal 570 5 2" xfId="37896" xr:uid="{2CB77335-7ED5-4E15-A6CB-8462AEEDE75E}"/>
    <cellStyle name="Normal 570 6" xfId="29791" xr:uid="{07373E2B-B73A-4FD2-9629-96C198B5CA8B}"/>
    <cellStyle name="Normal 571" xfId="1629" xr:uid="{00000000-0005-0000-0000-0000D72F0000}"/>
    <cellStyle name="Normal 571 2" xfId="1630" xr:uid="{00000000-0005-0000-0000-0000D82F0000}"/>
    <cellStyle name="Normal 571 2 2" xfId="3600" xr:uid="{00000000-0005-0000-0000-0000D92F0000}"/>
    <cellStyle name="Normal 571 2 2 2" xfId="19282" xr:uid="{5D4FEA98-7624-419C-88BB-50C0F1FF5E69}"/>
    <cellStyle name="Normal 571 2 2 2 2" xfId="27654" xr:uid="{D9207E20-C77B-4FC8-8AEF-272B1053205D}"/>
    <cellStyle name="Normal 571 2 2 2 2 2" xfId="43826" xr:uid="{D60AC5AC-9858-4E96-AF1A-DF985815F48B}"/>
    <cellStyle name="Normal 571 2 2 2 3" xfId="35721" xr:uid="{D5E04434-1A5B-4B9B-BEDB-1EA552471F28}"/>
    <cellStyle name="Normal 571 2 2 3" xfId="23623" xr:uid="{97F2CAF1-1014-42ED-A33E-3B8E5E2665F9}"/>
    <cellStyle name="Normal 571 2 2 3 2" xfId="39795" xr:uid="{0FF86F00-5231-4579-8699-A5A5CCACAEDF}"/>
    <cellStyle name="Normal 571 2 2 4" xfId="31690" xr:uid="{6ECA8845-B09C-4AF7-A9CD-D51F9B9D6666}"/>
    <cellStyle name="Normal 571 2 3" xfId="17386" xr:uid="{8CC7DBFF-57EB-4C6A-81A3-E1AE178C3A69}"/>
    <cellStyle name="Normal 571 2 3 2" xfId="25758" xr:uid="{D8BF7093-D40F-4D9D-A1DF-DE38DAFAC7AC}"/>
    <cellStyle name="Normal 571 2 3 2 2" xfId="41930" xr:uid="{F8C9CA7B-BE2E-45DD-886A-D61CEC57EDD5}"/>
    <cellStyle name="Normal 571 2 3 3" xfId="33825" xr:uid="{7CCB1B62-31DE-493C-B934-C7309E4282C5}"/>
    <cellStyle name="Normal 571 2 4" xfId="21727" xr:uid="{F6E704D5-013D-43F7-92D4-04CDA980D059}"/>
    <cellStyle name="Normal 571 2 4 2" xfId="37899" xr:uid="{1A2B00BC-E4D6-4379-B522-7B94463CD843}"/>
    <cellStyle name="Normal 571 2 5" xfId="29794" xr:uid="{A85ABAB5-82CC-400D-A680-01EBB6C1F0C7}"/>
    <cellStyle name="Normal 571 3" xfId="3599" xr:uid="{00000000-0005-0000-0000-0000DA2F0000}"/>
    <cellStyle name="Normal 571 3 2" xfId="19281" xr:uid="{9F4BBAA4-E4C4-4776-A363-ED5DDEA023EA}"/>
    <cellStyle name="Normal 571 3 2 2" xfId="27653" xr:uid="{7C440B34-1165-42A4-B412-F45DDB26E511}"/>
    <cellStyle name="Normal 571 3 2 2 2" xfId="43825" xr:uid="{DC6AD5AF-C8D9-474E-8719-32346ECE9F2E}"/>
    <cellStyle name="Normal 571 3 2 3" xfId="35720" xr:uid="{8772D5FC-C477-4C71-8436-274F4E8FF1D2}"/>
    <cellStyle name="Normal 571 3 3" xfId="23622" xr:uid="{57D0B393-46A1-4ED1-8888-DD61D6B46AF2}"/>
    <cellStyle name="Normal 571 3 3 2" xfId="39794" xr:uid="{42E14151-E58E-4564-A486-FA0FED295B7B}"/>
    <cellStyle name="Normal 571 3 4" xfId="31689" xr:uid="{E881A6C8-EFCA-4400-AA0A-C47EC0297E2F}"/>
    <cellStyle name="Normal 571 4" xfId="17385" xr:uid="{791374F0-309D-4C2C-B4D7-35D11BD55440}"/>
    <cellStyle name="Normal 571 4 2" xfId="25757" xr:uid="{86B172C4-247C-40C9-8753-C118F0E965FE}"/>
    <cellStyle name="Normal 571 4 2 2" xfId="41929" xr:uid="{A9ED003E-4B04-455F-A9D2-F76DAB0B1358}"/>
    <cellStyle name="Normal 571 4 3" xfId="33824" xr:uid="{FB1755A9-6371-48BE-9B79-C8438ACDEEBE}"/>
    <cellStyle name="Normal 571 5" xfId="21726" xr:uid="{919B5445-6C2B-48A7-BE8F-B48EED754B29}"/>
    <cellStyle name="Normal 571 5 2" xfId="37898" xr:uid="{0F52187B-1526-4B3E-8E55-148017C55293}"/>
    <cellStyle name="Normal 571 6" xfId="29793" xr:uid="{213C9CE7-06EA-44AA-AD11-EBAC0CA0D8FD}"/>
    <cellStyle name="Normal 572" xfId="1631" xr:uid="{00000000-0005-0000-0000-0000DB2F0000}"/>
    <cellStyle name="Normal 572 2" xfId="1632" xr:uid="{00000000-0005-0000-0000-0000DC2F0000}"/>
    <cellStyle name="Normal 572 2 2" xfId="3602" xr:uid="{00000000-0005-0000-0000-0000DD2F0000}"/>
    <cellStyle name="Normal 572 2 2 2" xfId="19284" xr:uid="{E7548D2A-A3E2-465F-9C82-A436EE31E927}"/>
    <cellStyle name="Normal 572 2 2 2 2" xfId="27656" xr:uid="{B85D914A-C1BF-4DD2-BC11-3C15EBE9BDD0}"/>
    <cellStyle name="Normal 572 2 2 2 2 2" xfId="43828" xr:uid="{DB5B5C2F-A38A-482A-8536-89EB421BF39F}"/>
    <cellStyle name="Normal 572 2 2 2 3" xfId="35723" xr:uid="{76FCA71E-1098-4251-88F7-EE512FDC77FB}"/>
    <cellStyle name="Normal 572 2 2 3" xfId="23625" xr:uid="{45B17A6B-3804-4C99-8AF3-9DFC9DF90C7B}"/>
    <cellStyle name="Normal 572 2 2 3 2" xfId="39797" xr:uid="{38E807D3-3C07-4363-974D-A7A6FBDD200F}"/>
    <cellStyle name="Normal 572 2 2 4" xfId="31692" xr:uid="{DAB8DBC8-7E8F-4221-B503-D47BA04D899A}"/>
    <cellStyle name="Normal 572 2 3" xfId="17388" xr:uid="{42B63F2D-E98A-40A9-9B37-AD188472CE31}"/>
    <cellStyle name="Normal 572 2 3 2" xfId="25760" xr:uid="{F6A9413A-53C0-4C71-9A8A-E4CA76A9CEE2}"/>
    <cellStyle name="Normal 572 2 3 2 2" xfId="41932" xr:uid="{ECF6F1CC-3EE4-4B60-9410-FD75872B5ABD}"/>
    <cellStyle name="Normal 572 2 3 3" xfId="33827" xr:uid="{88E84EB5-8466-4682-BF67-3703D97863AE}"/>
    <cellStyle name="Normal 572 2 4" xfId="21729" xr:uid="{C282C4AF-5AE3-43B3-84D2-5D4ED532934A}"/>
    <cellStyle name="Normal 572 2 4 2" xfId="37901" xr:uid="{87F233B5-DE1D-4E61-AFDE-9969A2391E99}"/>
    <cellStyle name="Normal 572 2 5" xfId="29796" xr:uid="{ECB75095-19C6-4713-B1FD-62C8E0BA98AB}"/>
    <cellStyle name="Normal 572 3" xfId="3601" xr:uid="{00000000-0005-0000-0000-0000DE2F0000}"/>
    <cellStyle name="Normal 572 3 2" xfId="19283" xr:uid="{C5E49FC4-210D-48AE-BADC-25A8D500A032}"/>
    <cellStyle name="Normal 572 3 2 2" xfId="27655" xr:uid="{D524FF9D-F8EB-42E0-9AE0-44D352C8EC29}"/>
    <cellStyle name="Normal 572 3 2 2 2" xfId="43827" xr:uid="{ED89A523-4853-461B-900B-073418B2668D}"/>
    <cellStyle name="Normal 572 3 2 3" xfId="35722" xr:uid="{5D1AA16E-1911-4083-BA2F-3F5204064FB8}"/>
    <cellStyle name="Normal 572 3 3" xfId="23624" xr:uid="{6A6FAF63-DC5A-405B-848D-6AF8DA6AF9F2}"/>
    <cellStyle name="Normal 572 3 3 2" xfId="39796" xr:uid="{B737F73B-731A-41CA-8C9D-DA76952CAA6F}"/>
    <cellStyle name="Normal 572 3 4" xfId="31691" xr:uid="{42508C81-CEF8-4424-A8AC-2ED61E66EAB8}"/>
    <cellStyle name="Normal 572 4" xfId="17387" xr:uid="{9A070454-5DAD-4CEC-913F-7EDD850E442D}"/>
    <cellStyle name="Normal 572 4 2" xfId="25759" xr:uid="{8AFA8D50-6407-4527-ABA3-E3E0AA380AC7}"/>
    <cellStyle name="Normal 572 4 2 2" xfId="41931" xr:uid="{62051A6F-8109-417D-BAE8-7A9FEB3DDCE5}"/>
    <cellStyle name="Normal 572 4 3" xfId="33826" xr:uid="{61B0D048-CE23-4F68-AA14-6683DE96F8C6}"/>
    <cellStyle name="Normal 572 5" xfId="21728" xr:uid="{F0F9EFCF-5E94-494D-A92B-96F16D7250A8}"/>
    <cellStyle name="Normal 572 5 2" xfId="37900" xr:uid="{05D336E6-5F09-421B-ABF1-8DAEA69E43E4}"/>
    <cellStyle name="Normal 572 6" xfId="29795" xr:uid="{EF49D167-EE19-48AE-823E-1AB8C03A78F1}"/>
    <cellStyle name="Normal 573" xfId="1633" xr:uid="{00000000-0005-0000-0000-0000DF2F0000}"/>
    <cellStyle name="Normal 573 2" xfId="1634" xr:uid="{00000000-0005-0000-0000-0000E02F0000}"/>
    <cellStyle name="Normal 573 2 2" xfId="3604" xr:uid="{00000000-0005-0000-0000-0000E12F0000}"/>
    <cellStyle name="Normal 573 2 2 2" xfId="19286" xr:uid="{8FC857C6-9C63-4C84-940F-AE6ECDB46E95}"/>
    <cellStyle name="Normal 573 2 2 2 2" xfId="27658" xr:uid="{D0C70D7A-4A2A-46C5-AAE1-7AF9D5A29268}"/>
    <cellStyle name="Normal 573 2 2 2 2 2" xfId="43830" xr:uid="{2B2BC50D-DAAF-4B0B-BF10-3AB5C38897AB}"/>
    <cellStyle name="Normal 573 2 2 2 3" xfId="35725" xr:uid="{A42845CE-14AE-48D7-A25B-2AA87742FD1D}"/>
    <cellStyle name="Normal 573 2 2 3" xfId="23627" xr:uid="{EFE13D0F-30E2-42BD-B659-275C851E9102}"/>
    <cellStyle name="Normal 573 2 2 3 2" xfId="39799" xr:uid="{6216C79F-2481-4DE3-B3C7-6B6250F1B941}"/>
    <cellStyle name="Normal 573 2 2 4" xfId="31694" xr:uid="{F2AE60B2-5ECA-43EE-BCAC-19B58D92DACF}"/>
    <cellStyle name="Normal 573 2 3" xfId="17390" xr:uid="{B2B2A6C8-820E-4EE3-94FB-294E9DA62A51}"/>
    <cellStyle name="Normal 573 2 3 2" xfId="25762" xr:uid="{41E197C3-C76E-42FF-8EBD-D495CA6262F2}"/>
    <cellStyle name="Normal 573 2 3 2 2" xfId="41934" xr:uid="{AB4A9751-949C-461B-945B-6CDBAE3CF73B}"/>
    <cellStyle name="Normal 573 2 3 3" xfId="33829" xr:uid="{3C13F21E-3E2D-4A0F-9F57-1A10ECFD6D8B}"/>
    <cellStyle name="Normal 573 2 4" xfId="21731" xr:uid="{941C4437-6F9E-4488-86E4-4D2579FCAC04}"/>
    <cellStyle name="Normal 573 2 4 2" xfId="37903" xr:uid="{78CD24F2-F557-4ED0-AC1C-C9147949495F}"/>
    <cellStyle name="Normal 573 2 5" xfId="29798" xr:uid="{4B17E99D-2FC0-45E3-A685-4AB8566848C2}"/>
    <cellStyle name="Normal 573 3" xfId="3603" xr:uid="{00000000-0005-0000-0000-0000E22F0000}"/>
    <cellStyle name="Normal 573 3 2" xfId="19285" xr:uid="{88BC1820-6945-459D-A43E-625F028C76BA}"/>
    <cellStyle name="Normal 573 3 2 2" xfId="27657" xr:uid="{18863265-59B5-4557-910B-4E7084FE61B6}"/>
    <cellStyle name="Normal 573 3 2 2 2" xfId="43829" xr:uid="{AE93D7AA-D159-4404-A666-697B2CAFF0D9}"/>
    <cellStyle name="Normal 573 3 2 3" xfId="35724" xr:uid="{8F1B8378-218C-4FCC-8124-3CE1331077A1}"/>
    <cellStyle name="Normal 573 3 3" xfId="23626" xr:uid="{F445C8F0-89DC-4AA4-B299-482824BF1CA0}"/>
    <cellStyle name="Normal 573 3 3 2" xfId="39798" xr:uid="{D82273EB-A6E3-485F-81AE-CC947DC0DE64}"/>
    <cellStyle name="Normal 573 3 4" xfId="31693" xr:uid="{79B78D03-5F70-4BA2-BF6A-01798AFEE6C8}"/>
    <cellStyle name="Normal 573 4" xfId="17389" xr:uid="{B13E65BA-8A1B-4F3D-A246-6EEA952C738E}"/>
    <cellStyle name="Normal 573 4 2" xfId="25761" xr:uid="{52F78B7C-DAC3-45BD-8CD8-770D83292E75}"/>
    <cellStyle name="Normal 573 4 2 2" xfId="41933" xr:uid="{EBA15706-8A6A-4015-BC20-327929197FB4}"/>
    <cellStyle name="Normal 573 4 3" xfId="33828" xr:uid="{45DDC216-0F41-416E-88F9-3FAE09153256}"/>
    <cellStyle name="Normal 573 5" xfId="21730" xr:uid="{93D971F6-4FE0-47F3-B0F8-98497327C8E2}"/>
    <cellStyle name="Normal 573 5 2" xfId="37902" xr:uid="{F3883227-40D8-4222-93BA-CA0DFBE68277}"/>
    <cellStyle name="Normal 573 6" xfId="29797" xr:uid="{0B90C87F-6824-4DB1-B860-F4AF339C250A}"/>
    <cellStyle name="Normal 574" xfId="1635" xr:uid="{00000000-0005-0000-0000-0000E32F0000}"/>
    <cellStyle name="Normal 574 2" xfId="1636" xr:uid="{00000000-0005-0000-0000-0000E42F0000}"/>
    <cellStyle name="Normal 574 2 2" xfId="3606" xr:uid="{00000000-0005-0000-0000-0000E52F0000}"/>
    <cellStyle name="Normal 574 2 2 2" xfId="19288" xr:uid="{1EFF405F-625D-4FF1-9A5B-A4F42182B171}"/>
    <cellStyle name="Normal 574 2 2 2 2" xfId="27660" xr:uid="{6C400ABA-2A3D-4E37-BF05-5FC1E76DFA78}"/>
    <cellStyle name="Normal 574 2 2 2 2 2" xfId="43832" xr:uid="{0E0A8207-8758-40E5-95C8-369B90D8F879}"/>
    <cellStyle name="Normal 574 2 2 2 3" xfId="35727" xr:uid="{F39C265F-671B-4E69-9463-7EBE16536B7C}"/>
    <cellStyle name="Normal 574 2 2 3" xfId="23629" xr:uid="{5CAAF81A-5EAB-4CBC-9E53-5BA0D2DDEE4B}"/>
    <cellStyle name="Normal 574 2 2 3 2" xfId="39801" xr:uid="{1D4F2810-DE39-405A-8133-045ADB3A7CC3}"/>
    <cellStyle name="Normal 574 2 2 4" xfId="31696" xr:uid="{26C6B4D8-E1CF-4C53-8A67-48AE4B7E86E8}"/>
    <cellStyle name="Normal 574 2 3" xfId="17392" xr:uid="{30ED344E-1F71-4D83-8966-038A1C6FF531}"/>
    <cellStyle name="Normal 574 2 3 2" xfId="25764" xr:uid="{5033E2E8-E936-491B-9CF9-569972269E2D}"/>
    <cellStyle name="Normal 574 2 3 2 2" xfId="41936" xr:uid="{A61D81A6-0067-4EEC-B509-A1C707614B20}"/>
    <cellStyle name="Normal 574 2 3 3" xfId="33831" xr:uid="{400392D4-83A8-4DEC-BC73-8E6EC87681D1}"/>
    <cellStyle name="Normal 574 2 4" xfId="21733" xr:uid="{88B077A6-F6DE-4F77-9FC4-D27FAA96114C}"/>
    <cellStyle name="Normal 574 2 4 2" xfId="37905" xr:uid="{0235F96A-19FF-4916-B331-F5BC1CFFA2A3}"/>
    <cellStyle name="Normal 574 2 5" xfId="29800" xr:uid="{A25757B7-9B87-47DF-B91D-674765288F7C}"/>
    <cellStyle name="Normal 574 3" xfId="3605" xr:uid="{00000000-0005-0000-0000-0000E62F0000}"/>
    <cellStyle name="Normal 574 3 2" xfId="19287" xr:uid="{4E35323E-D23B-41C9-A247-1FE474137FA8}"/>
    <cellStyle name="Normal 574 3 2 2" xfId="27659" xr:uid="{03C5995D-A7E8-4BFB-BFCB-1F963AF9E595}"/>
    <cellStyle name="Normal 574 3 2 2 2" xfId="43831" xr:uid="{44740378-4C3B-4DBD-8995-9F6E22C451E7}"/>
    <cellStyle name="Normal 574 3 2 3" xfId="35726" xr:uid="{73661CE5-1A18-4918-90E2-EC74E7B8A3B2}"/>
    <cellStyle name="Normal 574 3 3" xfId="23628" xr:uid="{161F96F8-60E3-4A12-985D-4491A9E8B5D1}"/>
    <cellStyle name="Normal 574 3 3 2" xfId="39800" xr:uid="{B645D18C-55AC-4B40-B3EF-65716C29A61F}"/>
    <cellStyle name="Normal 574 3 4" xfId="31695" xr:uid="{61E48878-DD8D-4B92-8630-D84F7784DF48}"/>
    <cellStyle name="Normal 574 4" xfId="17391" xr:uid="{3BC9387A-67AD-4E09-9A1C-D18689608E93}"/>
    <cellStyle name="Normal 574 4 2" xfId="25763" xr:uid="{0EF72DC1-D877-45A1-A253-168D32E6B8CC}"/>
    <cellStyle name="Normal 574 4 2 2" xfId="41935" xr:uid="{746D8300-98C3-43A8-AE23-A4485DADE6B0}"/>
    <cellStyle name="Normal 574 4 3" xfId="33830" xr:uid="{4125F8C3-DDC4-4372-9C10-1D6B78BB83D9}"/>
    <cellStyle name="Normal 574 5" xfId="21732" xr:uid="{8FF45C31-0572-405B-9457-4CB0E34DEF2C}"/>
    <cellStyle name="Normal 574 5 2" xfId="37904" xr:uid="{453F2AB6-6AEF-40C5-B971-09F7DBDE7509}"/>
    <cellStyle name="Normal 574 6" xfId="29799" xr:uid="{33716E6E-56F9-40AB-807C-AC3325AA647E}"/>
    <cellStyle name="Normal 575" xfId="1637" xr:uid="{00000000-0005-0000-0000-0000E72F0000}"/>
    <cellStyle name="Normal 575 2" xfId="1638" xr:uid="{00000000-0005-0000-0000-0000E82F0000}"/>
    <cellStyle name="Normal 575 2 2" xfId="3608" xr:uid="{00000000-0005-0000-0000-0000E92F0000}"/>
    <cellStyle name="Normal 575 2 2 2" xfId="19290" xr:uid="{B3D73EA9-9E18-4EC9-A6FC-2275A135AFD3}"/>
    <cellStyle name="Normal 575 2 2 2 2" xfId="27662" xr:uid="{0D7C2A63-EC4F-4CAF-BC0A-178196D9ED06}"/>
    <cellStyle name="Normal 575 2 2 2 2 2" xfId="43834" xr:uid="{A2FA0329-F96B-4049-947E-56F9A571BB6C}"/>
    <cellStyle name="Normal 575 2 2 2 3" xfId="35729" xr:uid="{B6AB0985-9A49-4C02-A587-B3D7228C12D3}"/>
    <cellStyle name="Normal 575 2 2 3" xfId="23631" xr:uid="{95E037DB-62CE-4E8F-B2F2-693C51AC95D4}"/>
    <cellStyle name="Normal 575 2 2 3 2" xfId="39803" xr:uid="{6B45FF0A-E2BF-4B3D-A962-2EB4F37F0CAB}"/>
    <cellStyle name="Normal 575 2 2 4" xfId="31698" xr:uid="{5E842ACD-597E-4450-A5B0-96F705AC6CBF}"/>
    <cellStyle name="Normal 575 2 3" xfId="17394" xr:uid="{1ECEEC06-EB23-4D8C-9E98-E5F6904C96EF}"/>
    <cellStyle name="Normal 575 2 3 2" xfId="25766" xr:uid="{4BBC83C8-BE43-479A-820B-646327DF3207}"/>
    <cellStyle name="Normal 575 2 3 2 2" xfId="41938" xr:uid="{2EF9786A-7BD9-4605-8584-3CB1998AC5FD}"/>
    <cellStyle name="Normal 575 2 3 3" xfId="33833" xr:uid="{A1673235-95F6-4085-BD0F-25E9941D5B60}"/>
    <cellStyle name="Normal 575 2 4" xfId="21735" xr:uid="{152A159A-0E81-44E7-83C0-A3553609AFB3}"/>
    <cellStyle name="Normal 575 2 4 2" xfId="37907" xr:uid="{975596AB-4B7A-43FF-96CE-72A2D0312526}"/>
    <cellStyle name="Normal 575 2 5" xfId="29802" xr:uid="{43C0EC2A-4AAD-4430-AD86-D0E6550EB301}"/>
    <cellStyle name="Normal 575 3" xfId="3607" xr:uid="{00000000-0005-0000-0000-0000EA2F0000}"/>
    <cellStyle name="Normal 575 3 2" xfId="19289" xr:uid="{F7D8A123-DE4D-444B-855D-F6872CA3C2FC}"/>
    <cellStyle name="Normal 575 3 2 2" xfId="27661" xr:uid="{C7A854C6-DFF8-476C-8A59-035FFF6D4601}"/>
    <cellStyle name="Normal 575 3 2 2 2" xfId="43833" xr:uid="{55D04ADA-0479-43DF-B00D-CFAD9F44F61A}"/>
    <cellStyle name="Normal 575 3 2 3" xfId="35728" xr:uid="{B5F719E2-D19E-4B49-9FFC-AB8DAE5314BA}"/>
    <cellStyle name="Normal 575 3 3" xfId="23630" xr:uid="{3C2F13F8-EB3C-4210-9428-1265547364B1}"/>
    <cellStyle name="Normal 575 3 3 2" xfId="39802" xr:uid="{13A439B9-9105-419E-BE60-D0BF2E58FC6B}"/>
    <cellStyle name="Normal 575 3 4" xfId="31697" xr:uid="{AEB6C041-6BAA-4018-9908-7D5614CB620D}"/>
    <cellStyle name="Normal 575 4" xfId="17393" xr:uid="{DABC2623-2B54-43CF-BD3B-42155F06C05A}"/>
    <cellStyle name="Normal 575 4 2" xfId="25765" xr:uid="{B01B55B2-1676-463F-8E51-2D61ABB4F011}"/>
    <cellStyle name="Normal 575 4 2 2" xfId="41937" xr:uid="{6C291026-C674-43E5-B0EF-3BB96B3C9689}"/>
    <cellStyle name="Normal 575 4 3" xfId="33832" xr:uid="{BE34B7FE-0FA2-4BDC-AE81-358110D7AAC8}"/>
    <cellStyle name="Normal 575 5" xfId="21734" xr:uid="{80C4361E-4C62-41F0-97FE-9A11A2D91568}"/>
    <cellStyle name="Normal 575 5 2" xfId="37906" xr:uid="{886C4719-7B9F-4496-8474-F39EA505D0B8}"/>
    <cellStyle name="Normal 575 6" xfId="29801" xr:uid="{67C5007B-8595-4185-A647-4C8F4EB4AE3B}"/>
    <cellStyle name="Normal 576" xfId="1639" xr:uid="{00000000-0005-0000-0000-0000EB2F0000}"/>
    <cellStyle name="Normal 576 2" xfId="1640" xr:uid="{00000000-0005-0000-0000-0000EC2F0000}"/>
    <cellStyle name="Normal 576 2 2" xfId="3610" xr:uid="{00000000-0005-0000-0000-0000ED2F0000}"/>
    <cellStyle name="Normal 576 2 2 2" xfId="19292" xr:uid="{F2C9B20E-BD61-4B0A-BAE5-8EB4E0209C14}"/>
    <cellStyle name="Normal 576 2 2 2 2" xfId="27664" xr:uid="{3C322E11-1F4F-429C-B09C-85CC3E94D2CA}"/>
    <cellStyle name="Normal 576 2 2 2 2 2" xfId="43836" xr:uid="{ACBCCB29-0924-422B-A217-1CEF81583DBE}"/>
    <cellStyle name="Normal 576 2 2 2 3" xfId="35731" xr:uid="{9AD9D25D-F199-4316-8407-B19B2C73F427}"/>
    <cellStyle name="Normal 576 2 2 3" xfId="23633" xr:uid="{C98D519D-03BB-4561-A57B-A39223477816}"/>
    <cellStyle name="Normal 576 2 2 3 2" xfId="39805" xr:uid="{BFF91437-2321-4E09-8386-C24FC9749D0E}"/>
    <cellStyle name="Normal 576 2 2 4" xfId="31700" xr:uid="{05492B0C-07C3-4DA5-8586-7A3047CCA1D1}"/>
    <cellStyle name="Normal 576 2 3" xfId="17396" xr:uid="{234C7ABB-EE92-4C61-AA2F-9BB4A85004BC}"/>
    <cellStyle name="Normal 576 2 3 2" xfId="25768" xr:uid="{705F0E93-545D-48D6-92B0-269AC0DC4B1F}"/>
    <cellStyle name="Normal 576 2 3 2 2" xfId="41940" xr:uid="{49E58AB1-1F67-427E-96D3-87236B8237D3}"/>
    <cellStyle name="Normal 576 2 3 3" xfId="33835" xr:uid="{EBD6E186-0785-4C84-8D7F-95F26D93A7B6}"/>
    <cellStyle name="Normal 576 2 4" xfId="21737" xr:uid="{AE6ADDC2-D0E3-40FC-80D6-54DC36820A74}"/>
    <cellStyle name="Normal 576 2 4 2" xfId="37909" xr:uid="{EDDD04AF-BA96-4130-B682-7642CC13E1A4}"/>
    <cellStyle name="Normal 576 2 5" xfId="29804" xr:uid="{C8103DD8-0BB1-43DA-81A5-570314F5E27B}"/>
    <cellStyle name="Normal 576 3" xfId="3609" xr:uid="{00000000-0005-0000-0000-0000EE2F0000}"/>
    <cellStyle name="Normal 576 3 2" xfId="19291" xr:uid="{0F704F1D-E3D7-4EFF-BA00-61EABD0FC61A}"/>
    <cellStyle name="Normal 576 3 2 2" xfId="27663" xr:uid="{F2A64F57-C466-4AD4-AD1A-3018A39E914B}"/>
    <cellStyle name="Normal 576 3 2 2 2" xfId="43835" xr:uid="{F057C019-6F50-46E8-9E88-ABABB3BE71BD}"/>
    <cellStyle name="Normal 576 3 2 3" xfId="35730" xr:uid="{710AB1E9-8945-4AD4-93B0-9B9B99093241}"/>
    <cellStyle name="Normal 576 3 3" xfId="23632" xr:uid="{959ECB6E-B6B6-4C21-B88F-082821AA74F0}"/>
    <cellStyle name="Normal 576 3 3 2" xfId="39804" xr:uid="{EF6CEF24-75E5-42A5-9C33-F0F2B3F04AB6}"/>
    <cellStyle name="Normal 576 3 4" xfId="31699" xr:uid="{01C47D84-67CC-4B17-B666-79E3D50B8DC3}"/>
    <cellStyle name="Normal 576 4" xfId="17395" xr:uid="{D34FB56D-BB34-494F-9E54-EB9B8ABA3317}"/>
    <cellStyle name="Normal 576 4 2" xfId="25767" xr:uid="{AA75F382-902D-4D17-873E-8B1AB71C88D0}"/>
    <cellStyle name="Normal 576 4 2 2" xfId="41939" xr:uid="{674D7DFE-71F0-4B4D-8A7E-E35A6C396FFF}"/>
    <cellStyle name="Normal 576 4 3" xfId="33834" xr:uid="{A6995F9B-7567-4837-AC1B-0920F328F0F8}"/>
    <cellStyle name="Normal 576 5" xfId="21736" xr:uid="{0EF0B94F-AAFD-499F-BBAB-23A80C98DE53}"/>
    <cellStyle name="Normal 576 5 2" xfId="37908" xr:uid="{460B1BAF-84F4-4408-827E-F9F5E68067DB}"/>
    <cellStyle name="Normal 576 6" xfId="29803" xr:uid="{03E74C59-4C7B-491C-898D-3A27FE83713E}"/>
    <cellStyle name="Normal 577" xfId="1641" xr:uid="{00000000-0005-0000-0000-0000EF2F0000}"/>
    <cellStyle name="Normal 577 2" xfId="1642" xr:uid="{00000000-0005-0000-0000-0000F02F0000}"/>
    <cellStyle name="Normal 577 2 2" xfId="3612" xr:uid="{00000000-0005-0000-0000-0000F12F0000}"/>
    <cellStyle name="Normal 577 2 2 2" xfId="19294" xr:uid="{A2C4CA6D-0BED-4B50-974D-C4D70A97BE54}"/>
    <cellStyle name="Normal 577 2 2 2 2" xfId="27666" xr:uid="{95663266-D0DB-4CC8-98B8-FE92894B7DCB}"/>
    <cellStyle name="Normal 577 2 2 2 2 2" xfId="43838" xr:uid="{CE096D7E-EA28-417D-8663-BFFAE97B0C95}"/>
    <cellStyle name="Normal 577 2 2 2 3" xfId="35733" xr:uid="{D582F37A-C44C-45D4-8F2D-8964F38C585F}"/>
    <cellStyle name="Normal 577 2 2 3" xfId="23635" xr:uid="{56C0E4C5-817B-44A3-970C-475336F90916}"/>
    <cellStyle name="Normal 577 2 2 3 2" xfId="39807" xr:uid="{D30578D1-9847-4A3B-B8FA-BF4C7E8C2C0B}"/>
    <cellStyle name="Normal 577 2 2 4" xfId="31702" xr:uid="{0D8A6AD4-1726-44F4-983A-EB1147E52EBF}"/>
    <cellStyle name="Normal 577 2 3" xfId="17398" xr:uid="{0778EBAC-CF20-4F93-9B48-581C28B17E6E}"/>
    <cellStyle name="Normal 577 2 3 2" xfId="25770" xr:uid="{81C06509-E5A8-4BF9-BA8A-128E88B7AA12}"/>
    <cellStyle name="Normal 577 2 3 2 2" xfId="41942" xr:uid="{E9A8D85E-559B-4306-AC29-C1134A4C8722}"/>
    <cellStyle name="Normal 577 2 3 3" xfId="33837" xr:uid="{A00EB102-770D-4DB1-A38B-6DACFDCD1E67}"/>
    <cellStyle name="Normal 577 2 4" xfId="21739" xr:uid="{66222497-0A6A-480D-9EB5-6541D2033806}"/>
    <cellStyle name="Normal 577 2 4 2" xfId="37911" xr:uid="{89E69A2C-7286-4A0B-9F5E-C27B4D13A3AC}"/>
    <cellStyle name="Normal 577 2 5" xfId="29806" xr:uid="{9BF9398B-C872-4158-9743-5AFF0B5FE783}"/>
    <cellStyle name="Normal 577 3" xfId="3611" xr:uid="{00000000-0005-0000-0000-0000F22F0000}"/>
    <cellStyle name="Normal 577 3 2" xfId="19293" xr:uid="{A71395BF-3BF4-4EAD-9C73-325C6863CC39}"/>
    <cellStyle name="Normal 577 3 2 2" xfId="27665" xr:uid="{1971D01F-654E-4192-BF4F-CCB1B5231E21}"/>
    <cellStyle name="Normal 577 3 2 2 2" xfId="43837" xr:uid="{ECA4266D-70B3-4084-913C-799F04195D0D}"/>
    <cellStyle name="Normal 577 3 2 3" xfId="35732" xr:uid="{5EE804BC-0D13-467A-80F9-6248DB8EBE8A}"/>
    <cellStyle name="Normal 577 3 3" xfId="23634" xr:uid="{5AC59CA3-633C-44A5-8ACE-1FE8720766CC}"/>
    <cellStyle name="Normal 577 3 3 2" xfId="39806" xr:uid="{5EB8480A-6E01-4559-9FAD-2C346AC9556A}"/>
    <cellStyle name="Normal 577 3 4" xfId="31701" xr:uid="{453CC30E-0EE0-44F4-B7AF-0BA5E23B940F}"/>
    <cellStyle name="Normal 577 4" xfId="17397" xr:uid="{1BD4B7DA-2074-41DD-B739-01E4BC17C32D}"/>
    <cellStyle name="Normal 577 4 2" xfId="25769" xr:uid="{92D8A5AA-0B96-4E1F-BF12-AB6FB0BCBAFA}"/>
    <cellStyle name="Normal 577 4 2 2" xfId="41941" xr:uid="{C0A82954-7532-4B4A-91F0-12BF0890F13A}"/>
    <cellStyle name="Normal 577 4 3" xfId="33836" xr:uid="{0309D8D6-6D19-4FF0-A8B4-A91BFF70AFDB}"/>
    <cellStyle name="Normal 577 5" xfId="21738" xr:uid="{E8816AB5-3AA2-415C-9CC1-AE1DDB9508AE}"/>
    <cellStyle name="Normal 577 5 2" xfId="37910" xr:uid="{39ECBC84-4DA7-4CE5-886C-183C7044CC74}"/>
    <cellStyle name="Normal 577 6" xfId="29805" xr:uid="{2690164A-EB07-49E1-850B-46D1ED943568}"/>
    <cellStyle name="Normal 578" xfId="1643" xr:uid="{00000000-0005-0000-0000-0000F32F0000}"/>
    <cellStyle name="Normal 578 2" xfId="1644" xr:uid="{00000000-0005-0000-0000-0000F42F0000}"/>
    <cellStyle name="Normal 578 2 2" xfId="3614" xr:uid="{00000000-0005-0000-0000-0000F52F0000}"/>
    <cellStyle name="Normal 578 2 2 2" xfId="19296" xr:uid="{7EFA4E36-C126-4938-8FC2-0DD44B68B50D}"/>
    <cellStyle name="Normal 578 2 2 2 2" xfId="27668" xr:uid="{EFE7E051-CC9F-4D82-8AAF-ACDEB0B40970}"/>
    <cellStyle name="Normal 578 2 2 2 2 2" xfId="43840" xr:uid="{9024130E-9B03-467B-9050-E6003DA3AEC2}"/>
    <cellStyle name="Normal 578 2 2 2 3" xfId="35735" xr:uid="{E6467CD3-A982-43CB-98BD-A7E8B4DE4D26}"/>
    <cellStyle name="Normal 578 2 2 3" xfId="23637" xr:uid="{C0F544D3-9AD2-4AE6-8DEC-468F9F4F5975}"/>
    <cellStyle name="Normal 578 2 2 3 2" xfId="39809" xr:uid="{87FB5EC7-2004-460D-98F7-259FFD571655}"/>
    <cellStyle name="Normal 578 2 2 4" xfId="31704" xr:uid="{AC89DD97-17A0-4E67-8A2D-2DFB561873FD}"/>
    <cellStyle name="Normal 578 2 3" xfId="17400" xr:uid="{EAAF731E-0964-468D-B6BE-AF9EE403104E}"/>
    <cellStyle name="Normal 578 2 3 2" xfId="25772" xr:uid="{578CFAD1-670C-4866-B0E8-20D05E91B0AA}"/>
    <cellStyle name="Normal 578 2 3 2 2" xfId="41944" xr:uid="{8FC4B4D7-5579-41E3-A735-51C46A7B4810}"/>
    <cellStyle name="Normal 578 2 3 3" xfId="33839" xr:uid="{A0E0E97C-5004-4568-A938-2387A8BC7736}"/>
    <cellStyle name="Normal 578 2 4" xfId="21741" xr:uid="{FAF6B421-2380-4BBC-97C8-CCF263CCDC4A}"/>
    <cellStyle name="Normal 578 2 4 2" xfId="37913" xr:uid="{4A127753-F5B7-4BBF-8144-CF14121F6A51}"/>
    <cellStyle name="Normal 578 2 5" xfId="29808" xr:uid="{104489B2-7829-4210-9B96-8003168CCE82}"/>
    <cellStyle name="Normal 578 3" xfId="3613" xr:uid="{00000000-0005-0000-0000-0000F62F0000}"/>
    <cellStyle name="Normal 578 3 2" xfId="19295" xr:uid="{1392726B-E428-49F9-9892-675A8964CB4E}"/>
    <cellStyle name="Normal 578 3 2 2" xfId="27667" xr:uid="{559FBC44-054A-41B6-A153-507D758D2261}"/>
    <cellStyle name="Normal 578 3 2 2 2" xfId="43839" xr:uid="{AE9803D9-4808-4969-B051-3221A49D48C7}"/>
    <cellStyle name="Normal 578 3 2 3" xfId="35734" xr:uid="{93C71822-4F5E-4BB5-AF90-BB40A2B338EB}"/>
    <cellStyle name="Normal 578 3 3" xfId="23636" xr:uid="{B0F65304-9149-43E3-850C-3F5AE9D0EC17}"/>
    <cellStyle name="Normal 578 3 3 2" xfId="39808" xr:uid="{FEE0C27E-B49A-43DE-B5E6-63AC267BC4DF}"/>
    <cellStyle name="Normal 578 3 4" xfId="31703" xr:uid="{8E254151-D339-4C0F-B659-3C0EC06D8190}"/>
    <cellStyle name="Normal 578 4" xfId="17399" xr:uid="{06BA1B4C-A140-41AA-81EA-81F04C16FAF4}"/>
    <cellStyle name="Normal 578 4 2" xfId="25771" xr:uid="{9DAC6F9B-DC2A-49EA-9658-E7A1519F7DD0}"/>
    <cellStyle name="Normal 578 4 2 2" xfId="41943" xr:uid="{D74E3246-79A5-4BE9-99B0-968789237EC8}"/>
    <cellStyle name="Normal 578 4 3" xfId="33838" xr:uid="{B5DE190D-D101-4D95-B910-B63A39E9CD14}"/>
    <cellStyle name="Normal 578 5" xfId="21740" xr:uid="{5B638141-B47F-41EC-A700-D9E2C27B977C}"/>
    <cellStyle name="Normal 578 5 2" xfId="37912" xr:uid="{E6B2F7C7-19A7-4A1B-A658-A42C45C5F50D}"/>
    <cellStyle name="Normal 578 6" xfId="29807" xr:uid="{B013D530-7B18-4421-AEB2-B379D5B64E0E}"/>
    <cellStyle name="Normal 579" xfId="1645" xr:uid="{00000000-0005-0000-0000-0000F72F0000}"/>
    <cellStyle name="Normal 579 2" xfId="1646" xr:uid="{00000000-0005-0000-0000-0000F82F0000}"/>
    <cellStyle name="Normal 579 2 2" xfId="3616" xr:uid="{00000000-0005-0000-0000-0000F92F0000}"/>
    <cellStyle name="Normal 579 2 2 2" xfId="19298" xr:uid="{4F71FF86-B98D-4208-B914-24874945D3C0}"/>
    <cellStyle name="Normal 579 2 2 2 2" xfId="27670" xr:uid="{C54DD814-D229-4039-A487-30C93B6907DC}"/>
    <cellStyle name="Normal 579 2 2 2 2 2" xfId="43842" xr:uid="{DF92C2B1-09D4-48EF-BBCC-7E42ECFBCAFE}"/>
    <cellStyle name="Normal 579 2 2 2 3" xfId="35737" xr:uid="{A543DF12-FDF5-4C20-9364-01C7ECA87AEA}"/>
    <cellStyle name="Normal 579 2 2 3" xfId="23639" xr:uid="{CFC0DC8D-872F-4D37-801D-9657BCC57DE4}"/>
    <cellStyle name="Normal 579 2 2 3 2" xfId="39811" xr:uid="{D7D0CD64-44C0-4D82-B850-F4D1531F7E1B}"/>
    <cellStyle name="Normal 579 2 2 4" xfId="31706" xr:uid="{56FAF551-8757-4FA2-9DAA-AD33B375DF94}"/>
    <cellStyle name="Normal 579 2 3" xfId="17402" xr:uid="{C6F94CCE-DA77-4D7C-A8C6-79B4C749ECB4}"/>
    <cellStyle name="Normal 579 2 3 2" xfId="25774" xr:uid="{D7909D94-A4E7-442D-BC41-14D72E4FD2DB}"/>
    <cellStyle name="Normal 579 2 3 2 2" xfId="41946" xr:uid="{8BB9BBF9-C72E-40E2-99A7-32957684A972}"/>
    <cellStyle name="Normal 579 2 3 3" xfId="33841" xr:uid="{542FC33F-DC38-450F-AD24-0FDB1F65BB9C}"/>
    <cellStyle name="Normal 579 2 4" xfId="21743" xr:uid="{46754EF4-7839-4790-92F0-5D16A2CCD164}"/>
    <cellStyle name="Normal 579 2 4 2" xfId="37915" xr:uid="{616E318D-DBB2-4801-BCF6-24F8CB624B14}"/>
    <cellStyle name="Normal 579 2 5" xfId="29810" xr:uid="{CC557789-AF62-4D4C-B24F-1850495176A5}"/>
    <cellStyle name="Normal 579 3" xfId="3615" xr:uid="{00000000-0005-0000-0000-0000FA2F0000}"/>
    <cellStyle name="Normal 579 3 2" xfId="19297" xr:uid="{316E2C65-2F2F-4B17-A345-9A7A16239740}"/>
    <cellStyle name="Normal 579 3 2 2" xfId="27669" xr:uid="{5F85195E-48A1-4247-B56C-2BB82B665CE4}"/>
    <cellStyle name="Normal 579 3 2 2 2" xfId="43841" xr:uid="{75168359-CD35-49D1-9798-C651CD39E627}"/>
    <cellStyle name="Normal 579 3 2 3" xfId="35736" xr:uid="{89115E43-4218-4DBB-B9EF-3726019F0554}"/>
    <cellStyle name="Normal 579 3 3" xfId="23638" xr:uid="{FE4D2162-773E-4835-888D-1455E60471E3}"/>
    <cellStyle name="Normal 579 3 3 2" xfId="39810" xr:uid="{F738B285-F474-431C-9468-70AC43D5C311}"/>
    <cellStyle name="Normal 579 3 4" xfId="31705" xr:uid="{1130AB0C-9BB8-4847-9E1B-811387088289}"/>
    <cellStyle name="Normal 579 4" xfId="17401" xr:uid="{BF44E63D-92D7-43F3-8D0E-0AA4B2FED1AC}"/>
    <cellStyle name="Normal 579 4 2" xfId="25773" xr:uid="{C1CEAF26-8C7B-4F05-B90A-897D0289330B}"/>
    <cellStyle name="Normal 579 4 2 2" xfId="41945" xr:uid="{1CFF7679-E91E-4F01-9F90-81074CBEAB1E}"/>
    <cellStyle name="Normal 579 4 3" xfId="33840" xr:uid="{E73F219B-78DF-49DB-BC9A-5BAB031362D9}"/>
    <cellStyle name="Normal 579 5" xfId="21742" xr:uid="{6863B9EB-6306-4DB4-9170-96CE06E8A1F8}"/>
    <cellStyle name="Normal 579 5 2" xfId="37914" xr:uid="{CCB6B0EB-4676-49B3-A22E-C7651AFE7CEE}"/>
    <cellStyle name="Normal 579 6" xfId="29809" xr:uid="{0FD77C99-E662-47E2-9B8A-B28E739A83BB}"/>
    <cellStyle name="Normal 58" xfId="1647" xr:uid="{00000000-0005-0000-0000-0000FB2F0000}"/>
    <cellStyle name="Normal 58 2" xfId="1648" xr:uid="{00000000-0005-0000-0000-0000FC2F0000}"/>
    <cellStyle name="Normal 58 2 2" xfId="3618" xr:uid="{00000000-0005-0000-0000-0000FD2F0000}"/>
    <cellStyle name="Normal 58 2 2 2" xfId="19300" xr:uid="{75C97DBF-8898-4EAC-9ECC-E45FFF178950}"/>
    <cellStyle name="Normal 58 2 2 2 2" xfId="27672" xr:uid="{5D6B9202-9DE1-463C-B00A-1C82FBD567EE}"/>
    <cellStyle name="Normal 58 2 2 2 2 2" xfId="43844" xr:uid="{7231A193-20F6-4C2D-86DC-C6FE61023DF3}"/>
    <cellStyle name="Normal 58 2 2 2 3" xfId="35739" xr:uid="{DC33A4B1-2C57-476A-8706-E19843C35679}"/>
    <cellStyle name="Normal 58 2 2 3" xfId="23641" xr:uid="{507F42F4-5117-43F9-A0AF-3BEEA2BDD3F0}"/>
    <cellStyle name="Normal 58 2 2 3 2" xfId="39813" xr:uid="{991E7A48-E0FF-4BFC-983D-0C08D459DC13}"/>
    <cellStyle name="Normal 58 2 2 4" xfId="31708" xr:uid="{4954DB37-2CFC-487A-80EB-D2B4318C437D}"/>
    <cellStyle name="Normal 58 2 3" xfId="17404" xr:uid="{AB44402A-4516-46EE-B276-8E7E1365249D}"/>
    <cellStyle name="Normal 58 2 3 2" xfId="25776" xr:uid="{30CCFDE7-3AB1-4C6C-9E35-3210C777E096}"/>
    <cellStyle name="Normal 58 2 3 2 2" xfId="41948" xr:uid="{8A92B957-CB42-4681-AA4D-293F0B563009}"/>
    <cellStyle name="Normal 58 2 3 3" xfId="33843" xr:uid="{6E4C432A-4C60-4707-8770-093BB567599D}"/>
    <cellStyle name="Normal 58 2 4" xfId="21745" xr:uid="{3776E8F8-DF87-4C28-A200-2A54DDD932B0}"/>
    <cellStyle name="Normal 58 2 4 2" xfId="37917" xr:uid="{C4510A46-ACCF-4B62-B9A6-72CEB76728CD}"/>
    <cellStyle name="Normal 58 2 5" xfId="29812" xr:uid="{88DD3A14-E27B-47E8-AC99-C36D03249B6D}"/>
    <cellStyle name="Normal 58 3" xfId="3617" xr:uid="{00000000-0005-0000-0000-0000FE2F0000}"/>
    <cellStyle name="Normal 58 3 2" xfId="19299" xr:uid="{B2626B96-35FB-40D6-B424-6EB2F1554A28}"/>
    <cellStyle name="Normal 58 3 2 2" xfId="27671" xr:uid="{778240B7-C91B-4317-92EC-651E5BA26B54}"/>
    <cellStyle name="Normal 58 3 2 2 2" xfId="43843" xr:uid="{11D46215-8FF3-46AF-9150-35DB73AAD53A}"/>
    <cellStyle name="Normal 58 3 2 3" xfId="35738" xr:uid="{A3300B45-8533-4DEA-90A8-4DFE76ADB9CB}"/>
    <cellStyle name="Normal 58 3 3" xfId="23640" xr:uid="{69D79240-3168-4711-8B80-1BA9334E9AC4}"/>
    <cellStyle name="Normal 58 3 3 2" xfId="39812" xr:uid="{998645B8-43E5-4A98-8CD4-8617620A23B1}"/>
    <cellStyle name="Normal 58 3 4" xfId="31707" xr:uid="{29C8A685-9B56-4AB7-98C4-5B935DB19D08}"/>
    <cellStyle name="Normal 58 4" xfId="17403" xr:uid="{968933C8-81A2-4918-842B-9BA33F690903}"/>
    <cellStyle name="Normal 58 4 2" xfId="25775" xr:uid="{BFDAAE2B-E6DB-4CA9-8FF4-4A9CD27C915F}"/>
    <cellStyle name="Normal 58 4 2 2" xfId="41947" xr:uid="{A0608A1A-A3AD-4DB4-B3EC-A4D8EF149147}"/>
    <cellStyle name="Normal 58 4 3" xfId="33842" xr:uid="{EAE708B6-7239-4D9F-921A-19828B3ABDC6}"/>
    <cellStyle name="Normal 58 5" xfId="21744" xr:uid="{E5D5DA22-BF09-4D3F-A360-DEBDF858E66F}"/>
    <cellStyle name="Normal 58 5 2" xfId="37916" xr:uid="{15E502EA-11C5-411E-8D27-C14635CA4B77}"/>
    <cellStyle name="Normal 58 6" xfId="29811" xr:uid="{05741FB1-707D-43AC-BACB-34B7F4B07103}"/>
    <cellStyle name="Normal 580" xfId="1649" xr:uid="{00000000-0005-0000-0000-0000FF2F0000}"/>
    <cellStyle name="Normal 580 2" xfId="1650" xr:uid="{00000000-0005-0000-0000-000000300000}"/>
    <cellStyle name="Normal 580 2 2" xfId="3620" xr:uid="{00000000-0005-0000-0000-000001300000}"/>
    <cellStyle name="Normal 580 2 2 2" xfId="19302" xr:uid="{E7940F6A-4C37-4914-A50E-B1F451C753D4}"/>
    <cellStyle name="Normal 580 2 2 2 2" xfId="27674" xr:uid="{4FB2A3B8-8593-4F74-BE6D-5B2F2BADBFE2}"/>
    <cellStyle name="Normal 580 2 2 2 2 2" xfId="43846" xr:uid="{A047A66B-D1BB-4207-AB05-02EA78596D77}"/>
    <cellStyle name="Normal 580 2 2 2 3" xfId="35741" xr:uid="{577B64C7-B5B6-4B50-AB5D-ABA47A5E3510}"/>
    <cellStyle name="Normal 580 2 2 3" xfId="23643" xr:uid="{3E930AA1-2495-4F40-8C17-A29E1D1B80A1}"/>
    <cellStyle name="Normal 580 2 2 3 2" xfId="39815" xr:uid="{67EF7316-6A51-4B71-BDAE-605011CD6054}"/>
    <cellStyle name="Normal 580 2 2 4" xfId="31710" xr:uid="{B3689DB8-C35D-45FB-8A14-21A264872854}"/>
    <cellStyle name="Normal 580 2 3" xfId="17406" xr:uid="{7A9B628A-ED2F-4A3B-9264-2B382D879FA9}"/>
    <cellStyle name="Normal 580 2 3 2" xfId="25778" xr:uid="{FA11A710-315F-4538-A866-DFA51244243D}"/>
    <cellStyle name="Normal 580 2 3 2 2" xfId="41950" xr:uid="{87EBEDD6-BF61-4F38-8054-CABD0F344C5A}"/>
    <cellStyle name="Normal 580 2 3 3" xfId="33845" xr:uid="{5E1B7686-E8BD-4E01-BA9C-287ADAF857B0}"/>
    <cellStyle name="Normal 580 2 4" xfId="21747" xr:uid="{2A34D1C8-5C55-41FF-A3F7-D0D9747622F6}"/>
    <cellStyle name="Normal 580 2 4 2" xfId="37919" xr:uid="{ACB575E1-A35D-4E9C-B77D-A12321132A22}"/>
    <cellStyle name="Normal 580 2 5" xfId="29814" xr:uid="{8AD32DC1-BDA3-42E0-97AD-5F3DF9E1B5D8}"/>
    <cellStyle name="Normal 580 3" xfId="3619" xr:uid="{00000000-0005-0000-0000-000002300000}"/>
    <cellStyle name="Normal 580 3 2" xfId="19301" xr:uid="{B336C16A-D9B0-435A-86B0-87A77EC44949}"/>
    <cellStyle name="Normal 580 3 2 2" xfId="27673" xr:uid="{35924D31-BAC9-401C-BCB4-6CACD89AA474}"/>
    <cellStyle name="Normal 580 3 2 2 2" xfId="43845" xr:uid="{09139C55-01A1-4562-87C9-1A6A367878AD}"/>
    <cellStyle name="Normal 580 3 2 3" xfId="35740" xr:uid="{574497C0-CEA3-4720-992B-98014AD9DDB1}"/>
    <cellStyle name="Normal 580 3 3" xfId="23642" xr:uid="{9D5F8E41-4C86-4509-A73F-B5280374849D}"/>
    <cellStyle name="Normal 580 3 3 2" xfId="39814" xr:uid="{E7361ADD-577C-4E90-918C-F891191B7BCE}"/>
    <cellStyle name="Normal 580 3 4" xfId="31709" xr:uid="{400E51D6-464C-4574-9581-97E1559A04B4}"/>
    <cellStyle name="Normal 580 4" xfId="17405" xr:uid="{1F0B435B-1BBB-4C13-9FE1-35257550E3C4}"/>
    <cellStyle name="Normal 580 4 2" xfId="25777" xr:uid="{4545E864-CAD9-4EF5-8057-49D5B8E2BE9C}"/>
    <cellStyle name="Normal 580 4 2 2" xfId="41949" xr:uid="{61DB30F1-3A90-42F2-9DF8-B4A7B3397D62}"/>
    <cellStyle name="Normal 580 4 3" xfId="33844" xr:uid="{951FF75F-BD80-4F99-B7BE-61291505F2FB}"/>
    <cellStyle name="Normal 580 5" xfId="21746" xr:uid="{F2D58AF0-784D-45FB-8897-C37A7BB4E59D}"/>
    <cellStyle name="Normal 580 5 2" xfId="37918" xr:uid="{5384A7BC-33E0-41F7-880E-2804A77BCEBF}"/>
    <cellStyle name="Normal 580 6" xfId="29813" xr:uid="{158C1884-4875-430F-8B31-40FC559ACFD5}"/>
    <cellStyle name="Normal 581" xfId="1651" xr:uid="{00000000-0005-0000-0000-000003300000}"/>
    <cellStyle name="Normal 581 2" xfId="1652" xr:uid="{00000000-0005-0000-0000-000004300000}"/>
    <cellStyle name="Normal 581 2 2" xfId="3622" xr:uid="{00000000-0005-0000-0000-000005300000}"/>
    <cellStyle name="Normal 581 2 2 2" xfId="19304" xr:uid="{504FE152-5067-4B3B-B425-5C1E0DAD1098}"/>
    <cellStyle name="Normal 581 2 2 2 2" xfId="27676" xr:uid="{0E9BFCCF-A3B1-4F77-A9C3-863F6C5AF589}"/>
    <cellStyle name="Normal 581 2 2 2 2 2" xfId="43848" xr:uid="{CDF66F66-9B24-457E-BFDA-70B8164B2E5B}"/>
    <cellStyle name="Normal 581 2 2 2 3" xfId="35743" xr:uid="{F007F811-5030-4CFB-B286-0D21F699A1C8}"/>
    <cellStyle name="Normal 581 2 2 3" xfId="23645" xr:uid="{17430973-7D85-493C-9758-0CDA64081EF5}"/>
    <cellStyle name="Normal 581 2 2 3 2" xfId="39817" xr:uid="{16A03F73-6925-4F60-9559-17551A70BE22}"/>
    <cellStyle name="Normal 581 2 2 4" xfId="31712" xr:uid="{FA38FEFF-13E8-4D65-BAEC-9288033EB689}"/>
    <cellStyle name="Normal 581 2 3" xfId="17408" xr:uid="{299D3A25-B995-4C61-BDC4-7A0BE41AB6BD}"/>
    <cellStyle name="Normal 581 2 3 2" xfId="25780" xr:uid="{C1AB293B-9ED6-483F-B073-55E9934AAB6E}"/>
    <cellStyle name="Normal 581 2 3 2 2" xfId="41952" xr:uid="{AC6BD900-0072-45F5-9DE7-CBD771D45587}"/>
    <cellStyle name="Normal 581 2 3 3" xfId="33847" xr:uid="{404D2E8F-1F3D-425B-8422-60CA033D57E2}"/>
    <cellStyle name="Normal 581 2 4" xfId="21749" xr:uid="{D4CDE5A0-A764-4065-9DED-7FDBA9B8CC15}"/>
    <cellStyle name="Normal 581 2 4 2" xfId="37921" xr:uid="{9535142F-E1EE-4032-A139-BD0D833F11BB}"/>
    <cellStyle name="Normal 581 2 5" xfId="29816" xr:uid="{5065A8A2-DAB8-4F6C-B0F5-B6C85833328F}"/>
    <cellStyle name="Normal 581 3" xfId="3621" xr:uid="{00000000-0005-0000-0000-000006300000}"/>
    <cellStyle name="Normal 581 3 2" xfId="19303" xr:uid="{E3EAB262-599B-4D2E-BFE5-FED4C10ABE3A}"/>
    <cellStyle name="Normal 581 3 2 2" xfId="27675" xr:uid="{7876D2C0-6CE3-475B-9D50-1761C0CE4B36}"/>
    <cellStyle name="Normal 581 3 2 2 2" xfId="43847" xr:uid="{DE351C63-FB7C-4A6C-95E8-AB73C9ADA30E}"/>
    <cellStyle name="Normal 581 3 2 3" xfId="35742" xr:uid="{F9D39929-6D73-45F0-9B0F-619E7BFBDFB5}"/>
    <cellStyle name="Normal 581 3 3" xfId="23644" xr:uid="{BD5249E3-03F7-4333-AA0F-C887437268F4}"/>
    <cellStyle name="Normal 581 3 3 2" xfId="39816" xr:uid="{D74A2800-FC4C-41F1-8638-7E1F83939F35}"/>
    <cellStyle name="Normal 581 3 4" xfId="31711" xr:uid="{2ACF11DA-526C-4D15-9833-20531039CD13}"/>
    <cellStyle name="Normal 581 4" xfId="17407" xr:uid="{D21BF7C5-7F68-4F35-BC2E-9C892136842D}"/>
    <cellStyle name="Normal 581 4 2" xfId="25779" xr:uid="{7ED721E5-7BDF-42A0-BD74-EE4CAD0DB0F8}"/>
    <cellStyle name="Normal 581 4 2 2" xfId="41951" xr:uid="{83FCA3A8-D81D-4CB2-A590-B7BCE73C1B21}"/>
    <cellStyle name="Normal 581 4 3" xfId="33846" xr:uid="{4AAE2B9E-7D05-4B93-B9F0-C65473408021}"/>
    <cellStyle name="Normal 581 5" xfId="21748" xr:uid="{A2410E7C-785E-4716-BA4C-78424AE5B9D2}"/>
    <cellStyle name="Normal 581 5 2" xfId="37920" xr:uid="{63B127DE-07D4-4809-A130-F4F0ED20EBA7}"/>
    <cellStyle name="Normal 581 6" xfId="29815" xr:uid="{565098C0-44FC-491D-B4F2-4CD274EE9E8E}"/>
    <cellStyle name="Normal 582" xfId="1653" xr:uid="{00000000-0005-0000-0000-000007300000}"/>
    <cellStyle name="Normal 582 2" xfId="1654" xr:uid="{00000000-0005-0000-0000-000008300000}"/>
    <cellStyle name="Normal 582 2 2" xfId="3624" xr:uid="{00000000-0005-0000-0000-000009300000}"/>
    <cellStyle name="Normal 582 2 2 2" xfId="19306" xr:uid="{864160CB-F425-4ECC-AB86-5D9067D33220}"/>
    <cellStyle name="Normal 582 2 2 2 2" xfId="27678" xr:uid="{C219ADE1-E6A7-432E-A7D8-2EF98E250E08}"/>
    <cellStyle name="Normal 582 2 2 2 2 2" xfId="43850" xr:uid="{D26A9185-8F70-4F2A-B490-368357CF03D3}"/>
    <cellStyle name="Normal 582 2 2 2 3" xfId="35745" xr:uid="{3124803A-D372-4090-BFEC-3E134FD0E7AD}"/>
    <cellStyle name="Normal 582 2 2 3" xfId="23647" xr:uid="{E8FF7D5B-2FD6-4F7F-B371-B61EF5617870}"/>
    <cellStyle name="Normal 582 2 2 3 2" xfId="39819" xr:uid="{0346AA29-FB3A-4810-B9F9-5B2CBFAE8FF8}"/>
    <cellStyle name="Normal 582 2 2 4" xfId="31714" xr:uid="{58CD4664-32A1-4068-91B3-9C695CC3C56D}"/>
    <cellStyle name="Normal 582 2 3" xfId="17410" xr:uid="{41DD8C51-CD59-4AB7-BB66-4FAEDE3265BD}"/>
    <cellStyle name="Normal 582 2 3 2" xfId="25782" xr:uid="{FF35108D-D14C-4D7E-B107-E9F2F092585D}"/>
    <cellStyle name="Normal 582 2 3 2 2" xfId="41954" xr:uid="{CE6082A1-707E-405F-86FB-3A9D3DA88D7D}"/>
    <cellStyle name="Normal 582 2 3 3" xfId="33849" xr:uid="{AE03B1C4-CD40-4932-B509-F41BC01D245B}"/>
    <cellStyle name="Normal 582 2 4" xfId="21751" xr:uid="{7D9E4693-06B3-4896-8F9A-CA0D78C4BF52}"/>
    <cellStyle name="Normal 582 2 4 2" xfId="37923" xr:uid="{0CCA94B2-E1BE-4B46-B2E3-EE61327A86ED}"/>
    <cellStyle name="Normal 582 2 5" xfId="29818" xr:uid="{92AA8DFC-2E37-49B6-9D9E-C90B3DB42DE6}"/>
    <cellStyle name="Normal 582 3" xfId="3623" xr:uid="{00000000-0005-0000-0000-00000A300000}"/>
    <cellStyle name="Normal 582 3 2" xfId="19305" xr:uid="{0F03AAAB-D2E1-4E43-B58E-1DB0EA0EA23B}"/>
    <cellStyle name="Normal 582 3 2 2" xfId="27677" xr:uid="{D2B15B98-CB50-41C1-94A7-3C16E3301B40}"/>
    <cellStyle name="Normal 582 3 2 2 2" xfId="43849" xr:uid="{555E5411-D05A-4E63-A7CC-5C7631389EF8}"/>
    <cellStyle name="Normal 582 3 2 3" xfId="35744" xr:uid="{862D9316-D3FA-4060-8B1B-71178D5FD23A}"/>
    <cellStyle name="Normal 582 3 3" xfId="23646" xr:uid="{ACBB4A52-D373-4183-A719-AABC3B6505D8}"/>
    <cellStyle name="Normal 582 3 3 2" xfId="39818" xr:uid="{0C70090B-1FBD-495F-B8F2-6D70A4E3F101}"/>
    <cellStyle name="Normal 582 3 4" xfId="31713" xr:uid="{F7651118-6097-4548-8213-253E444164EC}"/>
    <cellStyle name="Normal 582 4" xfId="17409" xr:uid="{FD160E4C-FC07-406A-AE9C-655F22700E62}"/>
    <cellStyle name="Normal 582 4 2" xfId="25781" xr:uid="{DE4D8B6B-CAE1-450D-95DC-2203D4A86842}"/>
    <cellStyle name="Normal 582 4 2 2" xfId="41953" xr:uid="{3D633870-E806-4BA0-9DA1-E8A887DD4D8E}"/>
    <cellStyle name="Normal 582 4 3" xfId="33848" xr:uid="{AFFCAA6F-5E00-4F69-BEA0-30484FCC7EB9}"/>
    <cellStyle name="Normal 582 5" xfId="21750" xr:uid="{0E0F9013-87FC-4070-A732-68D0E85D6C74}"/>
    <cellStyle name="Normal 582 5 2" xfId="37922" xr:uid="{2F36064C-D01A-495E-9AA5-D40D875DE834}"/>
    <cellStyle name="Normal 582 6" xfId="29817" xr:uid="{C28A7748-92DD-44EF-9564-CB89305F01AD}"/>
    <cellStyle name="Normal 583" xfId="1655" xr:uid="{00000000-0005-0000-0000-00000B300000}"/>
    <cellStyle name="Normal 583 2" xfId="1656" xr:uid="{00000000-0005-0000-0000-00000C300000}"/>
    <cellStyle name="Normal 583 2 2" xfId="3626" xr:uid="{00000000-0005-0000-0000-00000D300000}"/>
    <cellStyle name="Normal 583 2 2 2" xfId="19308" xr:uid="{35048E27-9DEB-4784-9469-42D699289771}"/>
    <cellStyle name="Normal 583 2 2 2 2" xfId="27680" xr:uid="{0607011B-9378-4A0A-92E2-93BDB7B5662C}"/>
    <cellStyle name="Normal 583 2 2 2 2 2" xfId="43852" xr:uid="{7D187C35-6370-4315-8517-60BA39BADE76}"/>
    <cellStyle name="Normal 583 2 2 2 3" xfId="35747" xr:uid="{9852241D-1464-4ABE-9983-3BE716D6C474}"/>
    <cellStyle name="Normal 583 2 2 3" xfId="23649" xr:uid="{C1E1F1FF-6B76-4903-A7E0-5844DCD4C0E2}"/>
    <cellStyle name="Normal 583 2 2 3 2" xfId="39821" xr:uid="{43F4976B-B800-43E6-B435-914C4B1132C9}"/>
    <cellStyle name="Normal 583 2 2 4" xfId="31716" xr:uid="{1A7DF050-927E-4180-B4D5-22039DDC4623}"/>
    <cellStyle name="Normal 583 2 3" xfId="17412" xr:uid="{304D83B0-6B5C-4705-8299-70472B2C576E}"/>
    <cellStyle name="Normal 583 2 3 2" xfId="25784" xr:uid="{AFE85189-75F1-4147-BA51-EC055C4BD54A}"/>
    <cellStyle name="Normal 583 2 3 2 2" xfId="41956" xr:uid="{2EE6AB0F-99E4-4D5F-A468-99FFB598B4CC}"/>
    <cellStyle name="Normal 583 2 3 3" xfId="33851" xr:uid="{E88CFE12-FB2A-4275-8581-349BCECFC6F8}"/>
    <cellStyle name="Normal 583 2 4" xfId="21753" xr:uid="{6D9D7415-6CAE-41D4-B302-D945E5B5787A}"/>
    <cellStyle name="Normal 583 2 4 2" xfId="37925" xr:uid="{7291B864-5506-4C75-8229-4B949D198A06}"/>
    <cellStyle name="Normal 583 2 5" xfId="29820" xr:uid="{2AA2B8C6-F771-4432-920B-9B146C9341D7}"/>
    <cellStyle name="Normal 583 3" xfId="3625" xr:uid="{00000000-0005-0000-0000-00000E300000}"/>
    <cellStyle name="Normal 583 3 2" xfId="19307" xr:uid="{DACD26F6-516C-4623-AABB-1E0C5E9E4DDE}"/>
    <cellStyle name="Normal 583 3 2 2" xfId="27679" xr:uid="{1B9F2D67-69D5-465D-926B-6D46EA9D8B5F}"/>
    <cellStyle name="Normal 583 3 2 2 2" xfId="43851" xr:uid="{8B15996C-9DAF-4BEE-9929-C14A2C339366}"/>
    <cellStyle name="Normal 583 3 2 3" xfId="35746" xr:uid="{7DA277C5-D21C-41B4-97D9-D408E5F81818}"/>
    <cellStyle name="Normal 583 3 3" xfId="23648" xr:uid="{DC9D0CFF-836B-41E7-9772-7557F6277E18}"/>
    <cellStyle name="Normal 583 3 3 2" xfId="39820" xr:uid="{F7942DB8-199F-4FB2-9E2B-C1F3C2580566}"/>
    <cellStyle name="Normal 583 3 4" xfId="31715" xr:uid="{73687BCA-EB09-438C-9A8B-7CEC48A3CF25}"/>
    <cellStyle name="Normal 583 4" xfId="17411" xr:uid="{7F8CAD1D-5BF6-4C60-9930-74563D82C2C3}"/>
    <cellStyle name="Normal 583 4 2" xfId="25783" xr:uid="{FFFA5343-9265-48D4-A73B-0753E4E1BEAD}"/>
    <cellStyle name="Normal 583 4 2 2" xfId="41955" xr:uid="{488545FB-5A71-4722-A6BB-33048F404E15}"/>
    <cellStyle name="Normal 583 4 3" xfId="33850" xr:uid="{4A9DC127-F95A-4B27-87DD-CFB3F7CC6B64}"/>
    <cellStyle name="Normal 583 5" xfId="21752" xr:uid="{70928E34-5810-4955-8E43-20258BFC98DF}"/>
    <cellStyle name="Normal 583 5 2" xfId="37924" xr:uid="{CCD109A5-11C3-4CC7-8DBF-C7D878F67C94}"/>
    <cellStyle name="Normal 583 6" xfId="29819" xr:uid="{7FC6E8F8-49E4-4122-8327-1F9FFFA02F50}"/>
    <cellStyle name="Normal 584" xfId="1657" xr:uid="{00000000-0005-0000-0000-00000F300000}"/>
    <cellStyle name="Normal 584 2" xfId="1658" xr:uid="{00000000-0005-0000-0000-000010300000}"/>
    <cellStyle name="Normal 584 2 2" xfId="3628" xr:uid="{00000000-0005-0000-0000-000011300000}"/>
    <cellStyle name="Normal 584 2 2 2" xfId="19310" xr:uid="{4F8508B7-DDF7-4A81-BA08-759DED866985}"/>
    <cellStyle name="Normal 584 2 2 2 2" xfId="27682" xr:uid="{6D068ACD-3CCF-47E9-B741-1924A4B1C845}"/>
    <cellStyle name="Normal 584 2 2 2 2 2" xfId="43854" xr:uid="{4FB83FCD-4DE3-4053-8FAA-BFF15CE340A1}"/>
    <cellStyle name="Normal 584 2 2 2 3" xfId="35749" xr:uid="{6976283A-76F1-4DD9-BEAF-4CF7632052C4}"/>
    <cellStyle name="Normal 584 2 2 3" xfId="23651" xr:uid="{42C9C4D8-7387-43DB-B9BA-5F71610CAA16}"/>
    <cellStyle name="Normal 584 2 2 3 2" xfId="39823" xr:uid="{4DF032C5-D8E0-4FF0-8231-00DB09D1C110}"/>
    <cellStyle name="Normal 584 2 2 4" xfId="31718" xr:uid="{EAD4E94F-162F-412C-BB3A-CE568F42AA82}"/>
    <cellStyle name="Normal 584 2 3" xfId="17414" xr:uid="{128D98A8-23B1-4FCF-B49B-25F177C3496B}"/>
    <cellStyle name="Normal 584 2 3 2" xfId="25786" xr:uid="{4F6C9F64-7D23-428F-874C-0CBF40841B54}"/>
    <cellStyle name="Normal 584 2 3 2 2" xfId="41958" xr:uid="{D0C8C44F-63B9-4659-8641-76C0D63EA5C2}"/>
    <cellStyle name="Normal 584 2 3 3" xfId="33853" xr:uid="{05B85E9E-06FF-4801-859C-F61A94EE2867}"/>
    <cellStyle name="Normal 584 2 4" xfId="21755" xr:uid="{5909C314-F1A0-430C-A4FE-962346BD8E2B}"/>
    <cellStyle name="Normal 584 2 4 2" xfId="37927" xr:uid="{C047C717-35DA-4A43-956D-8366E4DDE16E}"/>
    <cellStyle name="Normal 584 2 5" xfId="29822" xr:uid="{ED7F46F8-E032-4340-9CF8-763964719E88}"/>
    <cellStyle name="Normal 584 3" xfId="3627" xr:uid="{00000000-0005-0000-0000-000012300000}"/>
    <cellStyle name="Normal 584 3 2" xfId="19309" xr:uid="{80D34D3C-B2B0-4663-A5BE-2A3BD26F6BD3}"/>
    <cellStyle name="Normal 584 3 2 2" xfId="27681" xr:uid="{8BD3FE3A-81D6-4345-9BE9-D6B1D12CFF6A}"/>
    <cellStyle name="Normal 584 3 2 2 2" xfId="43853" xr:uid="{3E973B60-7697-4828-B424-9A978111A31E}"/>
    <cellStyle name="Normal 584 3 2 3" xfId="35748" xr:uid="{9EEEC32A-26E9-4ADE-9F49-C10D13811FE5}"/>
    <cellStyle name="Normal 584 3 3" xfId="23650" xr:uid="{4E835D27-C762-4E4D-BCDA-AD7D1292D4BA}"/>
    <cellStyle name="Normal 584 3 3 2" xfId="39822" xr:uid="{8254DDC1-3C4D-4F6B-9BEC-D3EF929E6EDB}"/>
    <cellStyle name="Normal 584 3 4" xfId="31717" xr:uid="{7285F1B1-830E-4BC1-A8C2-7A014D6D08DC}"/>
    <cellStyle name="Normal 584 4" xfId="17413" xr:uid="{8F71F033-E402-4AD4-A14A-776C13D754AC}"/>
    <cellStyle name="Normal 584 4 2" xfId="25785" xr:uid="{84ACA602-0D1F-48DF-9D56-785CFC792B55}"/>
    <cellStyle name="Normal 584 4 2 2" xfId="41957" xr:uid="{10928145-715D-4446-A54F-7F3A858D85A1}"/>
    <cellStyle name="Normal 584 4 3" xfId="33852" xr:uid="{266B6269-0FA0-4E29-B227-615709F2969B}"/>
    <cellStyle name="Normal 584 5" xfId="21754" xr:uid="{7FFA9615-BC7F-47D6-8B61-330432A434E2}"/>
    <cellStyle name="Normal 584 5 2" xfId="37926" xr:uid="{743523EF-94E3-4789-8B11-75A22D71FEDB}"/>
    <cellStyle name="Normal 584 6" xfId="29821" xr:uid="{B0CECAD6-04EB-4C01-857F-9F4F3E24B558}"/>
    <cellStyle name="Normal 585" xfId="1659" xr:uid="{00000000-0005-0000-0000-000013300000}"/>
    <cellStyle name="Normal 585 2" xfId="1660" xr:uid="{00000000-0005-0000-0000-000014300000}"/>
    <cellStyle name="Normal 585 2 2" xfId="3630" xr:uid="{00000000-0005-0000-0000-000015300000}"/>
    <cellStyle name="Normal 585 2 2 2" xfId="19312" xr:uid="{3F0DFDD8-2256-4B39-909E-08FB468A2665}"/>
    <cellStyle name="Normal 585 2 2 2 2" xfId="27684" xr:uid="{7D14F741-3079-4948-899C-AA3085BBF1A8}"/>
    <cellStyle name="Normal 585 2 2 2 2 2" xfId="43856" xr:uid="{5044F801-87D5-4F11-A18D-2B5A9D1D89AD}"/>
    <cellStyle name="Normal 585 2 2 2 3" xfId="35751" xr:uid="{AF55029B-2F32-4F16-A658-94B10B2B40C6}"/>
    <cellStyle name="Normal 585 2 2 3" xfId="23653" xr:uid="{5CF9FE16-E54D-4B43-BD58-B612BA63E747}"/>
    <cellStyle name="Normal 585 2 2 3 2" xfId="39825" xr:uid="{596821A6-89AF-4260-800E-FE69C746EFB5}"/>
    <cellStyle name="Normal 585 2 2 4" xfId="31720" xr:uid="{B12D4D49-7CD3-448F-B700-F4C4741107F2}"/>
    <cellStyle name="Normal 585 2 3" xfId="17416" xr:uid="{FDC6B897-C108-474E-A2DD-EA41A637FEBD}"/>
    <cellStyle name="Normal 585 2 3 2" xfId="25788" xr:uid="{E9F9244A-FDBB-460C-A1B4-33B11C27EC1B}"/>
    <cellStyle name="Normal 585 2 3 2 2" xfId="41960" xr:uid="{F671CCBB-92F5-4C04-8749-8E06DDDFA2D4}"/>
    <cellStyle name="Normal 585 2 3 3" xfId="33855" xr:uid="{1B76A70A-312A-4B34-BA7D-183B45954D0A}"/>
    <cellStyle name="Normal 585 2 4" xfId="21757" xr:uid="{FC3D25E2-93DE-44D2-8264-6BA33C329ABF}"/>
    <cellStyle name="Normal 585 2 4 2" xfId="37929" xr:uid="{FE257D81-39EA-4BCF-8D7E-E8EAB8F8E06E}"/>
    <cellStyle name="Normal 585 2 5" xfId="29824" xr:uid="{35494CED-FE2E-47A0-B70C-D73CB6F70654}"/>
    <cellStyle name="Normal 585 3" xfId="3629" xr:uid="{00000000-0005-0000-0000-000016300000}"/>
    <cellStyle name="Normal 585 3 2" xfId="19311" xr:uid="{E2F1106E-C1BB-4C76-9287-E280748F4103}"/>
    <cellStyle name="Normal 585 3 2 2" xfId="27683" xr:uid="{D5AD23BB-7171-4775-96F5-3A3A3A4482E3}"/>
    <cellStyle name="Normal 585 3 2 2 2" xfId="43855" xr:uid="{4DF9D53B-9CD8-499E-8135-FA874A81E087}"/>
    <cellStyle name="Normal 585 3 2 3" xfId="35750" xr:uid="{0E0D8C35-444C-4826-B92B-2FF13CC3AF7E}"/>
    <cellStyle name="Normal 585 3 3" xfId="23652" xr:uid="{10A93611-1C19-4F66-8208-D54F6D3B7C6D}"/>
    <cellStyle name="Normal 585 3 3 2" xfId="39824" xr:uid="{05AFA987-C4C7-4CB3-AEF0-E63FF54F5842}"/>
    <cellStyle name="Normal 585 3 4" xfId="31719" xr:uid="{A2E641D4-02A0-4DB1-9EA1-650403D10A9F}"/>
    <cellStyle name="Normal 585 4" xfId="17415" xr:uid="{83CB6D1A-3AA2-4960-92F3-F88C1FC10193}"/>
    <cellStyle name="Normal 585 4 2" xfId="25787" xr:uid="{3D336AFC-D20C-4781-9FD0-F52BC2E836A7}"/>
    <cellStyle name="Normal 585 4 2 2" xfId="41959" xr:uid="{8AF393F7-4550-49BD-BF8A-AB8DF6F876B8}"/>
    <cellStyle name="Normal 585 4 3" xfId="33854" xr:uid="{1D028C40-AB87-4604-90D4-D578FDB91229}"/>
    <cellStyle name="Normal 585 5" xfId="21756" xr:uid="{BBAB240C-4DC6-4FB4-ACF1-108A076B0D7E}"/>
    <cellStyle name="Normal 585 5 2" xfId="37928" xr:uid="{69EF19EF-7B25-47D9-86CF-D79DDCFA6608}"/>
    <cellStyle name="Normal 585 6" xfId="29823" xr:uid="{4B102C47-EEC7-42A4-8894-AFBF11BB4BAE}"/>
    <cellStyle name="Normal 586" xfId="1661" xr:uid="{00000000-0005-0000-0000-000017300000}"/>
    <cellStyle name="Normal 586 2" xfId="1662" xr:uid="{00000000-0005-0000-0000-000018300000}"/>
    <cellStyle name="Normal 586 2 2" xfId="3632" xr:uid="{00000000-0005-0000-0000-000019300000}"/>
    <cellStyle name="Normal 586 2 2 2" xfId="19314" xr:uid="{BC3E0148-356C-4F07-98F8-80E14C2549C0}"/>
    <cellStyle name="Normal 586 2 2 2 2" xfId="27686" xr:uid="{A8A947A3-17C8-45B2-AD8A-CFFAA5D056AB}"/>
    <cellStyle name="Normal 586 2 2 2 2 2" xfId="43858" xr:uid="{39506285-D332-4B44-8B97-A80087AF8F12}"/>
    <cellStyle name="Normal 586 2 2 2 3" xfId="35753" xr:uid="{A207A67A-AD0C-4B29-A50A-31CAF98866D6}"/>
    <cellStyle name="Normal 586 2 2 3" xfId="23655" xr:uid="{DF4C5A11-46E7-4D1F-98BF-67D2EBDDEE3E}"/>
    <cellStyle name="Normal 586 2 2 3 2" xfId="39827" xr:uid="{7A287E4C-2928-4DF7-B673-0223FF927013}"/>
    <cellStyle name="Normal 586 2 2 4" xfId="31722" xr:uid="{BF1DF19A-6BFE-4DD1-87EC-9845F98EAAAC}"/>
    <cellStyle name="Normal 586 2 3" xfId="17418" xr:uid="{EFEC14AA-B50F-4B02-A72B-C7AB3CC17F5B}"/>
    <cellStyle name="Normal 586 2 3 2" xfId="25790" xr:uid="{7B664D32-D036-4625-B496-62341B5691C0}"/>
    <cellStyle name="Normal 586 2 3 2 2" xfId="41962" xr:uid="{17018B56-AE96-4DCD-BF5B-57458666AF73}"/>
    <cellStyle name="Normal 586 2 3 3" xfId="33857" xr:uid="{D8CA2ABB-27EB-4E04-878D-9B27F8DA38AA}"/>
    <cellStyle name="Normal 586 2 4" xfId="21759" xr:uid="{4C1CBE4D-87A5-4DCC-ABE4-E48E12C4DAEF}"/>
    <cellStyle name="Normal 586 2 4 2" xfId="37931" xr:uid="{7212A41A-6050-48D1-B982-BE7DE6ABD8CB}"/>
    <cellStyle name="Normal 586 2 5" xfId="29826" xr:uid="{856AE2E2-2A55-4421-94B7-25A81C8DF1DE}"/>
    <cellStyle name="Normal 586 3" xfId="3631" xr:uid="{00000000-0005-0000-0000-00001A300000}"/>
    <cellStyle name="Normal 586 3 2" xfId="19313" xr:uid="{08A110A5-0F4E-4E88-AEBA-AA48842BAFF0}"/>
    <cellStyle name="Normal 586 3 2 2" xfId="27685" xr:uid="{6E37AD50-7321-4191-AD27-4F99F37E8590}"/>
    <cellStyle name="Normal 586 3 2 2 2" xfId="43857" xr:uid="{1445C2DD-CC64-4CC5-9279-219B692CF684}"/>
    <cellStyle name="Normal 586 3 2 3" xfId="35752" xr:uid="{AD26C072-C303-4D1F-B581-01721615A4CC}"/>
    <cellStyle name="Normal 586 3 3" xfId="23654" xr:uid="{A8758764-307A-4269-AB67-DDF61BF54444}"/>
    <cellStyle name="Normal 586 3 3 2" xfId="39826" xr:uid="{ABE99533-1479-4665-B8BC-A66E807C7CE8}"/>
    <cellStyle name="Normal 586 3 4" xfId="31721" xr:uid="{1EACA441-C191-4865-B913-E09F1332ADDD}"/>
    <cellStyle name="Normal 586 4" xfId="17417" xr:uid="{4A2ABAB6-576E-4922-866C-0403AA741056}"/>
    <cellStyle name="Normal 586 4 2" xfId="25789" xr:uid="{A248392D-0AB7-4A02-8170-FAD66850AA10}"/>
    <cellStyle name="Normal 586 4 2 2" xfId="41961" xr:uid="{81856AEC-5DCF-4F25-AB3F-EC9A5F24A5E2}"/>
    <cellStyle name="Normal 586 4 3" xfId="33856" xr:uid="{88ECE4A6-4E21-49F6-8275-FB5D58649DB5}"/>
    <cellStyle name="Normal 586 5" xfId="21758" xr:uid="{9BBCB147-A95A-4057-BBC9-2628C847013A}"/>
    <cellStyle name="Normal 586 5 2" xfId="37930" xr:uid="{D13EE71B-392A-439E-ABD5-5768BF0979D0}"/>
    <cellStyle name="Normal 586 6" xfId="29825" xr:uid="{B397BAFA-15A6-416F-A541-0785E8FD4443}"/>
    <cellStyle name="Normal 587" xfId="1663" xr:uid="{00000000-0005-0000-0000-00001B300000}"/>
    <cellStyle name="Normal 587 2" xfId="1664" xr:uid="{00000000-0005-0000-0000-00001C300000}"/>
    <cellStyle name="Normal 587 2 2" xfId="3634" xr:uid="{00000000-0005-0000-0000-00001D300000}"/>
    <cellStyle name="Normal 587 2 2 2" xfId="19316" xr:uid="{D475A0FB-FB37-4B39-87D3-0484BED286D0}"/>
    <cellStyle name="Normal 587 2 2 2 2" xfId="27688" xr:uid="{65ACB0E9-6EF6-4951-AE00-EF9F429936A3}"/>
    <cellStyle name="Normal 587 2 2 2 2 2" xfId="43860" xr:uid="{6399CE88-75C7-48CE-931C-1740AC37F87F}"/>
    <cellStyle name="Normal 587 2 2 2 3" xfId="35755" xr:uid="{645D706D-AFFB-490F-BFA4-679E416F00D1}"/>
    <cellStyle name="Normal 587 2 2 3" xfId="23657" xr:uid="{39FE352C-3F03-4A4A-BD6D-FE327FCA8579}"/>
    <cellStyle name="Normal 587 2 2 3 2" xfId="39829" xr:uid="{511D7417-F1F5-4907-97B4-59128127F584}"/>
    <cellStyle name="Normal 587 2 2 4" xfId="31724" xr:uid="{4371D95B-CD0A-4937-BE43-F6A193E25880}"/>
    <cellStyle name="Normal 587 2 3" xfId="17420" xr:uid="{EF97A5B9-485B-4521-8A24-201F79E39CB5}"/>
    <cellStyle name="Normal 587 2 3 2" xfId="25792" xr:uid="{6D43D9DC-C0D3-4611-B24B-CE9173AFF283}"/>
    <cellStyle name="Normal 587 2 3 2 2" xfId="41964" xr:uid="{925BCF22-FA8C-4025-85AD-9352BE9E5B41}"/>
    <cellStyle name="Normal 587 2 3 3" xfId="33859" xr:uid="{C696CC7D-28D8-4F4B-B46F-3746FF530936}"/>
    <cellStyle name="Normal 587 2 4" xfId="21761" xr:uid="{5A1516FF-E4EB-4BC1-BA66-A137CA56A492}"/>
    <cellStyle name="Normal 587 2 4 2" xfId="37933" xr:uid="{2973EA64-E1AE-42A9-999A-5F5474F84D47}"/>
    <cellStyle name="Normal 587 2 5" xfId="29828" xr:uid="{26BD825B-8CD6-4371-9CF1-E741E95F8892}"/>
    <cellStyle name="Normal 587 3" xfId="3633" xr:uid="{00000000-0005-0000-0000-00001E300000}"/>
    <cellStyle name="Normal 587 3 2" xfId="19315" xr:uid="{FF9B490D-1569-4539-A75F-6C6856144337}"/>
    <cellStyle name="Normal 587 3 2 2" xfId="27687" xr:uid="{28247F54-8C8F-40FA-8E2F-83BF6740198E}"/>
    <cellStyle name="Normal 587 3 2 2 2" xfId="43859" xr:uid="{98F83BB1-A721-4C20-AB5E-1BB9950F2EDF}"/>
    <cellStyle name="Normal 587 3 2 3" xfId="35754" xr:uid="{8D5DE356-BE71-473F-98D1-29AFFBEAB81B}"/>
    <cellStyle name="Normal 587 3 3" xfId="23656" xr:uid="{AFED7F71-4299-4F4E-BA39-29D2183E88D6}"/>
    <cellStyle name="Normal 587 3 3 2" xfId="39828" xr:uid="{F06159A9-C9BA-4527-9016-7F41937E4627}"/>
    <cellStyle name="Normal 587 3 4" xfId="31723" xr:uid="{2301BA3B-1243-4FC2-B1FE-8FF497F6980C}"/>
    <cellStyle name="Normal 587 4" xfId="17419" xr:uid="{74D4BAEE-7868-4399-AD52-BBEEF085FB84}"/>
    <cellStyle name="Normal 587 4 2" xfId="25791" xr:uid="{7BCEC947-F70E-45BF-8497-433F8C0FE9A2}"/>
    <cellStyle name="Normal 587 4 2 2" xfId="41963" xr:uid="{C0C921B8-3044-4C4C-8CC6-4F26D59A7B6E}"/>
    <cellStyle name="Normal 587 4 3" xfId="33858" xr:uid="{ABCC6456-40B9-4653-A507-7D17A99CD9A8}"/>
    <cellStyle name="Normal 587 5" xfId="21760" xr:uid="{0DC7BEF9-4673-4B10-8298-68B5951A324C}"/>
    <cellStyle name="Normal 587 5 2" xfId="37932" xr:uid="{5E97CA90-6E67-4E33-97E3-38022E829303}"/>
    <cellStyle name="Normal 587 6" xfId="29827" xr:uid="{034B777D-E7EE-467C-9650-3313AAEBC1CE}"/>
    <cellStyle name="Normal 588" xfId="1665" xr:uid="{00000000-0005-0000-0000-00001F300000}"/>
    <cellStyle name="Normal 588 2" xfId="1666" xr:uid="{00000000-0005-0000-0000-000020300000}"/>
    <cellStyle name="Normal 588 2 2" xfId="3636" xr:uid="{00000000-0005-0000-0000-000021300000}"/>
    <cellStyle name="Normal 588 2 2 2" xfId="19318" xr:uid="{61D9401B-133D-4DA7-B3E0-EAEC677CCAC2}"/>
    <cellStyle name="Normal 588 2 2 2 2" xfId="27690" xr:uid="{896669CA-863B-4894-970B-BAE2A4D9F327}"/>
    <cellStyle name="Normal 588 2 2 2 2 2" xfId="43862" xr:uid="{E79FEDA1-9AE0-4A74-8FF0-1E4AD250CC31}"/>
    <cellStyle name="Normal 588 2 2 2 3" xfId="35757" xr:uid="{72FAACEF-69EA-499F-A7BE-CC2FC0C1AE3F}"/>
    <cellStyle name="Normal 588 2 2 3" xfId="23659" xr:uid="{24AEB939-F9EA-455C-B2D8-6ED6652809F1}"/>
    <cellStyle name="Normal 588 2 2 3 2" xfId="39831" xr:uid="{59D18074-9863-469A-8E3C-807959B029F3}"/>
    <cellStyle name="Normal 588 2 2 4" xfId="31726" xr:uid="{641456FE-6F1E-4703-91A0-74FACFD3E76E}"/>
    <cellStyle name="Normal 588 2 3" xfId="17422" xr:uid="{E34A83F7-D1DA-477A-8653-644D3ABA98CD}"/>
    <cellStyle name="Normal 588 2 3 2" xfId="25794" xr:uid="{A03E6AB9-4ABF-4D73-8DF2-89E40AB3922D}"/>
    <cellStyle name="Normal 588 2 3 2 2" xfId="41966" xr:uid="{3A4D5A63-BC9B-45D0-AC36-A9C73D7A2588}"/>
    <cellStyle name="Normal 588 2 3 3" xfId="33861" xr:uid="{D1788854-420D-441D-A1A5-8122F2097C88}"/>
    <cellStyle name="Normal 588 2 4" xfId="21763" xr:uid="{B4E2F759-84DD-4B4E-8544-80A929C541B8}"/>
    <cellStyle name="Normal 588 2 4 2" xfId="37935" xr:uid="{01E8A793-480C-4818-B8A6-77AA22CAC94B}"/>
    <cellStyle name="Normal 588 2 5" xfId="29830" xr:uid="{8F69FB75-D798-4B86-BE29-2758E82F4187}"/>
    <cellStyle name="Normal 588 3" xfId="3635" xr:uid="{00000000-0005-0000-0000-000022300000}"/>
    <cellStyle name="Normal 588 3 2" xfId="19317" xr:uid="{E7956952-3577-4A15-B133-CE2D72676CC2}"/>
    <cellStyle name="Normal 588 3 2 2" xfId="27689" xr:uid="{C32BCFCB-52B0-4944-8694-A47B3FD0C82E}"/>
    <cellStyle name="Normal 588 3 2 2 2" xfId="43861" xr:uid="{7DC057E8-B4D4-4A1A-927A-471EEEC7C0F2}"/>
    <cellStyle name="Normal 588 3 2 3" xfId="35756" xr:uid="{F7D7DA12-A600-4717-86A3-AB104DA99113}"/>
    <cellStyle name="Normal 588 3 3" xfId="23658" xr:uid="{9CE26414-D672-404E-875B-36604758B0C2}"/>
    <cellStyle name="Normal 588 3 3 2" xfId="39830" xr:uid="{EC166B0F-DB05-46FE-A7FE-70DF692F78DA}"/>
    <cellStyle name="Normal 588 3 4" xfId="31725" xr:uid="{FF959995-94A3-4567-AEA0-F83E84C52993}"/>
    <cellStyle name="Normal 588 4" xfId="17421" xr:uid="{53B3F4F2-71BE-46E3-AB71-C928153306C5}"/>
    <cellStyle name="Normal 588 4 2" xfId="25793" xr:uid="{2C60E662-8702-4EE2-A20C-C823D7C20B3A}"/>
    <cellStyle name="Normal 588 4 2 2" xfId="41965" xr:uid="{439FB505-B0E4-41BA-8095-321CC66FE3D4}"/>
    <cellStyle name="Normal 588 4 3" xfId="33860" xr:uid="{27ECBA06-6E3D-4BB5-AFCA-0F2D65C6F2FC}"/>
    <cellStyle name="Normal 588 5" xfId="21762" xr:uid="{3E51FCD6-B148-4A09-8DEA-88F3CCFAFF2D}"/>
    <cellStyle name="Normal 588 5 2" xfId="37934" xr:uid="{A3B464A7-6C9F-40C8-AE50-BFB2504C0C48}"/>
    <cellStyle name="Normal 588 6" xfId="29829" xr:uid="{F1A62E52-65D8-4580-8C4C-E8817A873205}"/>
    <cellStyle name="Normal 589" xfId="1667" xr:uid="{00000000-0005-0000-0000-000023300000}"/>
    <cellStyle name="Normal 589 2" xfId="1668" xr:uid="{00000000-0005-0000-0000-000024300000}"/>
    <cellStyle name="Normal 589 2 2" xfId="3638" xr:uid="{00000000-0005-0000-0000-000025300000}"/>
    <cellStyle name="Normal 589 2 2 2" xfId="19320" xr:uid="{CC3342BF-4B0C-4D5F-9D81-C78B32993D19}"/>
    <cellStyle name="Normal 589 2 2 2 2" xfId="27692" xr:uid="{F5880E87-0A03-4D43-989A-BA89E986A363}"/>
    <cellStyle name="Normal 589 2 2 2 2 2" xfId="43864" xr:uid="{A309DF66-E664-428A-8488-72B712C1E0E6}"/>
    <cellStyle name="Normal 589 2 2 2 3" xfId="35759" xr:uid="{5D625E12-614D-41D4-B716-DC5ED6E06255}"/>
    <cellStyle name="Normal 589 2 2 3" xfId="23661" xr:uid="{DED199A1-3D35-42B4-AE2F-FB370D440B3F}"/>
    <cellStyle name="Normal 589 2 2 3 2" xfId="39833" xr:uid="{AC14B31C-8658-455D-B6E8-4D3442EE8A8E}"/>
    <cellStyle name="Normal 589 2 2 4" xfId="31728" xr:uid="{3A45E39F-1DF2-4BE2-83C1-8D4FE667307B}"/>
    <cellStyle name="Normal 589 2 3" xfId="17424" xr:uid="{6C2EC5A2-F04B-4B7F-9AAE-F43F50F96377}"/>
    <cellStyle name="Normal 589 2 3 2" xfId="25796" xr:uid="{C85190B9-18EE-4EE1-A2F5-AAC579EA620C}"/>
    <cellStyle name="Normal 589 2 3 2 2" xfId="41968" xr:uid="{AFE3B26A-F241-4570-96AF-03A633956CA4}"/>
    <cellStyle name="Normal 589 2 3 3" xfId="33863" xr:uid="{D8E36237-1438-433E-BC8C-89AC0E299C53}"/>
    <cellStyle name="Normal 589 2 4" xfId="21765" xr:uid="{E358844D-9C0C-489E-A4F5-CDFF9FBD0F4D}"/>
    <cellStyle name="Normal 589 2 4 2" xfId="37937" xr:uid="{15877C64-457F-4FBC-8B1C-83DFE46206E5}"/>
    <cellStyle name="Normal 589 2 5" xfId="29832" xr:uid="{B5BAA33C-4A01-4B01-BB29-CF2B5773CF13}"/>
    <cellStyle name="Normal 589 3" xfId="3637" xr:uid="{00000000-0005-0000-0000-000026300000}"/>
    <cellStyle name="Normal 589 3 2" xfId="19319" xr:uid="{7B0DEB31-BE43-425D-AE81-4938EE54EEB5}"/>
    <cellStyle name="Normal 589 3 2 2" xfId="27691" xr:uid="{A48F17B2-2FC4-4CAE-AC8B-5CF2C24EA1A3}"/>
    <cellStyle name="Normal 589 3 2 2 2" xfId="43863" xr:uid="{17EC9A02-4080-4B7B-A878-307F63FD86AB}"/>
    <cellStyle name="Normal 589 3 2 3" xfId="35758" xr:uid="{2CB2E0A5-B179-4E02-9B25-1DAAD45BB8EB}"/>
    <cellStyle name="Normal 589 3 3" xfId="23660" xr:uid="{E96E1F77-2CAA-4593-8B8F-2444ED195A9E}"/>
    <cellStyle name="Normal 589 3 3 2" xfId="39832" xr:uid="{6E92D547-5FBD-4B12-8A2D-E2AC44B29529}"/>
    <cellStyle name="Normal 589 3 4" xfId="31727" xr:uid="{537A97F3-D7A8-4C9B-ACFB-473D45A42B4F}"/>
    <cellStyle name="Normal 589 4" xfId="17423" xr:uid="{F11E6EFF-689C-4604-889F-D8FB84FA3B3A}"/>
    <cellStyle name="Normal 589 4 2" xfId="25795" xr:uid="{1091AC6E-1044-4AC8-B1B6-3B4D347FC052}"/>
    <cellStyle name="Normal 589 4 2 2" xfId="41967" xr:uid="{57679C73-4DF5-4850-8FEE-17B0CCBCE92E}"/>
    <cellStyle name="Normal 589 4 3" xfId="33862" xr:uid="{E3BD04A2-8E80-4D5E-ABBB-44492F3A4BAB}"/>
    <cellStyle name="Normal 589 5" xfId="21764" xr:uid="{8E7BE7AE-0FB1-46CF-8F07-5BE50D6B43AA}"/>
    <cellStyle name="Normal 589 5 2" xfId="37936" xr:uid="{6391C5F1-5CB6-4C08-9321-60EB6E459F34}"/>
    <cellStyle name="Normal 589 6" xfId="29831" xr:uid="{99C73411-CA9D-4611-9A18-B5A9E37A0E39}"/>
    <cellStyle name="Normal 59" xfId="1669" xr:uid="{00000000-0005-0000-0000-000027300000}"/>
    <cellStyle name="Normal 59 2" xfId="1670" xr:uid="{00000000-0005-0000-0000-000028300000}"/>
    <cellStyle name="Normal 59 2 2" xfId="3640" xr:uid="{00000000-0005-0000-0000-000029300000}"/>
    <cellStyle name="Normal 59 2 2 2" xfId="19322" xr:uid="{E3CC9573-1FBB-4C35-9068-B74A115B5D6C}"/>
    <cellStyle name="Normal 59 2 2 2 2" xfId="27694" xr:uid="{5696C6AC-1D00-4119-A0C0-9EAD34667CBD}"/>
    <cellStyle name="Normal 59 2 2 2 2 2" xfId="43866" xr:uid="{A3B1309B-C29F-4F2A-95DA-D78058FE1ABC}"/>
    <cellStyle name="Normal 59 2 2 2 3" xfId="35761" xr:uid="{014FB35C-D009-453D-B485-BAA29A65B806}"/>
    <cellStyle name="Normal 59 2 2 3" xfId="23663" xr:uid="{A344C936-218D-4938-8D98-D5B5AF9AF32D}"/>
    <cellStyle name="Normal 59 2 2 3 2" xfId="39835" xr:uid="{7667D435-0F5A-44D7-83AD-AFE180F20DD5}"/>
    <cellStyle name="Normal 59 2 2 4" xfId="31730" xr:uid="{CB49EFD8-A682-4BF7-95F7-FD9C45E3A15D}"/>
    <cellStyle name="Normal 59 2 3" xfId="17426" xr:uid="{176E13EB-9FFF-4D4A-AB3A-AFAAE20434FA}"/>
    <cellStyle name="Normal 59 2 3 2" xfId="25798" xr:uid="{6D9941FF-23C4-4DA0-BD75-F6B75E74AF1A}"/>
    <cellStyle name="Normal 59 2 3 2 2" xfId="41970" xr:uid="{8912FD52-9E57-47BB-80E1-413C7189A6FF}"/>
    <cellStyle name="Normal 59 2 3 3" xfId="33865" xr:uid="{DEB86808-08F4-44B7-820D-C12C5D687EA8}"/>
    <cellStyle name="Normal 59 2 4" xfId="21767" xr:uid="{A63763AC-9AD6-4ACC-B32A-C779926FACFC}"/>
    <cellStyle name="Normal 59 2 4 2" xfId="37939" xr:uid="{BFF64C2D-FAE7-4595-AD6B-FD60C3801E8C}"/>
    <cellStyle name="Normal 59 2 5" xfId="29834" xr:uid="{BA7D9B3D-1036-4EE1-8430-00B02E1D3C1D}"/>
    <cellStyle name="Normal 59 3" xfId="3639" xr:uid="{00000000-0005-0000-0000-00002A300000}"/>
    <cellStyle name="Normal 59 3 2" xfId="19321" xr:uid="{2C82A35E-9221-4AE0-8FC4-4390174DD9AD}"/>
    <cellStyle name="Normal 59 3 2 2" xfId="27693" xr:uid="{434187C9-5444-4E33-833D-9723F443F5AD}"/>
    <cellStyle name="Normal 59 3 2 2 2" xfId="43865" xr:uid="{B89F9325-91D8-413C-94A1-9CD31666CB8B}"/>
    <cellStyle name="Normal 59 3 2 3" xfId="35760" xr:uid="{1802A53C-6026-408D-A4F4-21DB9EEF47C1}"/>
    <cellStyle name="Normal 59 3 3" xfId="23662" xr:uid="{C8B25155-A266-4C2D-9956-1E71502460D6}"/>
    <cellStyle name="Normal 59 3 3 2" xfId="39834" xr:uid="{C1E6EFE8-0195-4485-A7F6-22965110C2C3}"/>
    <cellStyle name="Normal 59 3 4" xfId="31729" xr:uid="{76F8AAE7-C584-4536-B5BA-5E804FF6E859}"/>
    <cellStyle name="Normal 59 4" xfId="17425" xr:uid="{78BFA954-EB39-4A50-A5B0-96527BDCA639}"/>
    <cellStyle name="Normal 59 4 2" xfId="25797" xr:uid="{40585158-1F96-43D3-8757-B231B276405F}"/>
    <cellStyle name="Normal 59 4 2 2" xfId="41969" xr:uid="{1E00A332-8A21-413E-B40E-1FA744CB6B6C}"/>
    <cellStyle name="Normal 59 4 3" xfId="33864" xr:uid="{0DC19042-2FF5-42F9-9BAC-F6953867FDE6}"/>
    <cellStyle name="Normal 59 5" xfId="21766" xr:uid="{61191EBD-350D-4136-AC66-A445B74B6006}"/>
    <cellStyle name="Normal 59 5 2" xfId="37938" xr:uid="{F7D431E8-5666-4330-8F44-041DE84CAE02}"/>
    <cellStyle name="Normal 59 6" xfId="29833" xr:uid="{3375ADF4-4EFE-4D25-878B-05C29C57DADC}"/>
    <cellStyle name="Normal 590" xfId="1671" xr:uid="{00000000-0005-0000-0000-00002B300000}"/>
    <cellStyle name="Normal 590 2" xfId="1672" xr:uid="{00000000-0005-0000-0000-00002C300000}"/>
    <cellStyle name="Normal 590 2 2" xfId="3642" xr:uid="{00000000-0005-0000-0000-00002D300000}"/>
    <cellStyle name="Normal 590 2 2 2" xfId="19324" xr:uid="{B23FE5EB-39CC-4D7B-9764-E47BA0BF4CCA}"/>
    <cellStyle name="Normal 590 2 2 2 2" xfId="27696" xr:uid="{20046755-FD37-4CDD-83A9-B236DD4969DC}"/>
    <cellStyle name="Normal 590 2 2 2 2 2" xfId="43868" xr:uid="{7A8ED2C0-30B5-4F72-8DD1-07075AFFC23E}"/>
    <cellStyle name="Normal 590 2 2 2 3" xfId="35763" xr:uid="{DF4407B6-116B-49B7-BDE3-819E2FF963E0}"/>
    <cellStyle name="Normal 590 2 2 3" xfId="23665" xr:uid="{192944D2-E8B4-4BD7-8CE6-5E4F44AE7EBD}"/>
    <cellStyle name="Normal 590 2 2 3 2" xfId="39837" xr:uid="{124C2C76-1045-4808-A0F9-977B99D84232}"/>
    <cellStyle name="Normal 590 2 2 4" xfId="31732" xr:uid="{4B8A229E-5CD4-4A79-AC38-374B4D4DCDFF}"/>
    <cellStyle name="Normal 590 2 3" xfId="17428" xr:uid="{D7FD95FA-F8AE-46BB-9047-2C6BF6347DFF}"/>
    <cellStyle name="Normal 590 2 3 2" xfId="25800" xr:uid="{5AB3B7C0-2C31-49B7-90CA-62EB4CBF1113}"/>
    <cellStyle name="Normal 590 2 3 2 2" xfId="41972" xr:uid="{895ECC34-132E-48AB-9776-3639C90C8C7C}"/>
    <cellStyle name="Normal 590 2 3 3" xfId="33867" xr:uid="{E13BACFA-25BE-44FA-B78E-F2A21BE10573}"/>
    <cellStyle name="Normal 590 2 4" xfId="21769" xr:uid="{77154B88-C968-41A4-8350-041F142A1D8B}"/>
    <cellStyle name="Normal 590 2 4 2" xfId="37941" xr:uid="{3325D35E-5789-4DD0-9F6E-70D78CEDAB31}"/>
    <cellStyle name="Normal 590 2 5" xfId="29836" xr:uid="{0FDCEEC6-385D-47E9-B01D-1B494B1801D4}"/>
    <cellStyle name="Normal 590 3" xfId="3641" xr:uid="{00000000-0005-0000-0000-00002E300000}"/>
    <cellStyle name="Normal 590 3 2" xfId="19323" xr:uid="{5EF37747-0707-4F34-88B4-9EA6C6BB3EF0}"/>
    <cellStyle name="Normal 590 3 2 2" xfId="27695" xr:uid="{C1229704-AE7C-4A8F-88D6-FAC19CC89917}"/>
    <cellStyle name="Normal 590 3 2 2 2" xfId="43867" xr:uid="{D509BEC7-C7E1-4D4D-B131-D7489BBF0FF6}"/>
    <cellStyle name="Normal 590 3 2 3" xfId="35762" xr:uid="{DA1B65CF-EC8E-451E-901E-1FC096B65B7C}"/>
    <cellStyle name="Normal 590 3 3" xfId="23664" xr:uid="{4B1CACAB-234B-453F-8414-B27AAB4B79CF}"/>
    <cellStyle name="Normal 590 3 3 2" xfId="39836" xr:uid="{69C71270-1E02-46BE-8B28-CCB5B56FDCEE}"/>
    <cellStyle name="Normal 590 3 4" xfId="31731" xr:uid="{1E3C1DA0-EC53-4FF9-908C-F1E9E65F6D6D}"/>
    <cellStyle name="Normal 590 4" xfId="17427" xr:uid="{950D293C-F039-4998-9D65-FF14F04806F0}"/>
    <cellStyle name="Normal 590 4 2" xfId="25799" xr:uid="{24A9C8B6-C4B3-49D8-86D9-25DCE6129969}"/>
    <cellStyle name="Normal 590 4 2 2" xfId="41971" xr:uid="{D7BA3634-D641-4A89-AE5A-B9F7944286AB}"/>
    <cellStyle name="Normal 590 4 3" xfId="33866" xr:uid="{32619B07-266E-4AC2-8366-43A58F043DC3}"/>
    <cellStyle name="Normal 590 5" xfId="21768" xr:uid="{E4250D6C-0F71-454D-87B2-4D1634271141}"/>
    <cellStyle name="Normal 590 5 2" xfId="37940" xr:uid="{CE58C44B-0938-4304-8694-9A6D4D5B21AC}"/>
    <cellStyle name="Normal 590 6" xfId="29835" xr:uid="{D36E4CDF-615D-4239-ACFD-B365C84F22B8}"/>
    <cellStyle name="Normal 591" xfId="1673" xr:uid="{00000000-0005-0000-0000-00002F300000}"/>
    <cellStyle name="Normal 591 2" xfId="1674" xr:uid="{00000000-0005-0000-0000-000030300000}"/>
    <cellStyle name="Normal 591 2 2" xfId="3644" xr:uid="{00000000-0005-0000-0000-000031300000}"/>
    <cellStyle name="Normal 591 2 2 2" xfId="19326" xr:uid="{5D1BAC0B-5836-4FE0-AA3B-6844EDC2CA41}"/>
    <cellStyle name="Normal 591 2 2 2 2" xfId="27698" xr:uid="{2D340074-942C-4068-A6B6-DA83FABEABAC}"/>
    <cellStyle name="Normal 591 2 2 2 2 2" xfId="43870" xr:uid="{5DDF5391-3C32-4E50-97C1-ED3E7915DF1E}"/>
    <cellStyle name="Normal 591 2 2 2 3" xfId="35765" xr:uid="{A8D2B265-8D59-4A31-AF43-3390B57D025B}"/>
    <cellStyle name="Normal 591 2 2 3" xfId="23667" xr:uid="{95DE25DB-C1DB-4448-B819-6F84C3C88083}"/>
    <cellStyle name="Normal 591 2 2 3 2" xfId="39839" xr:uid="{0490A4B2-AE26-4518-9FFA-C74C09F80289}"/>
    <cellStyle name="Normal 591 2 2 4" xfId="31734" xr:uid="{DDCF83A5-E63B-49D3-805A-E0EF9EF33D8B}"/>
    <cellStyle name="Normal 591 2 3" xfId="17430" xr:uid="{093F5E54-7D95-4C3D-AEA4-B1F2D9F9EA8F}"/>
    <cellStyle name="Normal 591 2 3 2" xfId="25802" xr:uid="{2B39788E-62FC-40F0-B1EE-F0E1498D900B}"/>
    <cellStyle name="Normal 591 2 3 2 2" xfId="41974" xr:uid="{EA4FA54F-5511-4E21-A163-D8E9BDB11053}"/>
    <cellStyle name="Normal 591 2 3 3" xfId="33869" xr:uid="{9308D4D6-5F73-4DBD-88E4-817AE1CAD94B}"/>
    <cellStyle name="Normal 591 2 4" xfId="21771" xr:uid="{1B082DEF-F199-46EE-8049-872F3B6523AD}"/>
    <cellStyle name="Normal 591 2 4 2" xfId="37943" xr:uid="{C5DF4C4E-3A62-446E-A670-FE0264C95E8F}"/>
    <cellStyle name="Normal 591 2 5" xfId="29838" xr:uid="{E9D87442-5A50-453B-BBCA-BE614B487ACB}"/>
    <cellStyle name="Normal 591 3" xfId="3643" xr:uid="{00000000-0005-0000-0000-000032300000}"/>
    <cellStyle name="Normal 591 3 2" xfId="19325" xr:uid="{03B41859-09C6-40C6-A58E-F983FB24BC72}"/>
    <cellStyle name="Normal 591 3 2 2" xfId="27697" xr:uid="{627BF22D-953D-4104-AEB9-9EA6E9D0E159}"/>
    <cellStyle name="Normal 591 3 2 2 2" xfId="43869" xr:uid="{257ED454-52D4-4F01-9921-79B900468025}"/>
    <cellStyle name="Normal 591 3 2 3" xfId="35764" xr:uid="{74094AAE-3686-4560-AB92-088DE8229E7C}"/>
    <cellStyle name="Normal 591 3 3" xfId="23666" xr:uid="{652EBF14-1AB1-400A-9133-9F53B86A7A6B}"/>
    <cellStyle name="Normal 591 3 3 2" xfId="39838" xr:uid="{0C6D3F8C-5E2D-4719-B783-0E4607EFE9DC}"/>
    <cellStyle name="Normal 591 3 4" xfId="31733" xr:uid="{748CC132-CB3C-41D2-915A-46E7208A8479}"/>
    <cellStyle name="Normal 591 4" xfId="17429" xr:uid="{697626FA-9023-4DCD-AA41-156B91819BA1}"/>
    <cellStyle name="Normal 591 4 2" xfId="25801" xr:uid="{926DD6AA-CEAB-49F2-995C-6354E284656B}"/>
    <cellStyle name="Normal 591 4 2 2" xfId="41973" xr:uid="{E525B8E3-D9BD-4D1B-A3AB-EFB8BEDF1CCA}"/>
    <cellStyle name="Normal 591 4 3" xfId="33868" xr:uid="{5CC503A5-B618-49C8-A4FC-FFE7CB341DA8}"/>
    <cellStyle name="Normal 591 5" xfId="21770" xr:uid="{9A29436C-D1DA-467B-ACA9-2E37FF145144}"/>
    <cellStyle name="Normal 591 5 2" xfId="37942" xr:uid="{F6C8539C-FFE1-4A3D-B681-8DED07AC5A6A}"/>
    <cellStyle name="Normal 591 6" xfId="29837" xr:uid="{FB07FA4B-5D0D-4E3D-9A4B-48B25850BB4D}"/>
    <cellStyle name="Normal 592" xfId="1675" xr:uid="{00000000-0005-0000-0000-000033300000}"/>
    <cellStyle name="Normal 592 2" xfId="1676" xr:uid="{00000000-0005-0000-0000-000034300000}"/>
    <cellStyle name="Normal 592 2 2" xfId="3646" xr:uid="{00000000-0005-0000-0000-000035300000}"/>
    <cellStyle name="Normal 592 2 2 2" xfId="19328" xr:uid="{B6CF5F42-8AD6-4972-BB2C-D4CA18F33BFF}"/>
    <cellStyle name="Normal 592 2 2 2 2" xfId="27700" xr:uid="{79B88F30-F606-42D7-91F9-416D267F5CD0}"/>
    <cellStyle name="Normal 592 2 2 2 2 2" xfId="43872" xr:uid="{0BEA003F-7F10-482B-827E-DB440CCA7ED8}"/>
    <cellStyle name="Normal 592 2 2 2 3" xfId="35767" xr:uid="{6085EC7F-1B60-4A13-905E-99BEC8A59D9D}"/>
    <cellStyle name="Normal 592 2 2 3" xfId="23669" xr:uid="{A5911CB2-504C-4074-A0DD-4F6A382EDDCD}"/>
    <cellStyle name="Normal 592 2 2 3 2" xfId="39841" xr:uid="{E4FB25AE-041A-4774-802B-577AEF456D18}"/>
    <cellStyle name="Normal 592 2 2 4" xfId="31736" xr:uid="{6373287A-D768-4407-B561-8D68531374AB}"/>
    <cellStyle name="Normal 592 2 3" xfId="17432" xr:uid="{DB694450-A68B-4A23-A151-459B4E5B8F25}"/>
    <cellStyle name="Normal 592 2 3 2" xfId="25804" xr:uid="{E1268A26-2FBF-4488-9EEF-A0F4539A1C83}"/>
    <cellStyle name="Normal 592 2 3 2 2" xfId="41976" xr:uid="{693C2B43-6C62-4404-BC30-D8A41BAD34E2}"/>
    <cellStyle name="Normal 592 2 3 3" xfId="33871" xr:uid="{DCB07162-DC94-4DC8-B84E-A2EEE3F1C0A7}"/>
    <cellStyle name="Normal 592 2 4" xfId="21773" xr:uid="{86E168C1-53B3-43EF-8F3F-02FDF9F2A61A}"/>
    <cellStyle name="Normal 592 2 4 2" xfId="37945" xr:uid="{DA9D5170-E35D-4E69-815A-6A05703E24B8}"/>
    <cellStyle name="Normal 592 2 5" xfId="29840" xr:uid="{A75572D6-1378-47B2-8CBD-A139A4CFB4E5}"/>
    <cellStyle name="Normal 592 3" xfId="3645" xr:uid="{00000000-0005-0000-0000-000036300000}"/>
    <cellStyle name="Normal 592 3 2" xfId="19327" xr:uid="{D0B70175-3D49-4444-928E-6FF0B7FC4CA0}"/>
    <cellStyle name="Normal 592 3 2 2" xfId="27699" xr:uid="{C0EDD2FE-8384-4B3D-8781-04BCE0DCFD46}"/>
    <cellStyle name="Normal 592 3 2 2 2" xfId="43871" xr:uid="{A2CA7B1B-85EE-4039-82D2-A06F292888BF}"/>
    <cellStyle name="Normal 592 3 2 3" xfId="35766" xr:uid="{EDC60154-B9DD-4F1F-9D16-FBF0B9C13FCE}"/>
    <cellStyle name="Normal 592 3 3" xfId="23668" xr:uid="{A2792783-8969-44E9-9F65-2FD7A861D785}"/>
    <cellStyle name="Normal 592 3 3 2" xfId="39840" xr:uid="{95009D94-5D89-413C-84F8-3808A2E40208}"/>
    <cellStyle name="Normal 592 3 4" xfId="31735" xr:uid="{C8125D9E-247F-4104-B84B-B11BDD468133}"/>
    <cellStyle name="Normal 592 4" xfId="17431" xr:uid="{568C2A90-0879-430B-8E8F-9ADA661D19B2}"/>
    <cellStyle name="Normal 592 4 2" xfId="25803" xr:uid="{859D8E5C-16A8-490E-A95F-91974A6F8F57}"/>
    <cellStyle name="Normal 592 4 2 2" xfId="41975" xr:uid="{B3B155FB-50DB-4DCB-B517-47630DDBCEEE}"/>
    <cellStyle name="Normal 592 4 3" xfId="33870" xr:uid="{D1D12690-BC50-4B2B-AC75-8580BA9B7E7D}"/>
    <cellStyle name="Normal 592 5" xfId="21772" xr:uid="{B9B24B12-E681-414E-B521-C072C5FBA7EB}"/>
    <cellStyle name="Normal 592 5 2" xfId="37944" xr:uid="{ED38D99D-8DBA-4EA9-9A1F-6B686A5D635A}"/>
    <cellStyle name="Normal 592 6" xfId="29839" xr:uid="{EA927053-A388-4976-9815-9F51DDDB1698}"/>
    <cellStyle name="Normal 593" xfId="1677" xr:uid="{00000000-0005-0000-0000-000037300000}"/>
    <cellStyle name="Normal 593 2" xfId="1678" xr:uid="{00000000-0005-0000-0000-000038300000}"/>
    <cellStyle name="Normal 593 2 2" xfId="3648" xr:uid="{00000000-0005-0000-0000-000039300000}"/>
    <cellStyle name="Normal 593 2 2 2" xfId="19330" xr:uid="{77B5A7F9-966B-4BA6-97EB-3043ABB87996}"/>
    <cellStyle name="Normal 593 2 2 2 2" xfId="27702" xr:uid="{8DE5D333-0163-4E82-898A-F1F8B28A6641}"/>
    <cellStyle name="Normal 593 2 2 2 2 2" xfId="43874" xr:uid="{4EC1F18C-A3A8-4528-ABEF-47D08AC95238}"/>
    <cellStyle name="Normal 593 2 2 2 3" xfId="35769" xr:uid="{DB6DB39D-C1AA-443F-BB6B-DD15EF4ECE6B}"/>
    <cellStyle name="Normal 593 2 2 3" xfId="23671" xr:uid="{2BEA22EA-68C9-4C7B-B3DC-A673906B00D5}"/>
    <cellStyle name="Normal 593 2 2 3 2" xfId="39843" xr:uid="{7B788811-771B-40EE-8F41-A94F5E65A306}"/>
    <cellStyle name="Normal 593 2 2 4" xfId="31738" xr:uid="{DA846544-33FF-4879-8DA0-E3E659205E75}"/>
    <cellStyle name="Normal 593 2 3" xfId="17434" xr:uid="{84C48972-F6A5-4C54-9D05-2C55FFB4A3F6}"/>
    <cellStyle name="Normal 593 2 3 2" xfId="25806" xr:uid="{2E4670A1-6F05-4515-89E9-E64C5BE7066F}"/>
    <cellStyle name="Normal 593 2 3 2 2" xfId="41978" xr:uid="{6AD9B521-D2DC-473F-AF93-E6ACDFBDA753}"/>
    <cellStyle name="Normal 593 2 3 3" xfId="33873" xr:uid="{767EAA9C-CC3F-40AF-935E-A635C540300B}"/>
    <cellStyle name="Normal 593 2 4" xfId="21775" xr:uid="{2FA61197-6E15-4E18-B64C-FF0D8520FDBF}"/>
    <cellStyle name="Normal 593 2 4 2" xfId="37947" xr:uid="{71F84ED8-18B2-4838-9D6C-4B3EB342300C}"/>
    <cellStyle name="Normal 593 2 5" xfId="29842" xr:uid="{C33968F4-1036-4F74-B487-EB6CB20AADFE}"/>
    <cellStyle name="Normal 593 3" xfId="3647" xr:uid="{00000000-0005-0000-0000-00003A300000}"/>
    <cellStyle name="Normal 593 3 2" xfId="19329" xr:uid="{A11CA757-6516-4420-A0CD-E23270BF65D0}"/>
    <cellStyle name="Normal 593 3 2 2" xfId="27701" xr:uid="{A0A7AC7A-1ADB-40CC-BADA-DFB9A5F05D38}"/>
    <cellStyle name="Normal 593 3 2 2 2" xfId="43873" xr:uid="{18215874-D0A1-4463-9389-A3968C980040}"/>
    <cellStyle name="Normal 593 3 2 3" xfId="35768" xr:uid="{42352E3C-7235-4F97-8A9E-4BD15B076F90}"/>
    <cellStyle name="Normal 593 3 3" xfId="23670" xr:uid="{9CA494D5-DF76-47B7-AE60-37DED81F7EA6}"/>
    <cellStyle name="Normal 593 3 3 2" xfId="39842" xr:uid="{0ADD6D1D-CFFE-4A08-A244-FD76BE0F6190}"/>
    <cellStyle name="Normal 593 3 4" xfId="31737" xr:uid="{C932318E-2482-497D-A538-3254BDDAE5E1}"/>
    <cellStyle name="Normal 593 4" xfId="17433" xr:uid="{0BD10FA1-75EC-4DC6-9A85-3FB459BFBBA8}"/>
    <cellStyle name="Normal 593 4 2" xfId="25805" xr:uid="{B731D3D4-70C3-4D86-ABC0-651E12570603}"/>
    <cellStyle name="Normal 593 4 2 2" xfId="41977" xr:uid="{F7F4D65B-9FF4-46AD-9786-9E4925AAFBBA}"/>
    <cellStyle name="Normal 593 4 3" xfId="33872" xr:uid="{D64EF9FF-84CF-4962-BDB2-385A21CEC11B}"/>
    <cellStyle name="Normal 593 5" xfId="21774" xr:uid="{BD4D5493-58C1-461A-B8E6-9850A6BDF412}"/>
    <cellStyle name="Normal 593 5 2" xfId="37946" xr:uid="{BACB58AC-85E6-4DA6-88C5-AA45587A2582}"/>
    <cellStyle name="Normal 593 6" xfId="29841" xr:uid="{61D15028-6DED-4138-8290-9716C32598AA}"/>
    <cellStyle name="Normal 594" xfId="1679" xr:uid="{00000000-0005-0000-0000-00003B300000}"/>
    <cellStyle name="Normal 594 2" xfId="1680" xr:uid="{00000000-0005-0000-0000-00003C300000}"/>
    <cellStyle name="Normal 594 2 2" xfId="3650" xr:uid="{00000000-0005-0000-0000-00003D300000}"/>
    <cellStyle name="Normal 594 2 2 2" xfId="19332" xr:uid="{9A21A484-78C9-4092-ACCB-A36AA850530F}"/>
    <cellStyle name="Normal 594 2 2 2 2" xfId="27704" xr:uid="{B4A3C4E8-6457-434B-98F0-FF9FEC6BAFDD}"/>
    <cellStyle name="Normal 594 2 2 2 2 2" xfId="43876" xr:uid="{7CF781FD-24DE-4505-A8D4-7F556BEACD58}"/>
    <cellStyle name="Normal 594 2 2 2 3" xfId="35771" xr:uid="{9C1DD8C4-B2A0-4B3C-B32E-28E413B93EC0}"/>
    <cellStyle name="Normal 594 2 2 3" xfId="23673" xr:uid="{E2650E21-6801-4B78-B638-1D8D5DD41E35}"/>
    <cellStyle name="Normal 594 2 2 3 2" xfId="39845" xr:uid="{2CE1AB33-1A07-49BF-9291-7755CB979064}"/>
    <cellStyle name="Normal 594 2 2 4" xfId="31740" xr:uid="{8F67C988-C678-452E-8C69-ACDD6BA78C31}"/>
    <cellStyle name="Normal 594 2 3" xfId="17436" xr:uid="{A581DDF0-CC51-4B68-868C-6E2585C86B20}"/>
    <cellStyle name="Normal 594 2 3 2" xfId="25808" xr:uid="{88CCE010-5CE9-4F53-9349-BB751CFD46C2}"/>
    <cellStyle name="Normal 594 2 3 2 2" xfId="41980" xr:uid="{6EC1BB3D-9CEA-4293-A969-BFC6271106BE}"/>
    <cellStyle name="Normal 594 2 3 3" xfId="33875" xr:uid="{0B5B385D-2CBA-4CA9-A410-5B7EA8AE91D8}"/>
    <cellStyle name="Normal 594 2 4" xfId="21777" xr:uid="{45B322B7-EC0B-476B-8E3A-18FE76DE4A98}"/>
    <cellStyle name="Normal 594 2 4 2" xfId="37949" xr:uid="{05AD207A-E733-4F7F-927C-B76AEDBC508D}"/>
    <cellStyle name="Normal 594 2 5" xfId="29844" xr:uid="{DF7B55A5-8597-488B-8923-51561D028245}"/>
    <cellStyle name="Normal 594 3" xfId="3649" xr:uid="{00000000-0005-0000-0000-00003E300000}"/>
    <cellStyle name="Normal 594 3 2" xfId="19331" xr:uid="{47395F2F-A71C-46E5-9D9E-8309084ADC67}"/>
    <cellStyle name="Normal 594 3 2 2" xfId="27703" xr:uid="{14D64BC5-EF5F-4123-AC75-94DD5A1C749E}"/>
    <cellStyle name="Normal 594 3 2 2 2" xfId="43875" xr:uid="{5499F9BA-F3FD-4440-92D7-6705DD0DC729}"/>
    <cellStyle name="Normal 594 3 2 3" xfId="35770" xr:uid="{B6A94B34-4288-4043-8D2B-777C99574E0D}"/>
    <cellStyle name="Normal 594 3 3" xfId="23672" xr:uid="{199CD68A-AD1F-4083-8B93-9CE2FA323D6A}"/>
    <cellStyle name="Normal 594 3 3 2" xfId="39844" xr:uid="{47FCC944-7774-47FA-A27F-7D42E014577B}"/>
    <cellStyle name="Normal 594 3 4" xfId="31739" xr:uid="{B425ADD4-B160-4A1F-AAD2-35BA9BBE5D60}"/>
    <cellStyle name="Normal 594 4" xfId="17435" xr:uid="{61FF3E4B-7EBF-4FCB-83E2-42ED822AFF1F}"/>
    <cellStyle name="Normal 594 4 2" xfId="25807" xr:uid="{17FED079-EFDE-4871-BB29-E65619EAA574}"/>
    <cellStyle name="Normal 594 4 2 2" xfId="41979" xr:uid="{FD35DDAC-11DA-4EAE-A710-4F31384BEC90}"/>
    <cellStyle name="Normal 594 4 3" xfId="33874" xr:uid="{06C164C0-9222-4E36-84F2-570791A77047}"/>
    <cellStyle name="Normal 594 5" xfId="21776" xr:uid="{CDE67E89-634D-4448-A8A7-5DEA2E909C49}"/>
    <cellStyle name="Normal 594 5 2" xfId="37948" xr:uid="{0D56FAB2-C293-46BE-A050-500D8DCB57B8}"/>
    <cellStyle name="Normal 594 6" xfId="29843" xr:uid="{CDF45CD9-D26D-48ED-86CE-1F757D20A077}"/>
    <cellStyle name="Normal 595" xfId="1681" xr:uid="{00000000-0005-0000-0000-00003F300000}"/>
    <cellStyle name="Normal 595 2" xfId="1682" xr:uid="{00000000-0005-0000-0000-000040300000}"/>
    <cellStyle name="Normal 595 2 2" xfId="3652" xr:uid="{00000000-0005-0000-0000-000041300000}"/>
    <cellStyle name="Normal 595 2 2 2" xfId="19334" xr:uid="{21917120-1C52-4567-BDD9-87DEB30B5F95}"/>
    <cellStyle name="Normal 595 2 2 2 2" xfId="27706" xr:uid="{51D3741E-8CB9-42C1-96A9-AE933AC6B9AB}"/>
    <cellStyle name="Normal 595 2 2 2 2 2" xfId="43878" xr:uid="{A8F8F720-6E51-4994-B339-89D77F23D4FB}"/>
    <cellStyle name="Normal 595 2 2 2 3" xfId="35773" xr:uid="{4E046AA8-B29E-497E-876F-3C7FE91ECB85}"/>
    <cellStyle name="Normal 595 2 2 3" xfId="23675" xr:uid="{B26742EB-4D6C-4832-9883-FE73CD0BA7C5}"/>
    <cellStyle name="Normal 595 2 2 3 2" xfId="39847" xr:uid="{EB9B1275-1E12-4598-9237-6D010B2A65F2}"/>
    <cellStyle name="Normal 595 2 2 4" xfId="31742" xr:uid="{F5AD5410-7555-4943-8D26-FCFFB4962906}"/>
    <cellStyle name="Normal 595 2 3" xfId="17438" xr:uid="{96C1C823-BCAF-4848-807D-97F5C0F0826F}"/>
    <cellStyle name="Normal 595 2 3 2" xfId="25810" xr:uid="{3D51B228-0896-44CC-9D56-9ABA60E88AB8}"/>
    <cellStyle name="Normal 595 2 3 2 2" xfId="41982" xr:uid="{71921315-7CDD-42CC-AEC3-410DD8B467C0}"/>
    <cellStyle name="Normal 595 2 3 3" xfId="33877" xr:uid="{88A98EC9-ACC5-4879-8B68-D3B23B07E88A}"/>
    <cellStyle name="Normal 595 2 4" xfId="21779" xr:uid="{557A3380-20CD-4DDA-B5B3-0CE4038B205C}"/>
    <cellStyle name="Normal 595 2 4 2" xfId="37951" xr:uid="{EBF20F5C-0C53-416E-A7CF-47854768BDA8}"/>
    <cellStyle name="Normal 595 2 5" xfId="29846" xr:uid="{6D7CB70D-34F3-4356-A2FE-DD1DBCB755FD}"/>
    <cellStyle name="Normal 595 3" xfId="3651" xr:uid="{00000000-0005-0000-0000-000042300000}"/>
    <cellStyle name="Normal 595 3 2" xfId="19333" xr:uid="{99E45D0A-4E24-492F-9772-C9D7F463FAAC}"/>
    <cellStyle name="Normal 595 3 2 2" xfId="27705" xr:uid="{8FD493FF-171F-4D24-BFB5-F459F425F84E}"/>
    <cellStyle name="Normal 595 3 2 2 2" xfId="43877" xr:uid="{87444A3B-97A2-42CF-91DD-000B94B4BFC7}"/>
    <cellStyle name="Normal 595 3 2 3" xfId="35772" xr:uid="{83213037-D2CF-4194-B143-D062EF3C0284}"/>
    <cellStyle name="Normal 595 3 3" xfId="23674" xr:uid="{682266F1-1A64-4128-B017-1208B5B39EFB}"/>
    <cellStyle name="Normal 595 3 3 2" xfId="39846" xr:uid="{C81348DF-B999-4F00-8F69-656355B4B572}"/>
    <cellStyle name="Normal 595 3 4" xfId="31741" xr:uid="{E433D2D2-4872-426B-A411-7970E15AC644}"/>
    <cellStyle name="Normal 595 4" xfId="17437" xr:uid="{82EF75F1-D906-45FA-BD09-D13CD4848326}"/>
    <cellStyle name="Normal 595 4 2" xfId="25809" xr:uid="{2624644C-1269-4016-8C73-D99E06D42ABE}"/>
    <cellStyle name="Normal 595 4 2 2" xfId="41981" xr:uid="{13A5737C-0C51-425F-9DD3-AD888EF5E30F}"/>
    <cellStyle name="Normal 595 4 3" xfId="33876" xr:uid="{7E61ECD8-4F04-4F72-8970-73BFC8145316}"/>
    <cellStyle name="Normal 595 5" xfId="21778" xr:uid="{F3CDA928-569F-4DF5-AFD0-D8AC6C73197C}"/>
    <cellStyle name="Normal 595 5 2" xfId="37950" xr:uid="{DF25F4C8-9E36-4743-8D47-82E238627980}"/>
    <cellStyle name="Normal 595 6" xfId="29845" xr:uid="{D6F3831C-8880-4EE8-B996-464566B5FC43}"/>
    <cellStyle name="Normal 596" xfId="1683" xr:uid="{00000000-0005-0000-0000-000043300000}"/>
    <cellStyle name="Normal 596 2" xfId="1684" xr:uid="{00000000-0005-0000-0000-000044300000}"/>
    <cellStyle name="Normal 596 2 2" xfId="3654" xr:uid="{00000000-0005-0000-0000-000045300000}"/>
    <cellStyle name="Normal 596 2 2 2" xfId="19336" xr:uid="{F9ED96B5-132B-4BB6-9253-143AFA4863EF}"/>
    <cellStyle name="Normal 596 2 2 2 2" xfId="27708" xr:uid="{19836178-3574-4D36-95CB-9DFE346EB470}"/>
    <cellStyle name="Normal 596 2 2 2 2 2" xfId="43880" xr:uid="{F777982E-8B98-4FFB-A061-FB9371656F9E}"/>
    <cellStyle name="Normal 596 2 2 2 3" xfId="35775" xr:uid="{C1609697-3B1B-4EF7-B544-811887DE440E}"/>
    <cellStyle name="Normal 596 2 2 3" xfId="23677" xr:uid="{9A08D96A-ED22-45C8-A96B-F50B5E546457}"/>
    <cellStyle name="Normal 596 2 2 3 2" xfId="39849" xr:uid="{DC27457D-2894-4ADF-B8D3-BA5E333D5B63}"/>
    <cellStyle name="Normal 596 2 2 4" xfId="31744" xr:uid="{D8727AD7-C4A8-4861-8FE9-8344D6BED50A}"/>
    <cellStyle name="Normal 596 2 3" xfId="17440" xr:uid="{6D2150E1-2767-44CB-B24E-21C14AF45D88}"/>
    <cellStyle name="Normal 596 2 3 2" xfId="25812" xr:uid="{E61BCA2E-5720-45F0-9C69-A5851AEFB187}"/>
    <cellStyle name="Normal 596 2 3 2 2" xfId="41984" xr:uid="{62400068-5014-4A61-B1F1-2BA63681A032}"/>
    <cellStyle name="Normal 596 2 3 3" xfId="33879" xr:uid="{96DC00B2-7591-4FCD-8C7A-852FE79072CB}"/>
    <cellStyle name="Normal 596 2 4" xfId="21781" xr:uid="{547F4F1E-4590-43AD-B0B5-DAC29296438A}"/>
    <cellStyle name="Normal 596 2 4 2" xfId="37953" xr:uid="{B6050093-37FA-4503-BD76-85B53AAC3DA8}"/>
    <cellStyle name="Normal 596 2 5" xfId="29848" xr:uid="{082E347D-F6F7-4D9B-B9B5-1405CFC5BF8D}"/>
    <cellStyle name="Normal 596 3" xfId="3653" xr:uid="{00000000-0005-0000-0000-000046300000}"/>
    <cellStyle name="Normal 596 3 2" xfId="19335" xr:uid="{AD420886-6E56-4CAB-9BA0-4B3AE1F9F5AD}"/>
    <cellStyle name="Normal 596 3 2 2" xfId="27707" xr:uid="{FC5E6A6F-8C14-4A62-9C37-8F0178FB3C28}"/>
    <cellStyle name="Normal 596 3 2 2 2" xfId="43879" xr:uid="{6F9B12CC-FF6F-4E98-8880-9467C5CE81DE}"/>
    <cellStyle name="Normal 596 3 2 3" xfId="35774" xr:uid="{AFE53ECA-0DCB-4E9D-9C1E-B41B87193494}"/>
    <cellStyle name="Normal 596 3 3" xfId="23676" xr:uid="{253A60EE-2ED8-4C3E-819F-570ED3E80AEF}"/>
    <cellStyle name="Normal 596 3 3 2" xfId="39848" xr:uid="{C87F51A1-E93C-4294-A868-0A253C0B1372}"/>
    <cellStyle name="Normal 596 3 4" xfId="31743" xr:uid="{109DF8EE-256B-4BE4-9F37-39FC4238A537}"/>
    <cellStyle name="Normal 596 4" xfId="17439" xr:uid="{BB68A1E7-28FC-4161-A0BE-A59EB88746B7}"/>
    <cellStyle name="Normal 596 4 2" xfId="25811" xr:uid="{9C28A3F7-4192-4B50-A45D-F0E330FA160C}"/>
    <cellStyle name="Normal 596 4 2 2" xfId="41983" xr:uid="{0E868505-40B6-4B91-B3DB-DE7CB89E980E}"/>
    <cellStyle name="Normal 596 4 3" xfId="33878" xr:uid="{C2415604-2537-494A-97E8-04715F01BE66}"/>
    <cellStyle name="Normal 596 5" xfId="21780" xr:uid="{CE894753-B80D-4547-A9F7-7711648E4D88}"/>
    <cellStyle name="Normal 596 5 2" xfId="37952" xr:uid="{61E0FB50-619E-4765-A0E2-B1E527703BB7}"/>
    <cellStyle name="Normal 596 6" xfId="29847" xr:uid="{38303945-0033-4612-A18C-F11234AD2D9B}"/>
    <cellStyle name="Normal 597" xfId="1685" xr:uid="{00000000-0005-0000-0000-000047300000}"/>
    <cellStyle name="Normal 597 2" xfId="1686" xr:uid="{00000000-0005-0000-0000-000048300000}"/>
    <cellStyle name="Normal 597 2 2" xfId="3656" xr:uid="{00000000-0005-0000-0000-000049300000}"/>
    <cellStyle name="Normal 597 2 2 2" xfId="19338" xr:uid="{5A9FAF5D-284E-444C-8D56-638214F0B291}"/>
    <cellStyle name="Normal 597 2 2 2 2" xfId="27710" xr:uid="{F7D1CE32-9A6A-4AD1-AE93-0AED7FCC8ECF}"/>
    <cellStyle name="Normal 597 2 2 2 2 2" xfId="43882" xr:uid="{882A59F6-3EFB-48F1-971A-9D5800E08312}"/>
    <cellStyle name="Normal 597 2 2 2 3" xfId="35777" xr:uid="{2B342E81-31D8-48D3-A417-20173761B162}"/>
    <cellStyle name="Normal 597 2 2 3" xfId="23679" xr:uid="{61D576C8-1011-4608-AE6E-2F2610E77CDB}"/>
    <cellStyle name="Normal 597 2 2 3 2" xfId="39851" xr:uid="{50D5DF1E-6F42-4D48-BAD4-F97B91E276BE}"/>
    <cellStyle name="Normal 597 2 2 4" xfId="31746" xr:uid="{74ACD918-6DD8-4852-8A3D-ECDB8C52652A}"/>
    <cellStyle name="Normal 597 2 3" xfId="17442" xr:uid="{CCC67B9C-B337-4E72-86FB-5E47423B3375}"/>
    <cellStyle name="Normal 597 2 3 2" xfId="25814" xr:uid="{2AD6E99F-C848-44DE-B4F5-936FC3139B2D}"/>
    <cellStyle name="Normal 597 2 3 2 2" xfId="41986" xr:uid="{CE37DC9B-096A-4A88-8BE6-7603795C3C82}"/>
    <cellStyle name="Normal 597 2 3 3" xfId="33881" xr:uid="{397C7316-6F3A-43AA-8C35-776CB5FAD3AC}"/>
    <cellStyle name="Normal 597 2 4" xfId="21783" xr:uid="{DF6799B8-9EE7-4917-A635-F48EB13BE0D7}"/>
    <cellStyle name="Normal 597 2 4 2" xfId="37955" xr:uid="{F3825ED5-EC54-4A30-8B30-9C9FA8D873D7}"/>
    <cellStyle name="Normal 597 2 5" xfId="29850" xr:uid="{AFEA73A0-8FF7-4304-8E84-2C69DB2913AB}"/>
    <cellStyle name="Normal 597 3" xfId="3655" xr:uid="{00000000-0005-0000-0000-00004A300000}"/>
    <cellStyle name="Normal 597 3 2" xfId="19337" xr:uid="{524E8528-275E-41E7-952B-CCD94FEFF9B0}"/>
    <cellStyle name="Normal 597 3 2 2" xfId="27709" xr:uid="{003B9A89-FFD8-40C2-B7B4-AA254BD581A6}"/>
    <cellStyle name="Normal 597 3 2 2 2" xfId="43881" xr:uid="{CC96E75E-2A64-45AB-9147-32AF1866275C}"/>
    <cellStyle name="Normal 597 3 2 3" xfId="35776" xr:uid="{9D42F3E7-3426-4479-8F97-69DD81A645A8}"/>
    <cellStyle name="Normal 597 3 3" xfId="23678" xr:uid="{C8AD7146-6C84-432D-AA4E-E47CD68AFE24}"/>
    <cellStyle name="Normal 597 3 3 2" xfId="39850" xr:uid="{DDF95A4F-515B-470D-8DE3-BD96EE333687}"/>
    <cellStyle name="Normal 597 3 4" xfId="31745" xr:uid="{D5392C9F-42C8-4AD4-AA77-8F2DBFC602C1}"/>
    <cellStyle name="Normal 597 4" xfId="17441" xr:uid="{E38F8649-5008-4012-A14A-C322C75473D3}"/>
    <cellStyle name="Normal 597 4 2" xfId="25813" xr:uid="{D3BDAFE7-3654-4255-9C98-C1F5938C6495}"/>
    <cellStyle name="Normal 597 4 2 2" xfId="41985" xr:uid="{F8E4BEDB-1FBE-48F0-AC40-46327D4D7061}"/>
    <cellStyle name="Normal 597 4 3" xfId="33880" xr:uid="{60CDCA52-7920-43B2-9AB3-16E0F05B7321}"/>
    <cellStyle name="Normal 597 5" xfId="21782" xr:uid="{A23DA952-6268-44F1-B3A3-C41DE7EA845E}"/>
    <cellStyle name="Normal 597 5 2" xfId="37954" xr:uid="{A19B90CC-E08F-4465-92D7-2ED046B03925}"/>
    <cellStyle name="Normal 597 6" xfId="29849" xr:uid="{6B06A051-08B3-462D-A4EB-D16940109989}"/>
    <cellStyle name="Normal 598" xfId="1687" xr:uid="{00000000-0005-0000-0000-00004B300000}"/>
    <cellStyle name="Normal 598 2" xfId="1688" xr:uid="{00000000-0005-0000-0000-00004C300000}"/>
    <cellStyle name="Normal 598 2 2" xfId="3658" xr:uid="{00000000-0005-0000-0000-00004D300000}"/>
    <cellStyle name="Normal 598 2 2 2" xfId="19340" xr:uid="{45E4F86A-12BA-480C-8354-9DEAC8C6F2DD}"/>
    <cellStyle name="Normal 598 2 2 2 2" xfId="27712" xr:uid="{7257FB78-77FB-49CF-9374-24A60A8F863D}"/>
    <cellStyle name="Normal 598 2 2 2 2 2" xfId="43884" xr:uid="{91655C2F-85D4-4554-89DC-743BD6740CCF}"/>
    <cellStyle name="Normal 598 2 2 2 3" xfId="35779" xr:uid="{AC4C7913-B65F-490D-A70C-6348F435A28B}"/>
    <cellStyle name="Normal 598 2 2 3" xfId="23681" xr:uid="{6130FE23-4230-4811-B8BA-0E2CB6F36EFA}"/>
    <cellStyle name="Normal 598 2 2 3 2" xfId="39853" xr:uid="{8A145153-C804-4219-AE9C-B51034253547}"/>
    <cellStyle name="Normal 598 2 2 4" xfId="31748" xr:uid="{3BD6C5DF-BD8B-4481-B249-B2C727B464C6}"/>
    <cellStyle name="Normal 598 2 3" xfId="17444" xr:uid="{4F3021DC-43E1-4074-BFF6-6E2970E5753F}"/>
    <cellStyle name="Normal 598 2 3 2" xfId="25816" xr:uid="{9764CC05-0B78-4789-A69D-8341BE421610}"/>
    <cellStyle name="Normal 598 2 3 2 2" xfId="41988" xr:uid="{CA87454E-C12A-483E-8554-627B6D89CC1E}"/>
    <cellStyle name="Normal 598 2 3 3" xfId="33883" xr:uid="{AA5CCEDD-BEA6-4C3A-9FEE-447DBC255544}"/>
    <cellStyle name="Normal 598 2 4" xfId="21785" xr:uid="{66459196-EB39-473D-8A98-B41E0E1DA818}"/>
    <cellStyle name="Normal 598 2 4 2" xfId="37957" xr:uid="{85F0BD7F-53D3-410D-9651-5403F409AF6E}"/>
    <cellStyle name="Normal 598 2 5" xfId="29852" xr:uid="{DF590C97-628A-4401-8367-BCA955F37D42}"/>
    <cellStyle name="Normal 598 3" xfId="3657" xr:uid="{00000000-0005-0000-0000-00004E300000}"/>
    <cellStyle name="Normal 598 3 2" xfId="19339" xr:uid="{DBBA1A61-24B4-482D-B39E-AE1AC384AE64}"/>
    <cellStyle name="Normal 598 3 2 2" xfId="27711" xr:uid="{F93B7C6A-2B0A-498D-960D-B67124E575B2}"/>
    <cellStyle name="Normal 598 3 2 2 2" xfId="43883" xr:uid="{AC07AB03-2D2E-403A-9557-122675E5627B}"/>
    <cellStyle name="Normal 598 3 2 3" xfId="35778" xr:uid="{62FB18F7-64DD-4FC0-822E-DB94A67DB212}"/>
    <cellStyle name="Normal 598 3 3" xfId="23680" xr:uid="{DD1707F8-45D6-4B88-A418-81AD15590926}"/>
    <cellStyle name="Normal 598 3 3 2" xfId="39852" xr:uid="{4E9D3AA8-639A-440C-B7C6-153809FA77DD}"/>
    <cellStyle name="Normal 598 3 4" xfId="31747" xr:uid="{1BD25B88-833C-4788-A50E-0FE019E3493A}"/>
    <cellStyle name="Normal 598 4" xfId="17443" xr:uid="{8F72041D-DEF6-414F-B063-3F25B5272705}"/>
    <cellStyle name="Normal 598 4 2" xfId="25815" xr:uid="{6E870597-67FC-44A0-9152-A006CED96F89}"/>
    <cellStyle name="Normal 598 4 2 2" xfId="41987" xr:uid="{45512638-3F28-4CDB-84BF-A5AD6C692EB2}"/>
    <cellStyle name="Normal 598 4 3" xfId="33882" xr:uid="{38955E63-006E-4398-9684-997024085A1E}"/>
    <cellStyle name="Normal 598 5" xfId="21784" xr:uid="{85595BC6-B55F-4717-8ADD-125D5D0BBA7C}"/>
    <cellStyle name="Normal 598 5 2" xfId="37956" xr:uid="{05E8E63C-388E-4652-85B5-60F3DE84FA81}"/>
    <cellStyle name="Normal 598 6" xfId="29851" xr:uid="{D3B0EB83-0F04-4505-AAC4-43188F301DFA}"/>
    <cellStyle name="Normal 599" xfId="1689" xr:uid="{00000000-0005-0000-0000-00004F300000}"/>
    <cellStyle name="Normal 599 2" xfId="1690" xr:uid="{00000000-0005-0000-0000-000050300000}"/>
    <cellStyle name="Normal 599 2 2" xfId="3660" xr:uid="{00000000-0005-0000-0000-000051300000}"/>
    <cellStyle name="Normal 599 2 2 2" xfId="19342" xr:uid="{A536C436-1D35-4DD3-A5A0-39F1A44642E0}"/>
    <cellStyle name="Normal 599 2 2 2 2" xfId="27714" xr:uid="{6425E750-832D-4BBE-9F2F-30A866EAFB20}"/>
    <cellStyle name="Normal 599 2 2 2 2 2" xfId="43886" xr:uid="{B3DF4897-E5D4-413D-B858-9EFCDA4FFD84}"/>
    <cellStyle name="Normal 599 2 2 2 3" xfId="35781" xr:uid="{AC831B69-7B89-457F-83E0-09AC9E55F17B}"/>
    <cellStyle name="Normal 599 2 2 3" xfId="23683" xr:uid="{3A6F207F-0CF6-4202-B2B6-B1BD979DBB5A}"/>
    <cellStyle name="Normal 599 2 2 3 2" xfId="39855" xr:uid="{A0EE92C9-73D5-4957-ACBD-76AAA45AA855}"/>
    <cellStyle name="Normal 599 2 2 4" xfId="31750" xr:uid="{C64B7FD5-5FED-4548-B192-B0E873DE86C1}"/>
    <cellStyle name="Normal 599 2 3" xfId="17446" xr:uid="{8A6F2A86-C12F-4835-AC2F-D893FF1788EF}"/>
    <cellStyle name="Normal 599 2 3 2" xfId="25818" xr:uid="{5EE3D9D9-1DEF-48CF-881E-3AB730FD7EBA}"/>
    <cellStyle name="Normal 599 2 3 2 2" xfId="41990" xr:uid="{B83FA501-1B09-483D-8DA5-CFBCC5DD2B32}"/>
    <cellStyle name="Normal 599 2 3 3" xfId="33885" xr:uid="{96F2D231-89A4-4B93-B1D2-F271B99ED6BC}"/>
    <cellStyle name="Normal 599 2 4" xfId="21787" xr:uid="{80C6CCE6-2859-4EA9-8B00-6AD0918AC2C1}"/>
    <cellStyle name="Normal 599 2 4 2" xfId="37959" xr:uid="{C16D6135-C976-4262-8030-AF4E6ED6D4BF}"/>
    <cellStyle name="Normal 599 2 5" xfId="29854" xr:uid="{B4C479C1-AF8C-4349-89F4-DD79BD6E2816}"/>
    <cellStyle name="Normal 599 3" xfId="3659" xr:uid="{00000000-0005-0000-0000-000052300000}"/>
    <cellStyle name="Normal 599 3 2" xfId="19341" xr:uid="{F4545321-27A2-4ECE-B57F-D2CF42E3CB52}"/>
    <cellStyle name="Normal 599 3 2 2" xfId="27713" xr:uid="{7613843F-53AD-4C19-91A4-7A82CD77B120}"/>
    <cellStyle name="Normal 599 3 2 2 2" xfId="43885" xr:uid="{48A7905C-EC16-4197-91C0-413827EEFE88}"/>
    <cellStyle name="Normal 599 3 2 3" xfId="35780" xr:uid="{C1B618A6-0FC5-405B-883D-F4E691A0B10A}"/>
    <cellStyle name="Normal 599 3 3" xfId="23682" xr:uid="{C9DF9AB2-C952-4056-B1C4-2170E384B1E6}"/>
    <cellStyle name="Normal 599 3 3 2" xfId="39854" xr:uid="{01061EFE-34B1-43BA-B2E5-82B1DF2A6944}"/>
    <cellStyle name="Normal 599 3 4" xfId="31749" xr:uid="{08157791-41ED-4013-9DCA-68F71DF76496}"/>
    <cellStyle name="Normal 599 4" xfId="17445" xr:uid="{BE8ED16B-8B67-4AEA-8114-281DDB711B72}"/>
    <cellStyle name="Normal 599 4 2" xfId="25817" xr:uid="{0A75E78F-4E2B-434E-A6F9-6E5181237C39}"/>
    <cellStyle name="Normal 599 4 2 2" xfId="41989" xr:uid="{59AE5B4C-7B24-414F-9A48-CDA0D8B84EAB}"/>
    <cellStyle name="Normal 599 4 3" xfId="33884" xr:uid="{FEF0F589-A115-4AFE-B567-52FBED33190A}"/>
    <cellStyle name="Normal 599 5" xfId="21786" xr:uid="{6D53C176-EE2B-4281-990D-6C7E6609456D}"/>
    <cellStyle name="Normal 599 5 2" xfId="37958" xr:uid="{DC339134-9102-4485-9839-57F4CFDE1453}"/>
    <cellStyle name="Normal 599 6" xfId="29853" xr:uid="{E2363B48-BAF1-4A65-8D12-B74500EC51B2}"/>
    <cellStyle name="Normal 6" xfId="31" xr:uid="{00000000-0005-0000-0000-000053300000}"/>
    <cellStyle name="Normal 6 10" xfId="28542" xr:uid="{7F5B1344-4A7F-4BD2-BA7B-1D758670C86F}"/>
    <cellStyle name="Normal 6 2" xfId="113" xr:uid="{00000000-0005-0000-0000-000054300000}"/>
    <cellStyle name="Normal 6 2 2" xfId="1691" xr:uid="{00000000-0005-0000-0000-000055300000}"/>
    <cellStyle name="Normal 6 2 3" xfId="4451" xr:uid="{00000000-0005-0000-0000-000056300000}"/>
    <cellStyle name="Normal 6 2 3 2" xfId="20093" xr:uid="{F425638A-80EA-49E5-9503-F870E83AF979}"/>
    <cellStyle name="Normal 6 2 3 2 2" xfId="28465" xr:uid="{74DA9C17-3D95-44CC-AA5D-3CAEDA6E200A}"/>
    <cellStyle name="Normal 6 2 3 2 2 2" xfId="44637" xr:uid="{2470B259-EE9B-4290-92B0-5B69E296D0F9}"/>
    <cellStyle name="Normal 6 2 3 2 3" xfId="36532" xr:uid="{2C7A7319-86C9-4BF8-8427-1B6ACC075361}"/>
    <cellStyle name="Normal 6 2 3 3" xfId="24434" xr:uid="{51D9FD85-745F-4EB7-81D3-B1EB80E82A84}"/>
    <cellStyle name="Normal 6 2 3 3 2" xfId="40606" xr:uid="{8A91C284-5CCF-4EA7-B613-8317436BEBA6}"/>
    <cellStyle name="Normal 6 2 3 4" xfId="32501" xr:uid="{217EDC7C-8012-4285-9045-8A12876706E4}"/>
    <cellStyle name="Normal 6 2 4" xfId="3662" xr:uid="{00000000-0005-0000-0000-000057300000}"/>
    <cellStyle name="Normal 6 2 4 2" xfId="19344" xr:uid="{3C1A749D-147C-456D-AC94-DBF1F2D4ECD7}"/>
    <cellStyle name="Normal 6 2 4 2 2" xfId="27716" xr:uid="{01DB57C8-E456-4948-B6C9-4154D528F2E5}"/>
    <cellStyle name="Normal 6 2 4 2 2 2" xfId="43888" xr:uid="{3C511E05-2C38-4355-BA3D-11877C898E4E}"/>
    <cellStyle name="Normal 6 2 4 2 3" xfId="35783" xr:uid="{74A8A2FE-496E-4A97-9BD8-275DEC72DFBE}"/>
    <cellStyle name="Normal 6 2 4 3" xfId="23685" xr:uid="{6C8F7BDD-CBEB-4C97-AF13-D76CCA7EC773}"/>
    <cellStyle name="Normal 6 2 4 3 2" xfId="39857" xr:uid="{A5031568-8C72-4294-9447-801DB175EEF1}"/>
    <cellStyle name="Normal 6 2 4 4" xfId="31752" xr:uid="{0832E422-14B0-49BE-861E-704978F6DAC3}"/>
    <cellStyle name="Normal 6 2 5" xfId="16156" xr:uid="{20E5D864-9F99-408D-A9C3-866A28600DCE}"/>
    <cellStyle name="Normal 6 2 5 2" xfId="24528" xr:uid="{AB7B2317-F052-460A-B99B-346EB6D6C01D}"/>
    <cellStyle name="Normal 6 2 5 2 2" xfId="40700" xr:uid="{31E75F7F-42A0-4FFA-85D4-477234C54AE4}"/>
    <cellStyle name="Normal 6 2 5 3" xfId="32595" xr:uid="{8E34C489-497D-4AEC-9852-685B7ECFB51D}"/>
    <cellStyle name="Normal 6 2 6" xfId="20497" xr:uid="{DF107C6D-FAA3-480A-9214-84159C4FF98C}"/>
    <cellStyle name="Normal 6 2 6 2" xfId="36669" xr:uid="{66C80507-9CE3-4135-9BE3-B03C1A8EF92A}"/>
    <cellStyle name="Normal 6 2 7" xfId="28564" xr:uid="{9436175D-4221-4C71-A591-8763ADB0AA0A}"/>
    <cellStyle name="Normal 6 3" xfId="1692" xr:uid="{00000000-0005-0000-0000-000058300000}"/>
    <cellStyle name="Normal 6 4" xfId="1693" xr:uid="{00000000-0005-0000-0000-000059300000}"/>
    <cellStyle name="Normal 6 4 2" xfId="1694" xr:uid="{00000000-0005-0000-0000-00005A300000}"/>
    <cellStyle name="Normal 6 4 3" xfId="4344" xr:uid="{00000000-0005-0000-0000-00005B300000}"/>
    <cellStyle name="Normal 6 4 3 2" xfId="20011" xr:uid="{6B5B05EE-3D4F-45CD-BAEA-E471E8AB019A}"/>
    <cellStyle name="Normal 6 4 3 2 2" xfId="28383" xr:uid="{70CC2497-1B40-4DCD-9B28-8F9226AE0B88}"/>
    <cellStyle name="Normal 6 4 3 2 2 2" xfId="44555" xr:uid="{76236389-87D9-4E8D-A049-B427DE44F37F}"/>
    <cellStyle name="Normal 6 4 3 2 3" xfId="36450" xr:uid="{71EF5BD6-5541-4970-B210-5C43325E5F58}"/>
    <cellStyle name="Normal 6 4 3 3" xfId="24352" xr:uid="{21C4F9B0-E0AA-483E-9718-E6001231FD97}"/>
    <cellStyle name="Normal 6 4 3 3 2" xfId="40524" xr:uid="{B108AAA6-9F6A-4977-8684-5009536B8AA0}"/>
    <cellStyle name="Normal 6 4 3 4" xfId="32419" xr:uid="{F3EF3F64-504F-4FD6-8B4A-4F79275E150D}"/>
    <cellStyle name="Normal 6 4 4" xfId="17447" xr:uid="{EB96BF8E-D5F0-4C78-BBF6-750755D02F60}"/>
    <cellStyle name="Normal 6 4 4 2" xfId="25819" xr:uid="{33899154-031A-489B-AC27-0E013137A78E}"/>
    <cellStyle name="Normal 6 4 4 2 2" xfId="41991" xr:uid="{5B9B3834-712F-46C3-9B88-08F7DCE90751}"/>
    <cellStyle name="Normal 6 4 4 3" xfId="33886" xr:uid="{DFAEB294-9B82-4C02-A258-4709B94B5258}"/>
    <cellStyle name="Normal 6 4 5" xfId="21788" xr:uid="{3097494F-C60E-4651-9709-9A8201639479}"/>
    <cellStyle name="Normal 6 4 5 2" xfId="37960" xr:uid="{06CEDE3F-81E2-4244-ABBB-23E1F8B51AC6}"/>
    <cellStyle name="Normal 6 4 6" xfId="29855" xr:uid="{343B52B0-DBE6-4987-9AA7-7F1433358692}"/>
    <cellStyle name="Normal 6 5" xfId="1695" xr:uid="{00000000-0005-0000-0000-00005C300000}"/>
    <cellStyle name="Normal 6 5 2" xfId="1696" xr:uid="{00000000-0005-0000-0000-00005D300000}"/>
    <cellStyle name="Normal 6 5 3" xfId="4362" xr:uid="{00000000-0005-0000-0000-00005E300000}"/>
    <cellStyle name="Normal 6 5 3 2" xfId="20029" xr:uid="{E3376E12-79AA-4388-8863-4D48AD361C1E}"/>
    <cellStyle name="Normal 6 5 3 2 2" xfId="28401" xr:uid="{F361257B-87A4-45F4-A7E2-35B2FC16AE51}"/>
    <cellStyle name="Normal 6 5 3 2 2 2" xfId="44573" xr:uid="{F59B9A39-8958-417A-9D66-F0195438B73C}"/>
    <cellStyle name="Normal 6 5 3 2 3" xfId="36468" xr:uid="{DBE90A37-C221-4A26-AFF1-16178F674A32}"/>
    <cellStyle name="Normal 6 5 3 3" xfId="24370" xr:uid="{6FF24BFB-B102-4E10-8CD6-3275DEB6BBEE}"/>
    <cellStyle name="Normal 6 5 3 3 2" xfId="40542" xr:uid="{28F4C5D4-2539-45CF-8C31-2D7F76305918}"/>
    <cellStyle name="Normal 6 5 3 4" xfId="32437" xr:uid="{41E664DD-CC94-471F-B714-04E3D40BFD20}"/>
    <cellStyle name="Normal 6 5 4" xfId="17448" xr:uid="{EF2D0A0A-F6EC-4B32-A80B-703812CB001A}"/>
    <cellStyle name="Normal 6 5 4 2" xfId="25820" xr:uid="{755D6103-2845-46E8-B237-E191CFFBD468}"/>
    <cellStyle name="Normal 6 5 4 2 2" xfId="41992" xr:uid="{C6DE7DED-FB49-43B2-8D8D-766FA1865D0E}"/>
    <cellStyle name="Normal 6 5 4 3" xfId="33887" xr:uid="{60EF869D-5036-4E93-B32F-3E3984BAE75E}"/>
    <cellStyle name="Normal 6 5 5" xfId="21789" xr:uid="{621D189B-01CC-4FA1-9F72-F3BF8FD49438}"/>
    <cellStyle name="Normal 6 5 5 2" xfId="37961" xr:uid="{AB65FE6B-F847-4F47-ABAF-A1966E4DB6A2}"/>
    <cellStyle name="Normal 6 5 6" xfId="29856" xr:uid="{878E5969-9B7D-49D4-BD3B-287396A83CAE}"/>
    <cellStyle name="Normal 6 6" xfId="1697" xr:uid="{00000000-0005-0000-0000-00005F300000}"/>
    <cellStyle name="Normal 6 6 2" xfId="3661" xr:uid="{00000000-0005-0000-0000-000060300000}"/>
    <cellStyle name="Normal 6 6 2 2" xfId="19343" xr:uid="{B5B512E1-30EB-4988-8B11-6AF18A3E75AC}"/>
    <cellStyle name="Normal 6 6 2 2 2" xfId="27715" xr:uid="{DAF3EA7D-1134-45BF-B88C-26E62D21B125}"/>
    <cellStyle name="Normal 6 6 2 2 2 2" xfId="43887" xr:uid="{5DEDC6B6-EAD1-462B-A3CE-EAE9D3E7E360}"/>
    <cellStyle name="Normal 6 6 2 2 3" xfId="35782" xr:uid="{0488AD48-80E9-440D-9BC0-F83184A5B7F6}"/>
    <cellStyle name="Normal 6 6 2 3" xfId="23684" xr:uid="{E6A4AFE7-3AD4-4565-BB92-AA21F7AB3B4B}"/>
    <cellStyle name="Normal 6 6 2 3 2" xfId="39856" xr:uid="{AA538510-5BBA-4C42-AAE7-30D9E9ADEE1B}"/>
    <cellStyle name="Normal 6 6 2 4" xfId="31751" xr:uid="{24EF6E5E-6B22-442B-89CD-B8A5A287D137}"/>
    <cellStyle name="Normal 6 6 3" xfId="17449" xr:uid="{CD86A056-B95F-43B8-8FE8-48104CB83B60}"/>
    <cellStyle name="Normal 6 6 3 2" xfId="25821" xr:uid="{977856EE-5CC0-4195-807E-91DC14502905}"/>
    <cellStyle name="Normal 6 6 3 2 2" xfId="41993" xr:uid="{37F02043-47A4-4F2B-93FB-1887E8EFA416}"/>
    <cellStyle name="Normal 6 6 3 3" xfId="33888" xr:uid="{6EA1142F-CDC0-4E4F-A4A8-E16DBD87F0C8}"/>
    <cellStyle name="Normal 6 6 4" xfId="21790" xr:uid="{ED1B27A5-BFC5-4BCB-B94F-B6EFFFFE053A}"/>
    <cellStyle name="Normal 6 6 4 2" xfId="37962" xr:uid="{CA5F3AC4-6942-4A12-9E7E-38F062F21101}"/>
    <cellStyle name="Normal 6 6 5" xfId="29857" xr:uid="{DB3066C9-9F3F-4CE3-ABAD-11BA7824D8E2}"/>
    <cellStyle name="Normal 6 7" xfId="2408" xr:uid="{00000000-0005-0000-0000-000061300000}"/>
    <cellStyle name="Normal 6 7 2" xfId="18115" xr:uid="{38012F29-B440-4AF6-9307-0333B174D2F3}"/>
    <cellStyle name="Normal 6 7 2 2" xfId="26487" xr:uid="{7CFEF436-3478-456B-AD22-7BC9DF6B4E39}"/>
    <cellStyle name="Normal 6 7 2 2 2" xfId="42659" xr:uid="{D90E5455-985C-4EAA-841E-1F80F61E89AA}"/>
    <cellStyle name="Normal 6 7 2 3" xfId="34554" xr:uid="{3BFA262A-AAB5-44BA-B6ED-15E2811B688E}"/>
    <cellStyle name="Normal 6 7 3" xfId="22456" xr:uid="{D2A5B2DA-9E6D-4713-B9E5-C5B460A7F84B}"/>
    <cellStyle name="Normal 6 7 3 2" xfId="38628" xr:uid="{D8799966-32E1-4976-A738-23491C39706F}"/>
    <cellStyle name="Normal 6 7 4" xfId="30523" xr:uid="{81D8574C-A6EE-40A6-A19A-83794CCE6644}"/>
    <cellStyle name="Normal 6 8" xfId="16134" xr:uid="{1DFB0485-4966-49AB-A598-A02A8BFCA23F}"/>
    <cellStyle name="Normal 6 8 2" xfId="24506" xr:uid="{FE988E23-2DE7-4138-9367-31E244F2A2AB}"/>
    <cellStyle name="Normal 6 8 2 2" xfId="40678" xr:uid="{F6087735-1514-45B8-89EB-25375A306931}"/>
    <cellStyle name="Normal 6 8 3" xfId="32573" xr:uid="{38A5BE45-C5A8-45FC-913D-B78B446B6F12}"/>
    <cellStyle name="Normal 6 9" xfId="20475" xr:uid="{1B7884B0-166A-424D-9EBA-0E948C4F01B1}"/>
    <cellStyle name="Normal 6 9 2" xfId="36647" xr:uid="{64133596-1E13-4967-9610-1DF58B7AF670}"/>
    <cellStyle name="Normal 6_Hoja1" xfId="4870" xr:uid="{00000000-0005-0000-0000-000062300000}"/>
    <cellStyle name="Normal 60" xfId="1698" xr:uid="{00000000-0005-0000-0000-000063300000}"/>
    <cellStyle name="Normal 60 2" xfId="1699" xr:uid="{00000000-0005-0000-0000-000064300000}"/>
    <cellStyle name="Normal 60 2 2" xfId="3664" xr:uid="{00000000-0005-0000-0000-000065300000}"/>
    <cellStyle name="Normal 60 2 2 2" xfId="19346" xr:uid="{0DEE1B07-8D06-4106-B653-8B29F6B1EA27}"/>
    <cellStyle name="Normal 60 2 2 2 2" xfId="27718" xr:uid="{FAB8690F-16CD-4AAB-AA94-E16AFC4CB942}"/>
    <cellStyle name="Normal 60 2 2 2 2 2" xfId="43890" xr:uid="{05E8B352-99D7-4E96-9F39-8FC538EF57E3}"/>
    <cellStyle name="Normal 60 2 2 2 3" xfId="35785" xr:uid="{70EAE7B9-084E-4D39-8C3A-496938144019}"/>
    <cellStyle name="Normal 60 2 2 3" xfId="23687" xr:uid="{EA195E06-E24A-4B70-A657-6FFA21AB3DEA}"/>
    <cellStyle name="Normal 60 2 2 3 2" xfId="39859" xr:uid="{3196AB06-99E3-4994-9979-1E721F76368E}"/>
    <cellStyle name="Normal 60 2 2 4" xfId="31754" xr:uid="{1E459B95-7873-41DE-BA87-23E642607732}"/>
    <cellStyle name="Normal 60 2 3" xfId="17451" xr:uid="{2017B813-7F58-4D3B-8550-0C23FE17A71D}"/>
    <cellStyle name="Normal 60 2 3 2" xfId="25823" xr:uid="{0AE45ADE-493D-42F3-A6F3-A66A03889AD0}"/>
    <cellStyle name="Normal 60 2 3 2 2" xfId="41995" xr:uid="{F40B1CB8-73EE-434E-85EA-DE785A2E157F}"/>
    <cellStyle name="Normal 60 2 3 3" xfId="33890" xr:uid="{263DD91B-0DF9-47E2-95F7-9CE086BA34E2}"/>
    <cellStyle name="Normal 60 2 4" xfId="21792" xr:uid="{83F7B213-7164-4C5B-B227-B473919EBFE4}"/>
    <cellStyle name="Normal 60 2 4 2" xfId="37964" xr:uid="{9D6131E6-8F62-41FC-A381-FEA3BF1E01B3}"/>
    <cellStyle name="Normal 60 2 5" xfId="29859" xr:uid="{68CC19A1-008E-446F-9CBB-CA3F2AA78D57}"/>
    <cellStyle name="Normal 60 3" xfId="3663" xr:uid="{00000000-0005-0000-0000-000066300000}"/>
    <cellStyle name="Normal 60 3 2" xfId="19345" xr:uid="{942C7ACD-2FE2-4210-AA8F-5BA17D045D93}"/>
    <cellStyle name="Normal 60 3 2 2" xfId="27717" xr:uid="{086198DF-52D0-4127-AD97-2F45C645CD59}"/>
    <cellStyle name="Normal 60 3 2 2 2" xfId="43889" xr:uid="{5950F0AE-069C-4FFC-BA4E-C90F126C9880}"/>
    <cellStyle name="Normal 60 3 2 3" xfId="35784" xr:uid="{D0D4FCD8-CA9C-432F-853E-B3F639DAEC02}"/>
    <cellStyle name="Normal 60 3 3" xfId="23686" xr:uid="{7FBC81DA-4846-4931-8E2C-559AEF11ED3E}"/>
    <cellStyle name="Normal 60 3 3 2" xfId="39858" xr:uid="{3B18C68B-C46D-4FAE-911E-8C98DF3673B8}"/>
    <cellStyle name="Normal 60 3 4" xfId="31753" xr:uid="{2A95E581-7BF8-47D6-92AE-16A553417E70}"/>
    <cellStyle name="Normal 60 4" xfId="17450" xr:uid="{160A5111-222B-4301-BF0D-ACC2B166A7AE}"/>
    <cellStyle name="Normal 60 4 2" xfId="25822" xr:uid="{CB52DE2F-15AD-4CB1-BF77-E563E09C58EC}"/>
    <cellStyle name="Normal 60 4 2 2" xfId="41994" xr:uid="{5C146931-D8E0-4FEF-97C7-51DD3E6E04CF}"/>
    <cellStyle name="Normal 60 4 3" xfId="33889" xr:uid="{D5925818-E83A-4767-B41A-BFB2033CA9EB}"/>
    <cellStyle name="Normal 60 5" xfId="21791" xr:uid="{18DEFED6-E9B9-4276-BB4D-6F99449D340F}"/>
    <cellStyle name="Normal 60 5 2" xfId="37963" xr:uid="{58E311FF-ED78-48F0-A9A4-2965AA21E48C}"/>
    <cellStyle name="Normal 60 6" xfId="29858" xr:uid="{B38C0937-A070-42E9-A7A2-735DF8CF91F6}"/>
    <cellStyle name="Normal 600" xfId="1700" xr:uid="{00000000-0005-0000-0000-000067300000}"/>
    <cellStyle name="Normal 600 2" xfId="1701" xr:uid="{00000000-0005-0000-0000-000068300000}"/>
    <cellStyle name="Normal 600 2 2" xfId="3666" xr:uid="{00000000-0005-0000-0000-000069300000}"/>
    <cellStyle name="Normal 600 2 2 2" xfId="19348" xr:uid="{1E99261F-D02E-49A4-8FD4-DC057AB9BC9D}"/>
    <cellStyle name="Normal 600 2 2 2 2" xfId="27720" xr:uid="{62DD1EC0-387A-4C9C-AABC-0F61D3AAD72C}"/>
    <cellStyle name="Normal 600 2 2 2 2 2" xfId="43892" xr:uid="{0AD8A4BB-EA85-4F97-91EA-3BF0DA2CBAC1}"/>
    <cellStyle name="Normal 600 2 2 2 3" xfId="35787" xr:uid="{7F64FC0F-7606-422C-81FA-0054667695DA}"/>
    <cellStyle name="Normal 600 2 2 3" xfId="23689" xr:uid="{141A0F5C-25A7-4E46-AED2-D61DD6CF8623}"/>
    <cellStyle name="Normal 600 2 2 3 2" xfId="39861" xr:uid="{7BF41003-C8E0-4D45-A732-71A9F806AD43}"/>
    <cellStyle name="Normal 600 2 2 4" xfId="31756" xr:uid="{5B3B75FC-E5ED-48FB-B8F6-83E0D045EE0A}"/>
    <cellStyle name="Normal 600 2 3" xfId="17453" xr:uid="{2113ABFD-4334-4122-9267-439559691714}"/>
    <cellStyle name="Normal 600 2 3 2" xfId="25825" xr:uid="{832FE7CA-3CFD-479C-A506-A0F8E9222A1F}"/>
    <cellStyle name="Normal 600 2 3 2 2" xfId="41997" xr:uid="{3E52589C-581F-4D7A-B375-9134DCDB7067}"/>
    <cellStyle name="Normal 600 2 3 3" xfId="33892" xr:uid="{DC7B52C1-B7E1-405F-B69A-58D4838BB527}"/>
    <cellStyle name="Normal 600 2 4" xfId="21794" xr:uid="{47D46EF7-BD07-43FB-BF56-D0DD6FDC398C}"/>
    <cellStyle name="Normal 600 2 4 2" xfId="37966" xr:uid="{AFC84682-BAE7-401C-8DDA-3B27E45A7569}"/>
    <cellStyle name="Normal 600 2 5" xfId="29861" xr:uid="{CE577F13-1AEC-4896-B867-6BEA1F8CCBB0}"/>
    <cellStyle name="Normal 600 3" xfId="3665" xr:uid="{00000000-0005-0000-0000-00006A300000}"/>
    <cellStyle name="Normal 600 3 2" xfId="19347" xr:uid="{8540E214-BC7E-4962-879F-5FBBBAA51B8F}"/>
    <cellStyle name="Normal 600 3 2 2" xfId="27719" xr:uid="{6607C788-BCFB-45B9-83C6-6642BE92DEB8}"/>
    <cellStyle name="Normal 600 3 2 2 2" xfId="43891" xr:uid="{9A25C77F-F3E6-4E22-B5F6-354F781CD1DB}"/>
    <cellStyle name="Normal 600 3 2 3" xfId="35786" xr:uid="{7EC50003-4AB5-4CD5-8DFE-32C527615C61}"/>
    <cellStyle name="Normal 600 3 3" xfId="23688" xr:uid="{8EF35DEF-C815-4720-B61E-60383867D913}"/>
    <cellStyle name="Normal 600 3 3 2" xfId="39860" xr:uid="{D68981FC-B9DD-4724-9A1F-4A1AB336FC28}"/>
    <cellStyle name="Normal 600 3 4" xfId="31755" xr:uid="{3D64740D-FC3E-4011-82C3-00F7AD113F55}"/>
    <cellStyle name="Normal 600 4" xfId="17452" xr:uid="{44EF33ED-9FE7-4B95-81A9-FA16E7DD5504}"/>
    <cellStyle name="Normal 600 4 2" xfId="25824" xr:uid="{876589A5-E387-444A-8811-B3AB25D1F473}"/>
    <cellStyle name="Normal 600 4 2 2" xfId="41996" xr:uid="{B3DC4CBB-B48E-4DC7-9754-169D9DB7E18A}"/>
    <cellStyle name="Normal 600 4 3" xfId="33891" xr:uid="{91516260-9467-44A7-BF58-9D642168E153}"/>
    <cellStyle name="Normal 600 5" xfId="21793" xr:uid="{4B53D08B-DCC6-466D-8123-B5AD0ACF9AE8}"/>
    <cellStyle name="Normal 600 5 2" xfId="37965" xr:uid="{333A1854-8127-4F7B-8E7C-13D9A48E9000}"/>
    <cellStyle name="Normal 600 6" xfId="29860" xr:uid="{4C1F19CE-4CA9-4446-8344-0AB2372D86B9}"/>
    <cellStyle name="Normal 601" xfId="1702" xr:uid="{00000000-0005-0000-0000-00006B300000}"/>
    <cellStyle name="Normal 601 2" xfId="1703" xr:uid="{00000000-0005-0000-0000-00006C300000}"/>
    <cellStyle name="Normal 601 2 2" xfId="3668" xr:uid="{00000000-0005-0000-0000-00006D300000}"/>
    <cellStyle name="Normal 601 2 2 2" xfId="19350" xr:uid="{F2752F5A-A79E-4354-AB57-04964E9EC8D6}"/>
    <cellStyle name="Normal 601 2 2 2 2" xfId="27722" xr:uid="{CBD36C90-7B4A-4E81-B0FD-42541DBAB0E5}"/>
    <cellStyle name="Normal 601 2 2 2 2 2" xfId="43894" xr:uid="{EE66CD69-0E69-4D3F-88C0-0AD4FDD9C68C}"/>
    <cellStyle name="Normal 601 2 2 2 3" xfId="35789" xr:uid="{9E52F2A7-3C48-4E05-8DAB-7C17A67746A3}"/>
    <cellStyle name="Normal 601 2 2 3" xfId="23691" xr:uid="{463BC9CB-3751-4361-99D1-7E0432D8225E}"/>
    <cellStyle name="Normal 601 2 2 3 2" xfId="39863" xr:uid="{7C33DD17-32C8-4A5B-BD00-D4FAD326F42C}"/>
    <cellStyle name="Normal 601 2 2 4" xfId="31758" xr:uid="{ABBE32FB-CFF1-4580-AE6B-5C35A9353976}"/>
    <cellStyle name="Normal 601 2 3" xfId="17455" xr:uid="{E076C29B-5A64-41D6-9841-9BFC2ACF1402}"/>
    <cellStyle name="Normal 601 2 3 2" xfId="25827" xr:uid="{5A7C7F1D-044B-4C7B-9D4B-3E47CD3D27B2}"/>
    <cellStyle name="Normal 601 2 3 2 2" xfId="41999" xr:uid="{2E63D70C-74D2-479F-8750-B3F3E624A486}"/>
    <cellStyle name="Normal 601 2 3 3" xfId="33894" xr:uid="{8477AEE0-A18F-4295-9D3F-679DC307C1E1}"/>
    <cellStyle name="Normal 601 2 4" xfId="21796" xr:uid="{05A1EF38-DE7E-404A-9FF8-06905152A131}"/>
    <cellStyle name="Normal 601 2 4 2" xfId="37968" xr:uid="{7EFD19BC-F658-4A75-AB20-C70C831B2A7A}"/>
    <cellStyle name="Normal 601 2 5" xfId="29863" xr:uid="{143CF35C-DB79-4BA6-ABFB-6F09EA5BB994}"/>
    <cellStyle name="Normal 601 3" xfId="3667" xr:uid="{00000000-0005-0000-0000-00006E300000}"/>
    <cellStyle name="Normal 601 3 2" xfId="19349" xr:uid="{20A7671D-D6AE-4F0A-BC39-D8E3FB2C2394}"/>
    <cellStyle name="Normal 601 3 2 2" xfId="27721" xr:uid="{CDE73B7E-9737-4EF6-B721-190374F9714C}"/>
    <cellStyle name="Normal 601 3 2 2 2" xfId="43893" xr:uid="{33DE8489-D21A-40FB-9506-5C392EA74D55}"/>
    <cellStyle name="Normal 601 3 2 3" xfId="35788" xr:uid="{E92D725F-49D4-45DC-9128-233C6D1DC6CB}"/>
    <cellStyle name="Normal 601 3 3" xfId="23690" xr:uid="{13D43CB5-53CC-4349-992A-811A5F9EE08D}"/>
    <cellStyle name="Normal 601 3 3 2" xfId="39862" xr:uid="{42BE431A-CC68-439B-A98E-4777C65AB4C0}"/>
    <cellStyle name="Normal 601 3 4" xfId="31757" xr:uid="{4B4D25FB-90BD-471B-81E5-3BC4CF814299}"/>
    <cellStyle name="Normal 601 4" xfId="17454" xr:uid="{3ACCF513-2E08-47A5-909C-E70086B6DD4E}"/>
    <cellStyle name="Normal 601 4 2" xfId="25826" xr:uid="{02300626-A195-4231-9BFF-9AA0F74B4E75}"/>
    <cellStyle name="Normal 601 4 2 2" xfId="41998" xr:uid="{FB71E705-FE6A-449A-B3BA-0ED19DACD64A}"/>
    <cellStyle name="Normal 601 4 3" xfId="33893" xr:uid="{5CFC7162-46FC-412A-AE8C-DA0DAD218EE7}"/>
    <cellStyle name="Normal 601 5" xfId="21795" xr:uid="{2EF6C201-F6A3-4852-8B48-1781BAF1C135}"/>
    <cellStyle name="Normal 601 5 2" xfId="37967" xr:uid="{F40DC175-A112-4F16-9CD0-49D2046BC432}"/>
    <cellStyle name="Normal 601 6" xfId="29862" xr:uid="{0BB0F286-DB35-461E-A1E1-9C9A9895B3F8}"/>
    <cellStyle name="Normal 602" xfId="1704" xr:uid="{00000000-0005-0000-0000-00006F300000}"/>
    <cellStyle name="Normal 602 2" xfId="1705" xr:uid="{00000000-0005-0000-0000-000070300000}"/>
    <cellStyle name="Normal 602 2 2" xfId="3670" xr:uid="{00000000-0005-0000-0000-000071300000}"/>
    <cellStyle name="Normal 602 2 2 2" xfId="19352" xr:uid="{2B000DFB-2B28-4E74-BFCA-DA213101526D}"/>
    <cellStyle name="Normal 602 2 2 2 2" xfId="27724" xr:uid="{7E812318-098D-4E8E-8522-4A4C5982782A}"/>
    <cellStyle name="Normal 602 2 2 2 2 2" xfId="43896" xr:uid="{93EF6BE6-16C6-4E25-9EED-E558A122B484}"/>
    <cellStyle name="Normal 602 2 2 2 3" xfId="35791" xr:uid="{578915CD-F411-4681-B0D4-CC6F7E6C198A}"/>
    <cellStyle name="Normal 602 2 2 3" xfId="23693" xr:uid="{2FCB5847-C5C6-4718-AEBC-D8CE05242C41}"/>
    <cellStyle name="Normal 602 2 2 3 2" xfId="39865" xr:uid="{EE16390E-DBAE-4175-B854-5C5D940D0AA7}"/>
    <cellStyle name="Normal 602 2 2 4" xfId="31760" xr:uid="{1F82BCAB-7558-486B-A573-A63872BA2D5A}"/>
    <cellStyle name="Normal 602 2 3" xfId="17457" xr:uid="{AE9062D1-E900-40B0-A1FA-8BD3CAE5F450}"/>
    <cellStyle name="Normal 602 2 3 2" xfId="25829" xr:uid="{A249C04D-5725-4B0D-B970-4DE5512CC5EF}"/>
    <cellStyle name="Normal 602 2 3 2 2" xfId="42001" xr:uid="{FDF96557-8A00-4323-B34A-8A17AA857D92}"/>
    <cellStyle name="Normal 602 2 3 3" xfId="33896" xr:uid="{F7A9EF60-9CEA-4338-9F62-81C083FCE6C7}"/>
    <cellStyle name="Normal 602 2 4" xfId="21798" xr:uid="{C7167DB1-3BD0-4B30-858C-96D5BB0C2DD8}"/>
    <cellStyle name="Normal 602 2 4 2" xfId="37970" xr:uid="{875EC351-6B13-4084-8722-CA66F73BC273}"/>
    <cellStyle name="Normal 602 2 5" xfId="29865" xr:uid="{ADF9C9DF-51F1-42EC-8A27-909AE7382E52}"/>
    <cellStyle name="Normal 602 3" xfId="3669" xr:uid="{00000000-0005-0000-0000-000072300000}"/>
    <cellStyle name="Normal 602 3 2" xfId="19351" xr:uid="{46217D00-4E7A-4AF1-A1DA-E0BFEC20ADE8}"/>
    <cellStyle name="Normal 602 3 2 2" xfId="27723" xr:uid="{6737F1EF-4F3B-44FE-9994-31DAEF38AE35}"/>
    <cellStyle name="Normal 602 3 2 2 2" xfId="43895" xr:uid="{970913FC-A81C-4CAF-8DD5-54E2606E93E8}"/>
    <cellStyle name="Normal 602 3 2 3" xfId="35790" xr:uid="{FFA1148E-1611-47CA-AFD3-7E6A7D9EDC5A}"/>
    <cellStyle name="Normal 602 3 3" xfId="23692" xr:uid="{551A5812-5087-4122-8A6A-A9485E09FF93}"/>
    <cellStyle name="Normal 602 3 3 2" xfId="39864" xr:uid="{FA73C075-51A9-4B82-B95D-622568000E21}"/>
    <cellStyle name="Normal 602 3 4" xfId="31759" xr:uid="{094807E6-DBC9-440A-B64B-5F629B776A1A}"/>
    <cellStyle name="Normal 602 4" xfId="17456" xr:uid="{9E722957-B084-433C-A53C-9D480AA4C2D7}"/>
    <cellStyle name="Normal 602 4 2" xfId="25828" xr:uid="{4C2F15F3-28B3-477A-92E6-4AB9BCA59B1B}"/>
    <cellStyle name="Normal 602 4 2 2" xfId="42000" xr:uid="{281F3F1D-4F4B-48AC-911E-FE6F45D42883}"/>
    <cellStyle name="Normal 602 4 3" xfId="33895" xr:uid="{E2E9EFE9-E1FF-4497-A1CC-6DE7482E0DDD}"/>
    <cellStyle name="Normal 602 5" xfId="21797" xr:uid="{2C433163-1370-4859-AABF-E32EF9634355}"/>
    <cellStyle name="Normal 602 5 2" xfId="37969" xr:uid="{88B57EA1-8921-496E-A04F-6BF199505FCC}"/>
    <cellStyle name="Normal 602 6" xfId="29864" xr:uid="{654BB795-A898-4EA4-A01F-B3C58738DC4F}"/>
    <cellStyle name="Normal 603" xfId="1706" xr:uid="{00000000-0005-0000-0000-000073300000}"/>
    <cellStyle name="Normal 603 2" xfId="1707" xr:uid="{00000000-0005-0000-0000-000074300000}"/>
    <cellStyle name="Normal 603 2 2" xfId="3672" xr:uid="{00000000-0005-0000-0000-000075300000}"/>
    <cellStyle name="Normal 603 2 2 2" xfId="19354" xr:uid="{FB00901D-DC13-420B-9AE7-0D00EC4362F3}"/>
    <cellStyle name="Normal 603 2 2 2 2" xfId="27726" xr:uid="{7FD9D742-CCE9-484F-B266-6F87686FAE37}"/>
    <cellStyle name="Normal 603 2 2 2 2 2" xfId="43898" xr:uid="{5ECB0E15-6632-415F-8039-4599C3A1FDD7}"/>
    <cellStyle name="Normal 603 2 2 2 3" xfId="35793" xr:uid="{3DF61470-3A81-48D2-9F1A-800774529950}"/>
    <cellStyle name="Normal 603 2 2 3" xfId="23695" xr:uid="{A05C2638-0A0D-45F1-819F-88585DA45571}"/>
    <cellStyle name="Normal 603 2 2 3 2" xfId="39867" xr:uid="{2A4D1C4F-FE8E-4130-8BFC-FF9C73CE8CD0}"/>
    <cellStyle name="Normal 603 2 2 4" xfId="31762" xr:uid="{EF69EDA3-75CB-4CC5-B95A-7669729BE2FF}"/>
    <cellStyle name="Normal 603 2 3" xfId="17459" xr:uid="{57D34305-96CB-4910-8B9A-1EA2230F633D}"/>
    <cellStyle name="Normal 603 2 3 2" xfId="25831" xr:uid="{A73EC356-2B97-4B30-9383-5D99B7E99680}"/>
    <cellStyle name="Normal 603 2 3 2 2" xfId="42003" xr:uid="{6F856609-99FE-42C3-91F3-EC011D413DDB}"/>
    <cellStyle name="Normal 603 2 3 3" xfId="33898" xr:uid="{ECEB0094-F7B4-4AF4-85BF-8ED24259B1D9}"/>
    <cellStyle name="Normal 603 2 4" xfId="21800" xr:uid="{E8F57AD8-5B96-4A9E-80FC-E95EEA87063F}"/>
    <cellStyle name="Normal 603 2 4 2" xfId="37972" xr:uid="{55F89DB1-518E-4E17-B8AC-F548779DDBAB}"/>
    <cellStyle name="Normal 603 2 5" xfId="29867" xr:uid="{1EC3AE21-75A8-475F-AEA5-45612F279B3F}"/>
    <cellStyle name="Normal 603 3" xfId="3671" xr:uid="{00000000-0005-0000-0000-000076300000}"/>
    <cellStyle name="Normal 603 3 2" xfId="19353" xr:uid="{69FEFC9B-C27B-4E11-AAE1-23184EF00A80}"/>
    <cellStyle name="Normal 603 3 2 2" xfId="27725" xr:uid="{C48A4E75-B67F-40B9-ABF8-23E9C187CC95}"/>
    <cellStyle name="Normal 603 3 2 2 2" xfId="43897" xr:uid="{901765EE-7478-4E71-8AC6-7402CA7F34A3}"/>
    <cellStyle name="Normal 603 3 2 3" xfId="35792" xr:uid="{3043CF1D-354B-44E6-9CB9-1AEBB41354FB}"/>
    <cellStyle name="Normal 603 3 3" xfId="23694" xr:uid="{C7DC16D8-6AEA-4DCA-878D-61CC17AAF722}"/>
    <cellStyle name="Normal 603 3 3 2" xfId="39866" xr:uid="{B558B1CC-9D73-4578-B7FE-4C7A1631ED0E}"/>
    <cellStyle name="Normal 603 3 4" xfId="31761" xr:uid="{DC6FBE25-0D88-4EDF-B387-16C1F42623F0}"/>
    <cellStyle name="Normal 603 4" xfId="17458" xr:uid="{0E157641-D281-4E7F-AC43-1A9F5FD3F46D}"/>
    <cellStyle name="Normal 603 4 2" xfId="25830" xr:uid="{C1AC5103-45A4-4085-A2BD-9A2144555B7D}"/>
    <cellStyle name="Normal 603 4 2 2" xfId="42002" xr:uid="{38F56691-4476-4CCC-B0C8-D962B8C79138}"/>
    <cellStyle name="Normal 603 4 3" xfId="33897" xr:uid="{3D2A6C4E-9C0E-4D34-BAC5-B7618DB00D6B}"/>
    <cellStyle name="Normal 603 5" xfId="21799" xr:uid="{C4726733-8DBE-4E4C-A853-C80A498A2044}"/>
    <cellStyle name="Normal 603 5 2" xfId="37971" xr:uid="{BE7ED880-0AEF-4175-B80F-A27E14207E16}"/>
    <cellStyle name="Normal 603 6" xfId="29866" xr:uid="{E2DD3571-6937-462E-AB7F-B19B2BFD670C}"/>
    <cellStyle name="Normal 604" xfId="1708" xr:uid="{00000000-0005-0000-0000-000077300000}"/>
    <cellStyle name="Normal 604 2" xfId="1709" xr:uid="{00000000-0005-0000-0000-000078300000}"/>
    <cellStyle name="Normal 604 2 2" xfId="3674" xr:uid="{00000000-0005-0000-0000-000079300000}"/>
    <cellStyle name="Normal 604 2 2 2" xfId="19356" xr:uid="{792260FF-E6EE-49A9-AE7B-28A8C1F82FC6}"/>
    <cellStyle name="Normal 604 2 2 2 2" xfId="27728" xr:uid="{9F72E248-93CE-41DA-9D82-0D6A00C87DA6}"/>
    <cellStyle name="Normal 604 2 2 2 2 2" xfId="43900" xr:uid="{EA80B2F6-1915-42E7-A44A-95D39A9CA9EF}"/>
    <cellStyle name="Normal 604 2 2 2 3" xfId="35795" xr:uid="{3EF4C49D-185F-484C-B6E6-997173F72B99}"/>
    <cellStyle name="Normal 604 2 2 3" xfId="23697" xr:uid="{E2EB7830-F60B-4A6F-B874-FBB4B2BF12AE}"/>
    <cellStyle name="Normal 604 2 2 3 2" xfId="39869" xr:uid="{6200A00E-5023-49E1-9A8A-0E274EA45E9C}"/>
    <cellStyle name="Normal 604 2 2 4" xfId="31764" xr:uid="{E399132D-BF9C-46BB-8E3F-E6624D85E59A}"/>
    <cellStyle name="Normal 604 2 3" xfId="17461" xr:uid="{CA9EEC41-2BB6-4D41-944F-93CB887AA89B}"/>
    <cellStyle name="Normal 604 2 3 2" xfId="25833" xr:uid="{321055B0-EAD7-482A-9D57-90CFE89B86F6}"/>
    <cellStyle name="Normal 604 2 3 2 2" xfId="42005" xr:uid="{8321B08C-763B-4301-8083-5FCC07430B50}"/>
    <cellStyle name="Normal 604 2 3 3" xfId="33900" xr:uid="{D8A90D1C-20B1-4889-8B5A-8AE35DA9F7DF}"/>
    <cellStyle name="Normal 604 2 4" xfId="21802" xr:uid="{E501DBD7-F92A-491A-B9C2-C40B67A26667}"/>
    <cellStyle name="Normal 604 2 4 2" xfId="37974" xr:uid="{EFC43634-A5A5-4A86-ADEA-399B05C420F8}"/>
    <cellStyle name="Normal 604 2 5" xfId="29869" xr:uid="{6BC15B6C-F7A3-45D6-845E-6B67CD90F31D}"/>
    <cellStyle name="Normal 604 3" xfId="3673" xr:uid="{00000000-0005-0000-0000-00007A300000}"/>
    <cellStyle name="Normal 604 3 2" xfId="19355" xr:uid="{F88E0E19-A2FC-48A6-9D0F-E763BAE053C2}"/>
    <cellStyle name="Normal 604 3 2 2" xfId="27727" xr:uid="{EBE6133F-0C2B-4C50-8D25-480CD11833CD}"/>
    <cellStyle name="Normal 604 3 2 2 2" xfId="43899" xr:uid="{D988D6E5-5A45-4EAE-990E-2B3773FEA20D}"/>
    <cellStyle name="Normal 604 3 2 3" xfId="35794" xr:uid="{CB046E42-767A-4D1F-AFA6-1420242D66D8}"/>
    <cellStyle name="Normal 604 3 3" xfId="23696" xr:uid="{CCB20A4D-ED5C-41DF-B084-4D0D570BF29D}"/>
    <cellStyle name="Normal 604 3 3 2" xfId="39868" xr:uid="{32EB6729-B374-409F-9704-21751913CE26}"/>
    <cellStyle name="Normal 604 3 4" xfId="31763" xr:uid="{C2E8A2FC-C609-4B9D-9858-1E0F6742B8D6}"/>
    <cellStyle name="Normal 604 4" xfId="17460" xr:uid="{D34DF318-C31C-4ADD-B8C6-8E1C17A86221}"/>
    <cellStyle name="Normal 604 4 2" xfId="25832" xr:uid="{E4443D30-3D86-4D24-88F4-4FF6E9AF3427}"/>
    <cellStyle name="Normal 604 4 2 2" xfId="42004" xr:uid="{55815A91-7ADF-43C1-8BE9-F906B893B0C5}"/>
    <cellStyle name="Normal 604 4 3" xfId="33899" xr:uid="{B856C6E3-249B-49A8-A5D9-1AF8F43EA6E3}"/>
    <cellStyle name="Normal 604 5" xfId="21801" xr:uid="{E968317D-345F-4225-B3B3-A9A61D199657}"/>
    <cellStyle name="Normal 604 5 2" xfId="37973" xr:uid="{FA22D9A8-B91A-4436-9526-0957DA7DFDCD}"/>
    <cellStyle name="Normal 604 6" xfId="29868" xr:uid="{15F245B4-8377-4C7B-A589-1224C3C8AD76}"/>
    <cellStyle name="Normal 605" xfId="1710" xr:uid="{00000000-0005-0000-0000-00007B300000}"/>
    <cellStyle name="Normal 605 2" xfId="1711" xr:uid="{00000000-0005-0000-0000-00007C300000}"/>
    <cellStyle name="Normal 605 2 2" xfId="3676" xr:uid="{00000000-0005-0000-0000-00007D300000}"/>
    <cellStyle name="Normal 605 2 2 2" xfId="19358" xr:uid="{61DA8446-2A20-4449-942F-A5BA70E6CCAC}"/>
    <cellStyle name="Normal 605 2 2 2 2" xfId="27730" xr:uid="{96FAB35D-7540-4781-B29B-486996BDC1E2}"/>
    <cellStyle name="Normal 605 2 2 2 2 2" xfId="43902" xr:uid="{1095560A-A986-45D3-9FD0-C3B72D133DDE}"/>
    <cellStyle name="Normal 605 2 2 2 3" xfId="35797" xr:uid="{EB0DFB78-1334-41D8-8CB9-1156521FA41D}"/>
    <cellStyle name="Normal 605 2 2 3" xfId="23699" xr:uid="{FDC6DD2C-BCAD-4CBC-ADE4-4258635F5C19}"/>
    <cellStyle name="Normal 605 2 2 3 2" xfId="39871" xr:uid="{CD366126-20C3-4F3A-BCDF-0340705D1CE8}"/>
    <cellStyle name="Normal 605 2 2 4" xfId="31766" xr:uid="{50979C55-4024-4EFA-8917-36CBB028D90E}"/>
    <cellStyle name="Normal 605 2 3" xfId="17463" xr:uid="{CF0C71B2-3B05-44DF-8A5F-3CEA83B6E0DD}"/>
    <cellStyle name="Normal 605 2 3 2" xfId="25835" xr:uid="{61465711-F45C-4AEF-8FB1-F9C94142E719}"/>
    <cellStyle name="Normal 605 2 3 2 2" xfId="42007" xr:uid="{BFD2550E-438D-423F-9E9B-573C2B04D8B9}"/>
    <cellStyle name="Normal 605 2 3 3" xfId="33902" xr:uid="{03A762D9-DC5A-4906-AA79-56F0B703B4CC}"/>
    <cellStyle name="Normal 605 2 4" xfId="21804" xr:uid="{D470D3E9-373C-4F95-90AE-33CE8497947B}"/>
    <cellStyle name="Normal 605 2 4 2" xfId="37976" xr:uid="{CE40BD11-3498-42A2-A032-061CA51B7A9D}"/>
    <cellStyle name="Normal 605 2 5" xfId="29871" xr:uid="{78764FFF-2AAC-4F90-9F75-CFD4F68DD2B4}"/>
    <cellStyle name="Normal 605 3" xfId="3675" xr:uid="{00000000-0005-0000-0000-00007E300000}"/>
    <cellStyle name="Normal 605 3 2" xfId="19357" xr:uid="{B1D25180-47DE-4A27-BD07-4F3E1C03995F}"/>
    <cellStyle name="Normal 605 3 2 2" xfId="27729" xr:uid="{9838B9A5-EBFA-4CC1-BB8E-E2B88ED4FF9B}"/>
    <cellStyle name="Normal 605 3 2 2 2" xfId="43901" xr:uid="{F8BAA36D-FC68-4B2D-BEB5-293C8E194B67}"/>
    <cellStyle name="Normal 605 3 2 3" xfId="35796" xr:uid="{420D3F18-FF44-4CA1-AFDB-C6DBD01AE179}"/>
    <cellStyle name="Normal 605 3 3" xfId="23698" xr:uid="{56A71E15-8E56-45C2-A872-DA4F792A826A}"/>
    <cellStyle name="Normal 605 3 3 2" xfId="39870" xr:uid="{127A0C4B-B51F-4AA5-8C05-639D815B8D92}"/>
    <cellStyle name="Normal 605 3 4" xfId="31765" xr:uid="{8818D0D5-EF14-46C3-A782-C093FA7CA7E4}"/>
    <cellStyle name="Normal 605 4" xfId="17462" xr:uid="{75DC877E-AECD-4772-939A-E2086DD55D83}"/>
    <cellStyle name="Normal 605 4 2" xfId="25834" xr:uid="{9E8AC596-9210-4AAC-8C66-87A6D5F6182D}"/>
    <cellStyle name="Normal 605 4 2 2" xfId="42006" xr:uid="{1DAFDFEA-011A-4F30-A87C-2CDF1B4F6724}"/>
    <cellStyle name="Normal 605 4 3" xfId="33901" xr:uid="{7ED9BFC3-3541-4CB8-B9A8-BE378E497720}"/>
    <cellStyle name="Normal 605 5" xfId="21803" xr:uid="{8A63C0F8-2BFF-44B2-8DD8-54992DE9AF59}"/>
    <cellStyle name="Normal 605 5 2" xfId="37975" xr:uid="{F51AECE6-1E24-432A-BAE9-E4FAD1BC0BE2}"/>
    <cellStyle name="Normal 605 6" xfId="29870" xr:uid="{86814C25-A73A-4F2E-82A2-750550AA41A9}"/>
    <cellStyle name="Normal 606" xfId="1712" xr:uid="{00000000-0005-0000-0000-00007F300000}"/>
    <cellStyle name="Normal 606 2" xfId="1713" xr:uid="{00000000-0005-0000-0000-000080300000}"/>
    <cellStyle name="Normal 606 2 2" xfId="3678" xr:uid="{00000000-0005-0000-0000-000081300000}"/>
    <cellStyle name="Normal 606 2 2 2" xfId="19360" xr:uid="{AB24F83E-9D9A-41B5-8E65-A52693D9784F}"/>
    <cellStyle name="Normal 606 2 2 2 2" xfId="27732" xr:uid="{C22D9E77-3CF7-4A9F-82AB-3B7932D33B5E}"/>
    <cellStyle name="Normal 606 2 2 2 2 2" xfId="43904" xr:uid="{34D55350-3277-4A15-BB2A-197D56174636}"/>
    <cellStyle name="Normal 606 2 2 2 3" xfId="35799" xr:uid="{91303FEC-42AB-4949-B9E0-BCA96C089561}"/>
    <cellStyle name="Normal 606 2 2 3" xfId="23701" xr:uid="{811488D7-3C88-423C-976C-73E15E60CEDD}"/>
    <cellStyle name="Normal 606 2 2 3 2" xfId="39873" xr:uid="{BA857571-E5C4-4BC6-9437-0EB3215C431F}"/>
    <cellStyle name="Normal 606 2 2 4" xfId="31768" xr:uid="{514FA90B-2882-4155-8201-649D37324759}"/>
    <cellStyle name="Normal 606 2 3" xfId="17465" xr:uid="{D93DA4EE-116A-44B0-9173-2F4CEECA5595}"/>
    <cellStyle name="Normal 606 2 3 2" xfId="25837" xr:uid="{3657B369-CDED-407F-9F82-C9784E6C4DDE}"/>
    <cellStyle name="Normal 606 2 3 2 2" xfId="42009" xr:uid="{4ED9C1AA-CB18-406F-9936-0513E79F7A20}"/>
    <cellStyle name="Normal 606 2 3 3" xfId="33904" xr:uid="{936E1D47-A8C7-42C5-92AF-CFA7E00E3CA3}"/>
    <cellStyle name="Normal 606 2 4" xfId="21806" xr:uid="{58A95DE0-D552-4098-9C23-04747C53ACEB}"/>
    <cellStyle name="Normal 606 2 4 2" xfId="37978" xr:uid="{32263BC8-1D68-4AB8-B9DB-60112A2F5DD7}"/>
    <cellStyle name="Normal 606 2 5" xfId="29873" xr:uid="{A2CCDC1B-9CFA-42CF-98DA-CFF9E77285AA}"/>
    <cellStyle name="Normal 606 3" xfId="3677" xr:uid="{00000000-0005-0000-0000-000082300000}"/>
    <cellStyle name="Normal 606 3 2" xfId="19359" xr:uid="{F2B0EC9C-B907-43AC-BC17-C8679C4791D2}"/>
    <cellStyle name="Normal 606 3 2 2" xfId="27731" xr:uid="{8E74979B-9FD3-49BF-AF54-4CEBC672B49F}"/>
    <cellStyle name="Normal 606 3 2 2 2" xfId="43903" xr:uid="{FFAFBF58-A71C-4FB0-B61C-F61426376CA7}"/>
    <cellStyle name="Normal 606 3 2 3" xfId="35798" xr:uid="{2E59FF92-C7C8-4C9C-94E9-C95C81D18501}"/>
    <cellStyle name="Normal 606 3 3" xfId="23700" xr:uid="{ACCA6D97-9F61-4B96-A3D1-F92069CA2947}"/>
    <cellStyle name="Normal 606 3 3 2" xfId="39872" xr:uid="{EBA26762-7247-4DD0-AE63-7593BB490306}"/>
    <cellStyle name="Normal 606 3 4" xfId="31767" xr:uid="{8959774A-A24C-4306-BD1A-9535FB4CFA36}"/>
    <cellStyle name="Normal 606 4" xfId="17464" xr:uid="{84C32DB3-B043-44C9-9343-6CFB64150200}"/>
    <cellStyle name="Normal 606 4 2" xfId="25836" xr:uid="{D4B49F74-FFB7-4D55-BF57-27F3C12F979F}"/>
    <cellStyle name="Normal 606 4 2 2" xfId="42008" xr:uid="{D6E4C67D-71CA-4E7B-83ED-1DA5274C6D40}"/>
    <cellStyle name="Normal 606 4 3" xfId="33903" xr:uid="{DDD4EA8A-12DE-4AB1-A807-35450BE529EF}"/>
    <cellStyle name="Normal 606 5" xfId="21805" xr:uid="{3E781FBD-B5E0-4A25-A731-FADF87D6E726}"/>
    <cellStyle name="Normal 606 5 2" xfId="37977" xr:uid="{D4855D50-B894-4235-83F4-8090B3B2C226}"/>
    <cellStyle name="Normal 606 6" xfId="29872" xr:uid="{29B443B6-F7CE-48AE-A4CE-5B1CDB36663F}"/>
    <cellStyle name="Normal 607" xfId="1714" xr:uid="{00000000-0005-0000-0000-000083300000}"/>
    <cellStyle name="Normal 607 2" xfId="1715" xr:uid="{00000000-0005-0000-0000-000084300000}"/>
    <cellStyle name="Normal 607 2 2" xfId="3680" xr:uid="{00000000-0005-0000-0000-000085300000}"/>
    <cellStyle name="Normal 607 2 2 2" xfId="19362" xr:uid="{67CFFDA7-3D27-4AF0-B70C-9FD37DE8B08A}"/>
    <cellStyle name="Normal 607 2 2 2 2" xfId="27734" xr:uid="{19D462C7-2927-4BAC-A222-2C69980B9069}"/>
    <cellStyle name="Normal 607 2 2 2 2 2" xfId="43906" xr:uid="{C531392B-5B83-42BD-9D35-478EC9790163}"/>
    <cellStyle name="Normal 607 2 2 2 3" xfId="35801" xr:uid="{C7828AE7-E59B-4660-B1E1-BDA5FCBF13ED}"/>
    <cellStyle name="Normal 607 2 2 3" xfId="23703" xr:uid="{400E5192-DDEB-4AAB-8367-CD7A509FAEB5}"/>
    <cellStyle name="Normal 607 2 2 3 2" xfId="39875" xr:uid="{2517282B-BB70-42F2-A856-AECC1ED378B2}"/>
    <cellStyle name="Normal 607 2 2 4" xfId="31770" xr:uid="{0770DEDF-AA15-4468-8479-7BB7C6DB1F8F}"/>
    <cellStyle name="Normal 607 2 3" xfId="17467" xr:uid="{BEA6522C-9955-43BF-B4FC-58194D1C3B74}"/>
    <cellStyle name="Normal 607 2 3 2" xfId="25839" xr:uid="{8875E80F-A7A5-409A-ADA6-BAA31D16F1A8}"/>
    <cellStyle name="Normal 607 2 3 2 2" xfId="42011" xr:uid="{5CAF79BB-2501-437F-BC04-475BF2D5CC11}"/>
    <cellStyle name="Normal 607 2 3 3" xfId="33906" xr:uid="{DFE88BAE-4A03-43B9-A868-6FBE709DDB80}"/>
    <cellStyle name="Normal 607 2 4" xfId="21808" xr:uid="{CB097061-F99C-43B3-A336-B69417B3865B}"/>
    <cellStyle name="Normal 607 2 4 2" xfId="37980" xr:uid="{43BF6B44-324F-4719-9DA1-B5657E02B310}"/>
    <cellStyle name="Normal 607 2 5" xfId="29875" xr:uid="{83D9CCDC-AF97-41F6-A6F5-C1F65CE38057}"/>
    <cellStyle name="Normal 607 3" xfId="3679" xr:uid="{00000000-0005-0000-0000-000086300000}"/>
    <cellStyle name="Normal 607 3 2" xfId="19361" xr:uid="{E21EB71F-BDB8-49B0-A5A7-478AFA87E330}"/>
    <cellStyle name="Normal 607 3 2 2" xfId="27733" xr:uid="{DF0B5EB4-90DB-4BBD-B335-E591CF9C83B4}"/>
    <cellStyle name="Normal 607 3 2 2 2" xfId="43905" xr:uid="{B53CB6D5-77B4-439C-8007-094C44CA8453}"/>
    <cellStyle name="Normal 607 3 2 3" xfId="35800" xr:uid="{5D9FDC5C-C531-49A4-B5C0-4DC63A59F977}"/>
    <cellStyle name="Normal 607 3 3" xfId="23702" xr:uid="{0EE4DC6D-B25E-44FE-ACB7-E9F9A4A10398}"/>
    <cellStyle name="Normal 607 3 3 2" xfId="39874" xr:uid="{DD13E1CF-6441-43F0-BCD9-A45C054E7CBE}"/>
    <cellStyle name="Normal 607 3 4" xfId="31769" xr:uid="{10AD4031-B1A3-4CB8-AA25-01B5E3EF072B}"/>
    <cellStyle name="Normal 607 4" xfId="17466" xr:uid="{557628A4-3B62-48E8-981A-A2F321D63443}"/>
    <cellStyle name="Normal 607 4 2" xfId="25838" xr:uid="{31D31DAA-A096-46A7-9FB0-A68D66F8341F}"/>
    <cellStyle name="Normal 607 4 2 2" xfId="42010" xr:uid="{FABB8817-3EBB-4618-AC2F-1844026F4120}"/>
    <cellStyle name="Normal 607 4 3" xfId="33905" xr:uid="{DBAD539B-6752-4BF2-A3FF-65A901CC682C}"/>
    <cellStyle name="Normal 607 5" xfId="21807" xr:uid="{8A0F63CC-6F60-4D8E-9F2C-E02D05EB7B17}"/>
    <cellStyle name="Normal 607 5 2" xfId="37979" xr:uid="{2C7B524E-1093-4137-B55A-004FED154BA5}"/>
    <cellStyle name="Normal 607 6" xfId="29874" xr:uid="{ADCCB2D6-B7AC-49C4-B97C-3981716BD855}"/>
    <cellStyle name="Normal 608" xfId="1716" xr:uid="{00000000-0005-0000-0000-000087300000}"/>
    <cellStyle name="Normal 608 2" xfId="1717" xr:uid="{00000000-0005-0000-0000-000088300000}"/>
    <cellStyle name="Normal 608 2 2" xfId="3682" xr:uid="{00000000-0005-0000-0000-000089300000}"/>
    <cellStyle name="Normal 608 2 2 2" xfId="19364" xr:uid="{7BAD41E8-2ADD-486A-96B7-03CB649D6C94}"/>
    <cellStyle name="Normal 608 2 2 2 2" xfId="27736" xr:uid="{563C6CB1-5730-4E32-A727-4BE4B8DE0AB6}"/>
    <cellStyle name="Normal 608 2 2 2 2 2" xfId="43908" xr:uid="{22FB3A50-A11D-4F60-93A7-FCB6A1EF4352}"/>
    <cellStyle name="Normal 608 2 2 2 3" xfId="35803" xr:uid="{28FE3F6D-F3DF-4076-9C77-3D9ABF29FF12}"/>
    <cellStyle name="Normal 608 2 2 3" xfId="23705" xr:uid="{12637021-1D65-405D-AAE2-3B4F324F70B8}"/>
    <cellStyle name="Normal 608 2 2 3 2" xfId="39877" xr:uid="{86EF4C04-F2B3-4A49-967A-AA630724E471}"/>
    <cellStyle name="Normal 608 2 2 4" xfId="31772" xr:uid="{113AAAC7-047F-48B6-9406-74648170AEF4}"/>
    <cellStyle name="Normal 608 2 3" xfId="17469" xr:uid="{1E066892-D451-437D-A016-7DB719394811}"/>
    <cellStyle name="Normal 608 2 3 2" xfId="25841" xr:uid="{AB7648E9-AE1B-4694-B4AE-394CA2912B4E}"/>
    <cellStyle name="Normal 608 2 3 2 2" xfId="42013" xr:uid="{CA7ED482-31E1-45BD-86C5-07C0DC846B60}"/>
    <cellStyle name="Normal 608 2 3 3" xfId="33908" xr:uid="{8D1653B4-D74F-491C-9B24-1C49C87559DD}"/>
    <cellStyle name="Normal 608 2 4" xfId="21810" xr:uid="{998BC285-4D9E-4D5A-8364-9F0A30C2892C}"/>
    <cellStyle name="Normal 608 2 4 2" xfId="37982" xr:uid="{BC67FD22-C789-4136-85A8-C937307DB1A7}"/>
    <cellStyle name="Normal 608 2 5" xfId="29877" xr:uid="{24A41507-63ED-4E1F-8429-4B5F6EAC253D}"/>
    <cellStyle name="Normal 608 3" xfId="3681" xr:uid="{00000000-0005-0000-0000-00008A300000}"/>
    <cellStyle name="Normal 608 3 2" xfId="19363" xr:uid="{6D596321-8161-4046-8BAB-8D71375C951D}"/>
    <cellStyle name="Normal 608 3 2 2" xfId="27735" xr:uid="{D130739A-C880-4432-8660-3DF0016C8814}"/>
    <cellStyle name="Normal 608 3 2 2 2" xfId="43907" xr:uid="{F4FF1E92-A4E0-4A1B-A15B-0FCC54DEE08A}"/>
    <cellStyle name="Normal 608 3 2 3" xfId="35802" xr:uid="{122C0FB2-DC70-4F91-A1E3-863692B523FB}"/>
    <cellStyle name="Normal 608 3 3" xfId="23704" xr:uid="{AB4599E2-FDCE-4D89-A27B-169A5803FD30}"/>
    <cellStyle name="Normal 608 3 3 2" xfId="39876" xr:uid="{EEE14EC8-4B4E-45E1-93F2-97DA06DD2D52}"/>
    <cellStyle name="Normal 608 3 4" xfId="31771" xr:uid="{E003581C-94B5-4F4A-8377-3A10FFDEE44C}"/>
    <cellStyle name="Normal 608 4" xfId="17468" xr:uid="{DF03BE99-B103-4061-9B05-13F5A6929968}"/>
    <cellStyle name="Normal 608 4 2" xfId="25840" xr:uid="{A4EFF480-CDA0-4E35-815F-2493AF9B3EEA}"/>
    <cellStyle name="Normal 608 4 2 2" xfId="42012" xr:uid="{71CF2226-132A-4D7F-AD2B-1F5C96A2F142}"/>
    <cellStyle name="Normal 608 4 3" xfId="33907" xr:uid="{37B748AA-4898-43EB-A051-9408564B43B8}"/>
    <cellStyle name="Normal 608 5" xfId="21809" xr:uid="{738A3801-907F-4806-84E7-38B450DA9E70}"/>
    <cellStyle name="Normal 608 5 2" xfId="37981" xr:uid="{25EA06F0-DDC4-462E-B3B4-9C6B90821229}"/>
    <cellStyle name="Normal 608 6" xfId="29876" xr:uid="{F397C4F5-6F29-4F07-B082-3D78BC7A8284}"/>
    <cellStyle name="Normal 609" xfId="1718" xr:uid="{00000000-0005-0000-0000-00008B300000}"/>
    <cellStyle name="Normal 609 2" xfId="1719" xr:uid="{00000000-0005-0000-0000-00008C300000}"/>
    <cellStyle name="Normal 609 2 2" xfId="3684" xr:uid="{00000000-0005-0000-0000-00008D300000}"/>
    <cellStyle name="Normal 609 2 2 2" xfId="19366" xr:uid="{037A3F79-D9EF-4F88-A784-D739B69C68D9}"/>
    <cellStyle name="Normal 609 2 2 2 2" xfId="27738" xr:uid="{61DB2E06-FD15-4B50-83FE-65012719765A}"/>
    <cellStyle name="Normal 609 2 2 2 2 2" xfId="43910" xr:uid="{197FC59A-6AA4-4DEB-9C22-8C6FC2D7B804}"/>
    <cellStyle name="Normal 609 2 2 2 3" xfId="35805" xr:uid="{F53AC8AE-3A21-4215-B984-3B5A41E9354C}"/>
    <cellStyle name="Normal 609 2 2 3" xfId="23707" xr:uid="{8D61E27D-DC5E-4F0B-A60A-8DE5585AE563}"/>
    <cellStyle name="Normal 609 2 2 3 2" xfId="39879" xr:uid="{1CBDFB9E-0A91-422A-A1D0-807752D8004F}"/>
    <cellStyle name="Normal 609 2 2 4" xfId="31774" xr:uid="{C17381AF-FE28-43C6-A09C-E6B637E4BBE7}"/>
    <cellStyle name="Normal 609 2 3" xfId="17471" xr:uid="{03897F04-C2C8-4871-9CA7-8D144188C531}"/>
    <cellStyle name="Normal 609 2 3 2" xfId="25843" xr:uid="{FF8EF3E2-3139-4784-B686-0D0E2D36B5F9}"/>
    <cellStyle name="Normal 609 2 3 2 2" xfId="42015" xr:uid="{91A0B98C-0511-4101-B094-981D2640DCA8}"/>
    <cellStyle name="Normal 609 2 3 3" xfId="33910" xr:uid="{14DCA271-EE4C-4B3B-8C9D-4D3DE719795D}"/>
    <cellStyle name="Normal 609 2 4" xfId="21812" xr:uid="{A7B1E8AE-8D6B-43F8-992E-C40417AE4AF1}"/>
    <cellStyle name="Normal 609 2 4 2" xfId="37984" xr:uid="{B8A278CB-8704-4F43-AC44-D6DDE3BB391A}"/>
    <cellStyle name="Normal 609 2 5" xfId="29879" xr:uid="{5734DC00-A032-4559-ADBC-74CFDADD55B1}"/>
    <cellStyle name="Normal 609 3" xfId="3683" xr:uid="{00000000-0005-0000-0000-00008E300000}"/>
    <cellStyle name="Normal 609 3 2" xfId="19365" xr:uid="{37D8C88D-E608-47C4-8945-6A7CFD7306D6}"/>
    <cellStyle name="Normal 609 3 2 2" xfId="27737" xr:uid="{00A0A9B9-4A6E-49E9-B9DA-30CC41D49551}"/>
    <cellStyle name="Normal 609 3 2 2 2" xfId="43909" xr:uid="{EB119140-E4A7-45B0-AEB1-C0342F074F0D}"/>
    <cellStyle name="Normal 609 3 2 3" xfId="35804" xr:uid="{D16A158B-192A-4653-AAEC-C27E049F38A4}"/>
    <cellStyle name="Normal 609 3 3" xfId="23706" xr:uid="{3A06A7FD-DF91-476F-99A6-2FCFA9A48550}"/>
    <cellStyle name="Normal 609 3 3 2" xfId="39878" xr:uid="{71B3FF0D-E027-4BCE-9467-6298E438C2E1}"/>
    <cellStyle name="Normal 609 3 4" xfId="31773" xr:uid="{EAF7F11E-8C9B-4789-80D3-FEB72497FDE2}"/>
    <cellStyle name="Normal 609 4" xfId="17470" xr:uid="{481DF577-BD70-43D9-977B-B75B96134B7B}"/>
    <cellStyle name="Normal 609 4 2" xfId="25842" xr:uid="{00183FB7-CD00-41A7-B520-9A5228391AF7}"/>
    <cellStyle name="Normal 609 4 2 2" xfId="42014" xr:uid="{7AD5B9B8-187E-40EF-8106-B6342D1FDAD3}"/>
    <cellStyle name="Normal 609 4 3" xfId="33909" xr:uid="{F114A0A2-7F4D-41CC-850A-A9A3BB32FE4B}"/>
    <cellStyle name="Normal 609 5" xfId="21811" xr:uid="{741C8BE8-B9F9-4763-8418-872D09BBC1E5}"/>
    <cellStyle name="Normal 609 5 2" xfId="37983" xr:uid="{D83A54C1-89D0-441B-A26F-D32F1FDC85EE}"/>
    <cellStyle name="Normal 609 6" xfId="29878" xr:uid="{3ABBDF97-A225-4550-BF46-ACF77030E5A4}"/>
    <cellStyle name="Normal 61" xfId="1720" xr:uid="{00000000-0005-0000-0000-00008F300000}"/>
    <cellStyle name="Normal 61 2" xfId="1721" xr:uid="{00000000-0005-0000-0000-000090300000}"/>
    <cellStyle name="Normal 61 2 2" xfId="3686" xr:uid="{00000000-0005-0000-0000-000091300000}"/>
    <cellStyle name="Normal 61 2 2 2" xfId="19368" xr:uid="{90C82C6B-6F41-429E-AA41-B6828C1C545C}"/>
    <cellStyle name="Normal 61 2 2 2 2" xfId="27740" xr:uid="{D59DA526-BBD2-4F69-9111-97607D7E1241}"/>
    <cellStyle name="Normal 61 2 2 2 2 2" xfId="43912" xr:uid="{B84BAAE3-91E2-476D-8A98-9AF5334038DA}"/>
    <cellStyle name="Normal 61 2 2 2 3" xfId="35807" xr:uid="{08FD085C-D95D-4592-8882-146A8DE8349E}"/>
    <cellStyle name="Normal 61 2 2 3" xfId="23709" xr:uid="{06973125-2420-4470-861E-010F8F22C52E}"/>
    <cellStyle name="Normal 61 2 2 3 2" xfId="39881" xr:uid="{1FC438DC-4988-4750-905D-65670F1C2B6C}"/>
    <cellStyle name="Normal 61 2 2 4" xfId="31776" xr:uid="{5DF92ABD-7467-4977-9CEF-CFD05D1E989B}"/>
    <cellStyle name="Normal 61 2 3" xfId="17473" xr:uid="{3A2205E8-45C5-4BB3-AF4D-436893EA45B6}"/>
    <cellStyle name="Normal 61 2 3 2" xfId="25845" xr:uid="{822C7E0A-9CB4-46FB-B36F-319AE2F22980}"/>
    <cellStyle name="Normal 61 2 3 2 2" xfId="42017" xr:uid="{A2196E0B-2E42-4008-A488-4DA925EBA2E0}"/>
    <cellStyle name="Normal 61 2 3 3" xfId="33912" xr:uid="{92002397-A16F-408D-8E7D-5B8E36640A9B}"/>
    <cellStyle name="Normal 61 2 4" xfId="21814" xr:uid="{3405872F-A09A-43AC-9463-BEC5BDD2DD0C}"/>
    <cellStyle name="Normal 61 2 4 2" xfId="37986" xr:uid="{3DB96732-E3CF-4BA0-B307-30F4F06388E0}"/>
    <cellStyle name="Normal 61 2 5" xfId="29881" xr:uid="{A11D788E-BDD2-4ECF-AD71-95E90C626194}"/>
    <cellStyle name="Normal 61 3" xfId="3685" xr:uid="{00000000-0005-0000-0000-000092300000}"/>
    <cellStyle name="Normal 61 3 2" xfId="19367" xr:uid="{5470A19C-6AD5-4626-97F3-C595D9391ECA}"/>
    <cellStyle name="Normal 61 3 2 2" xfId="27739" xr:uid="{82747DEF-3BDD-4F95-A90D-D80B11D913E7}"/>
    <cellStyle name="Normal 61 3 2 2 2" xfId="43911" xr:uid="{69B57063-37FC-4CCC-99F4-F77CD4D133CC}"/>
    <cellStyle name="Normal 61 3 2 3" xfId="35806" xr:uid="{B7C5EEFA-CD17-4C23-8CBF-C071D34AEE95}"/>
    <cellStyle name="Normal 61 3 3" xfId="23708" xr:uid="{3C53E5AB-53E7-4E3E-B231-C6343C6B8D86}"/>
    <cellStyle name="Normal 61 3 3 2" xfId="39880" xr:uid="{AF867401-DFB1-4CC1-9627-5C97235D098E}"/>
    <cellStyle name="Normal 61 3 4" xfId="31775" xr:uid="{B26993A5-BECC-47B0-A7C4-280174A7189F}"/>
    <cellStyle name="Normal 61 4" xfId="17472" xr:uid="{37F930C4-796D-4562-9251-0170E4D4D69D}"/>
    <cellStyle name="Normal 61 4 2" xfId="25844" xr:uid="{8537B49A-41BC-40D3-9A10-9A9212C9F3D0}"/>
    <cellStyle name="Normal 61 4 2 2" xfId="42016" xr:uid="{8A94DD81-635B-4B3B-B495-48795811B4B4}"/>
    <cellStyle name="Normal 61 4 3" xfId="33911" xr:uid="{CB02EAEB-9E92-4BCA-984C-143CDCE3A523}"/>
    <cellStyle name="Normal 61 5" xfId="21813" xr:uid="{91F3AC26-27A1-4757-A346-9D559E94D522}"/>
    <cellStyle name="Normal 61 5 2" xfId="37985" xr:uid="{7AED6EE0-8BD8-425B-BDA9-09F232C03F6B}"/>
    <cellStyle name="Normal 61 6" xfId="29880" xr:uid="{88473D2A-BB8F-434C-B593-24ECEBFEB664}"/>
    <cellStyle name="Normal 610" xfId="1722" xr:uid="{00000000-0005-0000-0000-000093300000}"/>
    <cellStyle name="Normal 610 2" xfId="1723" xr:uid="{00000000-0005-0000-0000-000094300000}"/>
    <cellStyle name="Normal 610 2 2" xfId="3688" xr:uid="{00000000-0005-0000-0000-000095300000}"/>
    <cellStyle name="Normal 610 2 2 2" xfId="19370" xr:uid="{B78DFCF7-9D7C-4F25-8D71-3AA6EAA08062}"/>
    <cellStyle name="Normal 610 2 2 2 2" xfId="27742" xr:uid="{D6AF9C2B-2A4F-467B-8DA7-B28CAC69FFAB}"/>
    <cellStyle name="Normal 610 2 2 2 2 2" xfId="43914" xr:uid="{223EBA3B-2B48-48FC-9D1C-826EA27A7212}"/>
    <cellStyle name="Normal 610 2 2 2 3" xfId="35809" xr:uid="{EE80CC8A-FB8F-4748-A05D-804BDEE751AC}"/>
    <cellStyle name="Normal 610 2 2 3" xfId="23711" xr:uid="{28695C29-657C-464D-8F3F-AAAA91CE2FF1}"/>
    <cellStyle name="Normal 610 2 2 3 2" xfId="39883" xr:uid="{EFBDCA91-1A3B-4A97-8DAC-940E3C0C4991}"/>
    <cellStyle name="Normal 610 2 2 4" xfId="31778" xr:uid="{BC18AC5A-D2FC-45E3-8F54-805D419EFBEE}"/>
    <cellStyle name="Normal 610 2 3" xfId="17475" xr:uid="{E159F013-C380-4766-84EE-088BC65687B7}"/>
    <cellStyle name="Normal 610 2 3 2" xfId="25847" xr:uid="{4A041C5D-36DE-412E-A40F-C7AA2316C91F}"/>
    <cellStyle name="Normal 610 2 3 2 2" xfId="42019" xr:uid="{B35243D9-931E-46F4-8A2C-AA07DD256232}"/>
    <cellStyle name="Normal 610 2 3 3" xfId="33914" xr:uid="{2BE919F1-3187-44DA-9A18-FA49FB701695}"/>
    <cellStyle name="Normal 610 2 4" xfId="21816" xr:uid="{58A43FF6-6C48-457D-BAEF-7855A84BA4C8}"/>
    <cellStyle name="Normal 610 2 4 2" xfId="37988" xr:uid="{020C75B3-2B68-4E32-8612-43D616010254}"/>
    <cellStyle name="Normal 610 2 5" xfId="29883" xr:uid="{BB1A084D-2453-4FDC-8A40-C31C99427687}"/>
    <cellStyle name="Normal 610 3" xfId="3687" xr:uid="{00000000-0005-0000-0000-000096300000}"/>
    <cellStyle name="Normal 610 3 2" xfId="19369" xr:uid="{7AAEDCA0-19D5-4948-B0EE-1E65290C7ADB}"/>
    <cellStyle name="Normal 610 3 2 2" xfId="27741" xr:uid="{9EF085B7-C022-44F0-AA08-12D117542925}"/>
    <cellStyle name="Normal 610 3 2 2 2" xfId="43913" xr:uid="{99CDA91C-DAD8-4602-9B2D-68C2A3C5DC73}"/>
    <cellStyle name="Normal 610 3 2 3" xfId="35808" xr:uid="{708EA02A-B343-4A23-B6D1-6CB153D447D7}"/>
    <cellStyle name="Normal 610 3 3" xfId="23710" xr:uid="{33BE41A5-0ABE-4696-BC44-88F2B09278DA}"/>
    <cellStyle name="Normal 610 3 3 2" xfId="39882" xr:uid="{3FD19DDF-808C-4929-8292-56644310E88F}"/>
    <cellStyle name="Normal 610 3 4" xfId="31777" xr:uid="{85C34F94-9B6D-432D-B14F-9E64BA85612F}"/>
    <cellStyle name="Normal 610 4" xfId="17474" xr:uid="{C1A389D9-6543-439D-9621-89FAB36CA30A}"/>
    <cellStyle name="Normal 610 4 2" xfId="25846" xr:uid="{2E87C986-624D-4DB0-8C1C-A7359F032AD6}"/>
    <cellStyle name="Normal 610 4 2 2" xfId="42018" xr:uid="{FEA3BACA-6788-47D6-A9BE-BDB860239D43}"/>
    <cellStyle name="Normal 610 4 3" xfId="33913" xr:uid="{5D44662E-1DCE-492E-8F2F-D6D460FCF405}"/>
    <cellStyle name="Normal 610 5" xfId="21815" xr:uid="{2B389E6A-0205-4AF5-AEEA-F72B2C8E02A4}"/>
    <cellStyle name="Normal 610 5 2" xfId="37987" xr:uid="{04D835ED-7038-4E4D-810F-88632E07EF1D}"/>
    <cellStyle name="Normal 610 6" xfId="29882" xr:uid="{72842CCA-97A8-485C-BBAA-5253DD822249}"/>
    <cellStyle name="Normal 611" xfId="1724" xr:uid="{00000000-0005-0000-0000-000097300000}"/>
    <cellStyle name="Normal 611 2" xfId="1725" xr:uid="{00000000-0005-0000-0000-000098300000}"/>
    <cellStyle name="Normal 611 2 2" xfId="3690" xr:uid="{00000000-0005-0000-0000-000099300000}"/>
    <cellStyle name="Normal 611 2 2 2" xfId="19372" xr:uid="{C9C2F072-A8BD-4DC2-89C4-6C133015E614}"/>
    <cellStyle name="Normal 611 2 2 2 2" xfId="27744" xr:uid="{6902A118-D53E-4D5C-A82C-D3F9CF156627}"/>
    <cellStyle name="Normal 611 2 2 2 2 2" xfId="43916" xr:uid="{79C7AACD-D15F-4CA1-B466-078B835122CF}"/>
    <cellStyle name="Normal 611 2 2 2 3" xfId="35811" xr:uid="{4F345C19-0E57-4A13-85F2-59AB9E771D5F}"/>
    <cellStyle name="Normal 611 2 2 3" xfId="23713" xr:uid="{C67BADA3-539D-49B8-8EED-C86FAA7504A0}"/>
    <cellStyle name="Normal 611 2 2 3 2" xfId="39885" xr:uid="{98FF4593-1E28-4798-BA24-67D155E7D1FB}"/>
    <cellStyle name="Normal 611 2 2 4" xfId="31780" xr:uid="{97A13CC5-AA63-444E-9893-CF1477884A4F}"/>
    <cellStyle name="Normal 611 2 3" xfId="17477" xr:uid="{25D6D232-8102-4942-A65C-68FF1858236F}"/>
    <cellStyle name="Normal 611 2 3 2" xfId="25849" xr:uid="{D95DCDEF-7B59-41C7-A11B-E28E05B35AB1}"/>
    <cellStyle name="Normal 611 2 3 2 2" xfId="42021" xr:uid="{125F1470-84AA-4ACE-AA2B-FA4A0970FEA0}"/>
    <cellStyle name="Normal 611 2 3 3" xfId="33916" xr:uid="{AFB1BC67-5959-4BA0-91B6-C56228321670}"/>
    <cellStyle name="Normal 611 2 4" xfId="21818" xr:uid="{7B41D4BC-AB04-45B0-8A80-D3265B2E7599}"/>
    <cellStyle name="Normal 611 2 4 2" xfId="37990" xr:uid="{B7AE637C-68E9-4411-A4E6-BDC2C56B986C}"/>
    <cellStyle name="Normal 611 2 5" xfId="29885" xr:uid="{DE930CAB-1A58-4648-BB13-62E6030B7E65}"/>
    <cellStyle name="Normal 611 3" xfId="3689" xr:uid="{00000000-0005-0000-0000-00009A300000}"/>
    <cellStyle name="Normal 611 3 2" xfId="19371" xr:uid="{4F1AA694-3688-428E-8592-D66C68DF18CF}"/>
    <cellStyle name="Normal 611 3 2 2" xfId="27743" xr:uid="{5B2FDE17-0CC5-403A-A5F5-84BD4CEEBE39}"/>
    <cellStyle name="Normal 611 3 2 2 2" xfId="43915" xr:uid="{D228283E-A62A-4033-87CD-12F151892F40}"/>
    <cellStyle name="Normal 611 3 2 3" xfId="35810" xr:uid="{0D56539F-48E0-4E04-B1AE-8806E9F007ED}"/>
    <cellStyle name="Normal 611 3 3" xfId="23712" xr:uid="{4765FBCD-B0B2-4CB0-8147-D4481A56E7F3}"/>
    <cellStyle name="Normal 611 3 3 2" xfId="39884" xr:uid="{1BC29119-1E75-4593-9108-0AD99830D322}"/>
    <cellStyle name="Normal 611 3 4" xfId="31779" xr:uid="{E161B021-1DEE-45E2-8491-0D690E611687}"/>
    <cellStyle name="Normal 611 4" xfId="17476" xr:uid="{7753DDA1-DA2B-4AD4-A9E4-EEA3DC6D2E46}"/>
    <cellStyle name="Normal 611 4 2" xfId="25848" xr:uid="{678481DD-979F-4F86-97DF-A7C60B1A9D5C}"/>
    <cellStyle name="Normal 611 4 2 2" xfId="42020" xr:uid="{C5205007-20E4-4E03-A53C-1DA5630381C9}"/>
    <cellStyle name="Normal 611 4 3" xfId="33915" xr:uid="{D6E2AF22-B896-498B-9417-20570F02D89B}"/>
    <cellStyle name="Normal 611 5" xfId="21817" xr:uid="{BD2427A3-9B7E-42A9-80B0-A814238BE1C4}"/>
    <cellStyle name="Normal 611 5 2" xfId="37989" xr:uid="{06E2BA8E-033C-4410-AF37-15A030A04D2A}"/>
    <cellStyle name="Normal 611 6" xfId="29884" xr:uid="{B1324855-21FB-4CE9-B330-9A589CB98979}"/>
    <cellStyle name="Normal 612" xfId="1726" xr:uid="{00000000-0005-0000-0000-00009B300000}"/>
    <cellStyle name="Normal 612 2" xfId="1727" xr:uid="{00000000-0005-0000-0000-00009C300000}"/>
    <cellStyle name="Normal 612 2 2" xfId="3692" xr:uid="{00000000-0005-0000-0000-00009D300000}"/>
    <cellStyle name="Normal 612 2 2 2" xfId="19374" xr:uid="{CF4EF209-6C32-468C-AEDC-96A3816E8517}"/>
    <cellStyle name="Normal 612 2 2 2 2" xfId="27746" xr:uid="{6FAEBF7D-9C1D-49DE-A049-4659717645D3}"/>
    <cellStyle name="Normal 612 2 2 2 2 2" xfId="43918" xr:uid="{D42E9FAC-FFA0-4258-9111-BF57F29502C2}"/>
    <cellStyle name="Normal 612 2 2 2 3" xfId="35813" xr:uid="{C5F5E457-CBF1-425F-803C-4D303D18924A}"/>
    <cellStyle name="Normal 612 2 2 3" xfId="23715" xr:uid="{A1F1127A-5BDD-402B-B82A-565D862815A2}"/>
    <cellStyle name="Normal 612 2 2 3 2" xfId="39887" xr:uid="{116047BB-DB3C-4D0E-AD37-5EACE02A3ED7}"/>
    <cellStyle name="Normal 612 2 2 4" xfId="31782" xr:uid="{C4FEAC14-092A-4C9C-8F4D-04C86A8B69E1}"/>
    <cellStyle name="Normal 612 2 3" xfId="17479" xr:uid="{5A63BB9C-3729-4E40-8B85-F185AB4AFDB0}"/>
    <cellStyle name="Normal 612 2 3 2" xfId="25851" xr:uid="{9EF7F3CD-C5CA-42C8-B239-2E2E6C4D4B84}"/>
    <cellStyle name="Normal 612 2 3 2 2" xfId="42023" xr:uid="{5737D358-C7A6-4D4C-B75C-4D16439290EE}"/>
    <cellStyle name="Normal 612 2 3 3" xfId="33918" xr:uid="{63C7456F-2270-4256-90A6-A618017F3426}"/>
    <cellStyle name="Normal 612 2 4" xfId="21820" xr:uid="{C4C086D1-26AA-4254-A2F4-CB9ABD715A52}"/>
    <cellStyle name="Normal 612 2 4 2" xfId="37992" xr:uid="{40647FFF-A15B-4657-8091-AF5ACC675588}"/>
    <cellStyle name="Normal 612 2 5" xfId="29887" xr:uid="{AF19CF54-E60E-4753-81E5-E2BEECDD90DC}"/>
    <cellStyle name="Normal 612 3" xfId="3691" xr:uid="{00000000-0005-0000-0000-00009E300000}"/>
    <cellStyle name="Normal 612 3 2" xfId="19373" xr:uid="{2578A104-EA76-4A7F-90BC-A39DFB4CDACA}"/>
    <cellStyle name="Normal 612 3 2 2" xfId="27745" xr:uid="{5015F422-F46C-41BE-AD98-F271065D0E39}"/>
    <cellStyle name="Normal 612 3 2 2 2" xfId="43917" xr:uid="{B4F81BDD-9B77-40B4-8D00-514CF359D0DE}"/>
    <cellStyle name="Normal 612 3 2 3" xfId="35812" xr:uid="{59776B3F-1A14-459C-9DE6-08CF43D62F0F}"/>
    <cellStyle name="Normal 612 3 3" xfId="23714" xr:uid="{D3626813-E2A7-4F18-8EA2-A28E68B8A324}"/>
    <cellStyle name="Normal 612 3 3 2" xfId="39886" xr:uid="{AB4C4471-AEDB-4365-892D-702D0B164035}"/>
    <cellStyle name="Normal 612 3 4" xfId="31781" xr:uid="{C1FC662D-24B7-401D-B21E-B4A524B57752}"/>
    <cellStyle name="Normal 612 4" xfId="17478" xr:uid="{0BC725AF-AEFB-4691-B0B1-18C9D5CB2C54}"/>
    <cellStyle name="Normal 612 4 2" xfId="25850" xr:uid="{05D424F9-FB08-474F-A900-D6C567266C3E}"/>
    <cellStyle name="Normal 612 4 2 2" xfId="42022" xr:uid="{CDE72F2E-5E59-4820-BF4F-8A399BB82737}"/>
    <cellStyle name="Normal 612 4 3" xfId="33917" xr:uid="{480BA6E9-33A4-4AE9-9290-9A9B4B3918C7}"/>
    <cellStyle name="Normal 612 5" xfId="21819" xr:uid="{5CD50B44-AD05-4E95-B546-02BE1A2C0CBA}"/>
    <cellStyle name="Normal 612 5 2" xfId="37991" xr:uid="{BEDAB8C4-A54F-4021-9FE5-664A2578D743}"/>
    <cellStyle name="Normal 612 6" xfId="29886" xr:uid="{4DEA9E9C-8F70-4624-9A3E-03F7B2C381DD}"/>
    <cellStyle name="Normal 613" xfId="1728" xr:uid="{00000000-0005-0000-0000-00009F300000}"/>
    <cellStyle name="Normal 613 2" xfId="1729" xr:uid="{00000000-0005-0000-0000-0000A0300000}"/>
    <cellStyle name="Normal 613 2 2" xfId="3694" xr:uid="{00000000-0005-0000-0000-0000A1300000}"/>
    <cellStyle name="Normal 613 2 2 2" xfId="19376" xr:uid="{53CDAEB2-CDE2-480C-A397-01AC293498FD}"/>
    <cellStyle name="Normal 613 2 2 2 2" xfId="27748" xr:uid="{216D68DC-9C59-453F-B5F4-FEF3E7826DED}"/>
    <cellStyle name="Normal 613 2 2 2 2 2" xfId="43920" xr:uid="{042B3345-AC4B-49E7-940E-4BF34CF501B9}"/>
    <cellStyle name="Normal 613 2 2 2 3" xfId="35815" xr:uid="{CCB3FDC3-92A6-4B9A-8DA3-ACBFDCA0ED11}"/>
    <cellStyle name="Normal 613 2 2 3" xfId="23717" xr:uid="{A1B0D63A-5BE9-4C5E-8F3B-84DE53F0BAA2}"/>
    <cellStyle name="Normal 613 2 2 3 2" xfId="39889" xr:uid="{AC484204-6961-4CFE-8D90-15B3227E61FC}"/>
    <cellStyle name="Normal 613 2 2 4" xfId="31784" xr:uid="{1A2C0381-3105-4F25-935C-F7855F36ADA3}"/>
    <cellStyle name="Normal 613 2 3" xfId="17481" xr:uid="{DCBE2BC3-65FC-4EF9-880B-576FFB090710}"/>
    <cellStyle name="Normal 613 2 3 2" xfId="25853" xr:uid="{C02432FB-19B7-46BD-804B-288CBC9CE235}"/>
    <cellStyle name="Normal 613 2 3 2 2" xfId="42025" xr:uid="{07FE6DAE-1E2F-4559-B40A-A6AAADEC882F}"/>
    <cellStyle name="Normal 613 2 3 3" xfId="33920" xr:uid="{6C393436-B8F4-4F08-8051-534BA45AD019}"/>
    <cellStyle name="Normal 613 2 4" xfId="21822" xr:uid="{9FB7FAAF-C97C-48FA-90F8-5083B0E761D0}"/>
    <cellStyle name="Normal 613 2 4 2" xfId="37994" xr:uid="{79FF0868-6DF6-4FA8-9517-BD815F0266CA}"/>
    <cellStyle name="Normal 613 2 5" xfId="29889" xr:uid="{78AC7C2D-E8CD-49B9-8B62-F04BF5F38D44}"/>
    <cellStyle name="Normal 613 3" xfId="3693" xr:uid="{00000000-0005-0000-0000-0000A2300000}"/>
    <cellStyle name="Normal 613 3 2" xfId="19375" xr:uid="{0518B565-4DC1-4DF3-9728-00EFA358B0A5}"/>
    <cellStyle name="Normal 613 3 2 2" xfId="27747" xr:uid="{4EE0B5F3-7A25-4269-AC23-A01B88948232}"/>
    <cellStyle name="Normal 613 3 2 2 2" xfId="43919" xr:uid="{3E7C8249-821F-414C-8F11-DA8920290905}"/>
    <cellStyle name="Normal 613 3 2 3" xfId="35814" xr:uid="{75B51FA3-940D-485A-B665-693C0F68DF85}"/>
    <cellStyle name="Normal 613 3 3" xfId="23716" xr:uid="{6F00AB80-4A4F-42F0-8D02-1FC22D8F513C}"/>
    <cellStyle name="Normal 613 3 3 2" xfId="39888" xr:uid="{39E9927A-CD3F-4EE1-8965-DF1B1BFFF614}"/>
    <cellStyle name="Normal 613 3 4" xfId="31783" xr:uid="{125617DD-BB38-4A67-ACA0-623620D11018}"/>
    <cellStyle name="Normal 613 4" xfId="17480" xr:uid="{7B5C4022-5D12-4E48-A44A-7967969D6B06}"/>
    <cellStyle name="Normal 613 4 2" xfId="25852" xr:uid="{D241C73E-1925-4BAE-A703-4C0F96428615}"/>
    <cellStyle name="Normal 613 4 2 2" xfId="42024" xr:uid="{7505652C-B3ED-45A9-9BE2-6E7761AD0B51}"/>
    <cellStyle name="Normal 613 4 3" xfId="33919" xr:uid="{CA5EAD5B-DB7B-4B8F-8594-53AEFFBB13A3}"/>
    <cellStyle name="Normal 613 5" xfId="21821" xr:uid="{DE889CD4-C8CF-4AD8-BFEE-AE4F30A749D8}"/>
    <cellStyle name="Normal 613 5 2" xfId="37993" xr:uid="{D145A7A6-561E-4BCD-8758-3428E999E3E9}"/>
    <cellStyle name="Normal 613 6" xfId="29888" xr:uid="{A64CC080-22BD-43D9-91AF-007A8A7EC4F2}"/>
    <cellStyle name="Normal 614" xfId="1730" xr:uid="{00000000-0005-0000-0000-0000A3300000}"/>
    <cellStyle name="Normal 614 2" xfId="1731" xr:uid="{00000000-0005-0000-0000-0000A4300000}"/>
    <cellStyle name="Normal 614 2 2" xfId="3696" xr:uid="{00000000-0005-0000-0000-0000A5300000}"/>
    <cellStyle name="Normal 614 2 2 2" xfId="19378" xr:uid="{7AC14708-865C-4BDA-8D9E-7248B2EC735C}"/>
    <cellStyle name="Normal 614 2 2 2 2" xfId="27750" xr:uid="{F9C05521-0EE7-492A-A2DD-CA4ECDDD362D}"/>
    <cellStyle name="Normal 614 2 2 2 2 2" xfId="43922" xr:uid="{0E58718A-2B64-4ECF-A7B3-58C586AE9D55}"/>
    <cellStyle name="Normal 614 2 2 2 3" xfId="35817" xr:uid="{3D443587-7ABF-41DC-AA87-E0C0D5F8D49C}"/>
    <cellStyle name="Normal 614 2 2 3" xfId="23719" xr:uid="{440E3746-03BF-481B-A94C-2C1D7DB28DCE}"/>
    <cellStyle name="Normal 614 2 2 3 2" xfId="39891" xr:uid="{77929554-77BF-4656-B3D6-6B46B2521F87}"/>
    <cellStyle name="Normal 614 2 2 4" xfId="31786" xr:uid="{F7F315F6-D622-4B28-B1DC-FD369DE0F4E4}"/>
    <cellStyle name="Normal 614 2 3" xfId="17483" xr:uid="{5750732C-785B-4713-8EFC-41FE0B2B81F4}"/>
    <cellStyle name="Normal 614 2 3 2" xfId="25855" xr:uid="{9F3C0935-FFBE-49EE-8DE5-31D1E3B87EEA}"/>
    <cellStyle name="Normal 614 2 3 2 2" xfId="42027" xr:uid="{608913FB-D2F6-4508-B000-C63D2FB7C283}"/>
    <cellStyle name="Normal 614 2 3 3" xfId="33922" xr:uid="{6FF9F01E-FDEC-4C24-9C0F-C2B19DB05795}"/>
    <cellStyle name="Normal 614 2 4" xfId="21824" xr:uid="{40F63A1F-28EC-42F4-9BBB-78B918731B96}"/>
    <cellStyle name="Normal 614 2 4 2" xfId="37996" xr:uid="{6ECCFDF8-DEFB-41C0-B309-254CE6174DEE}"/>
    <cellStyle name="Normal 614 2 5" xfId="29891" xr:uid="{47A61B51-ED0E-490C-AC0D-4FABDA067F78}"/>
    <cellStyle name="Normal 614 3" xfId="3695" xr:uid="{00000000-0005-0000-0000-0000A6300000}"/>
    <cellStyle name="Normal 614 3 2" xfId="19377" xr:uid="{8FED8C60-6077-47A1-B72F-B934C9BC99A4}"/>
    <cellStyle name="Normal 614 3 2 2" xfId="27749" xr:uid="{8FD9F78A-E7DF-4A2C-82A0-9ECBE31E3601}"/>
    <cellStyle name="Normal 614 3 2 2 2" xfId="43921" xr:uid="{4C96815C-6FE6-4DED-A0EA-DACBDD99E4F4}"/>
    <cellStyle name="Normal 614 3 2 3" xfId="35816" xr:uid="{C3E6F569-2675-4214-BF51-3983238D9912}"/>
    <cellStyle name="Normal 614 3 3" xfId="23718" xr:uid="{DBC31C13-568F-4659-8B52-C307BB90CCBF}"/>
    <cellStyle name="Normal 614 3 3 2" xfId="39890" xr:uid="{FA7E7493-9418-410E-85C4-1DC428B5A93E}"/>
    <cellStyle name="Normal 614 3 4" xfId="31785" xr:uid="{84DFBE65-CE48-4E81-98F8-0CAE98C3D01D}"/>
    <cellStyle name="Normal 614 4" xfId="17482" xr:uid="{F6466C20-7721-404D-8548-CF19F5FE4F36}"/>
    <cellStyle name="Normal 614 4 2" xfId="25854" xr:uid="{A5034C53-8BCB-4097-8810-8460AF060EF2}"/>
    <cellStyle name="Normal 614 4 2 2" xfId="42026" xr:uid="{B7BAEEA7-98C9-409B-B700-A1D29D4B89AD}"/>
    <cellStyle name="Normal 614 4 3" xfId="33921" xr:uid="{E3058567-12BF-49DD-8CED-4F7EF2B0CCF6}"/>
    <cellStyle name="Normal 614 5" xfId="21823" xr:uid="{5973F270-06EC-406F-865D-8E6FFEB25EEA}"/>
    <cellStyle name="Normal 614 5 2" xfId="37995" xr:uid="{3F238AE3-2E28-4425-AC63-C1DAD2D56F94}"/>
    <cellStyle name="Normal 614 6" xfId="29890" xr:uid="{55F87EFE-CFB4-4F6B-A74F-EDD4F53AA345}"/>
    <cellStyle name="Normal 615" xfId="1732" xr:uid="{00000000-0005-0000-0000-0000A7300000}"/>
    <cellStyle name="Normal 615 2" xfId="1733" xr:uid="{00000000-0005-0000-0000-0000A8300000}"/>
    <cellStyle name="Normal 615 2 2" xfId="3698" xr:uid="{00000000-0005-0000-0000-0000A9300000}"/>
    <cellStyle name="Normal 615 2 2 2" xfId="19380" xr:uid="{64FE6E45-B247-4A7C-B312-FF005605BEBD}"/>
    <cellStyle name="Normal 615 2 2 2 2" xfId="27752" xr:uid="{87E85A62-CCCA-40D5-AB95-923B6F9FADE2}"/>
    <cellStyle name="Normal 615 2 2 2 2 2" xfId="43924" xr:uid="{E12ACB7E-925A-449F-80C1-7F367670A3DA}"/>
    <cellStyle name="Normal 615 2 2 2 3" xfId="35819" xr:uid="{7B82EB2F-32D6-4821-AC88-5DA921F17A42}"/>
    <cellStyle name="Normal 615 2 2 3" xfId="23721" xr:uid="{A0F8AF2B-3440-44BC-B449-BE2D8387F190}"/>
    <cellStyle name="Normal 615 2 2 3 2" xfId="39893" xr:uid="{4ADB5AC8-6DF0-42A4-A992-EF2F395D4CEF}"/>
    <cellStyle name="Normal 615 2 2 4" xfId="31788" xr:uid="{2168EAE3-85B7-40AA-84CD-267D184E8339}"/>
    <cellStyle name="Normal 615 2 3" xfId="17485" xr:uid="{2C04FE99-8526-4F2A-9B4E-AC5CD26535CE}"/>
    <cellStyle name="Normal 615 2 3 2" xfId="25857" xr:uid="{C88000BF-E78C-475F-AF97-2EA88CC9D26F}"/>
    <cellStyle name="Normal 615 2 3 2 2" xfId="42029" xr:uid="{1CAA9E01-7FE8-40A1-85F2-BBD9593A58D8}"/>
    <cellStyle name="Normal 615 2 3 3" xfId="33924" xr:uid="{EFAF745D-0415-40CD-A603-5DBCFA6300AB}"/>
    <cellStyle name="Normal 615 2 4" xfId="21826" xr:uid="{D80D3D11-3221-42A1-8C35-0E1B7EBF985A}"/>
    <cellStyle name="Normal 615 2 4 2" xfId="37998" xr:uid="{9DBE1E36-6643-4D2F-BD27-434E6707B70D}"/>
    <cellStyle name="Normal 615 2 5" xfId="29893" xr:uid="{3BF17040-A64B-4B08-9085-6A5F053140F0}"/>
    <cellStyle name="Normal 615 3" xfId="3697" xr:uid="{00000000-0005-0000-0000-0000AA300000}"/>
    <cellStyle name="Normal 615 3 2" xfId="19379" xr:uid="{93FC0947-482B-4398-B45F-E4D6D762C9EE}"/>
    <cellStyle name="Normal 615 3 2 2" xfId="27751" xr:uid="{CE71C392-55C6-4ADB-AD7C-46D4E23F2A55}"/>
    <cellStyle name="Normal 615 3 2 2 2" xfId="43923" xr:uid="{B383FE0D-D333-483B-B481-A033AA3905D4}"/>
    <cellStyle name="Normal 615 3 2 3" xfId="35818" xr:uid="{13626B8C-B330-4406-9BC7-75AD6E411CF3}"/>
    <cellStyle name="Normal 615 3 3" xfId="23720" xr:uid="{07D68080-EB61-4755-8F2B-6636910CDCEC}"/>
    <cellStyle name="Normal 615 3 3 2" xfId="39892" xr:uid="{E9890F79-4B9E-4EB0-B931-7E356E3FD9DC}"/>
    <cellStyle name="Normal 615 3 4" xfId="31787" xr:uid="{CB8C63D6-68BB-4EE0-BB15-DDA0A195A7AE}"/>
    <cellStyle name="Normal 615 4" xfId="17484" xr:uid="{FAFE6080-EEAA-4933-8BAB-4D500749442D}"/>
    <cellStyle name="Normal 615 4 2" xfId="25856" xr:uid="{78DA708D-8F98-4E92-B3F9-33CDF97FB7AE}"/>
    <cellStyle name="Normal 615 4 2 2" xfId="42028" xr:uid="{FF1C8980-3309-4350-A517-F1CA8A193BDD}"/>
    <cellStyle name="Normal 615 4 3" xfId="33923" xr:uid="{BF72E771-A854-4552-9CD6-1954495267DE}"/>
    <cellStyle name="Normal 615 5" xfId="21825" xr:uid="{4D22AA31-FD1F-4A99-B2F5-2B2D94835A02}"/>
    <cellStyle name="Normal 615 5 2" xfId="37997" xr:uid="{2CC0F9E0-E041-4B88-B0E4-6438F442ECE6}"/>
    <cellStyle name="Normal 615 6" xfId="29892" xr:uid="{5A5848A1-657C-4F3E-8D66-E3FEECC3FE7F}"/>
    <cellStyle name="Normal 616" xfId="1734" xr:uid="{00000000-0005-0000-0000-0000AB300000}"/>
    <cellStyle name="Normal 616 2" xfId="1735" xr:uid="{00000000-0005-0000-0000-0000AC300000}"/>
    <cellStyle name="Normal 616 2 2" xfId="3700" xr:uid="{00000000-0005-0000-0000-0000AD300000}"/>
    <cellStyle name="Normal 616 2 2 2" xfId="19382" xr:uid="{53BD3D82-8725-4F8E-B9AC-B22CF1BB1577}"/>
    <cellStyle name="Normal 616 2 2 2 2" xfId="27754" xr:uid="{81E9D133-9CAC-411F-A984-E4890A556318}"/>
    <cellStyle name="Normal 616 2 2 2 2 2" xfId="43926" xr:uid="{8240EC3A-3F5E-430E-94C8-881D750797C8}"/>
    <cellStyle name="Normal 616 2 2 2 3" xfId="35821" xr:uid="{699247B0-FDCA-4719-86AD-31050DD5F469}"/>
    <cellStyle name="Normal 616 2 2 3" xfId="23723" xr:uid="{1C28D8D9-861D-4DD4-A958-0EAB596F0FBD}"/>
    <cellStyle name="Normal 616 2 2 3 2" xfId="39895" xr:uid="{7451E137-E971-4422-A358-D2CF4B107E90}"/>
    <cellStyle name="Normal 616 2 2 4" xfId="31790" xr:uid="{6164CCA1-7754-4BFF-BD69-BB2B3710E07A}"/>
    <cellStyle name="Normal 616 2 3" xfId="17487" xr:uid="{F7BEA6FA-317C-434D-9D1B-3120358AD2BA}"/>
    <cellStyle name="Normal 616 2 3 2" xfId="25859" xr:uid="{BD565FE1-52CF-4292-98CC-477654E1E695}"/>
    <cellStyle name="Normal 616 2 3 2 2" xfId="42031" xr:uid="{9D5E811E-74C8-49E9-A422-6E5C05E98D22}"/>
    <cellStyle name="Normal 616 2 3 3" xfId="33926" xr:uid="{56AD1987-2887-4942-9BB0-416BEEB16C6F}"/>
    <cellStyle name="Normal 616 2 4" xfId="21828" xr:uid="{0C173C03-AC5B-4F3E-80C0-F7EF5A2AE068}"/>
    <cellStyle name="Normal 616 2 4 2" xfId="38000" xr:uid="{1CB85E1C-377C-400C-9B85-905717180706}"/>
    <cellStyle name="Normal 616 2 5" xfId="29895" xr:uid="{070637F8-5342-49EA-8186-B191D95A6923}"/>
    <cellStyle name="Normal 616 3" xfId="3699" xr:uid="{00000000-0005-0000-0000-0000AE300000}"/>
    <cellStyle name="Normal 616 3 2" xfId="19381" xr:uid="{256EBF0E-BC30-406C-A77B-7A81DF7153C8}"/>
    <cellStyle name="Normal 616 3 2 2" xfId="27753" xr:uid="{01094B17-4118-4AD5-8368-0F5E431E4BFA}"/>
    <cellStyle name="Normal 616 3 2 2 2" xfId="43925" xr:uid="{2D1FA0B8-EF57-489C-8EB5-8198A7B6ECFC}"/>
    <cellStyle name="Normal 616 3 2 3" xfId="35820" xr:uid="{7D65ED58-9607-4034-98FE-EFC522E66EDC}"/>
    <cellStyle name="Normal 616 3 3" xfId="23722" xr:uid="{5F6F6940-2BF9-4D0A-AE52-100496516D15}"/>
    <cellStyle name="Normal 616 3 3 2" xfId="39894" xr:uid="{3CDC7982-1F01-47E8-9F6D-56AE4DD4CFBD}"/>
    <cellStyle name="Normal 616 3 4" xfId="31789" xr:uid="{16FDD71B-CF4B-4728-A6FC-1EC8EB0DEBBF}"/>
    <cellStyle name="Normal 616 4" xfId="17486" xr:uid="{F487B19F-67C6-4EE6-B7AF-1AB5083EE372}"/>
    <cellStyle name="Normal 616 4 2" xfId="25858" xr:uid="{D3D31EA2-61DA-4EC9-9057-7C6E789F64D6}"/>
    <cellStyle name="Normal 616 4 2 2" xfId="42030" xr:uid="{C4ABD809-0B9C-44DB-924E-2530AD81B6D9}"/>
    <cellStyle name="Normal 616 4 3" xfId="33925" xr:uid="{7BC1D1A7-D0AC-444D-9D0A-255BA008249E}"/>
    <cellStyle name="Normal 616 5" xfId="21827" xr:uid="{585541A1-0546-40C3-93EB-B526F99859B8}"/>
    <cellStyle name="Normal 616 5 2" xfId="37999" xr:uid="{A39D9F09-59DD-4618-A9F0-0DA2A9FB335C}"/>
    <cellStyle name="Normal 616 6" xfId="29894" xr:uid="{9A2FC0DD-7E18-4E8D-98B2-C8651CEF9D2F}"/>
    <cellStyle name="Normal 617" xfId="1736" xr:uid="{00000000-0005-0000-0000-0000AF300000}"/>
    <cellStyle name="Normal 617 2" xfId="1737" xr:uid="{00000000-0005-0000-0000-0000B0300000}"/>
    <cellStyle name="Normal 617 2 2" xfId="3702" xr:uid="{00000000-0005-0000-0000-0000B1300000}"/>
    <cellStyle name="Normal 617 2 2 2" xfId="19384" xr:uid="{9A426DB1-F086-4E07-82F0-38E897EE1977}"/>
    <cellStyle name="Normal 617 2 2 2 2" xfId="27756" xr:uid="{3A618A89-6F4E-4F33-817E-CBABF7FD5F35}"/>
    <cellStyle name="Normal 617 2 2 2 2 2" xfId="43928" xr:uid="{D77A44EC-AA74-4A01-BA09-6A8C32A79070}"/>
    <cellStyle name="Normal 617 2 2 2 3" xfId="35823" xr:uid="{88BE778E-15D1-40F2-9391-46E568F61318}"/>
    <cellStyle name="Normal 617 2 2 3" xfId="23725" xr:uid="{4B1B620C-A817-42F7-A15F-51C5913F087B}"/>
    <cellStyle name="Normal 617 2 2 3 2" xfId="39897" xr:uid="{437B5D07-7EAF-4BB1-A974-92B68C696E7C}"/>
    <cellStyle name="Normal 617 2 2 4" xfId="31792" xr:uid="{4D82ABC1-E8BC-498A-B2A1-522AF120022C}"/>
    <cellStyle name="Normal 617 2 3" xfId="17489" xr:uid="{F16003AB-38FC-4ABF-8299-A0AE9C6762A4}"/>
    <cellStyle name="Normal 617 2 3 2" xfId="25861" xr:uid="{0ED77338-71F3-4E0A-820B-DC3F59DFF664}"/>
    <cellStyle name="Normal 617 2 3 2 2" xfId="42033" xr:uid="{E932F5C7-BD2B-4E46-82A8-FDE5172BFAC2}"/>
    <cellStyle name="Normal 617 2 3 3" xfId="33928" xr:uid="{11A5FB47-4553-4CA4-AA9C-084500C08E00}"/>
    <cellStyle name="Normal 617 2 4" xfId="21830" xr:uid="{32445992-6FF4-4A08-B9D4-6266A4DC0737}"/>
    <cellStyle name="Normal 617 2 4 2" xfId="38002" xr:uid="{10E455F9-DDDE-4F88-9D18-DC7361BE5376}"/>
    <cellStyle name="Normal 617 2 5" xfId="29897" xr:uid="{FFBC85DC-D296-4085-96AE-FFF3B38139DF}"/>
    <cellStyle name="Normal 617 3" xfId="3701" xr:uid="{00000000-0005-0000-0000-0000B2300000}"/>
    <cellStyle name="Normal 617 3 2" xfId="19383" xr:uid="{9381C1FD-CB32-4354-B5F7-062F29359A7F}"/>
    <cellStyle name="Normal 617 3 2 2" xfId="27755" xr:uid="{DDD79754-05EC-4CDC-969B-482C03C2AA34}"/>
    <cellStyle name="Normal 617 3 2 2 2" xfId="43927" xr:uid="{30A27818-F080-4BB8-A2A6-275D0580E465}"/>
    <cellStyle name="Normal 617 3 2 3" xfId="35822" xr:uid="{BBC2906E-C534-4343-BAF1-838393107CD5}"/>
    <cellStyle name="Normal 617 3 3" xfId="23724" xr:uid="{A6D5D449-C480-4F27-9520-912E83E97E64}"/>
    <cellStyle name="Normal 617 3 3 2" xfId="39896" xr:uid="{ECE172D6-845A-4CB5-BA41-F6AEFCE8E279}"/>
    <cellStyle name="Normal 617 3 4" xfId="31791" xr:uid="{3041BA43-8D9D-46FA-85F4-A05612EC9248}"/>
    <cellStyle name="Normal 617 4" xfId="17488" xr:uid="{1F999EAF-FC1F-40B0-9F07-26C27A12E0EB}"/>
    <cellStyle name="Normal 617 4 2" xfId="25860" xr:uid="{D11717F0-8EEA-469A-BED5-DFC9D296B5E1}"/>
    <cellStyle name="Normal 617 4 2 2" xfId="42032" xr:uid="{9D205357-8ABA-4293-B372-AB113DA3D44E}"/>
    <cellStyle name="Normal 617 4 3" xfId="33927" xr:uid="{EF76CA66-50F6-45F8-AF75-D1285859F872}"/>
    <cellStyle name="Normal 617 5" xfId="21829" xr:uid="{E29FCDED-1E3C-42CE-B807-2F8FA8234F1E}"/>
    <cellStyle name="Normal 617 5 2" xfId="38001" xr:uid="{AA4BA49A-E15A-42F6-9F19-0C8AAB25BD76}"/>
    <cellStyle name="Normal 617 6" xfId="29896" xr:uid="{726E18D3-E52D-4A5C-8BA3-CEADF87FD5D4}"/>
    <cellStyle name="Normal 618" xfId="1738" xr:uid="{00000000-0005-0000-0000-0000B3300000}"/>
    <cellStyle name="Normal 618 2" xfId="1739" xr:uid="{00000000-0005-0000-0000-0000B4300000}"/>
    <cellStyle name="Normal 618 2 2" xfId="3704" xr:uid="{00000000-0005-0000-0000-0000B5300000}"/>
    <cellStyle name="Normal 618 2 2 2" xfId="19386" xr:uid="{BDD9CC1D-788C-4006-BB9F-96B4EE123514}"/>
    <cellStyle name="Normal 618 2 2 2 2" xfId="27758" xr:uid="{AA456ED8-3B54-4ED0-8514-36D062172354}"/>
    <cellStyle name="Normal 618 2 2 2 2 2" xfId="43930" xr:uid="{2488ECCA-F48B-469F-981C-01A5D176AEEB}"/>
    <cellStyle name="Normal 618 2 2 2 3" xfId="35825" xr:uid="{1569A097-31D6-4A34-BC3D-B544967E6894}"/>
    <cellStyle name="Normal 618 2 2 3" xfId="23727" xr:uid="{3B0E7F9D-48EC-4046-9F14-C4BBD9D11FDF}"/>
    <cellStyle name="Normal 618 2 2 3 2" xfId="39899" xr:uid="{09F9AED2-8523-4878-B7AD-4950D6F682AE}"/>
    <cellStyle name="Normal 618 2 2 4" xfId="31794" xr:uid="{3C91570B-6217-4151-A923-BDACB74945D0}"/>
    <cellStyle name="Normal 618 2 3" xfId="17491" xr:uid="{631B90D9-D431-45D7-9C41-50C643F7D081}"/>
    <cellStyle name="Normal 618 2 3 2" xfId="25863" xr:uid="{1907BA34-24F8-4A5D-BBC8-25E205FBF1BB}"/>
    <cellStyle name="Normal 618 2 3 2 2" xfId="42035" xr:uid="{724E58E0-D42D-4A02-8BAA-4F471FF4291E}"/>
    <cellStyle name="Normal 618 2 3 3" xfId="33930" xr:uid="{17CEA86C-9C08-4BF4-B014-742C8B535475}"/>
    <cellStyle name="Normal 618 2 4" xfId="21832" xr:uid="{F3C73374-B7D0-4596-80DE-CA0270D73BEA}"/>
    <cellStyle name="Normal 618 2 4 2" xfId="38004" xr:uid="{BD53E4E0-5072-4EFD-A551-24B6D0BA6D32}"/>
    <cellStyle name="Normal 618 2 5" xfId="29899" xr:uid="{C2A4E20A-AF66-44D8-984C-839FFA6A9F4D}"/>
    <cellStyle name="Normal 618 3" xfId="3703" xr:uid="{00000000-0005-0000-0000-0000B6300000}"/>
    <cellStyle name="Normal 618 3 2" xfId="19385" xr:uid="{A7E2E5BA-C062-4333-8E30-A63C4E1BA202}"/>
    <cellStyle name="Normal 618 3 2 2" xfId="27757" xr:uid="{F9037990-FFB6-4F5D-BC6E-003A89F17F6E}"/>
    <cellStyle name="Normal 618 3 2 2 2" xfId="43929" xr:uid="{5373A4A6-C722-43A5-BDD0-0A176F8F44C0}"/>
    <cellStyle name="Normal 618 3 2 3" xfId="35824" xr:uid="{C7BF1977-391B-4534-BCE1-FC8AC2F8A0A4}"/>
    <cellStyle name="Normal 618 3 3" xfId="23726" xr:uid="{FB5C66C1-8432-4038-B140-400832C334FE}"/>
    <cellStyle name="Normal 618 3 3 2" xfId="39898" xr:uid="{0BA655CE-73ED-4FB5-A605-E10F83BDDE2D}"/>
    <cellStyle name="Normal 618 3 4" xfId="31793" xr:uid="{3AD92D33-826D-4880-980D-61766C11F87D}"/>
    <cellStyle name="Normal 618 4" xfId="17490" xr:uid="{A7DEB43F-D70E-4CCB-BD2F-D521909A80A0}"/>
    <cellStyle name="Normal 618 4 2" xfId="25862" xr:uid="{56F63408-05DD-4858-8824-984FDB40642D}"/>
    <cellStyle name="Normal 618 4 2 2" xfId="42034" xr:uid="{26316E64-EF85-44C3-BBC4-3BDEB5342F97}"/>
    <cellStyle name="Normal 618 4 3" xfId="33929" xr:uid="{301B1E42-37A1-43BA-84EF-06D5F8E9C690}"/>
    <cellStyle name="Normal 618 5" xfId="21831" xr:uid="{831DD35D-F914-4C4D-B569-EB7BB8A0B80C}"/>
    <cellStyle name="Normal 618 5 2" xfId="38003" xr:uid="{C559D7A6-CD53-4DDC-A548-9144B826B3B6}"/>
    <cellStyle name="Normal 618 6" xfId="29898" xr:uid="{02FA0DB2-F7CB-453B-868C-BC98435936DF}"/>
    <cellStyle name="Normal 619" xfId="1740" xr:uid="{00000000-0005-0000-0000-0000B7300000}"/>
    <cellStyle name="Normal 619 2" xfId="1741" xr:uid="{00000000-0005-0000-0000-0000B8300000}"/>
    <cellStyle name="Normal 619 2 2" xfId="3706" xr:uid="{00000000-0005-0000-0000-0000B9300000}"/>
    <cellStyle name="Normal 619 2 2 2" xfId="19388" xr:uid="{D6FB0BE3-8BAB-46AF-AB10-7D944DC21043}"/>
    <cellStyle name="Normal 619 2 2 2 2" xfId="27760" xr:uid="{C8445897-5918-4955-80C1-FE74CE51B3E1}"/>
    <cellStyle name="Normal 619 2 2 2 2 2" xfId="43932" xr:uid="{229D1604-1732-4EFB-810A-1EE7F7818A0A}"/>
    <cellStyle name="Normal 619 2 2 2 3" xfId="35827" xr:uid="{C941DE07-4142-4C91-B808-DE54E846341A}"/>
    <cellStyle name="Normal 619 2 2 3" xfId="23729" xr:uid="{11FE0D06-4984-416D-A749-99BC1EB67D5D}"/>
    <cellStyle name="Normal 619 2 2 3 2" xfId="39901" xr:uid="{608E8C51-495D-45F2-AF41-55E0C049607B}"/>
    <cellStyle name="Normal 619 2 2 4" xfId="31796" xr:uid="{70D37E65-A960-4794-B437-9B0CAD988DD1}"/>
    <cellStyle name="Normal 619 2 3" xfId="17493" xr:uid="{20FEB6F9-8621-4D6A-9BA0-0C76472F5FE2}"/>
    <cellStyle name="Normal 619 2 3 2" xfId="25865" xr:uid="{95ED5A85-9BA6-41C6-91CA-54505981E94B}"/>
    <cellStyle name="Normal 619 2 3 2 2" xfId="42037" xr:uid="{0924533E-1112-4735-BC1B-75D6DDDA02F4}"/>
    <cellStyle name="Normal 619 2 3 3" xfId="33932" xr:uid="{0CF5B22C-F48E-4D23-B8FE-77E7F263BF3E}"/>
    <cellStyle name="Normal 619 2 4" xfId="21834" xr:uid="{3AF7A1AC-3C01-4232-AFEE-8DA86B8DDC01}"/>
    <cellStyle name="Normal 619 2 4 2" xfId="38006" xr:uid="{A5817FAA-DA36-4FA1-90D2-3FEEBEACAB58}"/>
    <cellStyle name="Normal 619 2 5" xfId="29901" xr:uid="{AB3AF1D1-E2F8-4DF9-96ED-98613B192742}"/>
    <cellStyle name="Normal 619 3" xfId="3705" xr:uid="{00000000-0005-0000-0000-0000BA300000}"/>
    <cellStyle name="Normal 619 3 2" xfId="19387" xr:uid="{21894D37-964D-43DE-8051-C7F8C831C8BA}"/>
    <cellStyle name="Normal 619 3 2 2" xfId="27759" xr:uid="{DD285F51-DA0B-4066-AA2D-14286BB901EB}"/>
    <cellStyle name="Normal 619 3 2 2 2" xfId="43931" xr:uid="{B1E85D08-9CC4-41E0-888B-2D595181C034}"/>
    <cellStyle name="Normal 619 3 2 3" xfId="35826" xr:uid="{A473A062-D78B-4CB7-9976-532964126AC9}"/>
    <cellStyle name="Normal 619 3 3" xfId="23728" xr:uid="{975DBBCA-50CE-4394-A5FA-4A99518ACFBC}"/>
    <cellStyle name="Normal 619 3 3 2" xfId="39900" xr:uid="{ED8C6963-D03F-48F5-BEC3-C92D8790F69B}"/>
    <cellStyle name="Normal 619 3 4" xfId="31795" xr:uid="{30C31533-A54C-4703-AF78-4F6972BBE1D8}"/>
    <cellStyle name="Normal 619 4" xfId="17492" xr:uid="{5ED03227-D3AE-41F5-BB66-A436B72B317D}"/>
    <cellStyle name="Normal 619 4 2" xfId="25864" xr:uid="{B3D5D376-5D1D-4493-BD40-A738D7D5D80A}"/>
    <cellStyle name="Normal 619 4 2 2" xfId="42036" xr:uid="{2E4B9888-81C2-4750-94A1-F54B65261950}"/>
    <cellStyle name="Normal 619 4 3" xfId="33931" xr:uid="{D2B2766D-C12F-47A2-B77D-72180A62F256}"/>
    <cellStyle name="Normal 619 5" xfId="21833" xr:uid="{B199ECDD-37A5-4FD4-B672-57C5CA944D9C}"/>
    <cellStyle name="Normal 619 5 2" xfId="38005" xr:uid="{D803DED5-DA25-4050-BF2E-7111DC6378A7}"/>
    <cellStyle name="Normal 619 6" xfId="29900" xr:uid="{326B94B5-A5CE-4561-86A6-CE768CFCFFB7}"/>
    <cellStyle name="Normal 62" xfId="1742" xr:uid="{00000000-0005-0000-0000-0000BB300000}"/>
    <cellStyle name="Normal 62 2" xfId="1743" xr:uid="{00000000-0005-0000-0000-0000BC300000}"/>
    <cellStyle name="Normal 62 2 2" xfId="3708" xr:uid="{00000000-0005-0000-0000-0000BD300000}"/>
    <cellStyle name="Normal 62 2 2 2" xfId="19390" xr:uid="{298AFFCF-E9F7-4CAB-B106-4C747EE7ADA0}"/>
    <cellStyle name="Normal 62 2 2 2 2" xfId="27762" xr:uid="{1B2E15D2-4D7D-44E0-A361-B60ACBF1C3A7}"/>
    <cellStyle name="Normal 62 2 2 2 2 2" xfId="43934" xr:uid="{E7C29EC9-EB7A-497E-98E0-F3186EC43525}"/>
    <cellStyle name="Normal 62 2 2 2 3" xfId="35829" xr:uid="{85C1291A-701E-45BE-8266-2D6CE0CE3F3B}"/>
    <cellStyle name="Normal 62 2 2 3" xfId="23731" xr:uid="{A01F2CF8-F0E0-4A6A-8139-9E3B71DB3D72}"/>
    <cellStyle name="Normal 62 2 2 3 2" xfId="39903" xr:uid="{2A13DB07-0C21-491B-96B8-F45F69E1F1CD}"/>
    <cellStyle name="Normal 62 2 2 4" xfId="31798" xr:uid="{01AF770C-7ACB-4D5E-B610-B2831956E9B9}"/>
    <cellStyle name="Normal 62 2 3" xfId="17495" xr:uid="{21595257-339B-47BD-87C6-9D290EB62014}"/>
    <cellStyle name="Normal 62 2 3 2" xfId="25867" xr:uid="{BD989054-F597-45BB-BDBF-7E0DD5BED653}"/>
    <cellStyle name="Normal 62 2 3 2 2" xfId="42039" xr:uid="{1636A251-D3FB-4A71-97A6-358B6D6A36A0}"/>
    <cellStyle name="Normal 62 2 3 3" xfId="33934" xr:uid="{1EDCA69E-13DE-472C-9F7E-773A29A167B2}"/>
    <cellStyle name="Normal 62 2 4" xfId="21836" xr:uid="{2C526F83-3867-4489-92CF-593559853EFB}"/>
    <cellStyle name="Normal 62 2 4 2" xfId="38008" xr:uid="{1F57A2D3-0202-4377-9FE3-E9A1854F1D10}"/>
    <cellStyle name="Normal 62 2 5" xfId="29903" xr:uid="{DF8FEC49-201F-4A4B-B0AF-DC6638015DA4}"/>
    <cellStyle name="Normal 62 3" xfId="3707" xr:uid="{00000000-0005-0000-0000-0000BE300000}"/>
    <cellStyle name="Normal 62 3 2" xfId="19389" xr:uid="{E524C4A9-ECCF-4F95-92D7-FA7B427B9246}"/>
    <cellStyle name="Normal 62 3 2 2" xfId="27761" xr:uid="{C4899C36-5CC6-4E36-9284-ABB5FC1B474B}"/>
    <cellStyle name="Normal 62 3 2 2 2" xfId="43933" xr:uid="{EFAEDDD8-E359-4B83-A29E-F24C089CFC68}"/>
    <cellStyle name="Normal 62 3 2 3" xfId="35828" xr:uid="{12A532C7-B519-4688-9101-DEC6FE7C9124}"/>
    <cellStyle name="Normal 62 3 3" xfId="23730" xr:uid="{2B3150A3-8416-4F64-B004-656DA7A12867}"/>
    <cellStyle name="Normal 62 3 3 2" xfId="39902" xr:uid="{BCDA7D37-B63D-4710-8B72-D03317881F4F}"/>
    <cellStyle name="Normal 62 3 4" xfId="31797" xr:uid="{ABE430FC-FAF3-4EBE-9A0D-5364D377709D}"/>
    <cellStyle name="Normal 62 4" xfId="17494" xr:uid="{0CBAA672-6CA0-4FEC-8E00-C4522E66DE6B}"/>
    <cellStyle name="Normal 62 4 2" xfId="25866" xr:uid="{8C3FBB26-C207-4C22-88BC-327F52B97F02}"/>
    <cellStyle name="Normal 62 4 2 2" xfId="42038" xr:uid="{87654DF5-EBFE-45D0-AD71-6C195D4ABE82}"/>
    <cellStyle name="Normal 62 4 3" xfId="33933" xr:uid="{7A47FF86-E842-4CE1-9CE3-AA703BED17F1}"/>
    <cellStyle name="Normal 62 5" xfId="21835" xr:uid="{8E730F22-F183-417A-A9EE-1BDFB75956F1}"/>
    <cellStyle name="Normal 62 5 2" xfId="38007" xr:uid="{310A48F0-080F-45D8-B879-D2585E192DE2}"/>
    <cellStyle name="Normal 62 6" xfId="29902" xr:uid="{B0F1C212-AE22-407B-9CEC-50C40D85B152}"/>
    <cellStyle name="Normal 620" xfId="1744" xr:uid="{00000000-0005-0000-0000-0000BF300000}"/>
    <cellStyle name="Normal 620 2" xfId="1745" xr:uid="{00000000-0005-0000-0000-0000C0300000}"/>
    <cellStyle name="Normal 620 2 2" xfId="3710" xr:uid="{00000000-0005-0000-0000-0000C1300000}"/>
    <cellStyle name="Normal 620 2 2 2" xfId="19392" xr:uid="{7248D76D-EFE5-44CB-8844-09C84A9DD2FE}"/>
    <cellStyle name="Normal 620 2 2 2 2" xfId="27764" xr:uid="{D3AEE84B-5FCB-42F0-BB5C-1E1936F3AED9}"/>
    <cellStyle name="Normal 620 2 2 2 2 2" xfId="43936" xr:uid="{11829172-BDAA-4FBA-8BFD-F993EC244667}"/>
    <cellStyle name="Normal 620 2 2 2 3" xfId="35831" xr:uid="{950A7F52-139F-415D-8405-F55D716304C7}"/>
    <cellStyle name="Normal 620 2 2 3" xfId="23733" xr:uid="{35DAF8E7-2C7B-43CD-8EDF-F223ED82AC05}"/>
    <cellStyle name="Normal 620 2 2 3 2" xfId="39905" xr:uid="{645FC184-2A29-4128-BADA-44B6B12FD730}"/>
    <cellStyle name="Normal 620 2 2 4" xfId="31800" xr:uid="{E5F814C3-8DB0-4CFA-850C-A110D7A5350C}"/>
    <cellStyle name="Normal 620 2 3" xfId="17497" xr:uid="{AE8F9A0F-5FE6-4E8E-9A74-485EF8E07E93}"/>
    <cellStyle name="Normal 620 2 3 2" xfId="25869" xr:uid="{CFA12927-227E-4E89-84E6-44E5F2691C15}"/>
    <cellStyle name="Normal 620 2 3 2 2" xfId="42041" xr:uid="{2CF3D2AE-DF08-4FA1-AB4B-9047969C3DF4}"/>
    <cellStyle name="Normal 620 2 3 3" xfId="33936" xr:uid="{3745641E-04BA-427B-B6B5-95877EF91589}"/>
    <cellStyle name="Normal 620 2 4" xfId="21838" xr:uid="{6DE7136E-4B0B-441C-9EC7-6AF1070E2F0D}"/>
    <cellStyle name="Normal 620 2 4 2" xfId="38010" xr:uid="{42212794-EC0C-4AC3-B6AE-671A33501E2C}"/>
    <cellStyle name="Normal 620 2 5" xfId="29905" xr:uid="{E0640E6A-E86D-475A-B1D8-19BE6519A67A}"/>
    <cellStyle name="Normal 620 3" xfId="3709" xr:uid="{00000000-0005-0000-0000-0000C2300000}"/>
    <cellStyle name="Normal 620 3 2" xfId="19391" xr:uid="{C333A3FF-27C8-4E6E-B3BE-4223C869E747}"/>
    <cellStyle name="Normal 620 3 2 2" xfId="27763" xr:uid="{7D8A4AEB-F3E8-4AAC-B6B3-5A6EACB5168D}"/>
    <cellStyle name="Normal 620 3 2 2 2" xfId="43935" xr:uid="{F3018946-D89D-4F4B-B49E-A24DF1DEC578}"/>
    <cellStyle name="Normal 620 3 2 3" xfId="35830" xr:uid="{D207CEEA-5A19-4CE2-A6B3-CC002DEF1F6E}"/>
    <cellStyle name="Normal 620 3 3" xfId="23732" xr:uid="{B1E6DE34-E965-4EAF-ABD5-89036C0102AD}"/>
    <cellStyle name="Normal 620 3 3 2" xfId="39904" xr:uid="{823F172B-CBD5-4079-B9AC-5360688F5D8F}"/>
    <cellStyle name="Normal 620 3 4" xfId="31799" xr:uid="{2A432078-2307-46D3-B65C-5036037CC503}"/>
    <cellStyle name="Normal 620 4" xfId="17496" xr:uid="{62020AF9-5AD3-4A47-84B2-F571EBC579CE}"/>
    <cellStyle name="Normal 620 4 2" xfId="25868" xr:uid="{675602E3-3EBE-4081-ACF0-09D1D572A138}"/>
    <cellStyle name="Normal 620 4 2 2" xfId="42040" xr:uid="{B8F04E69-B294-4FB2-AD69-16CBF7207678}"/>
    <cellStyle name="Normal 620 4 3" xfId="33935" xr:uid="{D5DA8CDF-370C-4862-8E34-8A185CC7EFBF}"/>
    <cellStyle name="Normal 620 5" xfId="21837" xr:uid="{DEEA4278-796F-41A9-ABEB-394CB62B25E4}"/>
    <cellStyle name="Normal 620 5 2" xfId="38009" xr:uid="{83696BC9-871C-4B04-B46F-AAF83F39CE6F}"/>
    <cellStyle name="Normal 620 6" xfId="29904" xr:uid="{5E81FB61-4BD0-4C72-8A31-FF098F5E1DE1}"/>
    <cellStyle name="Normal 621" xfId="1746" xr:uid="{00000000-0005-0000-0000-0000C3300000}"/>
    <cellStyle name="Normal 621 2" xfId="1747" xr:uid="{00000000-0005-0000-0000-0000C4300000}"/>
    <cellStyle name="Normal 621 2 2" xfId="3712" xr:uid="{00000000-0005-0000-0000-0000C5300000}"/>
    <cellStyle name="Normal 621 2 2 2" xfId="19394" xr:uid="{1388B40F-F849-4016-82FF-B84217DC9760}"/>
    <cellStyle name="Normal 621 2 2 2 2" xfId="27766" xr:uid="{0B0B2206-5283-465A-B099-B8AC70C2565B}"/>
    <cellStyle name="Normal 621 2 2 2 2 2" xfId="43938" xr:uid="{6F3306A2-F283-4F1E-9B67-F31675740AC3}"/>
    <cellStyle name="Normal 621 2 2 2 3" xfId="35833" xr:uid="{E9D38984-5382-4489-B80A-7E5D468D15C0}"/>
    <cellStyle name="Normal 621 2 2 3" xfId="23735" xr:uid="{EDEEFDBD-286D-421E-9A8F-7038592B0B3A}"/>
    <cellStyle name="Normal 621 2 2 3 2" xfId="39907" xr:uid="{68EAAAF6-043C-4A92-A25E-FD213C2D4426}"/>
    <cellStyle name="Normal 621 2 2 4" xfId="31802" xr:uid="{015B3FF3-7A4E-4E9F-AB5F-62880C626A2B}"/>
    <cellStyle name="Normal 621 2 3" xfId="17499" xr:uid="{9BE52FC6-71AB-4860-9D2C-F3AFBAB83075}"/>
    <cellStyle name="Normal 621 2 3 2" xfId="25871" xr:uid="{F6F665CD-553F-4B97-9948-C276DB24097F}"/>
    <cellStyle name="Normal 621 2 3 2 2" xfId="42043" xr:uid="{7C4FBDE7-DEED-4840-AE08-A4ECC7E25C3C}"/>
    <cellStyle name="Normal 621 2 3 3" xfId="33938" xr:uid="{3C5E341E-CAD0-4E0F-8A06-BD76EA96E557}"/>
    <cellStyle name="Normal 621 2 4" xfId="21840" xr:uid="{CD9AD000-18FD-4F21-A616-6438A95DF7C3}"/>
    <cellStyle name="Normal 621 2 4 2" xfId="38012" xr:uid="{747CF38C-D257-4545-9F4D-6C5868F0195F}"/>
    <cellStyle name="Normal 621 2 5" xfId="29907" xr:uid="{C089CD93-A7C3-46A0-B380-4D488A3AC590}"/>
    <cellStyle name="Normal 621 3" xfId="3711" xr:uid="{00000000-0005-0000-0000-0000C6300000}"/>
    <cellStyle name="Normal 621 3 2" xfId="19393" xr:uid="{475D38E3-697D-48F7-B6D3-D01D187A7A3F}"/>
    <cellStyle name="Normal 621 3 2 2" xfId="27765" xr:uid="{84AA28FB-C46B-4BFE-9878-3C14DBEF3B66}"/>
    <cellStyle name="Normal 621 3 2 2 2" xfId="43937" xr:uid="{F30F17C0-B62C-4B04-BBBE-3E3F91AE4960}"/>
    <cellStyle name="Normal 621 3 2 3" xfId="35832" xr:uid="{9A228CDB-CC87-4EE5-B430-F553DD5335DC}"/>
    <cellStyle name="Normal 621 3 3" xfId="23734" xr:uid="{28B92A7C-22EB-4744-B804-07BA4664DECF}"/>
    <cellStyle name="Normal 621 3 3 2" xfId="39906" xr:uid="{B8C539BD-82AD-497C-ADD1-EE659218BB49}"/>
    <cellStyle name="Normal 621 3 4" xfId="31801" xr:uid="{A0FA466D-9762-4121-8D93-7E09BE5EF54C}"/>
    <cellStyle name="Normal 621 4" xfId="17498" xr:uid="{9A31B1FB-9CC3-4DDB-A858-9D4DFBE18547}"/>
    <cellStyle name="Normal 621 4 2" xfId="25870" xr:uid="{B992CC8C-C60C-4F2F-8AEA-5070E4FA4FEE}"/>
    <cellStyle name="Normal 621 4 2 2" xfId="42042" xr:uid="{3398BA04-F460-4F47-8A7E-E6BB3D26B5F3}"/>
    <cellStyle name="Normal 621 4 3" xfId="33937" xr:uid="{DD5F268D-9DF5-4FD0-8191-4F197E2582EB}"/>
    <cellStyle name="Normal 621 5" xfId="21839" xr:uid="{3C8D363F-EB8B-495E-8034-866257D21801}"/>
    <cellStyle name="Normal 621 5 2" xfId="38011" xr:uid="{34B8FB92-82F1-492E-96B6-4F8CE28AC80E}"/>
    <cellStyle name="Normal 621 6" xfId="29906" xr:uid="{8A0CEBD2-CB07-4748-901A-D1A47B23EBC4}"/>
    <cellStyle name="Normal 622" xfId="1748" xr:uid="{00000000-0005-0000-0000-0000C7300000}"/>
    <cellStyle name="Normal 622 2" xfId="1749" xr:uid="{00000000-0005-0000-0000-0000C8300000}"/>
    <cellStyle name="Normal 622 2 2" xfId="3714" xr:uid="{00000000-0005-0000-0000-0000C9300000}"/>
    <cellStyle name="Normal 622 2 2 2" xfId="19396" xr:uid="{A5BE7EF3-10F0-4819-959A-7EB2BA905218}"/>
    <cellStyle name="Normal 622 2 2 2 2" xfId="27768" xr:uid="{6E1777E4-394D-4713-A84E-3A2112B5ADE4}"/>
    <cellStyle name="Normal 622 2 2 2 2 2" xfId="43940" xr:uid="{1732BA79-EA99-4530-8ADE-7DC53B782CCA}"/>
    <cellStyle name="Normal 622 2 2 2 3" xfId="35835" xr:uid="{D5D57475-B1BC-407B-85CA-6DAD1F37B2C9}"/>
    <cellStyle name="Normal 622 2 2 3" xfId="23737" xr:uid="{454C7594-9F83-4D9E-941C-F80E03F8222B}"/>
    <cellStyle name="Normal 622 2 2 3 2" xfId="39909" xr:uid="{838936A4-F8DB-465E-A110-F762EA5C5295}"/>
    <cellStyle name="Normal 622 2 2 4" xfId="31804" xr:uid="{9EB9FCF2-AC7E-45D2-A563-AB279F865413}"/>
    <cellStyle name="Normal 622 2 3" xfId="17501" xr:uid="{9166703B-504D-453B-A397-4ED71FC93E0C}"/>
    <cellStyle name="Normal 622 2 3 2" xfId="25873" xr:uid="{0B3298F2-7BAB-4BCD-85DB-00CCFF9889D2}"/>
    <cellStyle name="Normal 622 2 3 2 2" xfId="42045" xr:uid="{82489089-2F13-44F6-BE38-0F3662B697E3}"/>
    <cellStyle name="Normal 622 2 3 3" xfId="33940" xr:uid="{1E40A273-0130-48B5-BA8E-FBF6EF0E1F7D}"/>
    <cellStyle name="Normal 622 2 4" xfId="21842" xr:uid="{6785451F-62FA-4533-8575-EC604F7539CF}"/>
    <cellStyle name="Normal 622 2 4 2" xfId="38014" xr:uid="{186F4EEE-33EB-4BA2-9A58-F6DC022365EC}"/>
    <cellStyle name="Normal 622 2 5" xfId="29909" xr:uid="{D30450EC-8B74-48AF-ADF8-AD80362F35C5}"/>
    <cellStyle name="Normal 622 3" xfId="3713" xr:uid="{00000000-0005-0000-0000-0000CA300000}"/>
    <cellStyle name="Normal 622 3 2" xfId="19395" xr:uid="{64509161-F4C6-447F-81A1-8B3149CCA8D3}"/>
    <cellStyle name="Normal 622 3 2 2" xfId="27767" xr:uid="{9EC6AB85-BE24-4A51-8DB5-DF0104C5CD64}"/>
    <cellStyle name="Normal 622 3 2 2 2" xfId="43939" xr:uid="{42918018-DA0F-4C37-8D46-2ADDA5950BCF}"/>
    <cellStyle name="Normal 622 3 2 3" xfId="35834" xr:uid="{42D257A3-C9DB-43DD-BEAF-1FE206B14B79}"/>
    <cellStyle name="Normal 622 3 3" xfId="23736" xr:uid="{FC838179-9A45-4ADC-8210-4C917E5E7BF8}"/>
    <cellStyle name="Normal 622 3 3 2" xfId="39908" xr:uid="{1E0FE408-FA2E-42D3-87F6-FC3537B26919}"/>
    <cellStyle name="Normal 622 3 4" xfId="31803" xr:uid="{F2C97C68-FDB8-40C2-8826-85BBA591E355}"/>
    <cellStyle name="Normal 622 4" xfId="17500" xr:uid="{ABF7E024-9875-4306-8600-6EB7C6FA958E}"/>
    <cellStyle name="Normal 622 4 2" xfId="25872" xr:uid="{6930D056-AACB-44F9-887C-0F864D9F56B5}"/>
    <cellStyle name="Normal 622 4 2 2" xfId="42044" xr:uid="{05E05204-9704-4155-891C-937FBE54956B}"/>
    <cellStyle name="Normal 622 4 3" xfId="33939" xr:uid="{A217EF3F-CA7E-4911-BE50-2D4A748A1EA3}"/>
    <cellStyle name="Normal 622 5" xfId="21841" xr:uid="{7C1482E8-437B-4E92-9324-181B1BC68A97}"/>
    <cellStyle name="Normal 622 5 2" xfId="38013" xr:uid="{54D43115-8934-46EF-B94C-BC2754D3523A}"/>
    <cellStyle name="Normal 622 6" xfId="29908" xr:uid="{A70BBD57-86EF-4E0F-ADA4-9BC8C0A63747}"/>
    <cellStyle name="Normal 623" xfId="1750" xr:uid="{00000000-0005-0000-0000-0000CB300000}"/>
    <cellStyle name="Normal 623 2" xfId="1751" xr:uid="{00000000-0005-0000-0000-0000CC300000}"/>
    <cellStyle name="Normal 623 2 2" xfId="3716" xr:uid="{00000000-0005-0000-0000-0000CD300000}"/>
    <cellStyle name="Normal 623 2 2 2" xfId="19398" xr:uid="{E8B0A33A-827E-46BF-872C-FC0C26E546CB}"/>
    <cellStyle name="Normal 623 2 2 2 2" xfId="27770" xr:uid="{6FD4D167-3980-4267-8897-F3C8163169EE}"/>
    <cellStyle name="Normal 623 2 2 2 2 2" xfId="43942" xr:uid="{1F1BB5B2-3380-4225-A16F-3EE3C774FD07}"/>
    <cellStyle name="Normal 623 2 2 2 3" xfId="35837" xr:uid="{1786E86D-CA08-47C8-947F-77BC2691C69B}"/>
    <cellStyle name="Normal 623 2 2 3" xfId="23739" xr:uid="{F7F7EEEE-DE00-481E-9610-097F19C4D438}"/>
    <cellStyle name="Normal 623 2 2 3 2" xfId="39911" xr:uid="{871441A5-4AB2-4BB0-A17B-7736DCFD39AB}"/>
    <cellStyle name="Normal 623 2 2 4" xfId="31806" xr:uid="{FD109D01-B9F4-4578-93FA-0CEB2B68AD56}"/>
    <cellStyle name="Normal 623 2 3" xfId="17503" xr:uid="{293FE065-1196-459F-9F56-6A1A23755811}"/>
    <cellStyle name="Normal 623 2 3 2" xfId="25875" xr:uid="{B686E3FD-3756-4FAD-9141-6E74F2387B8A}"/>
    <cellStyle name="Normal 623 2 3 2 2" xfId="42047" xr:uid="{B9D07DCD-2B8D-4149-B8B7-0F688A00D8F0}"/>
    <cellStyle name="Normal 623 2 3 3" xfId="33942" xr:uid="{DA4E32AB-DDCD-4AD4-9CC5-C738322EEB76}"/>
    <cellStyle name="Normal 623 2 4" xfId="21844" xr:uid="{3A15DADF-DA7F-406A-9B55-4439CD501D11}"/>
    <cellStyle name="Normal 623 2 4 2" xfId="38016" xr:uid="{60CF1661-7C22-4EBE-AFFA-106C546975BE}"/>
    <cellStyle name="Normal 623 2 5" xfId="29911" xr:uid="{89316CF2-BE51-4762-A60A-D344C6852FBF}"/>
    <cellStyle name="Normal 623 3" xfId="3715" xr:uid="{00000000-0005-0000-0000-0000CE300000}"/>
    <cellStyle name="Normal 623 3 2" xfId="19397" xr:uid="{186C42BC-03B0-4191-9EF0-16ACA556D4D9}"/>
    <cellStyle name="Normal 623 3 2 2" xfId="27769" xr:uid="{69796B23-E81B-446B-944C-D34104A9D88D}"/>
    <cellStyle name="Normal 623 3 2 2 2" xfId="43941" xr:uid="{E871FE91-D614-4651-9D67-154EFCD9E463}"/>
    <cellStyle name="Normal 623 3 2 3" xfId="35836" xr:uid="{29580049-4367-4454-A11C-3F0D5CE3BF91}"/>
    <cellStyle name="Normal 623 3 3" xfId="23738" xr:uid="{F9B85116-4858-4774-B60C-3AEC34C18998}"/>
    <cellStyle name="Normal 623 3 3 2" xfId="39910" xr:uid="{1392D7A5-8AF9-4876-B2D3-4725AAE950A2}"/>
    <cellStyle name="Normal 623 3 4" xfId="31805" xr:uid="{D7DE5B5F-9524-41AC-BACE-171EA683299A}"/>
    <cellStyle name="Normal 623 4" xfId="17502" xr:uid="{A3DA7A05-B020-42A4-B0BA-672EC8A45D02}"/>
    <cellStyle name="Normal 623 4 2" xfId="25874" xr:uid="{2EB3E51F-F2DC-4EF8-AE73-CFA2C763F076}"/>
    <cellStyle name="Normal 623 4 2 2" xfId="42046" xr:uid="{4D774359-7B59-43EC-86B3-03DD1DCBD69A}"/>
    <cellStyle name="Normal 623 4 3" xfId="33941" xr:uid="{8EC0A77C-2246-4425-9576-C32D099D90F1}"/>
    <cellStyle name="Normal 623 5" xfId="21843" xr:uid="{D7A5446B-4E97-4CD7-A186-401F16623547}"/>
    <cellStyle name="Normal 623 5 2" xfId="38015" xr:uid="{17F01D82-9027-41BC-9F34-46DC32924092}"/>
    <cellStyle name="Normal 623 6" xfId="29910" xr:uid="{1FF97D07-515C-4FCD-8978-F993B53E0177}"/>
    <cellStyle name="Normal 624" xfId="1752" xr:uid="{00000000-0005-0000-0000-0000CF300000}"/>
    <cellStyle name="Normal 624 2" xfId="1753" xr:uid="{00000000-0005-0000-0000-0000D0300000}"/>
    <cellStyle name="Normal 624 2 2" xfId="3718" xr:uid="{00000000-0005-0000-0000-0000D1300000}"/>
    <cellStyle name="Normal 624 2 2 2" xfId="19400" xr:uid="{1746D086-4175-4A1D-A16F-598C31F98101}"/>
    <cellStyle name="Normal 624 2 2 2 2" xfId="27772" xr:uid="{9EE0DFA8-2AFA-4DA6-BC9C-EE183AC50059}"/>
    <cellStyle name="Normal 624 2 2 2 2 2" xfId="43944" xr:uid="{A6A3C63F-AB05-477D-BB9F-42C23F17A616}"/>
    <cellStyle name="Normal 624 2 2 2 3" xfId="35839" xr:uid="{48035830-6EE2-4C2C-B9DF-25DC4F2FB8FA}"/>
    <cellStyle name="Normal 624 2 2 3" xfId="23741" xr:uid="{8DE8EF49-B979-4BAA-83BB-A0A6C6A40996}"/>
    <cellStyle name="Normal 624 2 2 3 2" xfId="39913" xr:uid="{9D93CEF6-2060-4157-AA7A-44BC5BE47753}"/>
    <cellStyle name="Normal 624 2 2 4" xfId="31808" xr:uid="{AF84D788-9E54-4468-A1A4-D87F91937BDA}"/>
    <cellStyle name="Normal 624 2 3" xfId="17505" xr:uid="{F2E412EF-5815-4F16-B410-0345DD2F8E9F}"/>
    <cellStyle name="Normal 624 2 3 2" xfId="25877" xr:uid="{948895CE-D8D8-40D7-988F-1E1DE5DFD798}"/>
    <cellStyle name="Normal 624 2 3 2 2" xfId="42049" xr:uid="{1AE3B9DD-CAC5-459D-A915-CCA084D9F70D}"/>
    <cellStyle name="Normal 624 2 3 3" xfId="33944" xr:uid="{6A55A735-0A87-40AE-B7B9-6F9010334595}"/>
    <cellStyle name="Normal 624 2 4" xfId="21846" xr:uid="{AB0F77AE-E4FB-471F-8C9B-5722ACB87938}"/>
    <cellStyle name="Normal 624 2 4 2" xfId="38018" xr:uid="{EDAE0B79-163A-44BC-AE22-B702142A2364}"/>
    <cellStyle name="Normal 624 2 5" xfId="29913" xr:uid="{1650D122-12D9-481A-BF18-3873840361D1}"/>
    <cellStyle name="Normal 624 3" xfId="3717" xr:uid="{00000000-0005-0000-0000-0000D2300000}"/>
    <cellStyle name="Normal 624 3 2" xfId="19399" xr:uid="{CE23618E-6023-4412-80B1-F2EF006DBAF0}"/>
    <cellStyle name="Normal 624 3 2 2" xfId="27771" xr:uid="{B2402E56-2F37-4E9B-B7F2-0AFA5A5D1737}"/>
    <cellStyle name="Normal 624 3 2 2 2" xfId="43943" xr:uid="{E48C57D9-0A8D-436C-ABD0-BC6D500B43D9}"/>
    <cellStyle name="Normal 624 3 2 3" xfId="35838" xr:uid="{3AE7269E-F646-403F-8662-92F045E35D19}"/>
    <cellStyle name="Normal 624 3 3" xfId="23740" xr:uid="{B1779D41-1B14-4BC8-88CE-C8B52948A26B}"/>
    <cellStyle name="Normal 624 3 3 2" xfId="39912" xr:uid="{B4B9A07F-C5F2-4AA9-9F6D-E24F34E6F15D}"/>
    <cellStyle name="Normal 624 3 4" xfId="31807" xr:uid="{FDC9444D-D035-4956-B655-5050DC690AC5}"/>
    <cellStyle name="Normal 624 4" xfId="17504" xr:uid="{CB7A8BCB-25A6-4B61-BB12-E299985434F4}"/>
    <cellStyle name="Normal 624 4 2" xfId="25876" xr:uid="{739F29D6-9BB1-4C84-8D92-74703BAC6ADF}"/>
    <cellStyle name="Normal 624 4 2 2" xfId="42048" xr:uid="{DDA48178-8585-42D0-88AC-8F6A1EED5286}"/>
    <cellStyle name="Normal 624 4 3" xfId="33943" xr:uid="{3650A976-875B-4A19-AFA6-8CEDBA95D45B}"/>
    <cellStyle name="Normal 624 5" xfId="21845" xr:uid="{8A62E41B-4243-4FE4-BC7D-F8F15A23D442}"/>
    <cellStyle name="Normal 624 5 2" xfId="38017" xr:uid="{0F2A6D94-B7D8-40FC-B995-1DD4B638D314}"/>
    <cellStyle name="Normal 624 6" xfId="29912" xr:uid="{10BDBB2B-2DDA-4963-A145-DC2AAD5AF7D4}"/>
    <cellStyle name="Normal 625" xfId="1754" xr:uid="{00000000-0005-0000-0000-0000D3300000}"/>
    <cellStyle name="Normal 625 2" xfId="1755" xr:uid="{00000000-0005-0000-0000-0000D4300000}"/>
    <cellStyle name="Normal 625 2 2" xfId="3720" xr:uid="{00000000-0005-0000-0000-0000D5300000}"/>
    <cellStyle name="Normal 625 2 2 2" xfId="19402" xr:uid="{CCC1B9F9-74BB-4252-B91F-CA9E739D1147}"/>
    <cellStyle name="Normal 625 2 2 2 2" xfId="27774" xr:uid="{70F6A416-78ED-4A84-B14C-F5DEDB192003}"/>
    <cellStyle name="Normal 625 2 2 2 2 2" xfId="43946" xr:uid="{CB80BD73-D369-467F-9814-51994BD0DD7A}"/>
    <cellStyle name="Normal 625 2 2 2 3" xfId="35841" xr:uid="{39CB0E27-7AB5-4948-87A7-917A8730506E}"/>
    <cellStyle name="Normal 625 2 2 3" xfId="23743" xr:uid="{292FB62E-FDC4-4423-A660-8BFF4D130095}"/>
    <cellStyle name="Normal 625 2 2 3 2" xfId="39915" xr:uid="{5DD0EA37-9358-4126-B8DB-469C066EE9E2}"/>
    <cellStyle name="Normal 625 2 2 4" xfId="31810" xr:uid="{28231DE8-A506-4103-BE14-2B9E71D9A603}"/>
    <cellStyle name="Normal 625 2 3" xfId="17507" xr:uid="{EF430653-5706-445B-89E6-D1B384218D91}"/>
    <cellStyle name="Normal 625 2 3 2" xfId="25879" xr:uid="{BD84FC36-73E6-4CC3-8501-78F1D25B9BF2}"/>
    <cellStyle name="Normal 625 2 3 2 2" xfId="42051" xr:uid="{5DB3BAB6-CF23-428B-96CD-16A1484ADFA7}"/>
    <cellStyle name="Normal 625 2 3 3" xfId="33946" xr:uid="{F1B713BB-F6E3-43FE-8457-B1C145F10746}"/>
    <cellStyle name="Normal 625 2 4" xfId="21848" xr:uid="{6F607154-9B45-4DCC-8BA5-D2A2144C5903}"/>
    <cellStyle name="Normal 625 2 4 2" xfId="38020" xr:uid="{EF1BB201-22CC-43F2-BAFA-971A542CE4A5}"/>
    <cellStyle name="Normal 625 2 5" xfId="29915" xr:uid="{AED35AE2-3F01-4347-87C2-25F32BC727BF}"/>
    <cellStyle name="Normal 625 3" xfId="3719" xr:uid="{00000000-0005-0000-0000-0000D6300000}"/>
    <cellStyle name="Normal 625 3 2" xfId="19401" xr:uid="{38ACE79D-6324-4546-A66B-8CFE9CE7E958}"/>
    <cellStyle name="Normal 625 3 2 2" xfId="27773" xr:uid="{F5B755D4-F4AD-4223-8112-E393F6E05F95}"/>
    <cellStyle name="Normal 625 3 2 2 2" xfId="43945" xr:uid="{668FE44F-0F31-432A-A774-09CC5B9C6A11}"/>
    <cellStyle name="Normal 625 3 2 3" xfId="35840" xr:uid="{D952B03A-0420-49B4-8C72-73B920F3EEA6}"/>
    <cellStyle name="Normal 625 3 3" xfId="23742" xr:uid="{9D01B9C4-4A6A-42F9-97E6-A56B08078F47}"/>
    <cellStyle name="Normal 625 3 3 2" xfId="39914" xr:uid="{1535300E-813F-4AC9-A6A6-1D5FE4181C7C}"/>
    <cellStyle name="Normal 625 3 4" xfId="31809" xr:uid="{83088A9B-0561-4AF8-AFE5-D1626DB4844E}"/>
    <cellStyle name="Normal 625 4" xfId="17506" xr:uid="{B4C86460-73B0-413D-AA23-B3BB136BC82B}"/>
    <cellStyle name="Normal 625 4 2" xfId="25878" xr:uid="{01B1A0AA-1A96-45FF-B19E-342D93B7F393}"/>
    <cellStyle name="Normal 625 4 2 2" xfId="42050" xr:uid="{FCC6F8FF-ADA3-42BC-80B4-65E2812A741C}"/>
    <cellStyle name="Normal 625 4 3" xfId="33945" xr:uid="{0646EFFA-89F4-4594-99B7-52B15A8C388A}"/>
    <cellStyle name="Normal 625 5" xfId="21847" xr:uid="{98B9092D-C369-4D19-AC41-EDC0FC0E6EAE}"/>
    <cellStyle name="Normal 625 5 2" xfId="38019" xr:uid="{8CEA1A2D-E41A-431D-ACEF-38B6F809CEFB}"/>
    <cellStyle name="Normal 625 6" xfId="29914" xr:uid="{62F715AA-86E0-4263-B8EE-9A501245DADD}"/>
    <cellStyle name="Normal 626" xfId="1756" xr:uid="{00000000-0005-0000-0000-0000D7300000}"/>
    <cellStyle name="Normal 626 2" xfId="1757" xr:uid="{00000000-0005-0000-0000-0000D8300000}"/>
    <cellStyle name="Normal 626 2 2" xfId="3722" xr:uid="{00000000-0005-0000-0000-0000D9300000}"/>
    <cellStyle name="Normal 626 2 2 2" xfId="19404" xr:uid="{CDD6326B-BF1F-4AEB-A6E5-74CB38400987}"/>
    <cellStyle name="Normal 626 2 2 2 2" xfId="27776" xr:uid="{E9E25FEC-7B84-4D46-89CC-30D3892F3D94}"/>
    <cellStyle name="Normal 626 2 2 2 2 2" xfId="43948" xr:uid="{783B9EE3-EF80-497B-B8DA-D963986DA105}"/>
    <cellStyle name="Normal 626 2 2 2 3" xfId="35843" xr:uid="{F37046AC-56DA-4C87-86B0-F18FEDB7B6AC}"/>
    <cellStyle name="Normal 626 2 2 3" xfId="23745" xr:uid="{E14AB69C-A3A7-4948-9A60-AF9FD3A15A29}"/>
    <cellStyle name="Normal 626 2 2 3 2" xfId="39917" xr:uid="{37415071-C3BF-4234-9C73-5153DE8036B6}"/>
    <cellStyle name="Normal 626 2 2 4" xfId="31812" xr:uid="{507B7008-42CC-4725-A5E1-BD43A5238505}"/>
    <cellStyle name="Normal 626 2 3" xfId="17509" xr:uid="{8865E61A-4D5F-4365-9870-A05F41DA35CE}"/>
    <cellStyle name="Normal 626 2 3 2" xfId="25881" xr:uid="{F9882826-14C4-4D06-8938-F20576C811FE}"/>
    <cellStyle name="Normal 626 2 3 2 2" xfId="42053" xr:uid="{7974FDF8-E58C-40D7-B8A2-DB2ACC4DD38F}"/>
    <cellStyle name="Normal 626 2 3 3" xfId="33948" xr:uid="{BE767A00-B6CE-4ABD-9F67-02EA7E25353F}"/>
    <cellStyle name="Normal 626 2 4" xfId="21850" xr:uid="{11D11BC3-BCEA-4271-BFBA-3EA75CF027DB}"/>
    <cellStyle name="Normal 626 2 4 2" xfId="38022" xr:uid="{E019BA5F-6690-4F53-AD3A-EA35B3741526}"/>
    <cellStyle name="Normal 626 2 5" xfId="29917" xr:uid="{59F1CD27-9016-4C7B-9C23-BA7551DB1945}"/>
    <cellStyle name="Normal 626 3" xfId="3721" xr:uid="{00000000-0005-0000-0000-0000DA300000}"/>
    <cellStyle name="Normal 626 3 2" xfId="19403" xr:uid="{68EC4DA9-A15E-47A1-A1C5-A4DF055E470C}"/>
    <cellStyle name="Normal 626 3 2 2" xfId="27775" xr:uid="{100DB61A-F7F8-499B-BB71-4DE23541A7BA}"/>
    <cellStyle name="Normal 626 3 2 2 2" xfId="43947" xr:uid="{B08BDC97-8527-42CA-B4F5-3B46EECD74CD}"/>
    <cellStyle name="Normal 626 3 2 3" xfId="35842" xr:uid="{D57B0E22-E6E9-4E4E-B822-62FD982E019B}"/>
    <cellStyle name="Normal 626 3 3" xfId="23744" xr:uid="{8BD14BA9-631E-489D-8603-058248C4F2D0}"/>
    <cellStyle name="Normal 626 3 3 2" xfId="39916" xr:uid="{364851A9-25A3-4FDA-805D-8D6A2B92A3E5}"/>
    <cellStyle name="Normal 626 3 4" xfId="31811" xr:uid="{E02644A9-F565-47BC-BD0F-C6E1B59A2A88}"/>
    <cellStyle name="Normal 626 4" xfId="17508" xr:uid="{0E399BCB-1B46-4CBD-AED7-265486040AA0}"/>
    <cellStyle name="Normal 626 4 2" xfId="25880" xr:uid="{4C582B7A-50EF-4613-855B-9AEC3EECA0DF}"/>
    <cellStyle name="Normal 626 4 2 2" xfId="42052" xr:uid="{911B4409-FD05-4AE7-96E8-9AD40773A45B}"/>
    <cellStyle name="Normal 626 4 3" xfId="33947" xr:uid="{FB37A5E3-D665-4581-BE8E-2AFA573B31EA}"/>
    <cellStyle name="Normal 626 5" xfId="21849" xr:uid="{8A8D3B6F-FC1B-498B-8A73-0BBB49AEDEC0}"/>
    <cellStyle name="Normal 626 5 2" xfId="38021" xr:uid="{51172E73-ED59-4CCC-BECC-DEC5305D50FB}"/>
    <cellStyle name="Normal 626 6" xfId="29916" xr:uid="{59F92950-019F-4BB4-8948-94D7DE49B934}"/>
    <cellStyle name="Normal 627" xfId="1758" xr:uid="{00000000-0005-0000-0000-0000DB300000}"/>
    <cellStyle name="Normal 627 2" xfId="1759" xr:uid="{00000000-0005-0000-0000-0000DC300000}"/>
    <cellStyle name="Normal 627 2 2" xfId="3724" xr:uid="{00000000-0005-0000-0000-0000DD300000}"/>
    <cellStyle name="Normal 627 2 2 2" xfId="19406" xr:uid="{B7AB1897-7788-433B-9620-04548B6DC5FC}"/>
    <cellStyle name="Normal 627 2 2 2 2" xfId="27778" xr:uid="{E17EAD9B-A41A-4DC4-B758-062D87680324}"/>
    <cellStyle name="Normal 627 2 2 2 2 2" xfId="43950" xr:uid="{DBFDA897-9E34-4C4A-960F-054ED66BDA92}"/>
    <cellStyle name="Normal 627 2 2 2 3" xfId="35845" xr:uid="{1535A261-3D1A-4780-A62E-D1D7C16D7FA7}"/>
    <cellStyle name="Normal 627 2 2 3" xfId="23747" xr:uid="{DBA54F61-361E-4DF5-9D11-02856A977B9C}"/>
    <cellStyle name="Normal 627 2 2 3 2" xfId="39919" xr:uid="{4D5897E2-3186-4834-B144-FF1C802FEB78}"/>
    <cellStyle name="Normal 627 2 2 4" xfId="31814" xr:uid="{56263F99-4FA1-4A8A-AE9E-8CB30758799F}"/>
    <cellStyle name="Normal 627 2 3" xfId="17511" xr:uid="{167C7305-4569-4B1A-A579-47D7FF10224B}"/>
    <cellStyle name="Normal 627 2 3 2" xfId="25883" xr:uid="{5E246611-F829-486F-AC19-58448F4FBDA1}"/>
    <cellStyle name="Normal 627 2 3 2 2" xfId="42055" xr:uid="{91B1682F-5181-42CE-B989-CD89C6657C19}"/>
    <cellStyle name="Normal 627 2 3 3" xfId="33950" xr:uid="{2DA79CC5-6BA1-4BFF-A3E8-841BD6D38352}"/>
    <cellStyle name="Normal 627 2 4" xfId="21852" xr:uid="{847106A4-F57C-4FE7-9923-0EABE3323669}"/>
    <cellStyle name="Normal 627 2 4 2" xfId="38024" xr:uid="{943702E6-46D6-42AD-9B22-ECEBFFF2293B}"/>
    <cellStyle name="Normal 627 2 5" xfId="29919" xr:uid="{7DA72E01-DA42-41AE-91FE-78E69DCE9C53}"/>
    <cellStyle name="Normal 627 3" xfId="3723" xr:uid="{00000000-0005-0000-0000-0000DE300000}"/>
    <cellStyle name="Normal 627 3 2" xfId="19405" xr:uid="{7545A986-3009-46BE-8636-4E29EE6B073B}"/>
    <cellStyle name="Normal 627 3 2 2" xfId="27777" xr:uid="{C01BCCB9-A632-43C4-A5E5-E63DCE10D7B1}"/>
    <cellStyle name="Normal 627 3 2 2 2" xfId="43949" xr:uid="{6E3D364F-CC4D-45B7-989E-924C6F6B0175}"/>
    <cellStyle name="Normal 627 3 2 3" xfId="35844" xr:uid="{89FD29A5-3256-4D95-A939-F851CE412FF6}"/>
    <cellStyle name="Normal 627 3 3" xfId="23746" xr:uid="{0D7819F0-5714-471B-A450-CBFB2A259575}"/>
    <cellStyle name="Normal 627 3 3 2" xfId="39918" xr:uid="{B8E44875-D5DB-498F-BFF4-2C7861565440}"/>
    <cellStyle name="Normal 627 3 4" xfId="31813" xr:uid="{9D0FE3F2-12F5-40EB-820E-5458257632F3}"/>
    <cellStyle name="Normal 627 4" xfId="17510" xr:uid="{EB71DA9E-6938-4B59-ABBF-BF756AACC041}"/>
    <cellStyle name="Normal 627 4 2" xfId="25882" xr:uid="{AD9E2BE0-44A6-48F5-830B-B2FC82045BBB}"/>
    <cellStyle name="Normal 627 4 2 2" xfId="42054" xr:uid="{5FEEA325-1984-49D4-AD44-891A3215A43B}"/>
    <cellStyle name="Normal 627 4 3" xfId="33949" xr:uid="{8EE50390-A989-4BC9-8094-296B31B24BA9}"/>
    <cellStyle name="Normal 627 5" xfId="21851" xr:uid="{E7BFE495-AE12-42D9-BC41-9ED15CAEFAC0}"/>
    <cellStyle name="Normal 627 5 2" xfId="38023" xr:uid="{3310ACF4-EA4C-44B9-8480-85324DFE39CB}"/>
    <cellStyle name="Normal 627 6" xfId="29918" xr:uid="{A616865F-9AC0-4D58-B400-B633DB47B22F}"/>
    <cellStyle name="Normal 628" xfId="1760" xr:uid="{00000000-0005-0000-0000-0000DF300000}"/>
    <cellStyle name="Normal 628 2" xfId="1761" xr:uid="{00000000-0005-0000-0000-0000E0300000}"/>
    <cellStyle name="Normal 628 2 2" xfId="3726" xr:uid="{00000000-0005-0000-0000-0000E1300000}"/>
    <cellStyle name="Normal 628 2 2 2" xfId="19408" xr:uid="{FF753256-C571-41DE-A305-8A59A68FFF87}"/>
    <cellStyle name="Normal 628 2 2 2 2" xfId="27780" xr:uid="{8DEC24D1-77EC-41D8-A9DA-125CE5729AFB}"/>
    <cellStyle name="Normal 628 2 2 2 2 2" xfId="43952" xr:uid="{6190744E-1352-47CB-84EC-529D5274A1F9}"/>
    <cellStyle name="Normal 628 2 2 2 3" xfId="35847" xr:uid="{FF08A236-3FA5-4C2F-81E0-8E6EBA0ABEA4}"/>
    <cellStyle name="Normal 628 2 2 3" xfId="23749" xr:uid="{A21569BB-B3C8-4477-B580-F3A75628154C}"/>
    <cellStyle name="Normal 628 2 2 3 2" xfId="39921" xr:uid="{8367566A-6BDB-42AF-BA3E-606F2983F5A7}"/>
    <cellStyle name="Normal 628 2 2 4" xfId="31816" xr:uid="{E80ECC56-6655-4367-992F-50A798FC5B11}"/>
    <cellStyle name="Normal 628 2 3" xfId="17513" xr:uid="{69CE7B91-18B6-4878-8E6B-82C19BD40D46}"/>
    <cellStyle name="Normal 628 2 3 2" xfId="25885" xr:uid="{5F188BE4-87DF-4D54-BB91-56D83A3CA076}"/>
    <cellStyle name="Normal 628 2 3 2 2" xfId="42057" xr:uid="{253EA651-E2A4-4089-B250-B6BEE81B58CE}"/>
    <cellStyle name="Normal 628 2 3 3" xfId="33952" xr:uid="{E05878D1-C1F1-4812-84E2-197712D13FCA}"/>
    <cellStyle name="Normal 628 2 4" xfId="21854" xr:uid="{4334C18C-8990-40B8-B767-C1CCFDEDCA52}"/>
    <cellStyle name="Normal 628 2 4 2" xfId="38026" xr:uid="{22E35F64-3030-44CC-9703-FEB6F1E61995}"/>
    <cellStyle name="Normal 628 2 5" xfId="29921" xr:uid="{A4F0BA39-A1F2-41A3-8FAA-56404C7FB51D}"/>
    <cellStyle name="Normal 628 3" xfId="3725" xr:uid="{00000000-0005-0000-0000-0000E2300000}"/>
    <cellStyle name="Normal 628 3 2" xfId="19407" xr:uid="{3922B12F-7504-4572-A2FF-D1598EDCFAE1}"/>
    <cellStyle name="Normal 628 3 2 2" xfId="27779" xr:uid="{7212C8DD-E26F-43B1-8D3F-D601F8E98BA8}"/>
    <cellStyle name="Normal 628 3 2 2 2" xfId="43951" xr:uid="{9E22B92B-4677-45FC-B250-244C0886C588}"/>
    <cellStyle name="Normal 628 3 2 3" xfId="35846" xr:uid="{7D8B490B-67C9-44D7-B485-FF59EC5C1038}"/>
    <cellStyle name="Normal 628 3 3" xfId="23748" xr:uid="{9D191EC8-E5B4-40A5-8AC5-F6CC73F52DE6}"/>
    <cellStyle name="Normal 628 3 3 2" xfId="39920" xr:uid="{3413358B-C3AF-4132-9C1B-0014513257B4}"/>
    <cellStyle name="Normal 628 3 4" xfId="31815" xr:uid="{EDDD95F2-4879-41E3-A8F6-C1DD58CEB62D}"/>
    <cellStyle name="Normal 628 4" xfId="17512" xr:uid="{FB21422E-F4DF-477B-A5ED-5E31DE885863}"/>
    <cellStyle name="Normal 628 4 2" xfId="25884" xr:uid="{A2A39C75-10FA-4DD7-865C-568A6A1DB6DD}"/>
    <cellStyle name="Normal 628 4 2 2" xfId="42056" xr:uid="{3E2FA610-E226-4A24-96C5-AC590E389B8C}"/>
    <cellStyle name="Normal 628 4 3" xfId="33951" xr:uid="{2E5E246B-5ABF-4CEB-8CCD-3F997A7FCD30}"/>
    <cellStyle name="Normal 628 5" xfId="21853" xr:uid="{37EBAD4A-758D-4361-8DE1-AB2C54453B52}"/>
    <cellStyle name="Normal 628 5 2" xfId="38025" xr:uid="{A247EBF1-0F09-4651-9CB3-DEE3E08E3D04}"/>
    <cellStyle name="Normal 628 6" xfId="29920" xr:uid="{5875758D-8988-4453-95C3-922F9FCBB098}"/>
    <cellStyle name="Normal 629" xfId="1762" xr:uid="{00000000-0005-0000-0000-0000E3300000}"/>
    <cellStyle name="Normal 629 2" xfId="1763" xr:uid="{00000000-0005-0000-0000-0000E4300000}"/>
    <cellStyle name="Normal 629 2 2" xfId="3728" xr:uid="{00000000-0005-0000-0000-0000E5300000}"/>
    <cellStyle name="Normal 629 2 2 2" xfId="19410" xr:uid="{E3367061-A00E-44C1-A805-F2EDD570F898}"/>
    <cellStyle name="Normal 629 2 2 2 2" xfId="27782" xr:uid="{BC70DCA1-8AC3-4E68-B903-7B68F9972EEA}"/>
    <cellStyle name="Normal 629 2 2 2 2 2" xfId="43954" xr:uid="{B7FA7C1C-D159-41C2-B33E-86BAB1E351B6}"/>
    <cellStyle name="Normal 629 2 2 2 3" xfId="35849" xr:uid="{14E90212-CFDA-4AD6-B88E-2B6C4B32FF34}"/>
    <cellStyle name="Normal 629 2 2 3" xfId="23751" xr:uid="{C6DB2ABA-646B-4C8D-9B63-CF36D7CCCCFA}"/>
    <cellStyle name="Normal 629 2 2 3 2" xfId="39923" xr:uid="{74A586E4-D20B-49D4-899E-EB7F72260A0C}"/>
    <cellStyle name="Normal 629 2 2 4" xfId="31818" xr:uid="{A79BAE91-3CE4-4DF6-ABC6-EFB9907F681A}"/>
    <cellStyle name="Normal 629 2 3" xfId="17515" xr:uid="{F32F8068-C4BE-4CD5-8A4D-22CDB2FEE4E8}"/>
    <cellStyle name="Normal 629 2 3 2" xfId="25887" xr:uid="{277C9A21-3442-428F-9983-F9EA32D903F0}"/>
    <cellStyle name="Normal 629 2 3 2 2" xfId="42059" xr:uid="{798B3989-9E23-411B-BB8D-D7A1129753DA}"/>
    <cellStyle name="Normal 629 2 3 3" xfId="33954" xr:uid="{5CD2C942-E583-4783-B9B6-A782DACD488D}"/>
    <cellStyle name="Normal 629 2 4" xfId="21856" xr:uid="{691BE9CF-2F85-4964-8CBE-7DF4CEC577AE}"/>
    <cellStyle name="Normal 629 2 4 2" xfId="38028" xr:uid="{03C71502-34CE-4005-BCCA-792D402ED017}"/>
    <cellStyle name="Normal 629 2 5" xfId="29923" xr:uid="{CAEBC387-F319-4136-82A9-F0002126D550}"/>
    <cellStyle name="Normal 629 3" xfId="3727" xr:uid="{00000000-0005-0000-0000-0000E6300000}"/>
    <cellStyle name="Normal 629 3 2" xfId="19409" xr:uid="{6001CC0D-AE42-4962-858D-EBC0BC16754A}"/>
    <cellStyle name="Normal 629 3 2 2" xfId="27781" xr:uid="{31557A19-C081-4893-9E3F-9030B95FEF50}"/>
    <cellStyle name="Normal 629 3 2 2 2" xfId="43953" xr:uid="{07DACBF5-B112-46CA-882F-0CD9D7751A46}"/>
    <cellStyle name="Normal 629 3 2 3" xfId="35848" xr:uid="{1C2832B0-D6D3-44B9-AF40-0BAF0A1BC7EA}"/>
    <cellStyle name="Normal 629 3 3" xfId="23750" xr:uid="{E5FCDD92-AB85-4741-B98A-EFF8D3360E37}"/>
    <cellStyle name="Normal 629 3 3 2" xfId="39922" xr:uid="{A4AFC523-CAA7-42E0-ADA4-FC14884C749D}"/>
    <cellStyle name="Normal 629 3 4" xfId="31817" xr:uid="{45534236-C743-40AA-9DA2-2A739CAD2ED8}"/>
    <cellStyle name="Normal 629 4" xfId="17514" xr:uid="{17909810-27C2-482B-AEC2-EB190E460028}"/>
    <cellStyle name="Normal 629 4 2" xfId="25886" xr:uid="{F426F846-CD6C-4F11-B651-3B25EA1C6E0E}"/>
    <cellStyle name="Normal 629 4 2 2" xfId="42058" xr:uid="{CA9CB347-2465-4EBB-A659-C96105046618}"/>
    <cellStyle name="Normal 629 4 3" xfId="33953" xr:uid="{46F4D093-FF98-4CDE-995D-92D7F187ECC5}"/>
    <cellStyle name="Normal 629 5" xfId="21855" xr:uid="{BBAD0E4B-8CDC-4CD7-AD51-1B93CA0B6D36}"/>
    <cellStyle name="Normal 629 5 2" xfId="38027" xr:uid="{DFB71006-136D-4FBD-BDB6-1D6F715F236D}"/>
    <cellStyle name="Normal 629 6" xfId="29922" xr:uid="{3B5BC6C9-A590-42D4-8758-CD59EDA5D193}"/>
    <cellStyle name="Normal 63" xfId="1764" xr:uid="{00000000-0005-0000-0000-0000E7300000}"/>
    <cellStyle name="Normal 63 2" xfId="1765" xr:uid="{00000000-0005-0000-0000-0000E8300000}"/>
    <cellStyle name="Normal 63 2 2" xfId="3730" xr:uid="{00000000-0005-0000-0000-0000E9300000}"/>
    <cellStyle name="Normal 63 2 2 2" xfId="19412" xr:uid="{445EB52D-7CAB-4AFF-B8AF-FCF89CB39C6F}"/>
    <cellStyle name="Normal 63 2 2 2 2" xfId="27784" xr:uid="{3438930E-6458-4E73-AB3B-FD4194636CF9}"/>
    <cellStyle name="Normal 63 2 2 2 2 2" xfId="43956" xr:uid="{41A85F4D-FA18-4949-9614-86BED6975929}"/>
    <cellStyle name="Normal 63 2 2 2 3" xfId="35851" xr:uid="{02277862-2DF8-4DA9-A040-80675B61EA37}"/>
    <cellStyle name="Normal 63 2 2 3" xfId="23753" xr:uid="{C2B05E41-CFC9-4A68-80DF-77642623AD64}"/>
    <cellStyle name="Normal 63 2 2 3 2" xfId="39925" xr:uid="{484BC073-3C4A-458C-AFD6-2E1A6D2FCA1A}"/>
    <cellStyle name="Normal 63 2 2 4" xfId="31820" xr:uid="{D79061FA-C272-496B-BEE1-EBBEC8E2E580}"/>
    <cellStyle name="Normal 63 2 3" xfId="17517" xr:uid="{8F17F0ED-0325-47CE-91DA-8BCDF796F958}"/>
    <cellStyle name="Normal 63 2 3 2" xfId="25889" xr:uid="{1A4A211F-8683-4875-AECD-0466B404515F}"/>
    <cellStyle name="Normal 63 2 3 2 2" xfId="42061" xr:uid="{E5EB57A5-E862-490B-862E-03C905E0A3E6}"/>
    <cellStyle name="Normal 63 2 3 3" xfId="33956" xr:uid="{3616495F-52C0-4513-9518-19BA50E0D8D8}"/>
    <cellStyle name="Normal 63 2 4" xfId="21858" xr:uid="{9C550603-97AD-4D90-A373-E447B1AF1DCD}"/>
    <cellStyle name="Normal 63 2 4 2" xfId="38030" xr:uid="{D97CE9D6-2CB8-4293-914E-21209D1F0259}"/>
    <cellStyle name="Normal 63 2 5" xfId="29925" xr:uid="{5C3ED807-E8F8-4F7A-A523-9474EA08DFD6}"/>
    <cellStyle name="Normal 63 3" xfId="3729" xr:uid="{00000000-0005-0000-0000-0000EA300000}"/>
    <cellStyle name="Normal 63 3 2" xfId="19411" xr:uid="{D0FB5AD5-C868-4BBB-AFA5-D33564609BCC}"/>
    <cellStyle name="Normal 63 3 2 2" xfId="27783" xr:uid="{19FF6117-CCAD-490F-A525-15A1817EB0DA}"/>
    <cellStyle name="Normal 63 3 2 2 2" xfId="43955" xr:uid="{23022EB3-BB71-4A4C-B9BE-E29D701BE1F0}"/>
    <cellStyle name="Normal 63 3 2 3" xfId="35850" xr:uid="{A8B332B7-EE81-4137-9233-E32E1FA10EB1}"/>
    <cellStyle name="Normal 63 3 3" xfId="23752" xr:uid="{16B5C8D5-0B90-4FE9-B830-C3ECDB3FA812}"/>
    <cellStyle name="Normal 63 3 3 2" xfId="39924" xr:uid="{D471AEBD-A180-46DE-AC6E-6537D903899B}"/>
    <cellStyle name="Normal 63 3 4" xfId="31819" xr:uid="{7EF9DE91-2729-4DFB-8A7E-D69C956985E8}"/>
    <cellStyle name="Normal 63 4" xfId="17516" xr:uid="{82E98EAA-6CD0-495B-B2D5-3EF59EB46A6E}"/>
    <cellStyle name="Normal 63 4 2" xfId="25888" xr:uid="{9F1A777B-6ACD-4D01-AD33-0B5F0A2974AB}"/>
    <cellStyle name="Normal 63 4 2 2" xfId="42060" xr:uid="{F98899E6-A1C8-499C-8388-FACEEAC4E51A}"/>
    <cellStyle name="Normal 63 4 3" xfId="33955" xr:uid="{7EFE550B-150E-4625-B76D-DBC8A41CF6DD}"/>
    <cellStyle name="Normal 63 5" xfId="21857" xr:uid="{D525AC4D-C9DE-409A-8C96-0743093063F8}"/>
    <cellStyle name="Normal 63 5 2" xfId="38029" xr:uid="{B44AF977-5112-4231-B98A-E5B72262C90C}"/>
    <cellStyle name="Normal 63 6" xfId="29924" xr:uid="{57C8050C-CFFA-4883-ADB3-53131D9AAF45}"/>
    <cellStyle name="Normal 630" xfId="1766" xr:uid="{00000000-0005-0000-0000-0000EB300000}"/>
    <cellStyle name="Normal 630 2" xfId="1767" xr:uid="{00000000-0005-0000-0000-0000EC300000}"/>
    <cellStyle name="Normal 630 2 2" xfId="3732" xr:uid="{00000000-0005-0000-0000-0000ED300000}"/>
    <cellStyle name="Normal 630 2 2 2" xfId="19414" xr:uid="{15445370-DC1E-48A4-9BCB-A297F284FCA5}"/>
    <cellStyle name="Normal 630 2 2 2 2" xfId="27786" xr:uid="{195A140D-0639-4BA5-9C10-5D7820583A15}"/>
    <cellStyle name="Normal 630 2 2 2 2 2" xfId="43958" xr:uid="{C11F58B9-E460-4333-A908-A8CED561A630}"/>
    <cellStyle name="Normal 630 2 2 2 3" xfId="35853" xr:uid="{0E66233A-2D95-4FA5-ACBF-744F7A846863}"/>
    <cellStyle name="Normal 630 2 2 3" xfId="23755" xr:uid="{E41606E0-57DF-459C-8412-42C53B3065B6}"/>
    <cellStyle name="Normal 630 2 2 3 2" xfId="39927" xr:uid="{02E18634-F116-4646-A4D9-042EA0EE0575}"/>
    <cellStyle name="Normal 630 2 2 4" xfId="31822" xr:uid="{F557888A-1A3D-4ABE-A0EC-11D83B51408D}"/>
    <cellStyle name="Normal 630 2 3" xfId="17519" xr:uid="{E8F81B15-565C-4B20-9CE7-AAC54779A8EA}"/>
    <cellStyle name="Normal 630 2 3 2" xfId="25891" xr:uid="{88596C33-5B21-484F-97A1-1C961A38876E}"/>
    <cellStyle name="Normal 630 2 3 2 2" xfId="42063" xr:uid="{E1237D07-25CE-4CA7-8C9D-8DFE66B2EC88}"/>
    <cellStyle name="Normal 630 2 3 3" xfId="33958" xr:uid="{57DF67E7-4C9C-4FD5-B089-58FB4ED8C061}"/>
    <cellStyle name="Normal 630 2 4" xfId="21860" xr:uid="{CACE0222-E1F6-465B-90C5-B5FE8070A5CD}"/>
    <cellStyle name="Normal 630 2 4 2" xfId="38032" xr:uid="{D720DC1A-366A-47B4-A56D-BAE53631D7E6}"/>
    <cellStyle name="Normal 630 2 5" xfId="29927" xr:uid="{94A9424C-AF23-4B5A-B250-902EF474F1A3}"/>
    <cellStyle name="Normal 630 3" xfId="3731" xr:uid="{00000000-0005-0000-0000-0000EE300000}"/>
    <cellStyle name="Normal 630 3 2" xfId="19413" xr:uid="{0164D55E-0978-43E1-B492-919E15F175C2}"/>
    <cellStyle name="Normal 630 3 2 2" xfId="27785" xr:uid="{2FB0EB40-F96D-47CC-B9F3-5970C50A02EF}"/>
    <cellStyle name="Normal 630 3 2 2 2" xfId="43957" xr:uid="{D4589947-BB57-4DC5-8850-483F8687740D}"/>
    <cellStyle name="Normal 630 3 2 3" xfId="35852" xr:uid="{8D8BFE4C-89A2-4D61-AC3F-4DA164AC28CC}"/>
    <cellStyle name="Normal 630 3 3" xfId="23754" xr:uid="{93EF8603-0DB2-4161-9EE0-6F987F9154BF}"/>
    <cellStyle name="Normal 630 3 3 2" xfId="39926" xr:uid="{5D81C9EE-B09E-44DF-9124-C83C85DAE636}"/>
    <cellStyle name="Normal 630 3 4" xfId="31821" xr:uid="{1F1793C5-BB9D-449B-80EE-4B476FB3505C}"/>
    <cellStyle name="Normal 630 4" xfId="17518" xr:uid="{7C14513B-AD72-44C4-82F3-EF84A38808B1}"/>
    <cellStyle name="Normal 630 4 2" xfId="25890" xr:uid="{10E28424-91FB-4C74-893B-D742007B7550}"/>
    <cellStyle name="Normal 630 4 2 2" xfId="42062" xr:uid="{6E6CC893-1E74-49DF-83F1-C5F57E68EE8A}"/>
    <cellStyle name="Normal 630 4 3" xfId="33957" xr:uid="{61FD4C08-3F0F-4DAB-8BA9-965A22F0152F}"/>
    <cellStyle name="Normal 630 5" xfId="21859" xr:uid="{7D8BFC43-A393-4FFE-B85E-75FB58D73C76}"/>
    <cellStyle name="Normal 630 5 2" xfId="38031" xr:uid="{822E4714-7AF7-4535-A074-4B743ACC09D3}"/>
    <cellStyle name="Normal 630 6" xfId="29926" xr:uid="{AB9FAE19-999A-4CD4-9C8D-D5B1FE1D89DA}"/>
    <cellStyle name="Normal 631" xfId="1768" xr:uid="{00000000-0005-0000-0000-0000EF300000}"/>
    <cellStyle name="Normal 631 2" xfId="1769" xr:uid="{00000000-0005-0000-0000-0000F0300000}"/>
    <cellStyle name="Normal 631 2 2" xfId="3734" xr:uid="{00000000-0005-0000-0000-0000F1300000}"/>
    <cellStyle name="Normal 631 2 2 2" xfId="19416" xr:uid="{7BEE3756-63F8-4126-8E74-2C475390BC3D}"/>
    <cellStyle name="Normal 631 2 2 2 2" xfId="27788" xr:uid="{9D682466-AEBC-4991-ADF5-974AF8E74DFC}"/>
    <cellStyle name="Normal 631 2 2 2 2 2" xfId="43960" xr:uid="{CBA17A16-B266-45DC-9B3E-E64880E512D3}"/>
    <cellStyle name="Normal 631 2 2 2 3" xfId="35855" xr:uid="{1B34045E-8022-486F-9F8A-6BB1C6B0AF0E}"/>
    <cellStyle name="Normal 631 2 2 3" xfId="23757" xr:uid="{FE3119A5-3CDD-4E4C-8FF7-05A991190363}"/>
    <cellStyle name="Normal 631 2 2 3 2" xfId="39929" xr:uid="{33200E7A-5D27-4F19-B61D-8F1219E12018}"/>
    <cellStyle name="Normal 631 2 2 4" xfId="31824" xr:uid="{DE1B9101-A7E7-4475-9ED7-CF219F79E998}"/>
    <cellStyle name="Normal 631 2 3" xfId="17521" xr:uid="{42DD0090-F285-440C-91A7-00DB3B278333}"/>
    <cellStyle name="Normal 631 2 3 2" xfId="25893" xr:uid="{87698CC1-C8A7-45F8-8D89-78231C3DD61C}"/>
    <cellStyle name="Normal 631 2 3 2 2" xfId="42065" xr:uid="{95827161-F7CD-400D-BB67-113F0263A9B6}"/>
    <cellStyle name="Normal 631 2 3 3" xfId="33960" xr:uid="{20939EFF-ACD9-4ADA-9E08-0AE450EA0188}"/>
    <cellStyle name="Normal 631 2 4" xfId="21862" xr:uid="{4188F5BE-73FD-42F9-A9E1-3C1B45B22E6A}"/>
    <cellStyle name="Normal 631 2 4 2" xfId="38034" xr:uid="{1E363A7E-CCB9-422B-8701-B3740AD72134}"/>
    <cellStyle name="Normal 631 2 5" xfId="29929" xr:uid="{F4F0EE60-3D35-4C34-A4AC-A0AA85BF6809}"/>
    <cellStyle name="Normal 631 3" xfId="3733" xr:uid="{00000000-0005-0000-0000-0000F2300000}"/>
    <cellStyle name="Normal 631 3 2" xfId="19415" xr:uid="{C38CD247-07EB-4919-8157-01D2D10CF3AB}"/>
    <cellStyle name="Normal 631 3 2 2" xfId="27787" xr:uid="{892BDAA4-7FEE-4778-80BA-19090B1F840D}"/>
    <cellStyle name="Normal 631 3 2 2 2" xfId="43959" xr:uid="{25F1A020-B919-4A1A-B63F-8EE7F31AAFEF}"/>
    <cellStyle name="Normal 631 3 2 3" xfId="35854" xr:uid="{4C01FC07-6935-47C9-99EA-1664B7D4AE02}"/>
    <cellStyle name="Normal 631 3 3" xfId="23756" xr:uid="{61D45196-BABB-4BBA-AA35-C015CFE80828}"/>
    <cellStyle name="Normal 631 3 3 2" xfId="39928" xr:uid="{C54C6636-4B4E-4E53-B5F9-54598E481FA3}"/>
    <cellStyle name="Normal 631 3 4" xfId="31823" xr:uid="{06DF4889-052E-49E6-BA2F-B2F6DF049639}"/>
    <cellStyle name="Normal 631 4" xfId="17520" xr:uid="{4B608D79-7318-4E74-B57A-391FE0E5E660}"/>
    <cellStyle name="Normal 631 4 2" xfId="25892" xr:uid="{CA3069C6-075D-418F-B266-A9DEE0F30531}"/>
    <cellStyle name="Normal 631 4 2 2" xfId="42064" xr:uid="{A75ADF15-1718-44B8-A1D1-1E0857286293}"/>
    <cellStyle name="Normal 631 4 3" xfId="33959" xr:uid="{4CD9AE94-C91C-4D52-83D2-FC3B02495D21}"/>
    <cellStyle name="Normal 631 5" xfId="21861" xr:uid="{9FA776EA-CF94-4C8E-8A5F-8836D1DBF0B4}"/>
    <cellStyle name="Normal 631 5 2" xfId="38033" xr:uid="{75489655-8E4D-450F-AE26-2781948F1CD5}"/>
    <cellStyle name="Normal 631 6" xfId="29928" xr:uid="{2AD180CA-1EE8-4F2B-98E8-6B5412934DF5}"/>
    <cellStyle name="Normal 632" xfId="1770" xr:uid="{00000000-0005-0000-0000-0000F3300000}"/>
    <cellStyle name="Normal 632 2" xfId="1771" xr:uid="{00000000-0005-0000-0000-0000F4300000}"/>
    <cellStyle name="Normal 632 2 2" xfId="3736" xr:uid="{00000000-0005-0000-0000-0000F5300000}"/>
    <cellStyle name="Normal 632 2 2 2" xfId="19418" xr:uid="{41E50F5E-5F7E-41D0-B56E-68B5E7BF813B}"/>
    <cellStyle name="Normal 632 2 2 2 2" xfId="27790" xr:uid="{F553B122-9AF3-4E7B-B142-D646B3B98E74}"/>
    <cellStyle name="Normal 632 2 2 2 2 2" xfId="43962" xr:uid="{7FB13472-09B1-48BC-AA7F-BB4BD29405CA}"/>
    <cellStyle name="Normal 632 2 2 2 3" xfId="35857" xr:uid="{EA26C4E6-B60C-4FFE-9BC0-E9FE6A149BC7}"/>
    <cellStyle name="Normal 632 2 2 3" xfId="23759" xr:uid="{0149680A-64DC-4E3E-8787-7F91EE054096}"/>
    <cellStyle name="Normal 632 2 2 3 2" xfId="39931" xr:uid="{2E81BE8E-4F55-47C4-8C70-31D475352D59}"/>
    <cellStyle name="Normal 632 2 2 4" xfId="31826" xr:uid="{135D8F86-69D5-4EE9-B36D-D5428846D3A5}"/>
    <cellStyle name="Normal 632 2 3" xfId="17523" xr:uid="{F86C1E64-66E9-4008-8CBE-1AA74968892F}"/>
    <cellStyle name="Normal 632 2 3 2" xfId="25895" xr:uid="{7D506E37-AB43-4597-8554-AC2C385D9DCA}"/>
    <cellStyle name="Normal 632 2 3 2 2" xfId="42067" xr:uid="{BD6201F2-B7FA-4C22-A3DD-7F6312B8ED9E}"/>
    <cellStyle name="Normal 632 2 3 3" xfId="33962" xr:uid="{E01D4FE4-87CD-43C8-9544-F5CE7B568C10}"/>
    <cellStyle name="Normal 632 2 4" xfId="21864" xr:uid="{EFD694E3-9250-43D3-80BE-73C3A5CB7A3D}"/>
    <cellStyle name="Normal 632 2 4 2" xfId="38036" xr:uid="{111CD6AE-558B-489C-9916-6A986E3332DA}"/>
    <cellStyle name="Normal 632 2 5" xfId="29931" xr:uid="{E4CA8C18-889B-475B-824C-45DAF6401843}"/>
    <cellStyle name="Normal 632 3" xfId="3735" xr:uid="{00000000-0005-0000-0000-0000F6300000}"/>
    <cellStyle name="Normal 632 3 2" xfId="19417" xr:uid="{0051F769-9B61-4AD9-9234-7A7F05F901DB}"/>
    <cellStyle name="Normal 632 3 2 2" xfId="27789" xr:uid="{AD95DC8F-D4BF-4F82-A0BC-76E4139B0212}"/>
    <cellStyle name="Normal 632 3 2 2 2" xfId="43961" xr:uid="{27688D36-4EDC-4235-884D-E1490A19429B}"/>
    <cellStyle name="Normal 632 3 2 3" xfId="35856" xr:uid="{B5AB1102-3389-49FA-983F-FC0B1C6BEA44}"/>
    <cellStyle name="Normal 632 3 3" xfId="23758" xr:uid="{B31F10DF-370B-4C11-89CC-428F5A6811D3}"/>
    <cellStyle name="Normal 632 3 3 2" xfId="39930" xr:uid="{FE643123-BC6D-448E-B39B-11FFDC4166B0}"/>
    <cellStyle name="Normal 632 3 4" xfId="31825" xr:uid="{B2CDA8D7-6CE1-497A-8866-183E4C896472}"/>
    <cellStyle name="Normal 632 4" xfId="17522" xr:uid="{1442BB89-2AFB-467B-9B11-7DDC59CE2BF3}"/>
    <cellStyle name="Normal 632 4 2" xfId="25894" xr:uid="{BB94D522-D6F4-4E47-B027-7E7CFEAD3505}"/>
    <cellStyle name="Normal 632 4 2 2" xfId="42066" xr:uid="{9B85B027-E2B8-438A-8A18-22598576FE64}"/>
    <cellStyle name="Normal 632 4 3" xfId="33961" xr:uid="{0ED4F1A7-BE5A-4229-B27E-7B69B3BF3F2B}"/>
    <cellStyle name="Normal 632 5" xfId="21863" xr:uid="{27727555-6F48-4192-B231-CBC6D731833F}"/>
    <cellStyle name="Normal 632 5 2" xfId="38035" xr:uid="{B803B31C-FF10-430E-BE18-7755FB77FDF5}"/>
    <cellStyle name="Normal 632 6" xfId="29930" xr:uid="{75ECD7B8-CB20-421A-83F0-6E211AA99712}"/>
    <cellStyle name="Normal 633" xfId="1772" xr:uid="{00000000-0005-0000-0000-0000F7300000}"/>
    <cellStyle name="Normal 633 2" xfId="1773" xr:uid="{00000000-0005-0000-0000-0000F8300000}"/>
    <cellStyle name="Normal 633 2 2" xfId="3738" xr:uid="{00000000-0005-0000-0000-0000F9300000}"/>
    <cellStyle name="Normal 633 2 2 2" xfId="19420" xr:uid="{F7C2CB92-24E9-4232-A4C0-A88E83158BF0}"/>
    <cellStyle name="Normal 633 2 2 2 2" xfId="27792" xr:uid="{4B1D93DA-E7E4-4FE7-B006-77EA5391967F}"/>
    <cellStyle name="Normal 633 2 2 2 2 2" xfId="43964" xr:uid="{BCCD3FDA-E4EB-4760-8551-8B353BB0896B}"/>
    <cellStyle name="Normal 633 2 2 2 3" xfId="35859" xr:uid="{974D184E-D031-481F-9DD3-2F8B449BCB02}"/>
    <cellStyle name="Normal 633 2 2 3" xfId="23761" xr:uid="{6114B6BE-478A-452C-81E4-E2471C46B68A}"/>
    <cellStyle name="Normal 633 2 2 3 2" xfId="39933" xr:uid="{0CEBD8A5-A8BE-4A01-B1FB-2869F608C774}"/>
    <cellStyle name="Normal 633 2 2 4" xfId="31828" xr:uid="{9749DB7D-7CA5-4200-A5FF-BBBD515F4222}"/>
    <cellStyle name="Normal 633 2 3" xfId="17525" xr:uid="{02D60ECF-9307-45D8-9590-416DFBA12840}"/>
    <cellStyle name="Normal 633 2 3 2" xfId="25897" xr:uid="{B5E6AEAB-6740-4FF9-AD69-375631C61BCE}"/>
    <cellStyle name="Normal 633 2 3 2 2" xfId="42069" xr:uid="{BCECD6CA-71D5-4FC9-9359-4A96BEC52BD6}"/>
    <cellStyle name="Normal 633 2 3 3" xfId="33964" xr:uid="{ABFD928F-5CEE-4FDF-BD85-7BDB61409C31}"/>
    <cellStyle name="Normal 633 2 4" xfId="21866" xr:uid="{FFE173AE-2367-4DE0-99E7-88F70A33D975}"/>
    <cellStyle name="Normal 633 2 4 2" xfId="38038" xr:uid="{F3ED6AE1-5793-4371-95B4-B04C61AD8C16}"/>
    <cellStyle name="Normal 633 2 5" xfId="29933" xr:uid="{23B0D7D0-0882-4BB6-BC41-F48C60683C9C}"/>
    <cellStyle name="Normal 633 3" xfId="3737" xr:uid="{00000000-0005-0000-0000-0000FA300000}"/>
    <cellStyle name="Normal 633 3 2" xfId="19419" xr:uid="{BD969D5B-F411-4CC1-BF15-8F38AE585D19}"/>
    <cellStyle name="Normal 633 3 2 2" xfId="27791" xr:uid="{37E26623-3C1D-48B0-B485-FA2CE27ED57B}"/>
    <cellStyle name="Normal 633 3 2 2 2" xfId="43963" xr:uid="{7532DC77-2C0E-44E6-B5EA-B9050B75C34D}"/>
    <cellStyle name="Normal 633 3 2 3" xfId="35858" xr:uid="{3FB20CF0-36A7-4011-8845-2F6AE2A3FB30}"/>
    <cellStyle name="Normal 633 3 3" xfId="23760" xr:uid="{1A9F87D0-6266-4C86-9A9D-FB69CDF02E17}"/>
    <cellStyle name="Normal 633 3 3 2" xfId="39932" xr:uid="{CA11A9AA-1EFF-4D4D-B5CA-5760DD71B884}"/>
    <cellStyle name="Normal 633 3 4" xfId="31827" xr:uid="{8EA36A81-98E4-4008-B316-CC14058F176C}"/>
    <cellStyle name="Normal 633 4" xfId="17524" xr:uid="{EBE23AB2-633C-4535-975B-0D9E289499C7}"/>
    <cellStyle name="Normal 633 4 2" xfId="25896" xr:uid="{9435F20D-87BE-4C3C-A9CE-1DD1F0E56E23}"/>
    <cellStyle name="Normal 633 4 2 2" xfId="42068" xr:uid="{1AD77592-AD50-4465-8C34-095D3EA932B1}"/>
    <cellStyle name="Normal 633 4 3" xfId="33963" xr:uid="{5D2CD43B-B663-42B5-8AC2-4DCBDF680D22}"/>
    <cellStyle name="Normal 633 5" xfId="21865" xr:uid="{26CC57AE-8CA1-4DB2-849A-63007DADAB8E}"/>
    <cellStyle name="Normal 633 5 2" xfId="38037" xr:uid="{423669DF-AA1B-476E-A7E9-1F12018DFAF9}"/>
    <cellStyle name="Normal 633 6" xfId="29932" xr:uid="{21D1B09B-C3FE-4412-985E-97F33463E29F}"/>
    <cellStyle name="Normal 634" xfId="1774" xr:uid="{00000000-0005-0000-0000-0000FB300000}"/>
    <cellStyle name="Normal 634 2" xfId="1775" xr:uid="{00000000-0005-0000-0000-0000FC300000}"/>
    <cellStyle name="Normal 634 2 2" xfId="3740" xr:uid="{00000000-0005-0000-0000-0000FD300000}"/>
    <cellStyle name="Normal 634 2 2 2" xfId="19422" xr:uid="{63A6032D-73AD-4C02-A60A-EADFD3EACB0E}"/>
    <cellStyle name="Normal 634 2 2 2 2" xfId="27794" xr:uid="{A752CB82-81ED-4ACA-AD5C-7BD493298635}"/>
    <cellStyle name="Normal 634 2 2 2 2 2" xfId="43966" xr:uid="{655756C4-D905-423E-89AA-B294F192E8AB}"/>
    <cellStyle name="Normal 634 2 2 2 3" xfId="35861" xr:uid="{C07D2A05-403B-4CA4-90CC-C3CC9D0BF133}"/>
    <cellStyle name="Normal 634 2 2 3" xfId="23763" xr:uid="{8A54DF28-4A41-466C-A4C2-59B119BBE396}"/>
    <cellStyle name="Normal 634 2 2 3 2" xfId="39935" xr:uid="{555B022D-C979-4203-862B-5D2EA17A8C0C}"/>
    <cellStyle name="Normal 634 2 2 4" xfId="31830" xr:uid="{08799C76-DA30-4019-AA8E-EA15B9574B30}"/>
    <cellStyle name="Normal 634 2 3" xfId="17527" xr:uid="{24C3A058-E540-456A-8CF1-661994D817C3}"/>
    <cellStyle name="Normal 634 2 3 2" xfId="25899" xr:uid="{08772C74-0763-479B-A91A-58D3F9362B43}"/>
    <cellStyle name="Normal 634 2 3 2 2" xfId="42071" xr:uid="{5954BF65-95BA-49C9-BC19-B0E6101B094B}"/>
    <cellStyle name="Normal 634 2 3 3" xfId="33966" xr:uid="{1818A1AE-38B7-4838-A6B0-EDF097245C24}"/>
    <cellStyle name="Normal 634 2 4" xfId="21868" xr:uid="{BAF23763-F943-46C4-B470-E85771D551AD}"/>
    <cellStyle name="Normal 634 2 4 2" xfId="38040" xr:uid="{56687AFF-C212-4359-8D18-7E4A0D89D3CF}"/>
    <cellStyle name="Normal 634 2 5" xfId="29935" xr:uid="{7AFEBDD7-35DA-47A9-BD6F-719C5831791B}"/>
    <cellStyle name="Normal 634 3" xfId="3739" xr:uid="{00000000-0005-0000-0000-0000FE300000}"/>
    <cellStyle name="Normal 634 3 2" xfId="19421" xr:uid="{7A01241C-975C-41D8-B249-6783926843F4}"/>
    <cellStyle name="Normal 634 3 2 2" xfId="27793" xr:uid="{678C47A5-3520-4DE4-8EDF-DD6BC812067F}"/>
    <cellStyle name="Normal 634 3 2 2 2" xfId="43965" xr:uid="{1787598A-12E9-4B1C-AA37-60BEA2E1AB00}"/>
    <cellStyle name="Normal 634 3 2 3" xfId="35860" xr:uid="{EFD9BFDB-CDF1-4828-80C0-8F75B86AF302}"/>
    <cellStyle name="Normal 634 3 3" xfId="23762" xr:uid="{71E44EEE-9FB2-4F37-B0AE-B17ACE06E1A6}"/>
    <cellStyle name="Normal 634 3 3 2" xfId="39934" xr:uid="{19E641A9-5A82-4DEB-8B45-F020289C67CF}"/>
    <cellStyle name="Normal 634 3 4" xfId="31829" xr:uid="{29AEB64B-2C0E-483E-9AF1-BBFEC232E761}"/>
    <cellStyle name="Normal 634 4" xfId="17526" xr:uid="{B1968D43-C987-4AD2-9C0A-F39CAABCED36}"/>
    <cellStyle name="Normal 634 4 2" xfId="25898" xr:uid="{729B99D0-14B3-4477-BA6D-73ED24FD9CF2}"/>
    <cellStyle name="Normal 634 4 2 2" xfId="42070" xr:uid="{49123D4F-1ED7-4E7A-AA9C-349623F41F2C}"/>
    <cellStyle name="Normal 634 4 3" xfId="33965" xr:uid="{9FE51F79-A694-441B-89E2-96AEBEFE857F}"/>
    <cellStyle name="Normal 634 5" xfId="21867" xr:uid="{6D6018C9-AD6B-4BBD-98D5-90B13B8C441C}"/>
    <cellStyle name="Normal 634 5 2" xfId="38039" xr:uid="{7D152141-E9B2-4200-A2E9-FDF437A5A267}"/>
    <cellStyle name="Normal 634 6" xfId="29934" xr:uid="{7CF06F3B-A0E9-4315-8F15-87B4ECB778DD}"/>
    <cellStyle name="Normal 635" xfId="1776" xr:uid="{00000000-0005-0000-0000-0000FF300000}"/>
    <cellStyle name="Normal 635 2" xfId="1777" xr:uid="{00000000-0005-0000-0000-000000310000}"/>
    <cellStyle name="Normal 635 2 2" xfId="3742" xr:uid="{00000000-0005-0000-0000-000001310000}"/>
    <cellStyle name="Normal 635 2 2 2" xfId="19424" xr:uid="{4D9BC565-B3BD-4C40-AAC0-7FF39F930672}"/>
    <cellStyle name="Normal 635 2 2 2 2" xfId="27796" xr:uid="{4C17EF02-DCBF-4936-9462-6E5B6962B757}"/>
    <cellStyle name="Normal 635 2 2 2 2 2" xfId="43968" xr:uid="{923AD21A-0129-4301-9331-EB223B6B7E22}"/>
    <cellStyle name="Normal 635 2 2 2 3" xfId="35863" xr:uid="{0DF195BE-B045-456D-8B9F-7E6ED106A1BA}"/>
    <cellStyle name="Normal 635 2 2 3" xfId="23765" xr:uid="{0BFBE9D2-BCE9-498D-8B58-256D4890E5C0}"/>
    <cellStyle name="Normal 635 2 2 3 2" xfId="39937" xr:uid="{7C39C8D0-2CCD-44BC-A19A-0376B86C45EF}"/>
    <cellStyle name="Normal 635 2 2 4" xfId="31832" xr:uid="{FAD44D22-9024-401E-8DB2-FBB36E695D8A}"/>
    <cellStyle name="Normal 635 2 3" xfId="17529" xr:uid="{350B8212-C193-4A9A-8DD8-06FB71EC59C7}"/>
    <cellStyle name="Normal 635 2 3 2" xfId="25901" xr:uid="{E4887AE3-5027-416E-BAA4-B8E1BF998E45}"/>
    <cellStyle name="Normal 635 2 3 2 2" xfId="42073" xr:uid="{D86BB5FF-935B-4204-B9E2-62A4131B3C21}"/>
    <cellStyle name="Normal 635 2 3 3" xfId="33968" xr:uid="{943F9652-6DC3-4A62-9FEE-CDCBF79158B9}"/>
    <cellStyle name="Normal 635 2 4" xfId="21870" xr:uid="{2C38A388-CCEE-4504-9443-B8DD2400850B}"/>
    <cellStyle name="Normal 635 2 4 2" xfId="38042" xr:uid="{9FE2F433-BDA4-4129-A0BC-E2729EC3C7C2}"/>
    <cellStyle name="Normal 635 2 5" xfId="29937" xr:uid="{B9080AF9-05D1-4526-ADFD-C2CC1B23EAB4}"/>
    <cellStyle name="Normal 635 3" xfId="3741" xr:uid="{00000000-0005-0000-0000-000002310000}"/>
    <cellStyle name="Normal 635 3 2" xfId="19423" xr:uid="{B0C3500A-B759-4735-9603-E9D19D47883E}"/>
    <cellStyle name="Normal 635 3 2 2" xfId="27795" xr:uid="{D96580F3-8EDF-45BB-A596-31C6BAF3A9DD}"/>
    <cellStyle name="Normal 635 3 2 2 2" xfId="43967" xr:uid="{7F927576-D2D6-4100-81B1-B84D2CFBF25E}"/>
    <cellStyle name="Normal 635 3 2 3" xfId="35862" xr:uid="{42A1ED9B-FA6F-4414-96A8-C41BCC5D2E48}"/>
    <cellStyle name="Normal 635 3 3" xfId="23764" xr:uid="{4B648805-5856-4CD2-A3C3-FF4E1A686669}"/>
    <cellStyle name="Normal 635 3 3 2" xfId="39936" xr:uid="{1014BAD1-4BFE-4FE5-8082-ECF8855A2BD1}"/>
    <cellStyle name="Normal 635 3 4" xfId="31831" xr:uid="{94C27B94-D60F-4352-9DBD-BB9A8C32F2A8}"/>
    <cellStyle name="Normal 635 4" xfId="17528" xr:uid="{70AA6AAB-36E2-4F17-A5CC-66B8206A3252}"/>
    <cellStyle name="Normal 635 4 2" xfId="25900" xr:uid="{C9990AF0-BC3C-48EF-8DDE-65726A148DEA}"/>
    <cellStyle name="Normal 635 4 2 2" xfId="42072" xr:uid="{C0FB8B43-55C4-462A-A06F-CF06950D84FA}"/>
    <cellStyle name="Normal 635 4 3" xfId="33967" xr:uid="{AEEBA783-004A-44AB-BBB7-FBF020070494}"/>
    <cellStyle name="Normal 635 5" xfId="21869" xr:uid="{EAEF0AAD-01DE-4B43-AA19-F38BA5648DB6}"/>
    <cellStyle name="Normal 635 5 2" xfId="38041" xr:uid="{F3911B24-E2A0-48DC-A04B-4A9346FC4099}"/>
    <cellStyle name="Normal 635 6" xfId="29936" xr:uid="{DA17F4F7-2059-484E-A226-0F0AEE83A56E}"/>
    <cellStyle name="Normal 636" xfId="1778" xr:uid="{00000000-0005-0000-0000-000003310000}"/>
    <cellStyle name="Normal 636 2" xfId="1779" xr:uid="{00000000-0005-0000-0000-000004310000}"/>
    <cellStyle name="Normal 636 2 2" xfId="3744" xr:uid="{00000000-0005-0000-0000-000005310000}"/>
    <cellStyle name="Normal 636 2 2 2" xfId="19426" xr:uid="{9F19D5F4-5722-4B4A-B56C-305D67EC72D2}"/>
    <cellStyle name="Normal 636 2 2 2 2" xfId="27798" xr:uid="{EBB52CFD-F264-487C-9CDB-D2E5714326FC}"/>
    <cellStyle name="Normal 636 2 2 2 2 2" xfId="43970" xr:uid="{7F29EC56-7AE3-4A58-A054-A9EAFC2D5F00}"/>
    <cellStyle name="Normal 636 2 2 2 3" xfId="35865" xr:uid="{8094CBD2-8600-460A-8CE4-84BCC1AE18D8}"/>
    <cellStyle name="Normal 636 2 2 3" xfId="23767" xr:uid="{FB787926-6185-4D00-9227-80A7918C5DF3}"/>
    <cellStyle name="Normal 636 2 2 3 2" xfId="39939" xr:uid="{0A37B939-55FD-417D-9B9A-562CD0C43DEB}"/>
    <cellStyle name="Normal 636 2 2 4" xfId="31834" xr:uid="{2EDC88AE-B8DE-4654-9EED-673A97346378}"/>
    <cellStyle name="Normal 636 2 3" xfId="17531" xr:uid="{2877A2F3-29FF-4BFA-91CA-18CD1AEDC402}"/>
    <cellStyle name="Normal 636 2 3 2" xfId="25903" xr:uid="{558BDEA8-667C-4394-847E-39221010E65B}"/>
    <cellStyle name="Normal 636 2 3 2 2" xfId="42075" xr:uid="{5D479B63-AC7A-47F4-8715-1A207CA03699}"/>
    <cellStyle name="Normal 636 2 3 3" xfId="33970" xr:uid="{02DBBEDD-156E-451E-AFB5-15C9DE9C08A7}"/>
    <cellStyle name="Normal 636 2 4" xfId="21872" xr:uid="{CA3E12D0-028E-40E6-A8C5-3BDA03E89572}"/>
    <cellStyle name="Normal 636 2 4 2" xfId="38044" xr:uid="{B948D84A-A3DE-4651-9919-0187A8359F57}"/>
    <cellStyle name="Normal 636 2 5" xfId="29939" xr:uid="{CE6F4557-EC86-4EA9-9D35-CF6F9A15F6CD}"/>
    <cellStyle name="Normal 636 3" xfId="3743" xr:uid="{00000000-0005-0000-0000-000006310000}"/>
    <cellStyle name="Normal 636 3 2" xfId="19425" xr:uid="{B28B7B5E-7716-4D92-A1F7-CCB66847040B}"/>
    <cellStyle name="Normal 636 3 2 2" xfId="27797" xr:uid="{6B2BBD56-4882-4F16-A488-60EDA6C6BDD5}"/>
    <cellStyle name="Normal 636 3 2 2 2" xfId="43969" xr:uid="{82D1281B-DA71-44C3-A601-95B8C8C63B61}"/>
    <cellStyle name="Normal 636 3 2 3" xfId="35864" xr:uid="{40E88D0F-2E39-48A9-AB87-672621470B2E}"/>
    <cellStyle name="Normal 636 3 3" xfId="23766" xr:uid="{9402073B-5E53-417F-A0FF-A30B9BEA9DA6}"/>
    <cellStyle name="Normal 636 3 3 2" xfId="39938" xr:uid="{561E8AA5-74FB-4AC6-89DB-B802950C2448}"/>
    <cellStyle name="Normal 636 3 4" xfId="31833" xr:uid="{485D7F79-6E0C-4CA6-8586-92F28E7ED6EC}"/>
    <cellStyle name="Normal 636 4" xfId="17530" xr:uid="{968A898E-6A7A-4050-82E9-FD558AAA29ED}"/>
    <cellStyle name="Normal 636 4 2" xfId="25902" xr:uid="{9DC92FBF-7B2E-4A5B-BD10-D2DA9D7FFB72}"/>
    <cellStyle name="Normal 636 4 2 2" xfId="42074" xr:uid="{2E96594A-B8B5-48B5-88A9-3A7724CC9C9B}"/>
    <cellStyle name="Normal 636 4 3" xfId="33969" xr:uid="{CF27A62E-548E-4741-870A-F6319887CD82}"/>
    <cellStyle name="Normal 636 5" xfId="21871" xr:uid="{3DCD72FC-C6E1-4CDF-82F2-C21D0B7A7ABE}"/>
    <cellStyle name="Normal 636 5 2" xfId="38043" xr:uid="{600BBFD4-AABD-4167-A410-03AFAEA718AC}"/>
    <cellStyle name="Normal 636 6" xfId="29938" xr:uid="{033822FA-6D8D-4147-A5D8-9DBB071ED438}"/>
    <cellStyle name="Normal 637" xfId="1780" xr:uid="{00000000-0005-0000-0000-000007310000}"/>
    <cellStyle name="Normal 637 2" xfId="1781" xr:uid="{00000000-0005-0000-0000-000008310000}"/>
    <cellStyle name="Normal 637 2 2" xfId="3746" xr:uid="{00000000-0005-0000-0000-000009310000}"/>
    <cellStyle name="Normal 637 2 2 2" xfId="19428" xr:uid="{B7515AAC-1C39-4494-B35A-CDB143690407}"/>
    <cellStyle name="Normal 637 2 2 2 2" xfId="27800" xr:uid="{31920E28-6F5A-423F-9827-48B45B7EBF5D}"/>
    <cellStyle name="Normal 637 2 2 2 2 2" xfId="43972" xr:uid="{ABA9D8C5-0B09-4236-A7A1-4F84CBD5013E}"/>
    <cellStyle name="Normal 637 2 2 2 3" xfId="35867" xr:uid="{05AD0543-7AE3-479F-A4B7-CC959590C0A5}"/>
    <cellStyle name="Normal 637 2 2 3" xfId="23769" xr:uid="{09561A46-A48B-4B54-B5EF-CCB5A099016A}"/>
    <cellStyle name="Normal 637 2 2 3 2" xfId="39941" xr:uid="{1EDC30D8-394D-47A2-9C13-33DB39D687BB}"/>
    <cellStyle name="Normal 637 2 2 4" xfId="31836" xr:uid="{A5933412-EAB5-4431-AF64-60B81A8CF226}"/>
    <cellStyle name="Normal 637 2 3" xfId="17533" xr:uid="{CFDB5549-A631-4216-905C-180530872CE4}"/>
    <cellStyle name="Normal 637 2 3 2" xfId="25905" xr:uid="{78385057-79E3-4F6E-939E-F2EBBAB2277F}"/>
    <cellStyle name="Normal 637 2 3 2 2" xfId="42077" xr:uid="{9251492A-F1A2-4458-9696-07F7CEA70D38}"/>
    <cellStyle name="Normal 637 2 3 3" xfId="33972" xr:uid="{8A5CF432-31C4-4974-9196-391ED540A93E}"/>
    <cellStyle name="Normal 637 2 4" xfId="21874" xr:uid="{277FA8F6-FBE1-4486-8056-8E09B2497D7A}"/>
    <cellStyle name="Normal 637 2 4 2" xfId="38046" xr:uid="{8E54BAC5-5C37-4B22-9E94-B3D5D0434866}"/>
    <cellStyle name="Normal 637 2 5" xfId="29941" xr:uid="{9BD51F38-C656-4A67-9610-625B34B87DAF}"/>
    <cellStyle name="Normal 637 3" xfId="3745" xr:uid="{00000000-0005-0000-0000-00000A310000}"/>
    <cellStyle name="Normal 637 3 2" xfId="19427" xr:uid="{458D45D7-E36E-4C47-9033-4FAB24C88701}"/>
    <cellStyle name="Normal 637 3 2 2" xfId="27799" xr:uid="{7A0FBE6C-A2D5-4023-9EE2-0CC92166AC49}"/>
    <cellStyle name="Normal 637 3 2 2 2" xfId="43971" xr:uid="{544635E9-C1F3-4809-BBD2-ED516DFD0AC2}"/>
    <cellStyle name="Normal 637 3 2 3" xfId="35866" xr:uid="{FA55211E-1187-4624-BC3A-8CCD71C0E59C}"/>
    <cellStyle name="Normal 637 3 3" xfId="23768" xr:uid="{851DB256-B1C3-40B9-8C94-078FC1B2F071}"/>
    <cellStyle name="Normal 637 3 3 2" xfId="39940" xr:uid="{61ABC32A-6612-4752-A050-0E58C6E9178D}"/>
    <cellStyle name="Normal 637 3 4" xfId="31835" xr:uid="{E2717B06-BFB8-41D4-B6E5-5BBB7A4689A9}"/>
    <cellStyle name="Normal 637 4" xfId="17532" xr:uid="{6E28C378-BDA2-48B6-9FF9-8528DBBC0F5D}"/>
    <cellStyle name="Normal 637 4 2" xfId="25904" xr:uid="{B693D4FC-0C36-4EF2-97EE-C256843D79F3}"/>
    <cellStyle name="Normal 637 4 2 2" xfId="42076" xr:uid="{80BCD0C8-7CE2-4A85-8A6C-600EF6E4391B}"/>
    <cellStyle name="Normal 637 4 3" xfId="33971" xr:uid="{951FE926-0A99-4232-9CE3-4575DBDB5734}"/>
    <cellStyle name="Normal 637 5" xfId="21873" xr:uid="{DAA6990E-CAFA-42D2-A8C9-66A4EE0E1CA2}"/>
    <cellStyle name="Normal 637 5 2" xfId="38045" xr:uid="{C03C7EC3-51E4-43E2-9CF8-3E1864AAE4C8}"/>
    <cellStyle name="Normal 637 6" xfId="29940" xr:uid="{5C2B2DE9-76F9-40D9-A8F5-4ED179CF8A9B}"/>
    <cellStyle name="Normal 638" xfId="1782" xr:uid="{00000000-0005-0000-0000-00000B310000}"/>
    <cellStyle name="Normal 638 2" xfId="1783" xr:uid="{00000000-0005-0000-0000-00000C310000}"/>
    <cellStyle name="Normal 638 2 2" xfId="3748" xr:uid="{00000000-0005-0000-0000-00000D310000}"/>
    <cellStyle name="Normal 638 2 2 2" xfId="19430" xr:uid="{F4B66F8D-BA35-43FD-A98D-F7E864F8C966}"/>
    <cellStyle name="Normal 638 2 2 2 2" xfId="27802" xr:uid="{50019980-9EB0-43EB-AAFE-71BACB71B3A3}"/>
    <cellStyle name="Normal 638 2 2 2 2 2" xfId="43974" xr:uid="{46310B42-E09D-4106-8D9C-60D313B0EDC5}"/>
    <cellStyle name="Normal 638 2 2 2 3" xfId="35869" xr:uid="{4DD07F0A-9C62-4BD9-A7DB-7BBB346A0735}"/>
    <cellStyle name="Normal 638 2 2 3" xfId="23771" xr:uid="{4F8491BE-D5AF-4B40-8B91-789BF3523D1F}"/>
    <cellStyle name="Normal 638 2 2 3 2" xfId="39943" xr:uid="{321F0C94-B9D4-41AC-A404-F3C345922A5F}"/>
    <cellStyle name="Normal 638 2 2 4" xfId="31838" xr:uid="{0BB2BACF-E3A6-435B-BB79-FA92BCCA880B}"/>
    <cellStyle name="Normal 638 2 3" xfId="17535" xr:uid="{032B3BF2-0671-4AC8-8F7C-4F4773190D18}"/>
    <cellStyle name="Normal 638 2 3 2" xfId="25907" xr:uid="{70399177-9792-4BB3-9F82-8C894112E28E}"/>
    <cellStyle name="Normal 638 2 3 2 2" xfId="42079" xr:uid="{CDB32875-EC4A-42F7-9196-6A0190A8B05C}"/>
    <cellStyle name="Normal 638 2 3 3" xfId="33974" xr:uid="{FC85A16A-BD4E-427F-B849-BD9F1C182259}"/>
    <cellStyle name="Normal 638 2 4" xfId="21876" xr:uid="{05DD40C3-F1DD-4F51-B32F-9C96DEA0C1B3}"/>
    <cellStyle name="Normal 638 2 4 2" xfId="38048" xr:uid="{B68687F3-D474-41AA-A908-24F00BC7651A}"/>
    <cellStyle name="Normal 638 2 5" xfId="29943" xr:uid="{AD2DBE36-AC7A-4156-967F-2B0F3FF9EB2F}"/>
    <cellStyle name="Normal 638 3" xfId="3747" xr:uid="{00000000-0005-0000-0000-00000E310000}"/>
    <cellStyle name="Normal 638 3 2" xfId="19429" xr:uid="{3DE28FA6-40FE-434F-81F4-63AEE1630510}"/>
    <cellStyle name="Normal 638 3 2 2" xfId="27801" xr:uid="{D41D2D41-5149-4D67-9F91-24D008B390AD}"/>
    <cellStyle name="Normal 638 3 2 2 2" xfId="43973" xr:uid="{C395ADA6-EC80-466B-B2FF-3A5645E25A3A}"/>
    <cellStyle name="Normal 638 3 2 3" xfId="35868" xr:uid="{DA8B0AA3-E9CC-4C66-AC92-EF418115D753}"/>
    <cellStyle name="Normal 638 3 3" xfId="23770" xr:uid="{93D57B29-2ED7-45CB-BF95-5699850D4368}"/>
    <cellStyle name="Normal 638 3 3 2" xfId="39942" xr:uid="{DCFC9698-AF89-4C86-802B-5D618538F5C8}"/>
    <cellStyle name="Normal 638 3 4" xfId="31837" xr:uid="{0CA7C6D4-5521-466A-9379-C5438143BB87}"/>
    <cellStyle name="Normal 638 4" xfId="17534" xr:uid="{E852774E-50E4-4ED3-BE9B-E37EA35CE3A0}"/>
    <cellStyle name="Normal 638 4 2" xfId="25906" xr:uid="{15F100E1-AD9A-4C36-BA15-C0A18187DA14}"/>
    <cellStyle name="Normal 638 4 2 2" xfId="42078" xr:uid="{8446E8F3-855D-4AC5-B7DB-1DECBB8AAC8C}"/>
    <cellStyle name="Normal 638 4 3" xfId="33973" xr:uid="{62D0F725-941B-487E-B54D-3DD812B0D23F}"/>
    <cellStyle name="Normal 638 5" xfId="21875" xr:uid="{5870F658-036E-4BC5-8B21-DC66077370EC}"/>
    <cellStyle name="Normal 638 5 2" xfId="38047" xr:uid="{5155D5DB-CB5B-431A-8117-469329D995CB}"/>
    <cellStyle name="Normal 638 6" xfId="29942" xr:uid="{337DAB7A-B3E0-4F23-92A8-971CE6F1CD73}"/>
    <cellStyle name="Normal 639" xfId="1784" xr:uid="{00000000-0005-0000-0000-00000F310000}"/>
    <cellStyle name="Normal 639 2" xfId="1785" xr:uid="{00000000-0005-0000-0000-000010310000}"/>
    <cellStyle name="Normal 639 2 2" xfId="3750" xr:uid="{00000000-0005-0000-0000-000011310000}"/>
    <cellStyle name="Normal 639 2 2 2" xfId="19432" xr:uid="{AFD59E1D-2F0C-49B2-A9F1-54A233E667E2}"/>
    <cellStyle name="Normal 639 2 2 2 2" xfId="27804" xr:uid="{EE598179-1A75-4C77-8AE5-3C6CD5CDCDE0}"/>
    <cellStyle name="Normal 639 2 2 2 2 2" xfId="43976" xr:uid="{DE32CBC0-17FB-4509-943D-27DF4EA9EFDD}"/>
    <cellStyle name="Normal 639 2 2 2 3" xfId="35871" xr:uid="{D8CE9444-D347-4C14-908F-2CD7A7F43C1D}"/>
    <cellStyle name="Normal 639 2 2 3" xfId="23773" xr:uid="{A28D90BD-01D1-448C-8426-38ECFE9B1D84}"/>
    <cellStyle name="Normal 639 2 2 3 2" xfId="39945" xr:uid="{98E87C95-B961-4221-B9D3-2493BD5FF07B}"/>
    <cellStyle name="Normal 639 2 2 4" xfId="31840" xr:uid="{5A61DD3B-85A2-42F8-9830-3397A1A149AC}"/>
    <cellStyle name="Normal 639 2 3" xfId="17537" xr:uid="{0FF7A76B-6CBC-49C5-A887-2E76D99BFCD0}"/>
    <cellStyle name="Normal 639 2 3 2" xfId="25909" xr:uid="{A70CA816-87BF-4066-BC1F-283F820F1D3F}"/>
    <cellStyle name="Normal 639 2 3 2 2" xfId="42081" xr:uid="{F10DC059-C8CE-4A44-B6A0-E55C35885925}"/>
    <cellStyle name="Normal 639 2 3 3" xfId="33976" xr:uid="{2AFEC972-2602-4F61-8942-2954492BFE9F}"/>
    <cellStyle name="Normal 639 2 4" xfId="21878" xr:uid="{BFA6E625-0EEA-499A-BC13-BA8A12BBA209}"/>
    <cellStyle name="Normal 639 2 4 2" xfId="38050" xr:uid="{7D664B82-9A8E-44BE-8380-AE70F762BE5E}"/>
    <cellStyle name="Normal 639 2 5" xfId="29945" xr:uid="{F17023B8-F8D1-4E71-8CAA-8D83E7AA5CFE}"/>
    <cellStyle name="Normal 639 3" xfId="3749" xr:uid="{00000000-0005-0000-0000-000012310000}"/>
    <cellStyle name="Normal 639 3 2" xfId="19431" xr:uid="{0A77EE0D-C458-4E84-9746-450C4EEFA4A6}"/>
    <cellStyle name="Normal 639 3 2 2" xfId="27803" xr:uid="{A49633D1-0540-43E0-BC88-AE9EB50BD72B}"/>
    <cellStyle name="Normal 639 3 2 2 2" xfId="43975" xr:uid="{94FFF919-A616-407E-8A4A-8ED5705513A0}"/>
    <cellStyle name="Normal 639 3 2 3" xfId="35870" xr:uid="{005B402C-C0C3-4B21-B56C-AF732F15B767}"/>
    <cellStyle name="Normal 639 3 3" xfId="23772" xr:uid="{700371A5-D2A9-4905-847B-37B798490ED0}"/>
    <cellStyle name="Normal 639 3 3 2" xfId="39944" xr:uid="{2416790B-89A0-437F-A534-9B7EAB79B5AA}"/>
    <cellStyle name="Normal 639 3 4" xfId="31839" xr:uid="{CD6E6982-B666-45CB-8711-AF6AF97F74D7}"/>
    <cellStyle name="Normal 639 4" xfId="17536" xr:uid="{23927AAB-6958-4AC2-8404-E04670AC55B9}"/>
    <cellStyle name="Normal 639 4 2" xfId="25908" xr:uid="{17B911B0-DA16-458B-BDF8-02C9EDF14AE3}"/>
    <cellStyle name="Normal 639 4 2 2" xfId="42080" xr:uid="{326791DE-1903-4862-8DDE-6432D741EC19}"/>
    <cellStyle name="Normal 639 4 3" xfId="33975" xr:uid="{4A4849EE-5533-4D9E-AA70-4BA6C6B026C0}"/>
    <cellStyle name="Normal 639 5" xfId="21877" xr:uid="{2FBA6D40-5957-49BD-9ECE-E6FD83D266B7}"/>
    <cellStyle name="Normal 639 5 2" xfId="38049" xr:uid="{B1FE7B10-2B72-4AF6-8592-B8E711ECE715}"/>
    <cellStyle name="Normal 639 6" xfId="29944" xr:uid="{AB680D39-6043-42E9-9085-BC0E3EE888E6}"/>
    <cellStyle name="Normal 64" xfId="1786" xr:uid="{00000000-0005-0000-0000-000013310000}"/>
    <cellStyle name="Normal 64 2" xfId="1787" xr:uid="{00000000-0005-0000-0000-000014310000}"/>
    <cellStyle name="Normal 64 2 2" xfId="3752" xr:uid="{00000000-0005-0000-0000-000015310000}"/>
    <cellStyle name="Normal 64 2 2 2" xfId="19434" xr:uid="{974DF8E2-A35C-4D17-A2BC-DCD6FD6E536F}"/>
    <cellStyle name="Normal 64 2 2 2 2" xfId="27806" xr:uid="{D97CE0F5-6593-40BE-92EC-5F1554714913}"/>
    <cellStyle name="Normal 64 2 2 2 2 2" xfId="43978" xr:uid="{22EE56DC-62AE-4B9C-85B6-BC0135C375EF}"/>
    <cellStyle name="Normal 64 2 2 2 3" xfId="35873" xr:uid="{0A2B06E3-5097-42FB-A0E6-1530A7063A45}"/>
    <cellStyle name="Normal 64 2 2 3" xfId="23775" xr:uid="{1ADD412F-F27A-4A98-9268-724A2AA33C85}"/>
    <cellStyle name="Normal 64 2 2 3 2" xfId="39947" xr:uid="{28C47C99-6B27-461B-80E4-A530EE7F6208}"/>
    <cellStyle name="Normal 64 2 2 4" xfId="31842" xr:uid="{8269FAD7-BD78-48D7-88A7-47717292824A}"/>
    <cellStyle name="Normal 64 2 3" xfId="17539" xr:uid="{31644A01-DA8B-4FE3-86B8-B84A6D2622EE}"/>
    <cellStyle name="Normal 64 2 3 2" xfId="25911" xr:uid="{23D83FD3-74AB-43C8-9C22-E3D6C15C55CF}"/>
    <cellStyle name="Normal 64 2 3 2 2" xfId="42083" xr:uid="{D508B0CA-B205-42C8-BFA8-7318CE162BC7}"/>
    <cellStyle name="Normal 64 2 3 3" xfId="33978" xr:uid="{3DD4AA6C-09B9-4F12-8FE4-B29C9E8295E5}"/>
    <cellStyle name="Normal 64 2 4" xfId="21880" xr:uid="{ABA5776F-DB2C-4637-8828-D780A479D63E}"/>
    <cellStyle name="Normal 64 2 4 2" xfId="38052" xr:uid="{6F08614F-1830-4831-ADC2-9E5DCDFC9FA5}"/>
    <cellStyle name="Normal 64 2 5" xfId="29947" xr:uid="{A74583C5-2F94-4B63-A718-00AB1427D2D6}"/>
    <cellStyle name="Normal 64 3" xfId="3751" xr:uid="{00000000-0005-0000-0000-000016310000}"/>
    <cellStyle name="Normal 64 3 2" xfId="19433" xr:uid="{17863246-09C1-4E04-AC56-F53B0901E59D}"/>
    <cellStyle name="Normal 64 3 2 2" xfId="27805" xr:uid="{972DB8BA-C220-4BAD-9F26-7CCE2A3DE11E}"/>
    <cellStyle name="Normal 64 3 2 2 2" xfId="43977" xr:uid="{1942B7C0-7465-4028-9C74-DB34D294E718}"/>
    <cellStyle name="Normal 64 3 2 3" xfId="35872" xr:uid="{DD05EF50-ECCE-440B-81C5-2E21F84F77F2}"/>
    <cellStyle name="Normal 64 3 3" xfId="23774" xr:uid="{482FB85A-6AB0-45D9-BC66-2C1C89C76B1A}"/>
    <cellStyle name="Normal 64 3 3 2" xfId="39946" xr:uid="{89E3179B-D2C8-4F51-BD81-CC3D1D357EBF}"/>
    <cellStyle name="Normal 64 3 4" xfId="31841" xr:uid="{E869E14F-7E67-46BD-9A98-68DAAE50D724}"/>
    <cellStyle name="Normal 64 4" xfId="17538" xr:uid="{FECF2AF7-CF92-469E-832E-4B912C40D756}"/>
    <cellStyle name="Normal 64 4 2" xfId="25910" xr:uid="{BD94ED37-7AD6-4BC2-B5E7-7B024272A3D7}"/>
    <cellStyle name="Normal 64 4 2 2" xfId="42082" xr:uid="{BAA076F8-C383-4308-8C91-4C250EBD47CB}"/>
    <cellStyle name="Normal 64 4 3" xfId="33977" xr:uid="{A065BE9B-B8A4-4E7B-85E6-EAF720C869F7}"/>
    <cellStyle name="Normal 64 5" xfId="21879" xr:uid="{0AC5B2CF-6945-46CC-B49D-46743EC56B9B}"/>
    <cellStyle name="Normal 64 5 2" xfId="38051" xr:uid="{F1D013B8-7899-49C4-87F0-BF6EA317DA6B}"/>
    <cellStyle name="Normal 64 6" xfId="29946" xr:uid="{7F69793D-09D8-4FC4-9BA0-C2CF3E908DC9}"/>
    <cellStyle name="Normal 640" xfId="1788" xr:uid="{00000000-0005-0000-0000-000017310000}"/>
    <cellStyle name="Normal 640 2" xfId="1789" xr:uid="{00000000-0005-0000-0000-000018310000}"/>
    <cellStyle name="Normal 640 2 2" xfId="3754" xr:uid="{00000000-0005-0000-0000-000019310000}"/>
    <cellStyle name="Normal 640 2 2 2" xfId="19436" xr:uid="{ECB610D2-B84E-440F-8C50-A371A3D02BFE}"/>
    <cellStyle name="Normal 640 2 2 2 2" xfId="27808" xr:uid="{0AE625A4-7B9B-4B0D-A9E4-8C0C9D121FA8}"/>
    <cellStyle name="Normal 640 2 2 2 2 2" xfId="43980" xr:uid="{AB117CE1-E2EC-46A1-81A6-36133D4A3DDB}"/>
    <cellStyle name="Normal 640 2 2 2 3" xfId="35875" xr:uid="{8E57FE4B-C88A-4511-9880-96204E9C15E1}"/>
    <cellStyle name="Normal 640 2 2 3" xfId="23777" xr:uid="{7974ADBB-82A9-45DF-8A2C-BE92CD29CD6D}"/>
    <cellStyle name="Normal 640 2 2 3 2" xfId="39949" xr:uid="{BB64FF9C-8687-428C-9A58-0FEF45224EFE}"/>
    <cellStyle name="Normal 640 2 2 4" xfId="31844" xr:uid="{A3FB82D1-A715-456B-95C3-628EC0FABF55}"/>
    <cellStyle name="Normal 640 2 3" xfId="17541" xr:uid="{03A6F33E-9883-4AF9-8C14-2E519D0CB7D6}"/>
    <cellStyle name="Normal 640 2 3 2" xfId="25913" xr:uid="{21D637A6-C71D-47F3-8994-E8E0BD2D58FD}"/>
    <cellStyle name="Normal 640 2 3 2 2" xfId="42085" xr:uid="{25104918-CB66-4B3C-BA37-23CFB900120D}"/>
    <cellStyle name="Normal 640 2 3 3" xfId="33980" xr:uid="{A432D983-0AC3-4546-B4D8-8384BEDD5DCA}"/>
    <cellStyle name="Normal 640 2 4" xfId="21882" xr:uid="{D197B5E7-0ECA-4691-B7E1-45C5B3C7D200}"/>
    <cellStyle name="Normal 640 2 4 2" xfId="38054" xr:uid="{CBA45D62-5F39-4E1B-BB34-826E7B46F394}"/>
    <cellStyle name="Normal 640 2 5" xfId="29949" xr:uid="{16D5415A-564F-4D9A-B97B-B7DB6BC92C8E}"/>
    <cellStyle name="Normal 640 3" xfId="3753" xr:uid="{00000000-0005-0000-0000-00001A310000}"/>
    <cellStyle name="Normal 640 3 2" xfId="19435" xr:uid="{BA15BD16-78B3-4213-820A-50FEF3DD84E7}"/>
    <cellStyle name="Normal 640 3 2 2" xfId="27807" xr:uid="{2C1CE85D-F2FC-4394-8DE2-D6A950E99230}"/>
    <cellStyle name="Normal 640 3 2 2 2" xfId="43979" xr:uid="{4DBD5585-608E-4814-9AAC-41E8E1C5E7EF}"/>
    <cellStyle name="Normal 640 3 2 3" xfId="35874" xr:uid="{A0B24ECE-F56C-42F6-9048-56FD323378A4}"/>
    <cellStyle name="Normal 640 3 3" xfId="23776" xr:uid="{57B04541-609A-491A-9794-37D58DF3DF36}"/>
    <cellStyle name="Normal 640 3 3 2" xfId="39948" xr:uid="{C6F078C2-FE98-444F-A9C6-96CF53EC5E7C}"/>
    <cellStyle name="Normal 640 3 4" xfId="31843" xr:uid="{2E3F5C6F-0179-4F59-8CA1-197785C330E1}"/>
    <cellStyle name="Normal 640 4" xfId="17540" xr:uid="{EDCEAAD3-EDFC-4982-9742-F9F78B190F9D}"/>
    <cellStyle name="Normal 640 4 2" xfId="25912" xr:uid="{3E8A36CD-A008-477F-A628-30495073ACC3}"/>
    <cellStyle name="Normal 640 4 2 2" xfId="42084" xr:uid="{CDBFA51B-E4D2-4452-9F5E-76CC99C35DE0}"/>
    <cellStyle name="Normal 640 4 3" xfId="33979" xr:uid="{A4909ECB-1DDD-4585-B8B4-362E22B39E20}"/>
    <cellStyle name="Normal 640 5" xfId="21881" xr:uid="{2B35DB9F-6B3F-4517-BCBD-E1D6A7F37DAD}"/>
    <cellStyle name="Normal 640 5 2" xfId="38053" xr:uid="{4D65E47C-83C6-496D-826F-358981340F5E}"/>
    <cellStyle name="Normal 640 6" xfId="29948" xr:uid="{4A94F1FD-3937-4490-960D-26634051BEE3}"/>
    <cellStyle name="Normal 641" xfId="1790" xr:uid="{00000000-0005-0000-0000-00001B310000}"/>
    <cellStyle name="Normal 641 2" xfId="1791" xr:uid="{00000000-0005-0000-0000-00001C310000}"/>
    <cellStyle name="Normal 641 2 2" xfId="3756" xr:uid="{00000000-0005-0000-0000-00001D310000}"/>
    <cellStyle name="Normal 641 2 2 2" xfId="19438" xr:uid="{5DA3AB59-FA93-4B1B-B076-DF008B6CECF3}"/>
    <cellStyle name="Normal 641 2 2 2 2" xfId="27810" xr:uid="{88177512-A7D4-4AEC-BCE4-43AFCFAB9A94}"/>
    <cellStyle name="Normal 641 2 2 2 2 2" xfId="43982" xr:uid="{BA2238F8-9942-4600-A0BC-1856BFA64084}"/>
    <cellStyle name="Normal 641 2 2 2 3" xfId="35877" xr:uid="{FD3EC040-F527-4530-8E03-792194356B5C}"/>
    <cellStyle name="Normal 641 2 2 3" xfId="23779" xr:uid="{A30F1C1C-97B7-4319-BBEF-DDF17BAB453E}"/>
    <cellStyle name="Normal 641 2 2 3 2" xfId="39951" xr:uid="{374000FF-1BDC-44FB-847A-30DFD098E4CD}"/>
    <cellStyle name="Normal 641 2 2 4" xfId="31846" xr:uid="{4492B900-6CAC-4E4A-9615-FAE27B458AF2}"/>
    <cellStyle name="Normal 641 2 3" xfId="17543" xr:uid="{8A68CD30-8685-448A-BF0A-F39124EE8D3E}"/>
    <cellStyle name="Normal 641 2 3 2" xfId="25915" xr:uid="{46B9C1E0-43DB-4812-9BE0-1DDCB97579D5}"/>
    <cellStyle name="Normal 641 2 3 2 2" xfId="42087" xr:uid="{B113F99D-9589-49FA-AED2-13825AD34A28}"/>
    <cellStyle name="Normal 641 2 3 3" xfId="33982" xr:uid="{66E5F29B-B6FB-40C7-89BE-A8B3C8024811}"/>
    <cellStyle name="Normal 641 2 4" xfId="21884" xr:uid="{5988DFF4-06BF-412E-A4D2-FCDA23A52458}"/>
    <cellStyle name="Normal 641 2 4 2" xfId="38056" xr:uid="{947DD4FD-4F0B-4A28-A147-29019569A3FB}"/>
    <cellStyle name="Normal 641 2 5" xfId="29951" xr:uid="{0556E720-4074-4FC1-8DC5-C116199ABC4B}"/>
    <cellStyle name="Normal 641 3" xfId="3755" xr:uid="{00000000-0005-0000-0000-00001E310000}"/>
    <cellStyle name="Normal 641 3 2" xfId="19437" xr:uid="{43015E3A-3E8A-48F4-BEB1-BF5806A11B6B}"/>
    <cellStyle name="Normal 641 3 2 2" xfId="27809" xr:uid="{49A94A1B-37A7-4E69-90C9-422A065B2048}"/>
    <cellStyle name="Normal 641 3 2 2 2" xfId="43981" xr:uid="{E7602545-E836-41E6-BDEF-321BAFA57CFF}"/>
    <cellStyle name="Normal 641 3 2 3" xfId="35876" xr:uid="{5AF96C14-8B60-493F-AA21-027136F72778}"/>
    <cellStyle name="Normal 641 3 3" xfId="23778" xr:uid="{C522E0DB-C2C8-45F7-A8DE-A293B818A248}"/>
    <cellStyle name="Normal 641 3 3 2" xfId="39950" xr:uid="{36C6A4DA-2602-43E7-ABC3-786711B8F145}"/>
    <cellStyle name="Normal 641 3 4" xfId="31845" xr:uid="{7E57CCA5-DDAC-455F-8625-C97BB5AEA68D}"/>
    <cellStyle name="Normal 641 4" xfId="17542" xr:uid="{EEB83B9A-E7CE-4D40-BC09-9118AC739E1F}"/>
    <cellStyle name="Normal 641 4 2" xfId="25914" xr:uid="{964AC75A-3036-43ED-9055-5E0090718C87}"/>
    <cellStyle name="Normal 641 4 2 2" xfId="42086" xr:uid="{E2B44028-720B-4FF2-B319-E2F328A68A58}"/>
    <cellStyle name="Normal 641 4 3" xfId="33981" xr:uid="{CA5E6056-6FC8-4761-BAC5-B64E2D26591D}"/>
    <cellStyle name="Normal 641 5" xfId="21883" xr:uid="{D2D360C9-8CBF-4733-B5F1-29EE5B9CB6BF}"/>
    <cellStyle name="Normal 641 5 2" xfId="38055" xr:uid="{1102BA57-4E47-430B-A6E1-3C7B5699707B}"/>
    <cellStyle name="Normal 641 6" xfId="29950" xr:uid="{2E90BB8E-D617-43D1-BA90-252A51C707CF}"/>
    <cellStyle name="Normal 642" xfId="1792" xr:uid="{00000000-0005-0000-0000-00001F310000}"/>
    <cellStyle name="Normal 642 2" xfId="1793" xr:uid="{00000000-0005-0000-0000-000020310000}"/>
    <cellStyle name="Normal 642 2 2" xfId="3758" xr:uid="{00000000-0005-0000-0000-000021310000}"/>
    <cellStyle name="Normal 642 2 2 2" xfId="19440" xr:uid="{62156A34-0C36-44AE-B9F7-C442648B3B1F}"/>
    <cellStyle name="Normal 642 2 2 2 2" xfId="27812" xr:uid="{27CA91E0-854D-43E6-B818-0DAFF8FC8EDF}"/>
    <cellStyle name="Normal 642 2 2 2 2 2" xfId="43984" xr:uid="{7D550B1C-2A3F-4C11-A0D0-3F5D28D514FA}"/>
    <cellStyle name="Normal 642 2 2 2 3" xfId="35879" xr:uid="{76F3AFDE-9601-4C12-B81A-2E2D57587088}"/>
    <cellStyle name="Normal 642 2 2 3" xfId="23781" xr:uid="{086C0788-EDC7-430B-9DFC-B3DFCA73B624}"/>
    <cellStyle name="Normal 642 2 2 3 2" xfId="39953" xr:uid="{9A153A36-FA75-4D5E-84E2-692443642476}"/>
    <cellStyle name="Normal 642 2 2 4" xfId="31848" xr:uid="{17735722-D09A-469A-AA97-B341039668D1}"/>
    <cellStyle name="Normal 642 2 3" xfId="17545" xr:uid="{23C7C18E-97DD-4651-9DC2-CBC6B5A07513}"/>
    <cellStyle name="Normal 642 2 3 2" xfId="25917" xr:uid="{8FE7FEE2-AE5F-4B07-9A10-8057F6F1C787}"/>
    <cellStyle name="Normal 642 2 3 2 2" xfId="42089" xr:uid="{C485878F-D234-46BC-8181-9DC822AD81FF}"/>
    <cellStyle name="Normal 642 2 3 3" xfId="33984" xr:uid="{61F6A31A-D7DA-46F5-8C10-E43AA9B52906}"/>
    <cellStyle name="Normal 642 2 4" xfId="21886" xr:uid="{D6C11F1A-CCCE-4AFC-8433-07D6C5B8F727}"/>
    <cellStyle name="Normal 642 2 4 2" xfId="38058" xr:uid="{E0CA0D20-B7BC-4F52-8200-A35E15BBCECA}"/>
    <cellStyle name="Normal 642 2 5" xfId="29953" xr:uid="{76550803-094B-4DF9-9972-3554D21B7FD9}"/>
    <cellStyle name="Normal 642 3" xfId="3757" xr:uid="{00000000-0005-0000-0000-000022310000}"/>
    <cellStyle name="Normal 642 3 2" xfId="19439" xr:uid="{624E02FC-A0A1-47BC-B7B0-C4E8A849425F}"/>
    <cellStyle name="Normal 642 3 2 2" xfId="27811" xr:uid="{78D6CFD3-88A1-48D0-B14E-B04892E95C6F}"/>
    <cellStyle name="Normal 642 3 2 2 2" xfId="43983" xr:uid="{C91AF3C7-1A3A-44DD-9039-C3837E1D0A10}"/>
    <cellStyle name="Normal 642 3 2 3" xfId="35878" xr:uid="{88D5DD39-D82F-473F-96E8-05C2EA622B9E}"/>
    <cellStyle name="Normal 642 3 3" xfId="23780" xr:uid="{B7888166-6E42-4747-B720-4BC6FFC15840}"/>
    <cellStyle name="Normal 642 3 3 2" xfId="39952" xr:uid="{EE80B889-C3CC-4E41-95AC-5746C6FC7111}"/>
    <cellStyle name="Normal 642 3 4" xfId="31847" xr:uid="{B3CE50FB-8320-490B-A1A0-5804AFBD5E3D}"/>
    <cellStyle name="Normal 642 4" xfId="17544" xr:uid="{D127C342-4C06-448C-B671-EB6603F1FB3B}"/>
    <cellStyle name="Normal 642 4 2" xfId="25916" xr:uid="{16BC94F5-5E75-4D44-81BE-412B6157D4EB}"/>
    <cellStyle name="Normal 642 4 2 2" xfId="42088" xr:uid="{7642C313-CA7B-4CCF-AD65-B3EDB3602B68}"/>
    <cellStyle name="Normal 642 4 3" xfId="33983" xr:uid="{4B7142A5-9AB9-4799-9F5D-EFC83FB4690D}"/>
    <cellStyle name="Normal 642 5" xfId="21885" xr:uid="{2C2371ED-3276-4319-B31A-19EE3762F831}"/>
    <cellStyle name="Normal 642 5 2" xfId="38057" xr:uid="{C6EF7E55-9DA6-4710-85CC-1BB32F463EA1}"/>
    <cellStyle name="Normal 642 6" xfId="29952" xr:uid="{3B2ADBC8-088D-4EFF-ACA1-E28217646F1C}"/>
    <cellStyle name="Normal 643" xfId="1794" xr:uid="{00000000-0005-0000-0000-000023310000}"/>
    <cellStyle name="Normal 643 2" xfId="1795" xr:uid="{00000000-0005-0000-0000-000024310000}"/>
    <cellStyle name="Normal 643 2 2" xfId="3760" xr:uid="{00000000-0005-0000-0000-000025310000}"/>
    <cellStyle name="Normal 643 2 2 2" xfId="19442" xr:uid="{B29FD063-694A-460A-9F4B-154D423A0310}"/>
    <cellStyle name="Normal 643 2 2 2 2" xfId="27814" xr:uid="{019C6EDF-252E-4ABE-994D-772417D110BC}"/>
    <cellStyle name="Normal 643 2 2 2 2 2" xfId="43986" xr:uid="{98FD487A-15BF-41D8-A9AA-0244A00A0A2A}"/>
    <cellStyle name="Normal 643 2 2 2 3" xfId="35881" xr:uid="{25D79AFC-27B4-4C08-8C23-C4471CBC4E22}"/>
    <cellStyle name="Normal 643 2 2 3" xfId="23783" xr:uid="{5B6A5AB5-52F6-4B89-A1F6-1BFA932004C3}"/>
    <cellStyle name="Normal 643 2 2 3 2" xfId="39955" xr:uid="{607273EB-5F3A-45F3-A24F-D74A593A56DB}"/>
    <cellStyle name="Normal 643 2 2 4" xfId="31850" xr:uid="{2F65ADEE-8FBE-462B-B2E4-54337687188D}"/>
    <cellStyle name="Normal 643 2 3" xfId="17547" xr:uid="{782F88F7-A36F-4E44-999E-BB0D16749F93}"/>
    <cellStyle name="Normal 643 2 3 2" xfId="25919" xr:uid="{6BAA5F0F-DF31-493E-98F0-6849704569CB}"/>
    <cellStyle name="Normal 643 2 3 2 2" xfId="42091" xr:uid="{D9852D05-0EE0-4825-A2E5-BCE58300694D}"/>
    <cellStyle name="Normal 643 2 3 3" xfId="33986" xr:uid="{BA873B28-242F-4A4D-8093-08A93430B15F}"/>
    <cellStyle name="Normal 643 2 4" xfId="21888" xr:uid="{363247F2-CB6E-404C-A2B8-3B4F2AAA5F0F}"/>
    <cellStyle name="Normal 643 2 4 2" xfId="38060" xr:uid="{66D27319-DF40-478E-821B-8BAB79465C85}"/>
    <cellStyle name="Normal 643 2 5" xfId="29955" xr:uid="{E3F24399-2C9E-4E7B-B437-D665521AE897}"/>
    <cellStyle name="Normal 643 3" xfId="3759" xr:uid="{00000000-0005-0000-0000-000026310000}"/>
    <cellStyle name="Normal 643 3 2" xfId="19441" xr:uid="{A91E6F2A-729A-436C-841B-B925124EA78F}"/>
    <cellStyle name="Normal 643 3 2 2" xfId="27813" xr:uid="{3F527D50-D4A9-4322-B249-12ADFDCE2AF3}"/>
    <cellStyle name="Normal 643 3 2 2 2" xfId="43985" xr:uid="{7BD3DC24-3372-4CC7-BD60-1DB24192B83F}"/>
    <cellStyle name="Normal 643 3 2 3" xfId="35880" xr:uid="{8C9B3015-92E6-4D6B-94F7-3B9730932F1D}"/>
    <cellStyle name="Normal 643 3 3" xfId="23782" xr:uid="{070CD5AD-D646-447F-BC22-D8B59AA663A4}"/>
    <cellStyle name="Normal 643 3 3 2" xfId="39954" xr:uid="{EFA351ED-9CD2-45BC-A4D9-9574A1BFA938}"/>
    <cellStyle name="Normal 643 3 4" xfId="31849" xr:uid="{23717F8C-2DC7-4D03-9430-060A21F6B4B7}"/>
    <cellStyle name="Normal 643 4" xfId="17546" xr:uid="{03F910A0-7762-48F9-9DB4-6E762167B4B3}"/>
    <cellStyle name="Normal 643 4 2" xfId="25918" xr:uid="{045D9EFC-9E01-4006-86FE-44A366553954}"/>
    <cellStyle name="Normal 643 4 2 2" xfId="42090" xr:uid="{4BBA05B3-DDDD-4FA7-A4D8-36FD2706AC62}"/>
    <cellStyle name="Normal 643 4 3" xfId="33985" xr:uid="{F05A2CC1-61B6-4115-A1CC-9871882E784C}"/>
    <cellStyle name="Normal 643 5" xfId="21887" xr:uid="{471317FA-3671-469E-9330-77FA981EDA90}"/>
    <cellStyle name="Normal 643 5 2" xfId="38059" xr:uid="{87A33A02-F23C-4515-805F-51E1152D8E96}"/>
    <cellStyle name="Normal 643 6" xfId="29954" xr:uid="{913D5964-0D54-4DCF-9B6E-795CC0846DCE}"/>
    <cellStyle name="Normal 644" xfId="1796" xr:uid="{00000000-0005-0000-0000-000027310000}"/>
    <cellStyle name="Normal 644 2" xfId="1797" xr:uid="{00000000-0005-0000-0000-000028310000}"/>
    <cellStyle name="Normal 644 2 2" xfId="3762" xr:uid="{00000000-0005-0000-0000-000029310000}"/>
    <cellStyle name="Normal 644 2 2 2" xfId="19444" xr:uid="{19D03975-1B67-4129-A259-C7471D5E543A}"/>
    <cellStyle name="Normal 644 2 2 2 2" xfId="27816" xr:uid="{B14640F7-F6BD-47FE-B89B-1812C7AD9652}"/>
    <cellStyle name="Normal 644 2 2 2 2 2" xfId="43988" xr:uid="{136440C1-8F8E-4002-9A55-924C36470488}"/>
    <cellStyle name="Normal 644 2 2 2 3" xfId="35883" xr:uid="{137EDB13-5177-4E04-916C-08C3232CE67A}"/>
    <cellStyle name="Normal 644 2 2 3" xfId="23785" xr:uid="{24A11439-4E7C-47E8-BA4D-506142908AA6}"/>
    <cellStyle name="Normal 644 2 2 3 2" xfId="39957" xr:uid="{939CE38A-179D-4661-BF9A-0B3D5702DBDA}"/>
    <cellStyle name="Normal 644 2 2 4" xfId="31852" xr:uid="{1D84739F-0909-433D-89E7-D62BE36BB409}"/>
    <cellStyle name="Normal 644 2 3" xfId="17549" xr:uid="{EB321C19-06D1-4EC7-85D2-DB986F6F92AA}"/>
    <cellStyle name="Normal 644 2 3 2" xfId="25921" xr:uid="{80BEC6E5-C259-41E0-A347-0C2CC1273155}"/>
    <cellStyle name="Normal 644 2 3 2 2" xfId="42093" xr:uid="{340D8416-9289-4A48-8147-8867CE990055}"/>
    <cellStyle name="Normal 644 2 3 3" xfId="33988" xr:uid="{3B5B0DA3-9029-4C68-B69C-AB8F3522D152}"/>
    <cellStyle name="Normal 644 2 4" xfId="21890" xr:uid="{438F3C16-88EC-4391-B9F6-FE33CF8661F0}"/>
    <cellStyle name="Normal 644 2 4 2" xfId="38062" xr:uid="{D1D59A57-5D25-4BAC-80E8-45035A0611B9}"/>
    <cellStyle name="Normal 644 2 5" xfId="29957" xr:uid="{6B477931-41F5-4325-A685-BE1108AF6972}"/>
    <cellStyle name="Normal 644 3" xfId="3761" xr:uid="{00000000-0005-0000-0000-00002A310000}"/>
    <cellStyle name="Normal 644 3 2" xfId="19443" xr:uid="{7E62EDAE-B40A-4F72-91A2-BD3917332FFC}"/>
    <cellStyle name="Normal 644 3 2 2" xfId="27815" xr:uid="{A7D6D312-E3AB-4A55-9A2B-EB3B7E83A3ED}"/>
    <cellStyle name="Normal 644 3 2 2 2" xfId="43987" xr:uid="{A3F8F3AF-DE02-4D04-8053-15E055AE3C36}"/>
    <cellStyle name="Normal 644 3 2 3" xfId="35882" xr:uid="{3E27266C-BC75-4DF4-8FD4-5139915D74ED}"/>
    <cellStyle name="Normal 644 3 3" xfId="23784" xr:uid="{C23FE5A9-D47B-49C0-81F0-5E69D11F4E27}"/>
    <cellStyle name="Normal 644 3 3 2" xfId="39956" xr:uid="{D3CABA0E-5C8D-497D-AF5F-919475619C7E}"/>
    <cellStyle name="Normal 644 3 4" xfId="31851" xr:uid="{DFB4D780-8740-4CDF-83C8-011924C8B743}"/>
    <cellStyle name="Normal 644 4" xfId="17548" xr:uid="{0C59ED3D-86D5-4892-9B77-845FF967FEE8}"/>
    <cellStyle name="Normal 644 4 2" xfId="25920" xr:uid="{83B05F92-69F8-4E36-838D-A8BF614C8B73}"/>
    <cellStyle name="Normal 644 4 2 2" xfId="42092" xr:uid="{727E33FC-94AF-4E8C-9D38-0AEC571AFEB8}"/>
    <cellStyle name="Normal 644 4 3" xfId="33987" xr:uid="{99E7E257-B147-47FC-82F8-9B3733133EBF}"/>
    <cellStyle name="Normal 644 5" xfId="21889" xr:uid="{BF5137C8-5107-4CB7-81AB-504F8BB93C6B}"/>
    <cellStyle name="Normal 644 5 2" xfId="38061" xr:uid="{5727AFB3-E7EA-416C-AD66-5ED3EDE6071E}"/>
    <cellStyle name="Normal 644 6" xfId="29956" xr:uid="{BAE3CF47-217D-474F-936B-CD3A6B221206}"/>
    <cellStyle name="Normal 645" xfId="1798" xr:uid="{00000000-0005-0000-0000-00002B310000}"/>
    <cellStyle name="Normal 645 2" xfId="1799" xr:uid="{00000000-0005-0000-0000-00002C310000}"/>
    <cellStyle name="Normal 645 2 2" xfId="3764" xr:uid="{00000000-0005-0000-0000-00002D310000}"/>
    <cellStyle name="Normal 645 2 2 2" xfId="19446" xr:uid="{37CF5551-0B3C-4DE8-8AF3-8CDCDB169797}"/>
    <cellStyle name="Normal 645 2 2 2 2" xfId="27818" xr:uid="{C898E09A-9147-40B5-AFC2-EFFFD01D4C8C}"/>
    <cellStyle name="Normal 645 2 2 2 2 2" xfId="43990" xr:uid="{0DB907AF-0EA4-4C1F-AECE-6FC459BF3E6E}"/>
    <cellStyle name="Normal 645 2 2 2 3" xfId="35885" xr:uid="{7DF232A0-507D-4E18-A5D8-FFC1966CE30D}"/>
    <cellStyle name="Normal 645 2 2 3" xfId="23787" xr:uid="{18BA833B-521A-415A-835B-252246C2DEC2}"/>
    <cellStyle name="Normal 645 2 2 3 2" xfId="39959" xr:uid="{674C4DCC-E251-44CA-8EF2-D4ECBE2C148F}"/>
    <cellStyle name="Normal 645 2 2 4" xfId="31854" xr:uid="{57C8F1D8-F00E-4648-94B9-9817FA541259}"/>
    <cellStyle name="Normal 645 2 3" xfId="17551" xr:uid="{7057B722-FCC8-4722-A360-648479B7D97C}"/>
    <cellStyle name="Normal 645 2 3 2" xfId="25923" xr:uid="{35C6B5F7-5EC2-408D-ACA3-3D158FABD9E3}"/>
    <cellStyle name="Normal 645 2 3 2 2" xfId="42095" xr:uid="{C40D2203-81C1-41CA-9057-AB8DF7181435}"/>
    <cellStyle name="Normal 645 2 3 3" xfId="33990" xr:uid="{63084816-0DF6-462B-B2BC-78D804F8FAE4}"/>
    <cellStyle name="Normal 645 2 4" xfId="21892" xr:uid="{44FC1F6B-D7BE-459D-BFD5-62E1D76FB0AD}"/>
    <cellStyle name="Normal 645 2 4 2" xfId="38064" xr:uid="{91B25928-B28B-449F-8920-C5E7DC9BDCB4}"/>
    <cellStyle name="Normal 645 2 5" xfId="29959" xr:uid="{E0F01BA7-2DFF-4237-BC0F-2233CCDECABD}"/>
    <cellStyle name="Normal 645 3" xfId="3763" xr:uid="{00000000-0005-0000-0000-00002E310000}"/>
    <cellStyle name="Normal 645 3 2" xfId="19445" xr:uid="{F503A735-A3E1-45B1-AFD4-16F2EF2C39C2}"/>
    <cellStyle name="Normal 645 3 2 2" xfId="27817" xr:uid="{051824DA-C196-4BE9-A356-B8FE4005FCFA}"/>
    <cellStyle name="Normal 645 3 2 2 2" xfId="43989" xr:uid="{766F920C-4835-4814-B4D5-7C2147F5BE55}"/>
    <cellStyle name="Normal 645 3 2 3" xfId="35884" xr:uid="{120ECA5C-6370-47A7-940C-3FFB01A00CF8}"/>
    <cellStyle name="Normal 645 3 3" xfId="23786" xr:uid="{9B4BBA0E-B02A-4DC8-917B-B5B341F68554}"/>
    <cellStyle name="Normal 645 3 3 2" xfId="39958" xr:uid="{146BE4F6-4D5D-48F4-BD7A-1CB1FE3BBB37}"/>
    <cellStyle name="Normal 645 3 4" xfId="31853" xr:uid="{4C255AE2-5449-4761-9A54-53B8397E15FF}"/>
    <cellStyle name="Normal 645 4" xfId="17550" xr:uid="{6AE3F6F7-7D8B-43C6-94D2-A31CB1657BEA}"/>
    <cellStyle name="Normal 645 4 2" xfId="25922" xr:uid="{0B17DB6C-1903-49AC-AFE0-BB53F91D96DF}"/>
    <cellStyle name="Normal 645 4 2 2" xfId="42094" xr:uid="{66FFC8D9-A7C0-459F-8CE5-E47877AA234E}"/>
    <cellStyle name="Normal 645 4 3" xfId="33989" xr:uid="{B020E622-675A-49F8-94CA-30489F9941BD}"/>
    <cellStyle name="Normal 645 5" xfId="21891" xr:uid="{81F400E5-EAE5-42C7-9A50-FCE1703BD451}"/>
    <cellStyle name="Normal 645 5 2" xfId="38063" xr:uid="{2F41C5FB-2D73-404F-9A58-AAD97B0E0B10}"/>
    <cellStyle name="Normal 645 6" xfId="29958" xr:uid="{CCED5549-96D9-4AF8-A111-24072F0FF163}"/>
    <cellStyle name="Normal 646" xfId="1800" xr:uid="{00000000-0005-0000-0000-00002F310000}"/>
    <cellStyle name="Normal 646 2" xfId="1801" xr:uid="{00000000-0005-0000-0000-000030310000}"/>
    <cellStyle name="Normal 646 2 2" xfId="3766" xr:uid="{00000000-0005-0000-0000-000031310000}"/>
    <cellStyle name="Normal 646 2 2 2" xfId="19448" xr:uid="{5C405A6D-8159-4C44-8968-51D3F5D43D7B}"/>
    <cellStyle name="Normal 646 2 2 2 2" xfId="27820" xr:uid="{A61F874B-F320-4CD2-9BA5-AD0DC45560BC}"/>
    <cellStyle name="Normal 646 2 2 2 2 2" xfId="43992" xr:uid="{E905CF7B-1ACA-4FFF-B488-08351207F792}"/>
    <cellStyle name="Normal 646 2 2 2 3" xfId="35887" xr:uid="{045C797A-F177-457E-8F96-8136E9B631A8}"/>
    <cellStyle name="Normal 646 2 2 3" xfId="23789" xr:uid="{BE07983E-DA51-4C7E-8EE0-1F5E1C861B05}"/>
    <cellStyle name="Normal 646 2 2 3 2" xfId="39961" xr:uid="{D2FA2749-2433-4202-8A58-E75C94982235}"/>
    <cellStyle name="Normal 646 2 2 4" xfId="31856" xr:uid="{5A1B54AB-F04A-497B-BE0B-53405CC1666F}"/>
    <cellStyle name="Normal 646 2 3" xfId="17553" xr:uid="{F0CD2F6D-55CC-437E-8B6C-6A1B28035CAB}"/>
    <cellStyle name="Normal 646 2 3 2" xfId="25925" xr:uid="{A01CBA70-DABD-41E2-95B3-AE4945F0FA89}"/>
    <cellStyle name="Normal 646 2 3 2 2" xfId="42097" xr:uid="{A519E00A-ADDA-4A42-A2D5-681C63B6BB8A}"/>
    <cellStyle name="Normal 646 2 3 3" xfId="33992" xr:uid="{2C9B13B0-562B-46C4-B0C9-DC4386C60A44}"/>
    <cellStyle name="Normal 646 2 4" xfId="21894" xr:uid="{34FAD6D7-8BD0-4860-BCE4-FCD7BC7CA9F8}"/>
    <cellStyle name="Normal 646 2 4 2" xfId="38066" xr:uid="{0E14EBFF-0685-4C93-B824-5E3DDC4FFEE4}"/>
    <cellStyle name="Normal 646 2 5" xfId="29961" xr:uid="{AE361941-C10E-40B3-806A-9B5A6AE3E5E2}"/>
    <cellStyle name="Normal 646 3" xfId="3765" xr:uid="{00000000-0005-0000-0000-000032310000}"/>
    <cellStyle name="Normal 646 3 2" xfId="19447" xr:uid="{E40E9A88-360B-49F3-BA01-5A8E9516638C}"/>
    <cellStyle name="Normal 646 3 2 2" xfId="27819" xr:uid="{7ADA4BD2-B5B1-41AC-B7D8-116C914696FC}"/>
    <cellStyle name="Normal 646 3 2 2 2" xfId="43991" xr:uid="{E2718205-96AB-47FE-AC57-6A53ED1C88D5}"/>
    <cellStyle name="Normal 646 3 2 3" xfId="35886" xr:uid="{94CD6091-F771-4B71-9D9B-484396D2A9AC}"/>
    <cellStyle name="Normal 646 3 3" xfId="23788" xr:uid="{64459746-04D2-413A-906E-2DA474B3048F}"/>
    <cellStyle name="Normal 646 3 3 2" xfId="39960" xr:uid="{463B7BCC-D162-432F-82DF-AAC283D3A9AD}"/>
    <cellStyle name="Normal 646 3 4" xfId="31855" xr:uid="{33F88AC6-F085-48CD-90CC-3F04B28122FF}"/>
    <cellStyle name="Normal 646 4" xfId="17552" xr:uid="{6AA1C4C4-A1AA-40C9-8D0F-C6B5A0EA1AE1}"/>
    <cellStyle name="Normal 646 4 2" xfId="25924" xr:uid="{FF286921-49D9-450E-AF0C-45906A8DC07C}"/>
    <cellStyle name="Normal 646 4 2 2" xfId="42096" xr:uid="{91231A6C-AF90-4E46-997F-2228D551B79F}"/>
    <cellStyle name="Normal 646 4 3" xfId="33991" xr:uid="{B8D52209-8862-4B4E-9ADA-CFE27A2F3B66}"/>
    <cellStyle name="Normal 646 5" xfId="21893" xr:uid="{9B243351-6259-4A27-A77B-4334CD81F8E8}"/>
    <cellStyle name="Normal 646 5 2" xfId="38065" xr:uid="{CD781A5B-1522-4FC5-B716-54522E43AC7E}"/>
    <cellStyle name="Normal 646 6" xfId="29960" xr:uid="{1960BDEB-CB7B-437F-B256-78858F6765BD}"/>
    <cellStyle name="Normal 647" xfId="1802" xr:uid="{00000000-0005-0000-0000-000033310000}"/>
    <cellStyle name="Normal 647 2" xfId="1803" xr:uid="{00000000-0005-0000-0000-000034310000}"/>
    <cellStyle name="Normal 647 2 2" xfId="3768" xr:uid="{00000000-0005-0000-0000-000035310000}"/>
    <cellStyle name="Normal 647 2 2 2" xfId="19450" xr:uid="{AB45CD6B-09D4-4AAD-AAA5-2EDF053A9CDD}"/>
    <cellStyle name="Normal 647 2 2 2 2" xfId="27822" xr:uid="{0971F5F0-6ED2-4E73-B095-231FADB8FA8D}"/>
    <cellStyle name="Normal 647 2 2 2 2 2" xfId="43994" xr:uid="{62411FAC-D833-400C-A503-9BE454061F19}"/>
    <cellStyle name="Normal 647 2 2 2 3" xfId="35889" xr:uid="{A39D36F4-51C1-458C-9E20-4167513818BD}"/>
    <cellStyle name="Normal 647 2 2 3" xfId="23791" xr:uid="{1B3A8EBD-8BED-4898-AEA2-2D082A05EED8}"/>
    <cellStyle name="Normal 647 2 2 3 2" xfId="39963" xr:uid="{E3E861BD-7BB0-4E99-80DF-B9BE9A69D82C}"/>
    <cellStyle name="Normal 647 2 2 4" xfId="31858" xr:uid="{A15F577E-7A97-4C3C-A4FD-A4FC0D1C3A02}"/>
    <cellStyle name="Normal 647 2 3" xfId="17555" xr:uid="{9E9E826A-057E-4DFE-BF0B-5BCB2FFED429}"/>
    <cellStyle name="Normal 647 2 3 2" xfId="25927" xr:uid="{B1435032-8BAA-43C0-9D00-E1673A278966}"/>
    <cellStyle name="Normal 647 2 3 2 2" xfId="42099" xr:uid="{6D78BA15-757D-4469-958E-C5FC9726D646}"/>
    <cellStyle name="Normal 647 2 3 3" xfId="33994" xr:uid="{3330CCDE-6712-4368-9101-19B92395C374}"/>
    <cellStyle name="Normal 647 2 4" xfId="21896" xr:uid="{B61044EE-B0C6-4D70-BE32-2517A965EEBF}"/>
    <cellStyle name="Normal 647 2 4 2" xfId="38068" xr:uid="{0E288098-366F-448D-9FB8-908F4D2F7D7E}"/>
    <cellStyle name="Normal 647 2 5" xfId="29963" xr:uid="{BF5FC635-CD52-4FF9-9611-DC949317A04B}"/>
    <cellStyle name="Normal 647 3" xfId="3767" xr:uid="{00000000-0005-0000-0000-000036310000}"/>
    <cellStyle name="Normal 647 3 2" xfId="19449" xr:uid="{12A8C211-0CD9-4C85-8517-B6EC136771E0}"/>
    <cellStyle name="Normal 647 3 2 2" xfId="27821" xr:uid="{DE337929-875A-4425-9EF7-8151ABA83021}"/>
    <cellStyle name="Normal 647 3 2 2 2" xfId="43993" xr:uid="{9F417DFB-3425-4726-992E-E85CB9277662}"/>
    <cellStyle name="Normal 647 3 2 3" xfId="35888" xr:uid="{2D5EC872-DC2E-47FF-BB09-CB73D0571E12}"/>
    <cellStyle name="Normal 647 3 3" xfId="23790" xr:uid="{E291A7C2-8DAE-4866-81EB-943B2B6EFF5F}"/>
    <cellStyle name="Normal 647 3 3 2" xfId="39962" xr:uid="{69B60BB5-7AFC-4F56-A113-616A0134E536}"/>
    <cellStyle name="Normal 647 3 4" xfId="31857" xr:uid="{06580570-1290-439D-AF5A-0257CCAC5811}"/>
    <cellStyle name="Normal 647 4" xfId="17554" xr:uid="{73DE68A1-C0B1-4720-A9AA-0F8C9B61ADB4}"/>
    <cellStyle name="Normal 647 4 2" xfId="25926" xr:uid="{06DC1B8C-7CD4-4BAD-A7DD-80B607C37CE4}"/>
    <cellStyle name="Normal 647 4 2 2" xfId="42098" xr:uid="{B1E80660-F947-4B9E-9B07-67B2674152AB}"/>
    <cellStyle name="Normal 647 4 3" xfId="33993" xr:uid="{DD373B66-4F07-433E-8A31-1015622EC4A9}"/>
    <cellStyle name="Normal 647 5" xfId="21895" xr:uid="{C328E977-63BE-409D-BF39-C8BD18871D0C}"/>
    <cellStyle name="Normal 647 5 2" xfId="38067" xr:uid="{C65B0D71-EFF5-41B5-8174-D96A45106432}"/>
    <cellStyle name="Normal 647 6" xfId="29962" xr:uid="{CC184EF4-438B-4AED-94B3-CB1555F87272}"/>
    <cellStyle name="Normal 648" xfId="1804" xr:uid="{00000000-0005-0000-0000-000037310000}"/>
    <cellStyle name="Normal 648 2" xfId="1805" xr:uid="{00000000-0005-0000-0000-000038310000}"/>
    <cellStyle name="Normal 648 2 2" xfId="3770" xr:uid="{00000000-0005-0000-0000-000039310000}"/>
    <cellStyle name="Normal 648 2 2 2" xfId="19452" xr:uid="{DA603954-E380-4A13-BD3D-918186AC2BCF}"/>
    <cellStyle name="Normal 648 2 2 2 2" xfId="27824" xr:uid="{B1DCB456-435D-4CC2-A39F-100810C5F5D5}"/>
    <cellStyle name="Normal 648 2 2 2 2 2" xfId="43996" xr:uid="{20F1AACB-6106-40CE-985C-0CC3F630171C}"/>
    <cellStyle name="Normal 648 2 2 2 3" xfId="35891" xr:uid="{2E8CBF05-5F95-45D0-A450-35FCF2F87C4F}"/>
    <cellStyle name="Normal 648 2 2 3" xfId="23793" xr:uid="{3E0ACEE9-91A9-44FD-A70F-00C6A7B3FE71}"/>
    <cellStyle name="Normal 648 2 2 3 2" xfId="39965" xr:uid="{FA0BFECB-3FC9-488D-849B-A4A0138CDADE}"/>
    <cellStyle name="Normal 648 2 2 4" xfId="31860" xr:uid="{C830A233-35A6-4ACA-B2FE-3C43D52DD5E2}"/>
    <cellStyle name="Normal 648 2 3" xfId="17557" xr:uid="{023782DC-BA9E-4F87-9D5C-82AA0FFD1CBF}"/>
    <cellStyle name="Normal 648 2 3 2" xfId="25929" xr:uid="{AEE777FF-1707-4E63-95A6-6B44ACF9435D}"/>
    <cellStyle name="Normal 648 2 3 2 2" xfId="42101" xr:uid="{2E17E4CF-0FB7-437E-B59F-EC04CE9E87DB}"/>
    <cellStyle name="Normal 648 2 3 3" xfId="33996" xr:uid="{AD03DE19-ECF5-4F44-9D41-9B6C53678F89}"/>
    <cellStyle name="Normal 648 2 4" xfId="21898" xr:uid="{A8428459-E25F-49D0-9230-1FD1074910E0}"/>
    <cellStyle name="Normal 648 2 4 2" xfId="38070" xr:uid="{60BD40B6-C168-41DB-8D69-3871EB85FDD9}"/>
    <cellStyle name="Normal 648 2 5" xfId="29965" xr:uid="{107042D5-407E-4EE7-A2CB-51E2C5E27923}"/>
    <cellStyle name="Normal 648 3" xfId="3769" xr:uid="{00000000-0005-0000-0000-00003A310000}"/>
    <cellStyle name="Normal 648 3 2" xfId="19451" xr:uid="{58ABABEC-3A24-49A1-8B7C-616BACA6B388}"/>
    <cellStyle name="Normal 648 3 2 2" xfId="27823" xr:uid="{0C922535-90BA-43C5-BBB3-93B6E31EB64D}"/>
    <cellStyle name="Normal 648 3 2 2 2" xfId="43995" xr:uid="{5E0BE925-8C37-475C-8E49-D53BAB6E4AC5}"/>
    <cellStyle name="Normal 648 3 2 3" xfId="35890" xr:uid="{6110B310-D090-42A4-9091-AE36A82E3D67}"/>
    <cellStyle name="Normal 648 3 3" xfId="23792" xr:uid="{D9F34F4E-4BDF-452C-8DCD-D580C33D1357}"/>
    <cellStyle name="Normal 648 3 3 2" xfId="39964" xr:uid="{D35506AC-E1E4-4DB0-AC28-DE43F5494569}"/>
    <cellStyle name="Normal 648 3 4" xfId="31859" xr:uid="{8637E964-024F-43C7-893A-9F0F5E940D42}"/>
    <cellStyle name="Normal 648 4" xfId="17556" xr:uid="{C337591D-B5B1-4CBA-841E-E0CE2975E94B}"/>
    <cellStyle name="Normal 648 4 2" xfId="25928" xr:uid="{26D643F4-C298-44EA-A32A-0642EF243F1B}"/>
    <cellStyle name="Normal 648 4 2 2" xfId="42100" xr:uid="{CDA7E7C9-A1FA-450A-8755-6E26EA9FE54D}"/>
    <cellStyle name="Normal 648 4 3" xfId="33995" xr:uid="{BBA89CCA-672C-4C67-8709-41B706EF95CD}"/>
    <cellStyle name="Normal 648 5" xfId="21897" xr:uid="{569A6299-4E9C-4C2D-8154-485517E5E6F5}"/>
    <cellStyle name="Normal 648 5 2" xfId="38069" xr:uid="{06A0DD04-1008-489B-A1F4-25946C1DFC2A}"/>
    <cellStyle name="Normal 648 6" xfId="29964" xr:uid="{90715487-1DBE-4421-8A0D-65693308A6EF}"/>
    <cellStyle name="Normal 649" xfId="1806" xr:uid="{00000000-0005-0000-0000-00003B310000}"/>
    <cellStyle name="Normal 649 2" xfId="1807" xr:uid="{00000000-0005-0000-0000-00003C310000}"/>
    <cellStyle name="Normal 649 2 2" xfId="3772" xr:uid="{00000000-0005-0000-0000-00003D310000}"/>
    <cellStyle name="Normal 649 2 2 2" xfId="19454" xr:uid="{4052353C-9BC0-4539-83A2-6AEA77BC4B00}"/>
    <cellStyle name="Normal 649 2 2 2 2" xfId="27826" xr:uid="{6896D299-F067-4A3C-838A-04E439D8BAB8}"/>
    <cellStyle name="Normal 649 2 2 2 2 2" xfId="43998" xr:uid="{1B33E273-2030-497B-A1C2-7C9D244266B2}"/>
    <cellStyle name="Normal 649 2 2 2 3" xfId="35893" xr:uid="{F60BA9D9-B1B6-43ED-8AD7-B3DC45E7CAE7}"/>
    <cellStyle name="Normal 649 2 2 3" xfId="23795" xr:uid="{B0F95423-0135-41C4-935D-B9DBDF88927A}"/>
    <cellStyle name="Normal 649 2 2 3 2" xfId="39967" xr:uid="{3696FB0A-115F-44C7-A339-117D35F9F665}"/>
    <cellStyle name="Normal 649 2 2 4" xfId="31862" xr:uid="{9584010B-43EA-4825-BC63-13C734FF1FF9}"/>
    <cellStyle name="Normal 649 2 3" xfId="17559" xr:uid="{CC8E40FD-9C51-4A1C-AEB6-83F23857B4DC}"/>
    <cellStyle name="Normal 649 2 3 2" xfId="25931" xr:uid="{0AB417DB-A6D9-45D8-9D7A-F8EE14BA1D7E}"/>
    <cellStyle name="Normal 649 2 3 2 2" xfId="42103" xr:uid="{DA9ABD20-9781-45BC-B16D-9A3F6A19D192}"/>
    <cellStyle name="Normal 649 2 3 3" xfId="33998" xr:uid="{30E4C8EE-516B-4594-9D41-C5C3C23732F1}"/>
    <cellStyle name="Normal 649 2 4" xfId="21900" xr:uid="{9EE6D85D-BC36-44E5-9A71-47B389A6C5D7}"/>
    <cellStyle name="Normal 649 2 4 2" xfId="38072" xr:uid="{16159EBF-44E3-49FB-98A3-1AE9E6C8A699}"/>
    <cellStyle name="Normal 649 2 5" xfId="29967" xr:uid="{11525B35-FF9F-40BA-82B6-A1F691F5C509}"/>
    <cellStyle name="Normal 649 3" xfId="3771" xr:uid="{00000000-0005-0000-0000-00003E310000}"/>
    <cellStyle name="Normal 649 3 2" xfId="19453" xr:uid="{014BEBAF-C9AE-47B8-8864-DDEDB80B6019}"/>
    <cellStyle name="Normal 649 3 2 2" xfId="27825" xr:uid="{61DF8886-B7BB-423C-B85B-AC97D9F38F9C}"/>
    <cellStyle name="Normal 649 3 2 2 2" xfId="43997" xr:uid="{2B40CDD8-A22B-4E80-AB56-A6332F96E9C8}"/>
    <cellStyle name="Normal 649 3 2 3" xfId="35892" xr:uid="{31FA6796-C309-49CD-8C96-CCEB5D24C4F2}"/>
    <cellStyle name="Normal 649 3 3" xfId="23794" xr:uid="{F0DF5DEF-4814-4150-A1D8-3286CE713CB1}"/>
    <cellStyle name="Normal 649 3 3 2" xfId="39966" xr:uid="{610ED14A-3AE3-48EE-93D1-F9582D8F1783}"/>
    <cellStyle name="Normal 649 3 4" xfId="31861" xr:uid="{10BBDD7E-6076-4BD1-970A-015EF5D25AC6}"/>
    <cellStyle name="Normal 649 4" xfId="17558" xr:uid="{4E3CD1C9-520D-436C-B6B7-9AAAEE593E45}"/>
    <cellStyle name="Normal 649 4 2" xfId="25930" xr:uid="{4FB2438A-42AB-4013-AF8A-E56E6AF55D0E}"/>
    <cellStyle name="Normal 649 4 2 2" xfId="42102" xr:uid="{32077D47-1BCE-40AB-9174-29D396484DD1}"/>
    <cellStyle name="Normal 649 4 3" xfId="33997" xr:uid="{E808807F-EDF0-4BBB-B09B-74989C965855}"/>
    <cellStyle name="Normal 649 5" xfId="21899" xr:uid="{81C7926F-6A8D-487F-ADC0-CA781A7504A9}"/>
    <cellStyle name="Normal 649 5 2" xfId="38071" xr:uid="{B826FC81-EBEB-4EC4-9C21-8D103BEBF1A1}"/>
    <cellStyle name="Normal 649 6" xfId="29966" xr:uid="{34075427-F854-4EE7-A1B0-C9C2EE744C97}"/>
    <cellStyle name="Normal 65" xfId="1808" xr:uid="{00000000-0005-0000-0000-00003F310000}"/>
    <cellStyle name="Normal 65 2" xfId="1809" xr:uid="{00000000-0005-0000-0000-000040310000}"/>
    <cellStyle name="Normal 65 2 2" xfId="3774" xr:uid="{00000000-0005-0000-0000-000041310000}"/>
    <cellStyle name="Normal 65 2 2 2" xfId="19456" xr:uid="{060AF499-F89A-48C7-8C20-D5B0CE05AE4A}"/>
    <cellStyle name="Normal 65 2 2 2 2" xfId="27828" xr:uid="{6697DE5F-F83E-41E5-8387-48C68262FF44}"/>
    <cellStyle name="Normal 65 2 2 2 2 2" xfId="44000" xr:uid="{326016D8-4691-4F8B-B644-CDC837EE96F5}"/>
    <cellStyle name="Normal 65 2 2 2 3" xfId="35895" xr:uid="{118F91B8-DC8A-493B-84FD-DF34E7CCFAAF}"/>
    <cellStyle name="Normal 65 2 2 3" xfId="23797" xr:uid="{B3DA3273-F9C8-4224-9F5A-6C727266E869}"/>
    <cellStyle name="Normal 65 2 2 3 2" xfId="39969" xr:uid="{F5D216C7-2A84-4CAA-B441-0871EBEDD4B4}"/>
    <cellStyle name="Normal 65 2 2 4" xfId="31864" xr:uid="{14D40B62-3DF5-403D-87C3-2E1F7E164CF9}"/>
    <cellStyle name="Normal 65 2 3" xfId="17561" xr:uid="{4211096D-4359-4BB6-B248-994C6F77E57B}"/>
    <cellStyle name="Normal 65 2 3 2" xfId="25933" xr:uid="{446FA062-A40F-4D14-9165-8B5FF39882C1}"/>
    <cellStyle name="Normal 65 2 3 2 2" xfId="42105" xr:uid="{C83B762C-F726-48E6-8D85-99C5DDCC08AD}"/>
    <cellStyle name="Normal 65 2 3 3" xfId="34000" xr:uid="{0ABD7BA4-243A-42CC-813D-9B79FDE1764F}"/>
    <cellStyle name="Normal 65 2 4" xfId="21902" xr:uid="{4E79AF16-0191-4B5E-AA1A-27932D97A73A}"/>
    <cellStyle name="Normal 65 2 4 2" xfId="38074" xr:uid="{F35C0007-F723-4FED-A111-A24CDC25040A}"/>
    <cellStyle name="Normal 65 2 5" xfId="29969" xr:uid="{BE9E8548-6664-4B13-9BE5-82F92DF4F11D}"/>
    <cellStyle name="Normal 65 3" xfId="3773" xr:uid="{00000000-0005-0000-0000-000042310000}"/>
    <cellStyle name="Normal 65 3 2" xfId="19455" xr:uid="{4A972501-03B9-4F90-8249-66B88DC78901}"/>
    <cellStyle name="Normal 65 3 2 2" xfId="27827" xr:uid="{7F31EEE6-BBFE-43A7-B752-AE70F9885157}"/>
    <cellStyle name="Normal 65 3 2 2 2" xfId="43999" xr:uid="{9486BFC2-A4E5-4E32-8203-05515CDA27D7}"/>
    <cellStyle name="Normal 65 3 2 3" xfId="35894" xr:uid="{EFDB2274-891C-4D0E-BBAF-5736B857D27E}"/>
    <cellStyle name="Normal 65 3 3" xfId="23796" xr:uid="{BF755183-AE79-4BAA-BCDE-AA99D7400AFA}"/>
    <cellStyle name="Normal 65 3 3 2" xfId="39968" xr:uid="{FB68E360-57F1-47D9-BB55-C35B6B35111A}"/>
    <cellStyle name="Normal 65 3 4" xfId="31863" xr:uid="{8E3DBF99-A169-4B2C-9C36-1F1C01839FCB}"/>
    <cellStyle name="Normal 65 4" xfId="17560" xr:uid="{1FF3B4E4-88A6-4640-AA58-FD13DC7160D6}"/>
    <cellStyle name="Normal 65 4 2" xfId="25932" xr:uid="{85C0CEB4-BD7E-4DC5-B678-B7B564A975DE}"/>
    <cellStyle name="Normal 65 4 2 2" xfId="42104" xr:uid="{A302B317-831B-4A33-BDC9-75A2A2465352}"/>
    <cellStyle name="Normal 65 4 3" xfId="33999" xr:uid="{31D53CBF-AAA3-4A5B-A702-5BECE31DD167}"/>
    <cellStyle name="Normal 65 5" xfId="21901" xr:uid="{C7B8CC22-9874-4F07-A06B-409E791CC18F}"/>
    <cellStyle name="Normal 65 5 2" xfId="38073" xr:uid="{6576BBAC-F89A-43BE-ACCB-D94F464EB7A7}"/>
    <cellStyle name="Normal 65 6" xfId="29968" xr:uid="{7A8D2ABD-E7F0-4E8A-8C40-FB57D1F58545}"/>
    <cellStyle name="Normal 650" xfId="1810" xr:uid="{00000000-0005-0000-0000-000043310000}"/>
    <cellStyle name="Normal 650 2" xfId="1811" xr:uid="{00000000-0005-0000-0000-000044310000}"/>
    <cellStyle name="Normal 650 2 2" xfId="3776" xr:uid="{00000000-0005-0000-0000-000045310000}"/>
    <cellStyle name="Normal 650 2 2 2" xfId="19458" xr:uid="{6258A2D3-C183-46C8-B5E9-BE6F200B9E9D}"/>
    <cellStyle name="Normal 650 2 2 2 2" xfId="27830" xr:uid="{626557E9-0EB0-4F18-9221-C93A58D3C0F6}"/>
    <cellStyle name="Normal 650 2 2 2 2 2" xfId="44002" xr:uid="{6C98378E-4309-4AC6-993E-F8BE5C2D7E44}"/>
    <cellStyle name="Normal 650 2 2 2 3" xfId="35897" xr:uid="{76F4DF2C-24D4-4650-970B-1B17E26E0795}"/>
    <cellStyle name="Normal 650 2 2 3" xfId="23799" xr:uid="{F2C6893E-3176-443F-A423-34B152FF7816}"/>
    <cellStyle name="Normal 650 2 2 3 2" xfId="39971" xr:uid="{AD23820A-E0A0-4AC8-AF90-A769D9C1C431}"/>
    <cellStyle name="Normal 650 2 2 4" xfId="31866" xr:uid="{182EBE7A-7FF3-4E86-8E3B-D42556F1D661}"/>
    <cellStyle name="Normal 650 2 3" xfId="17563" xr:uid="{F521977F-DB0B-45A6-B854-48F41392E682}"/>
    <cellStyle name="Normal 650 2 3 2" xfId="25935" xr:uid="{A189B0AA-C02E-4A0C-BAD4-5CF05ECB2268}"/>
    <cellStyle name="Normal 650 2 3 2 2" xfId="42107" xr:uid="{7A97125A-EA62-46D5-8FDE-79BAB8513E99}"/>
    <cellStyle name="Normal 650 2 3 3" xfId="34002" xr:uid="{33742F41-8507-4810-AF34-B14BFC5263A1}"/>
    <cellStyle name="Normal 650 2 4" xfId="21904" xr:uid="{AADA0619-7353-4260-86D9-05DBD75F241E}"/>
    <cellStyle name="Normal 650 2 4 2" xfId="38076" xr:uid="{9C095ED2-2F83-4416-8A80-A49515DEDDD8}"/>
    <cellStyle name="Normal 650 2 5" xfId="29971" xr:uid="{65D743C5-E6BB-4233-AA8F-02C0306B98A7}"/>
    <cellStyle name="Normal 650 3" xfId="3775" xr:uid="{00000000-0005-0000-0000-000046310000}"/>
    <cellStyle name="Normal 650 3 2" xfId="19457" xr:uid="{88BEFE59-A178-45AA-8531-BB3FB791F8A0}"/>
    <cellStyle name="Normal 650 3 2 2" xfId="27829" xr:uid="{5E56CBC6-9E0F-49F2-9878-C13FA07D58B6}"/>
    <cellStyle name="Normal 650 3 2 2 2" xfId="44001" xr:uid="{4C37F8AB-133E-4E49-AF11-C60B6C285BB5}"/>
    <cellStyle name="Normal 650 3 2 3" xfId="35896" xr:uid="{6CB0089F-C4D4-4BAE-B6F2-E17313765589}"/>
    <cellStyle name="Normal 650 3 3" xfId="23798" xr:uid="{BB1B2973-1CDD-4DC0-97F7-67CAC9F47668}"/>
    <cellStyle name="Normal 650 3 3 2" xfId="39970" xr:uid="{B8A72FEC-8E3B-45FA-81CC-D01409CEC796}"/>
    <cellStyle name="Normal 650 3 4" xfId="31865" xr:uid="{CC1FE92D-1EE5-447D-90C0-ECFCFDCDB66B}"/>
    <cellStyle name="Normal 650 4" xfId="17562" xr:uid="{EEB27FA7-5A8C-47AF-9F3D-0D8A91674880}"/>
    <cellStyle name="Normal 650 4 2" xfId="25934" xr:uid="{8FDDD7EE-2334-4BDE-B159-D2BC88221138}"/>
    <cellStyle name="Normal 650 4 2 2" xfId="42106" xr:uid="{FBC468FF-BD6C-4B48-991E-F53AFFFA4705}"/>
    <cellStyle name="Normal 650 4 3" xfId="34001" xr:uid="{438AA004-2F89-46DD-B2CD-39FCA328CE5B}"/>
    <cellStyle name="Normal 650 5" xfId="21903" xr:uid="{D8B6DB78-1BFF-406E-9450-76EBB5853330}"/>
    <cellStyle name="Normal 650 5 2" xfId="38075" xr:uid="{91D226CB-05FF-42A4-9C30-B37FACBA72CB}"/>
    <cellStyle name="Normal 650 6" xfId="29970" xr:uid="{0F9AAAAC-9E97-4CF2-B689-8B6BCCDBDB40}"/>
    <cellStyle name="Normal 651" xfId="1812" xr:uid="{00000000-0005-0000-0000-000047310000}"/>
    <cellStyle name="Normal 651 2" xfId="1813" xr:uid="{00000000-0005-0000-0000-000048310000}"/>
    <cellStyle name="Normal 651 2 2" xfId="3778" xr:uid="{00000000-0005-0000-0000-000049310000}"/>
    <cellStyle name="Normal 651 2 2 2" xfId="19460" xr:uid="{451B65BC-D75D-4C27-B6C6-36F37A4E9F45}"/>
    <cellStyle name="Normal 651 2 2 2 2" xfId="27832" xr:uid="{9540F326-8DB7-4E57-B40F-BCE307027AD6}"/>
    <cellStyle name="Normal 651 2 2 2 2 2" xfId="44004" xr:uid="{6AF90763-D2DE-4B62-AA4F-C5802258D36A}"/>
    <cellStyle name="Normal 651 2 2 2 3" xfId="35899" xr:uid="{95596531-C730-4828-8BEE-F0E69D45637E}"/>
    <cellStyle name="Normal 651 2 2 3" xfId="23801" xr:uid="{968913EB-06DE-4C93-AEBB-4515822274F8}"/>
    <cellStyle name="Normal 651 2 2 3 2" xfId="39973" xr:uid="{5BE55196-A46A-4661-A7F2-7B5B48BC1C65}"/>
    <cellStyle name="Normal 651 2 2 4" xfId="31868" xr:uid="{0FA0CFA2-7FCF-4B23-95B9-47C371624372}"/>
    <cellStyle name="Normal 651 2 3" xfId="17565" xr:uid="{0AFA9137-23EB-4CEF-95D1-61A01AD8A5D9}"/>
    <cellStyle name="Normal 651 2 3 2" xfId="25937" xr:uid="{7F52BA79-7923-486B-818E-EF70EF10602C}"/>
    <cellStyle name="Normal 651 2 3 2 2" xfId="42109" xr:uid="{14FF27CE-6425-4005-9895-CF4A9AEEBF0B}"/>
    <cellStyle name="Normal 651 2 3 3" xfId="34004" xr:uid="{AFC20EAC-2B65-400A-B084-2B51F058E67B}"/>
    <cellStyle name="Normal 651 2 4" xfId="21906" xr:uid="{E016B9BC-ADE0-425A-BACE-2B31B00ACC5F}"/>
    <cellStyle name="Normal 651 2 4 2" xfId="38078" xr:uid="{60970C08-9594-461E-840C-AE264597B0CB}"/>
    <cellStyle name="Normal 651 2 5" xfId="29973" xr:uid="{0DCED970-A7CD-459A-B8CE-EE003F212A9F}"/>
    <cellStyle name="Normal 651 3" xfId="3777" xr:uid="{00000000-0005-0000-0000-00004A310000}"/>
    <cellStyle name="Normal 651 3 2" xfId="19459" xr:uid="{489E168F-B497-4B5E-A199-A8ADE295DB36}"/>
    <cellStyle name="Normal 651 3 2 2" xfId="27831" xr:uid="{2552FFF8-40D0-4FD1-B038-21470A9F15AC}"/>
    <cellStyle name="Normal 651 3 2 2 2" xfId="44003" xr:uid="{0DE38BF3-8C16-4624-8B42-D9CF92B344BE}"/>
    <cellStyle name="Normal 651 3 2 3" xfId="35898" xr:uid="{202FD3EF-7D9F-46B7-8E08-CB7E51DA77C9}"/>
    <cellStyle name="Normal 651 3 3" xfId="23800" xr:uid="{DC4F1D9A-9A28-4756-96AB-9378BDA50338}"/>
    <cellStyle name="Normal 651 3 3 2" xfId="39972" xr:uid="{CD9319E9-FF51-45DC-8806-961079B50ABF}"/>
    <cellStyle name="Normal 651 3 4" xfId="31867" xr:uid="{7EEAA04F-104D-4B85-83B3-099199698AA8}"/>
    <cellStyle name="Normal 651 4" xfId="17564" xr:uid="{1F1DC84D-BF9B-4B6E-A66F-5137F461C576}"/>
    <cellStyle name="Normal 651 4 2" xfId="25936" xr:uid="{F22047FF-70D0-43B3-8629-D2ABF332534F}"/>
    <cellStyle name="Normal 651 4 2 2" xfId="42108" xr:uid="{A76C1513-744F-4780-B3B7-4BBFAD86EFC1}"/>
    <cellStyle name="Normal 651 4 3" xfId="34003" xr:uid="{2373E750-80CA-47DC-ACE5-143C2AF553AD}"/>
    <cellStyle name="Normal 651 5" xfId="21905" xr:uid="{577C815F-31E5-481A-91FD-233BAA3920C9}"/>
    <cellStyle name="Normal 651 5 2" xfId="38077" xr:uid="{2E1BFA51-3B76-4FA4-8F1D-88A05AB6763D}"/>
    <cellStyle name="Normal 651 6" xfId="29972" xr:uid="{9AF5E8B8-CB97-47F8-A021-9880CAC2E038}"/>
    <cellStyle name="Normal 652" xfId="1814" xr:uid="{00000000-0005-0000-0000-00004B310000}"/>
    <cellStyle name="Normal 652 2" xfId="1815" xr:uid="{00000000-0005-0000-0000-00004C310000}"/>
    <cellStyle name="Normal 652 2 2" xfId="3780" xr:uid="{00000000-0005-0000-0000-00004D310000}"/>
    <cellStyle name="Normal 652 2 2 2" xfId="19462" xr:uid="{5A8EBD81-2CA3-41A0-9643-C47B519B909B}"/>
    <cellStyle name="Normal 652 2 2 2 2" xfId="27834" xr:uid="{09575812-2047-425D-9C10-DBC64169881A}"/>
    <cellStyle name="Normal 652 2 2 2 2 2" xfId="44006" xr:uid="{1A0DC5F8-9F15-4A1A-A149-1D14B4D8A219}"/>
    <cellStyle name="Normal 652 2 2 2 3" xfId="35901" xr:uid="{818D0DE5-3F3C-4F56-8F2C-2C11943FB9B1}"/>
    <cellStyle name="Normal 652 2 2 3" xfId="23803" xr:uid="{12542DEE-01FD-4264-A41A-1C1ACA195913}"/>
    <cellStyle name="Normal 652 2 2 3 2" xfId="39975" xr:uid="{9B2BC59E-A8BD-4C53-BB25-1B4C67B3AF81}"/>
    <cellStyle name="Normal 652 2 2 4" xfId="31870" xr:uid="{BFDCD037-5FA6-44F1-B852-0A4AB24FE17F}"/>
    <cellStyle name="Normal 652 2 3" xfId="17567" xr:uid="{A270FD7B-84B7-43F3-81E9-BF0047AD11B9}"/>
    <cellStyle name="Normal 652 2 3 2" xfId="25939" xr:uid="{4D730842-47E1-4A68-93EC-C92100E8DF9A}"/>
    <cellStyle name="Normal 652 2 3 2 2" xfId="42111" xr:uid="{879E7615-A291-43BF-9467-A861F498B03B}"/>
    <cellStyle name="Normal 652 2 3 3" xfId="34006" xr:uid="{0A872E3F-3728-4241-9B79-4B1924195680}"/>
    <cellStyle name="Normal 652 2 4" xfId="21908" xr:uid="{86813F00-6696-4B36-875C-A2BC8351841F}"/>
    <cellStyle name="Normal 652 2 4 2" xfId="38080" xr:uid="{A91168CD-4BC7-44FB-8E4A-C46EC144BC9B}"/>
    <cellStyle name="Normal 652 2 5" xfId="29975" xr:uid="{3B268957-9F74-483F-8D27-24B96CB19436}"/>
    <cellStyle name="Normal 652 3" xfId="3779" xr:uid="{00000000-0005-0000-0000-00004E310000}"/>
    <cellStyle name="Normal 652 3 2" xfId="19461" xr:uid="{3F6E0774-7A45-48BE-BD27-EC103A771340}"/>
    <cellStyle name="Normal 652 3 2 2" xfId="27833" xr:uid="{E1698876-66E4-4D4D-B216-E3F714D29D86}"/>
    <cellStyle name="Normal 652 3 2 2 2" xfId="44005" xr:uid="{9DDA0324-8574-447A-BDB8-932F46CA28C7}"/>
    <cellStyle name="Normal 652 3 2 3" xfId="35900" xr:uid="{7958F8B9-261D-4546-A25B-CF294A1B691F}"/>
    <cellStyle name="Normal 652 3 3" xfId="23802" xr:uid="{963D3453-D5CF-434B-92EF-C0172B6C57D7}"/>
    <cellStyle name="Normal 652 3 3 2" xfId="39974" xr:uid="{189FA111-5C62-4F06-A5D7-692718C7A877}"/>
    <cellStyle name="Normal 652 3 4" xfId="31869" xr:uid="{51A9EF10-0DF6-4643-BF48-B3DD4427D376}"/>
    <cellStyle name="Normal 652 4" xfId="17566" xr:uid="{52DF9B58-9EB8-4529-8257-5BE706525DA5}"/>
    <cellStyle name="Normal 652 4 2" xfId="25938" xr:uid="{322B5A9A-98BF-4CD0-8FDA-863B2CF5CE26}"/>
    <cellStyle name="Normal 652 4 2 2" xfId="42110" xr:uid="{5EBB1DD6-F58B-4F55-8006-87409D86D360}"/>
    <cellStyle name="Normal 652 4 3" xfId="34005" xr:uid="{A9BFBB24-AFB0-4CA1-9C2A-829D3F56BFA7}"/>
    <cellStyle name="Normal 652 5" xfId="21907" xr:uid="{BC69696F-2FC9-4F94-854C-74BCE060950C}"/>
    <cellStyle name="Normal 652 5 2" xfId="38079" xr:uid="{E94CA65C-32BD-44F6-84F3-CD4AFC9123BE}"/>
    <cellStyle name="Normal 652 6" xfId="29974" xr:uid="{D4DF4D2C-7842-48E1-A036-55A2F5725C1B}"/>
    <cellStyle name="Normal 653" xfId="1816" xr:uid="{00000000-0005-0000-0000-00004F310000}"/>
    <cellStyle name="Normal 653 2" xfId="1817" xr:uid="{00000000-0005-0000-0000-000050310000}"/>
    <cellStyle name="Normal 653 2 2" xfId="3782" xr:uid="{00000000-0005-0000-0000-000051310000}"/>
    <cellStyle name="Normal 653 2 2 2" xfId="19464" xr:uid="{99059812-2163-4CD6-B190-778E992677A4}"/>
    <cellStyle name="Normal 653 2 2 2 2" xfId="27836" xr:uid="{150FED28-19B3-4150-B0C2-132ACC94D555}"/>
    <cellStyle name="Normal 653 2 2 2 2 2" xfId="44008" xr:uid="{069D0610-B302-4EDD-86C0-B5BBECE5C9FD}"/>
    <cellStyle name="Normal 653 2 2 2 3" xfId="35903" xr:uid="{939F0634-952A-4849-A6D6-689CB242AF1F}"/>
    <cellStyle name="Normal 653 2 2 3" xfId="23805" xr:uid="{2E90546B-2F3D-436B-981D-BD0375D49C8D}"/>
    <cellStyle name="Normal 653 2 2 3 2" xfId="39977" xr:uid="{AA8423FC-EDD7-473E-8098-2C4EAA67A7F6}"/>
    <cellStyle name="Normal 653 2 2 4" xfId="31872" xr:uid="{028F0BBE-99F7-4B19-98E4-EB04D11845CD}"/>
    <cellStyle name="Normal 653 2 3" xfId="17569" xr:uid="{6698F121-F6E3-4737-9E9D-E3823D6239B9}"/>
    <cellStyle name="Normal 653 2 3 2" xfId="25941" xr:uid="{61C2F534-90CB-429A-8B11-675A11EA8511}"/>
    <cellStyle name="Normal 653 2 3 2 2" xfId="42113" xr:uid="{5918D085-ED49-4F88-B119-CE02708EF7CE}"/>
    <cellStyle name="Normal 653 2 3 3" xfId="34008" xr:uid="{35622EF0-C9AE-496E-9A38-A0831491960F}"/>
    <cellStyle name="Normal 653 2 4" xfId="21910" xr:uid="{E109842D-F1BE-4EEC-8451-0D08781348B7}"/>
    <cellStyle name="Normal 653 2 4 2" xfId="38082" xr:uid="{A0E59011-684B-4CD3-A911-9D45D9B25AF8}"/>
    <cellStyle name="Normal 653 2 5" xfId="29977" xr:uid="{2C98023B-7DB6-4983-AA52-8D8446351008}"/>
    <cellStyle name="Normal 653 3" xfId="3781" xr:uid="{00000000-0005-0000-0000-000052310000}"/>
    <cellStyle name="Normal 653 3 2" xfId="19463" xr:uid="{5C66EB42-8503-4935-8181-4E01B5066F05}"/>
    <cellStyle name="Normal 653 3 2 2" xfId="27835" xr:uid="{25340BD5-DB35-497A-943D-D9D2AB056285}"/>
    <cellStyle name="Normal 653 3 2 2 2" xfId="44007" xr:uid="{8147E413-DC51-4E5F-9460-D3F60CC8A80F}"/>
    <cellStyle name="Normal 653 3 2 3" xfId="35902" xr:uid="{CA92A176-0A49-4CEE-BAF5-8BE538C4733C}"/>
    <cellStyle name="Normal 653 3 3" xfId="23804" xr:uid="{12335CAD-F21E-45BE-B4FB-9ED1678BEBE4}"/>
    <cellStyle name="Normal 653 3 3 2" xfId="39976" xr:uid="{1FFAE338-D06D-4081-942F-703162CB215D}"/>
    <cellStyle name="Normal 653 3 4" xfId="31871" xr:uid="{FF96FEA0-66D2-4401-84A6-AF9C60B154EE}"/>
    <cellStyle name="Normal 653 4" xfId="17568" xr:uid="{B0EF9E47-3967-4096-B197-DEA05ABB9A36}"/>
    <cellStyle name="Normal 653 4 2" xfId="25940" xr:uid="{34CEA83C-E855-4069-8FD7-370357034570}"/>
    <cellStyle name="Normal 653 4 2 2" xfId="42112" xr:uid="{EC7681D5-C900-429F-80E3-8AD35321877B}"/>
    <cellStyle name="Normal 653 4 3" xfId="34007" xr:uid="{0E8A748B-F147-4E90-B731-8305C06846C0}"/>
    <cellStyle name="Normal 653 5" xfId="21909" xr:uid="{F86FD22B-4A1B-4677-8CAD-2907A6035D19}"/>
    <cellStyle name="Normal 653 5 2" xfId="38081" xr:uid="{A486C45D-A009-4A50-9DA4-921C0E6B3600}"/>
    <cellStyle name="Normal 653 6" xfId="29976" xr:uid="{36D92631-4F1C-4B1C-B3AE-C5E6BA11F0D4}"/>
    <cellStyle name="Normal 654" xfId="1818" xr:uid="{00000000-0005-0000-0000-000053310000}"/>
    <cellStyle name="Normal 654 2" xfId="1819" xr:uid="{00000000-0005-0000-0000-000054310000}"/>
    <cellStyle name="Normal 654 2 2" xfId="3784" xr:uid="{00000000-0005-0000-0000-000055310000}"/>
    <cellStyle name="Normal 654 2 2 2" xfId="19466" xr:uid="{151CF200-B6A5-4D5F-8740-7B1E98FB1573}"/>
    <cellStyle name="Normal 654 2 2 2 2" xfId="27838" xr:uid="{853F23B1-1993-4661-9300-C48E5A87AAF8}"/>
    <cellStyle name="Normal 654 2 2 2 2 2" xfId="44010" xr:uid="{2CFB5C02-B8CD-4085-9B0D-ABB381302F4D}"/>
    <cellStyle name="Normal 654 2 2 2 3" xfId="35905" xr:uid="{4E792240-43D1-496C-836F-7DDF4BD080F9}"/>
    <cellStyle name="Normal 654 2 2 3" xfId="23807" xr:uid="{CF8CF6E4-B65F-44E7-A503-9C08FBCA7B4F}"/>
    <cellStyle name="Normal 654 2 2 3 2" xfId="39979" xr:uid="{92AF5A8E-E19A-47FA-B225-61AFC0F4367E}"/>
    <cellStyle name="Normal 654 2 2 4" xfId="31874" xr:uid="{9AABF54A-0D1E-4FEE-9254-E63B0BC441E6}"/>
    <cellStyle name="Normal 654 2 3" xfId="17571" xr:uid="{714D0010-5D34-45AB-8119-BC31D19185C6}"/>
    <cellStyle name="Normal 654 2 3 2" xfId="25943" xr:uid="{8EB8C666-5266-4C08-9722-1C662536A077}"/>
    <cellStyle name="Normal 654 2 3 2 2" xfId="42115" xr:uid="{DC18C7DF-DB83-40E1-9879-93CFEA873FA2}"/>
    <cellStyle name="Normal 654 2 3 3" xfId="34010" xr:uid="{EF6347E0-E949-4DB0-8FFC-D94BF258D35A}"/>
    <cellStyle name="Normal 654 2 4" xfId="21912" xr:uid="{AB626F8B-5AF6-4C76-980B-783D34B335DF}"/>
    <cellStyle name="Normal 654 2 4 2" xfId="38084" xr:uid="{1E5C237B-DC97-4EA9-84AE-978DFB070203}"/>
    <cellStyle name="Normal 654 2 5" xfId="29979" xr:uid="{2CC52BCE-FA41-4A9F-A2D7-900FD7B146C6}"/>
    <cellStyle name="Normal 654 3" xfId="3783" xr:uid="{00000000-0005-0000-0000-000056310000}"/>
    <cellStyle name="Normal 654 3 2" xfId="19465" xr:uid="{A5A63248-431C-4E8E-BC46-12B1984D8FC4}"/>
    <cellStyle name="Normal 654 3 2 2" xfId="27837" xr:uid="{6BF9B284-D6AF-42D2-9025-3E21F311DBF9}"/>
    <cellStyle name="Normal 654 3 2 2 2" xfId="44009" xr:uid="{93887667-4075-4339-B8A8-1B618FD81467}"/>
    <cellStyle name="Normal 654 3 2 3" xfId="35904" xr:uid="{7C2D3DA7-1B0A-4F0F-BEC4-46853FAD863D}"/>
    <cellStyle name="Normal 654 3 3" xfId="23806" xr:uid="{AD237F6A-2622-46B6-AE5C-06AEFADF3812}"/>
    <cellStyle name="Normal 654 3 3 2" xfId="39978" xr:uid="{54F1A12F-C1FF-44DA-B6A4-95277A48C7EC}"/>
    <cellStyle name="Normal 654 3 4" xfId="31873" xr:uid="{78F5AD3A-EC56-4BF7-A4E0-10370060EA71}"/>
    <cellStyle name="Normal 654 4" xfId="17570" xr:uid="{153D26D4-450D-4CC6-B1B9-B5666F8E184F}"/>
    <cellStyle name="Normal 654 4 2" xfId="25942" xr:uid="{22DBF3CB-654F-4150-B14A-1178D9C04BEE}"/>
    <cellStyle name="Normal 654 4 2 2" xfId="42114" xr:uid="{11A71A6E-035F-4F5B-888F-89B994F3F280}"/>
    <cellStyle name="Normal 654 4 3" xfId="34009" xr:uid="{93581C40-2BDF-4DB8-9864-39F860A9B5DF}"/>
    <cellStyle name="Normal 654 5" xfId="21911" xr:uid="{7268B4E4-83A6-468D-A78F-678B57C65864}"/>
    <cellStyle name="Normal 654 5 2" xfId="38083" xr:uid="{CF2962F9-4E8F-4894-89CC-BA51FF9823E0}"/>
    <cellStyle name="Normal 654 6" xfId="29978" xr:uid="{726C1511-3364-486E-9EEB-968B88D9938D}"/>
    <cellStyle name="Normal 655" xfId="1820" xr:uid="{00000000-0005-0000-0000-000057310000}"/>
    <cellStyle name="Normal 655 2" xfId="1821" xr:uid="{00000000-0005-0000-0000-000058310000}"/>
    <cellStyle name="Normal 655 2 2" xfId="3786" xr:uid="{00000000-0005-0000-0000-000059310000}"/>
    <cellStyle name="Normal 655 2 2 2" xfId="19468" xr:uid="{2CF8EE6F-A004-4F9C-A471-AD11027770B1}"/>
    <cellStyle name="Normal 655 2 2 2 2" xfId="27840" xr:uid="{D930E8A0-01B6-4AFA-ABCA-771AA8CA96C5}"/>
    <cellStyle name="Normal 655 2 2 2 2 2" xfId="44012" xr:uid="{EEE88F28-CBE1-440D-8309-74600C40777A}"/>
    <cellStyle name="Normal 655 2 2 2 3" xfId="35907" xr:uid="{76D9510C-1737-415E-B719-B181525F0EFA}"/>
    <cellStyle name="Normal 655 2 2 3" xfId="23809" xr:uid="{CA664BC7-FB86-44D6-9B05-FE7791819A91}"/>
    <cellStyle name="Normal 655 2 2 3 2" xfId="39981" xr:uid="{CFAFDB6D-BD43-42FC-9B35-B63B84A337BF}"/>
    <cellStyle name="Normal 655 2 2 4" xfId="31876" xr:uid="{7B9B3DCB-2621-4DE6-967B-23C8EC3E755D}"/>
    <cellStyle name="Normal 655 2 3" xfId="17573" xr:uid="{84B8924C-6A41-410C-A28F-CBC675C5E324}"/>
    <cellStyle name="Normal 655 2 3 2" xfId="25945" xr:uid="{38F84B55-4AA4-4241-BE70-5352509938A9}"/>
    <cellStyle name="Normal 655 2 3 2 2" xfId="42117" xr:uid="{8D4E1B7A-087F-4E47-9287-A236A3DC3924}"/>
    <cellStyle name="Normal 655 2 3 3" xfId="34012" xr:uid="{F3F34D00-9EEE-43B1-993E-601FA8BF2D8A}"/>
    <cellStyle name="Normal 655 2 4" xfId="21914" xr:uid="{FC4421C0-F799-489B-BF1E-CE2228F1F3EC}"/>
    <cellStyle name="Normal 655 2 4 2" xfId="38086" xr:uid="{36D02E30-255C-4C3F-B033-90C9D86AB13B}"/>
    <cellStyle name="Normal 655 2 5" xfId="29981" xr:uid="{B48939B5-E27F-470B-921E-B35666D3F8DA}"/>
    <cellStyle name="Normal 655 3" xfId="3785" xr:uid="{00000000-0005-0000-0000-00005A310000}"/>
    <cellStyle name="Normal 655 3 2" xfId="19467" xr:uid="{00EC6EE1-B1DA-4706-BAA2-A801E6744507}"/>
    <cellStyle name="Normal 655 3 2 2" xfId="27839" xr:uid="{D854B41B-7728-4E92-A11B-A1528AFD6743}"/>
    <cellStyle name="Normal 655 3 2 2 2" xfId="44011" xr:uid="{992C1E16-F933-401C-9D60-344285E7AC00}"/>
    <cellStyle name="Normal 655 3 2 3" xfId="35906" xr:uid="{87FB1A44-3EEC-4B63-8E50-14DD0856B25E}"/>
    <cellStyle name="Normal 655 3 3" xfId="23808" xr:uid="{BCAB74E0-AACB-422A-AF4B-09D8A693345D}"/>
    <cellStyle name="Normal 655 3 3 2" xfId="39980" xr:uid="{084AE875-64B0-42F6-8F6E-18897A47ADF1}"/>
    <cellStyle name="Normal 655 3 4" xfId="31875" xr:uid="{B34ED91A-6A8E-4BCA-B670-CC1682F5BDE5}"/>
    <cellStyle name="Normal 655 4" xfId="17572" xr:uid="{BEDF28CB-E559-4E1A-97A2-878B0FF4A4A7}"/>
    <cellStyle name="Normal 655 4 2" xfId="25944" xr:uid="{50EAD491-5442-44A0-B519-192FC786F298}"/>
    <cellStyle name="Normal 655 4 2 2" xfId="42116" xr:uid="{26D4580A-5D58-446C-AC56-7BDEA85934B7}"/>
    <cellStyle name="Normal 655 4 3" xfId="34011" xr:uid="{0D2827FE-FFC4-496F-879B-56969DF62862}"/>
    <cellStyle name="Normal 655 5" xfId="21913" xr:uid="{D0B88E58-870D-4763-A495-A5DA6CD38AE5}"/>
    <cellStyle name="Normal 655 5 2" xfId="38085" xr:uid="{76D67B69-41B9-4EDF-8251-C8D57208CA47}"/>
    <cellStyle name="Normal 655 6" xfId="29980" xr:uid="{82014BAA-E922-4ECD-8D21-6D9D6E33A9C5}"/>
    <cellStyle name="Normal 656" xfId="1822" xr:uid="{00000000-0005-0000-0000-00005B310000}"/>
    <cellStyle name="Normal 656 2" xfId="1823" xr:uid="{00000000-0005-0000-0000-00005C310000}"/>
    <cellStyle name="Normal 656 2 2" xfId="3788" xr:uid="{00000000-0005-0000-0000-00005D310000}"/>
    <cellStyle name="Normal 656 2 2 2" xfId="19470" xr:uid="{31FA4AC6-1046-4695-AF81-ED5E3AE46300}"/>
    <cellStyle name="Normal 656 2 2 2 2" xfId="27842" xr:uid="{01E8F071-0945-45C2-8406-3CB280D590D4}"/>
    <cellStyle name="Normal 656 2 2 2 2 2" xfId="44014" xr:uid="{90C4870A-E303-4112-9BA4-1A7C0BA8917F}"/>
    <cellStyle name="Normal 656 2 2 2 3" xfId="35909" xr:uid="{9B4DE8B7-A545-459D-B721-520965555BF4}"/>
    <cellStyle name="Normal 656 2 2 3" xfId="23811" xr:uid="{8F115E72-1995-4C3A-B502-B84445B0BDC9}"/>
    <cellStyle name="Normal 656 2 2 3 2" xfId="39983" xr:uid="{B6C02F58-8369-4777-8386-4368249D2B45}"/>
    <cellStyle name="Normal 656 2 2 4" xfId="31878" xr:uid="{8870A238-D715-47A1-89AB-DD85162EEE07}"/>
    <cellStyle name="Normal 656 2 3" xfId="17575" xr:uid="{BB021913-F347-46FE-A652-3F0A070240F7}"/>
    <cellStyle name="Normal 656 2 3 2" xfId="25947" xr:uid="{8C313276-FF94-4E68-A29D-0479DA77EA4B}"/>
    <cellStyle name="Normal 656 2 3 2 2" xfId="42119" xr:uid="{0FB1FDDE-5653-4BDE-A1D8-371039955CAE}"/>
    <cellStyle name="Normal 656 2 3 3" xfId="34014" xr:uid="{D5BE63CF-ACA7-40CE-9354-55DEA12138C5}"/>
    <cellStyle name="Normal 656 2 4" xfId="21916" xr:uid="{FB1966BF-68B1-48F7-8116-2B446D8174A1}"/>
    <cellStyle name="Normal 656 2 4 2" xfId="38088" xr:uid="{7A234B20-842B-4909-999F-AB7DBEC1216D}"/>
    <cellStyle name="Normal 656 2 5" xfId="29983" xr:uid="{5E417573-77F7-494D-850E-8C85FCA15598}"/>
    <cellStyle name="Normal 656 3" xfId="3787" xr:uid="{00000000-0005-0000-0000-00005E310000}"/>
    <cellStyle name="Normal 656 3 2" xfId="19469" xr:uid="{DE5D6D18-8225-4D4C-BEEE-AE8B1B726798}"/>
    <cellStyle name="Normal 656 3 2 2" xfId="27841" xr:uid="{DF10361E-30E6-426E-9579-EA190CA60B19}"/>
    <cellStyle name="Normal 656 3 2 2 2" xfId="44013" xr:uid="{D1C1869B-CAAF-4AD4-98DD-F057070B6FE1}"/>
    <cellStyle name="Normal 656 3 2 3" xfId="35908" xr:uid="{93826854-D594-405C-9DC2-976C2956D6BE}"/>
    <cellStyle name="Normal 656 3 3" xfId="23810" xr:uid="{97AA9AE5-366D-4069-890D-F8E62F0D2562}"/>
    <cellStyle name="Normal 656 3 3 2" xfId="39982" xr:uid="{2DC7FF4C-DCBF-4E9C-922A-A318459CFB99}"/>
    <cellStyle name="Normal 656 3 4" xfId="31877" xr:uid="{9A2A630A-DE3D-465B-BABA-01E2F97BF2F4}"/>
    <cellStyle name="Normal 656 4" xfId="17574" xr:uid="{C55EC265-73FC-4CCB-92AE-20320EE07A2E}"/>
    <cellStyle name="Normal 656 4 2" xfId="25946" xr:uid="{3D8A94AD-3243-4030-AAA6-30243436EC87}"/>
    <cellStyle name="Normal 656 4 2 2" xfId="42118" xr:uid="{A0414C6D-2607-4CAD-A240-D5F91BABD304}"/>
    <cellStyle name="Normal 656 4 3" xfId="34013" xr:uid="{BAC63425-3EAD-46BB-9AB9-8D2E0C16D97C}"/>
    <cellStyle name="Normal 656 5" xfId="21915" xr:uid="{E38925DD-A5A2-44A1-B876-B6F4A0EE2C82}"/>
    <cellStyle name="Normal 656 5 2" xfId="38087" xr:uid="{B2047727-4491-48D9-B155-647797C9601C}"/>
    <cellStyle name="Normal 656 6" xfId="29982" xr:uid="{AD1FBAE7-7872-45A4-8DE2-CA0DF34A2AB4}"/>
    <cellStyle name="Normal 657" xfId="1824" xr:uid="{00000000-0005-0000-0000-00005F310000}"/>
    <cellStyle name="Normal 657 2" xfId="1825" xr:uid="{00000000-0005-0000-0000-000060310000}"/>
    <cellStyle name="Normal 657 2 2" xfId="3790" xr:uid="{00000000-0005-0000-0000-000061310000}"/>
    <cellStyle name="Normal 657 2 2 2" xfId="19472" xr:uid="{DACA9202-22A6-4002-A765-8CA1DAE77921}"/>
    <cellStyle name="Normal 657 2 2 2 2" xfId="27844" xr:uid="{869D27AB-EFAC-4132-BEAC-D1A197CEAF5D}"/>
    <cellStyle name="Normal 657 2 2 2 2 2" xfId="44016" xr:uid="{4FD2F701-1264-470A-8E6F-755617926BDF}"/>
    <cellStyle name="Normal 657 2 2 2 3" xfId="35911" xr:uid="{2FC92412-21D9-4016-8D3C-B6EFD4A6EEC1}"/>
    <cellStyle name="Normal 657 2 2 3" xfId="23813" xr:uid="{AF1274F5-59A7-45BB-84B0-A14562C1C374}"/>
    <cellStyle name="Normal 657 2 2 3 2" xfId="39985" xr:uid="{F3DC2F9F-82AF-4828-BDEB-643DED21E2E1}"/>
    <cellStyle name="Normal 657 2 2 4" xfId="31880" xr:uid="{9E8047BE-3341-43CF-B3F1-C6564322618B}"/>
    <cellStyle name="Normal 657 2 3" xfId="17577" xr:uid="{133C0AB2-7589-41F4-9388-BCE8AFA466DA}"/>
    <cellStyle name="Normal 657 2 3 2" xfId="25949" xr:uid="{77807B55-F647-48D6-BF76-0201833CBE41}"/>
    <cellStyle name="Normal 657 2 3 2 2" xfId="42121" xr:uid="{BECDD884-9F3C-4606-94FC-9ABEEB295CC1}"/>
    <cellStyle name="Normal 657 2 3 3" xfId="34016" xr:uid="{93EF500E-07F9-4905-B62C-2244746E7766}"/>
    <cellStyle name="Normal 657 2 4" xfId="21918" xr:uid="{6DD46766-A5BB-47FB-909D-2B7935F53872}"/>
    <cellStyle name="Normal 657 2 4 2" xfId="38090" xr:uid="{39A23F5D-629C-47A8-9547-0FDD8D94F030}"/>
    <cellStyle name="Normal 657 2 5" xfId="29985" xr:uid="{7BB18ED5-4098-4EFD-9519-86011307492F}"/>
    <cellStyle name="Normal 657 3" xfId="3789" xr:uid="{00000000-0005-0000-0000-000062310000}"/>
    <cellStyle name="Normal 657 3 2" xfId="19471" xr:uid="{926A716E-F431-4B70-B2E6-1274D4FED359}"/>
    <cellStyle name="Normal 657 3 2 2" xfId="27843" xr:uid="{EC38638D-3A3A-4E4F-BE79-DB109A1760E8}"/>
    <cellStyle name="Normal 657 3 2 2 2" xfId="44015" xr:uid="{4DD727FD-6B4C-4F6A-8BDA-92CB3FE289BE}"/>
    <cellStyle name="Normal 657 3 2 3" xfId="35910" xr:uid="{98CFC187-F3BA-4FF3-905E-1839BAA5EE04}"/>
    <cellStyle name="Normal 657 3 3" xfId="23812" xr:uid="{C407078A-12AB-454B-A8B1-75410C7673AA}"/>
    <cellStyle name="Normal 657 3 3 2" xfId="39984" xr:uid="{00115198-B8E1-4CB0-84FA-CA7F72CBDA0F}"/>
    <cellStyle name="Normal 657 3 4" xfId="31879" xr:uid="{DD511C9C-E338-4FE5-8C8E-A59448E8CF09}"/>
    <cellStyle name="Normal 657 4" xfId="17576" xr:uid="{49C76F11-3CBD-4EE3-AA2B-F10583FF8D3C}"/>
    <cellStyle name="Normal 657 4 2" xfId="25948" xr:uid="{3656C148-BC18-4A5D-A056-5EA41D459251}"/>
    <cellStyle name="Normal 657 4 2 2" xfId="42120" xr:uid="{0CE0B30F-E329-420D-BFD3-D403A5B61FF4}"/>
    <cellStyle name="Normal 657 4 3" xfId="34015" xr:uid="{D4D2B144-BFB5-46E9-BEA8-1C2AF5A8A2D8}"/>
    <cellStyle name="Normal 657 5" xfId="21917" xr:uid="{68CD4E25-62AB-43C8-B7FC-06B56039EB58}"/>
    <cellStyle name="Normal 657 5 2" xfId="38089" xr:uid="{CFF6E865-5088-4CA7-86FC-806A82737C36}"/>
    <cellStyle name="Normal 657 6" xfId="29984" xr:uid="{A35FF45F-A673-4239-81CD-B0867819ACBC}"/>
    <cellStyle name="Normal 658" xfId="1826" xr:uid="{00000000-0005-0000-0000-000063310000}"/>
    <cellStyle name="Normal 658 2" xfId="1827" xr:uid="{00000000-0005-0000-0000-000064310000}"/>
    <cellStyle name="Normal 658 2 2" xfId="3792" xr:uid="{00000000-0005-0000-0000-000065310000}"/>
    <cellStyle name="Normal 658 2 2 2" xfId="19474" xr:uid="{5B47F9EC-6A24-4326-B742-3309D395192A}"/>
    <cellStyle name="Normal 658 2 2 2 2" xfId="27846" xr:uid="{095021F4-1560-4CB6-9BBE-0242999747C8}"/>
    <cellStyle name="Normal 658 2 2 2 2 2" xfId="44018" xr:uid="{0B1D778C-8C4D-4987-8B1B-D74509356C19}"/>
    <cellStyle name="Normal 658 2 2 2 3" xfId="35913" xr:uid="{18251862-B845-4898-980B-D38F3FDB9F00}"/>
    <cellStyle name="Normal 658 2 2 3" xfId="23815" xr:uid="{5C82369C-2125-4F47-A114-5FBC7580C832}"/>
    <cellStyle name="Normal 658 2 2 3 2" xfId="39987" xr:uid="{EEFB0FDD-61B3-464C-B77B-E5C2C6AEA553}"/>
    <cellStyle name="Normal 658 2 2 4" xfId="31882" xr:uid="{DF583B20-953B-4346-9394-AC3CBFDFE727}"/>
    <cellStyle name="Normal 658 2 3" xfId="17579" xr:uid="{70142C5F-9F0D-413E-BF52-04756AB7BD4C}"/>
    <cellStyle name="Normal 658 2 3 2" xfId="25951" xr:uid="{B918EFAD-15F2-4149-A582-6F4B43EDF212}"/>
    <cellStyle name="Normal 658 2 3 2 2" xfId="42123" xr:uid="{662CBC74-CA42-4B89-B073-FB16A7D11D30}"/>
    <cellStyle name="Normal 658 2 3 3" xfId="34018" xr:uid="{D443B597-7831-4E54-8982-5C8BB43D12BE}"/>
    <cellStyle name="Normal 658 2 4" xfId="21920" xr:uid="{87751DBC-9CA7-4972-8CB8-B9C4126CE11C}"/>
    <cellStyle name="Normal 658 2 4 2" xfId="38092" xr:uid="{8DD715DB-7567-4AA0-91FA-A715E5D34F0F}"/>
    <cellStyle name="Normal 658 2 5" xfId="29987" xr:uid="{BA0FEDFE-E3BC-44DF-86CA-AD17B5464BAB}"/>
    <cellStyle name="Normal 658 3" xfId="3791" xr:uid="{00000000-0005-0000-0000-000066310000}"/>
    <cellStyle name="Normal 658 3 2" xfId="19473" xr:uid="{7B548A8F-671C-4A22-ABF2-38904A8F5A88}"/>
    <cellStyle name="Normal 658 3 2 2" xfId="27845" xr:uid="{1B2CFA3B-0B0C-4929-8EB5-26F95BEFDF3B}"/>
    <cellStyle name="Normal 658 3 2 2 2" xfId="44017" xr:uid="{381DC494-1927-4C0C-BE79-F1E0F2CA077F}"/>
    <cellStyle name="Normal 658 3 2 3" xfId="35912" xr:uid="{4C3F5EB3-220A-45E9-9BAE-D913AA362D59}"/>
    <cellStyle name="Normal 658 3 3" xfId="23814" xr:uid="{3218C01E-0E7F-4647-820F-EFD4C19E3862}"/>
    <cellStyle name="Normal 658 3 3 2" xfId="39986" xr:uid="{81869E75-394F-4B57-AE68-E4DC825B355D}"/>
    <cellStyle name="Normal 658 3 4" xfId="31881" xr:uid="{4DC02399-4C46-4EB4-8BEC-77D6A8635450}"/>
    <cellStyle name="Normal 658 4" xfId="17578" xr:uid="{3C2007F0-987A-4D4E-9F98-FC778D47527B}"/>
    <cellStyle name="Normal 658 4 2" xfId="25950" xr:uid="{FC3AE173-39FB-4260-9BA8-3E8F91993C80}"/>
    <cellStyle name="Normal 658 4 2 2" xfId="42122" xr:uid="{644663D0-C3FC-4025-85E9-5C3BBA2D829D}"/>
    <cellStyle name="Normal 658 4 3" xfId="34017" xr:uid="{2A452091-6A7C-4CAE-9E34-20B4852666C6}"/>
    <cellStyle name="Normal 658 5" xfId="21919" xr:uid="{F779B16C-673A-4BA6-BFB2-7079AB951CBA}"/>
    <cellStyle name="Normal 658 5 2" xfId="38091" xr:uid="{0CAB538C-DB1C-43AE-B04C-3D390646750A}"/>
    <cellStyle name="Normal 658 6" xfId="29986" xr:uid="{61E426BE-B611-4374-A7B3-874BB13A78B4}"/>
    <cellStyle name="Normal 659" xfId="1828" xr:uid="{00000000-0005-0000-0000-000067310000}"/>
    <cellStyle name="Normal 659 2" xfId="1829" xr:uid="{00000000-0005-0000-0000-000068310000}"/>
    <cellStyle name="Normal 659 2 2" xfId="3794" xr:uid="{00000000-0005-0000-0000-000069310000}"/>
    <cellStyle name="Normal 659 2 2 2" xfId="19476" xr:uid="{83668B9C-069B-40D8-BB1C-B9C1BA40B7E4}"/>
    <cellStyle name="Normal 659 2 2 2 2" xfId="27848" xr:uid="{3599C9C2-ED1E-4713-B66A-48C607157D07}"/>
    <cellStyle name="Normal 659 2 2 2 2 2" xfId="44020" xr:uid="{6C03BC49-47C8-498C-A8BB-F7567ECBC174}"/>
    <cellStyle name="Normal 659 2 2 2 3" xfId="35915" xr:uid="{8D9C45BE-87F2-476F-B1FB-CE41A9892047}"/>
    <cellStyle name="Normal 659 2 2 3" xfId="23817" xr:uid="{40148268-0310-4FD6-B0AE-4259603DA335}"/>
    <cellStyle name="Normal 659 2 2 3 2" xfId="39989" xr:uid="{2F1AFE5A-33A1-4F3D-BC5E-F2F945F4E040}"/>
    <cellStyle name="Normal 659 2 2 4" xfId="31884" xr:uid="{3F6B570E-33AA-49A7-86DB-8CC06EDEEC11}"/>
    <cellStyle name="Normal 659 2 3" xfId="17581" xr:uid="{30525E6F-955F-43FE-BACC-5F2B726BFD7E}"/>
    <cellStyle name="Normal 659 2 3 2" xfId="25953" xr:uid="{BDA17510-E2C6-4EAF-A660-3C387D58804E}"/>
    <cellStyle name="Normal 659 2 3 2 2" xfId="42125" xr:uid="{A55809F9-940F-4B7D-8C64-7B69C2F62A35}"/>
    <cellStyle name="Normal 659 2 3 3" xfId="34020" xr:uid="{DE4DF903-A695-4A22-B0B4-E971697267C9}"/>
    <cellStyle name="Normal 659 2 4" xfId="21922" xr:uid="{F2C17B59-BEBB-4E23-83D1-8408E3107C67}"/>
    <cellStyle name="Normal 659 2 4 2" xfId="38094" xr:uid="{CC238159-CE7E-4E86-9DD7-DDA89D12E181}"/>
    <cellStyle name="Normal 659 2 5" xfId="29989" xr:uid="{A5085FD5-97CC-4531-896B-0C9DDFC86D80}"/>
    <cellStyle name="Normal 659 3" xfId="3793" xr:uid="{00000000-0005-0000-0000-00006A310000}"/>
    <cellStyle name="Normal 659 3 2" xfId="19475" xr:uid="{4E0E3340-6865-4AF6-BFBC-5527F088B8C1}"/>
    <cellStyle name="Normal 659 3 2 2" xfId="27847" xr:uid="{A11A13BE-7270-4975-9436-C6C62519D658}"/>
    <cellStyle name="Normal 659 3 2 2 2" xfId="44019" xr:uid="{8F9B5271-A573-4780-AEDA-F0CEEB5FB223}"/>
    <cellStyle name="Normal 659 3 2 3" xfId="35914" xr:uid="{73F18F4C-1189-4585-B163-AD22501285F7}"/>
    <cellStyle name="Normal 659 3 3" xfId="23816" xr:uid="{58A8C260-DB9E-414B-AF54-F091AF59338D}"/>
    <cellStyle name="Normal 659 3 3 2" xfId="39988" xr:uid="{855D5CB3-D28C-4A52-810A-C37B97940318}"/>
    <cellStyle name="Normal 659 3 4" xfId="31883" xr:uid="{C619AF7E-ABBD-4C47-AE80-9F0A873E10DB}"/>
    <cellStyle name="Normal 659 4" xfId="17580" xr:uid="{45D71755-6BCD-452B-8775-94187785C279}"/>
    <cellStyle name="Normal 659 4 2" xfId="25952" xr:uid="{552CB4E7-A85E-431E-9A93-8A9C6628362E}"/>
    <cellStyle name="Normal 659 4 2 2" xfId="42124" xr:uid="{A88CC58E-B6AF-49FD-A6DE-623F40AB9F26}"/>
    <cellStyle name="Normal 659 4 3" xfId="34019" xr:uid="{E2CC7B85-044A-4796-8D36-9DD4FCBB5CD2}"/>
    <cellStyle name="Normal 659 5" xfId="21921" xr:uid="{9E417A8C-0FD5-4613-9DD5-265305419F3B}"/>
    <cellStyle name="Normal 659 5 2" xfId="38093" xr:uid="{80FFD6FD-8BB6-4B7E-A8E0-17ABF6ADD397}"/>
    <cellStyle name="Normal 659 6" xfId="29988" xr:uid="{DE2FA4D9-9619-4511-BAF8-59DF39F62CB1}"/>
    <cellStyle name="Normal 66" xfId="1830" xr:uid="{00000000-0005-0000-0000-00006B310000}"/>
    <cellStyle name="Normal 66 2" xfId="1831" xr:uid="{00000000-0005-0000-0000-00006C310000}"/>
    <cellStyle name="Normal 66 2 2" xfId="3796" xr:uid="{00000000-0005-0000-0000-00006D310000}"/>
    <cellStyle name="Normal 66 2 2 2" xfId="19478" xr:uid="{59CFFA1D-CDE3-4836-A677-937B15DD98B2}"/>
    <cellStyle name="Normal 66 2 2 2 2" xfId="27850" xr:uid="{837123A7-59EE-4CC8-874B-718EBF1E3FB0}"/>
    <cellStyle name="Normal 66 2 2 2 2 2" xfId="44022" xr:uid="{F2F33D3E-DAA1-4E48-B6FF-041E4E51C58A}"/>
    <cellStyle name="Normal 66 2 2 2 3" xfId="35917" xr:uid="{8208FDBA-1288-4142-AA22-A798214ED9B2}"/>
    <cellStyle name="Normal 66 2 2 3" xfId="23819" xr:uid="{731A2534-0E59-4AB3-BF79-E2D5A7BFC5A8}"/>
    <cellStyle name="Normal 66 2 2 3 2" xfId="39991" xr:uid="{73012BBE-364F-4611-8AD2-84893BC3FB49}"/>
    <cellStyle name="Normal 66 2 2 4" xfId="31886" xr:uid="{8E9426C5-7F2F-4CB4-B7D8-C927B688766E}"/>
    <cellStyle name="Normal 66 2 3" xfId="17583" xr:uid="{9D932B81-E706-4281-B8FF-EA8D1D9DE66A}"/>
    <cellStyle name="Normal 66 2 3 2" xfId="25955" xr:uid="{39DAA0A7-FBE1-4E84-A054-79E3ED0A5D51}"/>
    <cellStyle name="Normal 66 2 3 2 2" xfId="42127" xr:uid="{6805D504-AAA2-449C-9F39-16CA0351745F}"/>
    <cellStyle name="Normal 66 2 3 3" xfId="34022" xr:uid="{EB5961BA-BA7F-4403-B1E7-F0C1235A9BA1}"/>
    <cellStyle name="Normal 66 2 4" xfId="21924" xr:uid="{1F3E584A-6F40-4DF0-B179-D419D322E3DB}"/>
    <cellStyle name="Normal 66 2 4 2" xfId="38096" xr:uid="{C1D96701-E4AB-430D-B7F2-E3513B7F40B9}"/>
    <cellStyle name="Normal 66 2 5" xfId="29991" xr:uid="{85F1F82C-3C93-4EAE-80BB-FBFE47D69913}"/>
    <cellStyle name="Normal 66 3" xfId="3795" xr:uid="{00000000-0005-0000-0000-00006E310000}"/>
    <cellStyle name="Normal 66 3 2" xfId="19477" xr:uid="{A702A58B-BE14-4FD6-A970-ECD764C702C7}"/>
    <cellStyle name="Normal 66 3 2 2" xfId="27849" xr:uid="{5E3DF6E2-9963-4DFA-9952-27B7A6BAEACB}"/>
    <cellStyle name="Normal 66 3 2 2 2" xfId="44021" xr:uid="{D81852F2-F4BA-4C5F-B1A2-3B5B271EC642}"/>
    <cellStyle name="Normal 66 3 2 3" xfId="35916" xr:uid="{5C40478C-BD9F-4414-9D8F-D8FB5BB4051C}"/>
    <cellStyle name="Normal 66 3 3" xfId="23818" xr:uid="{841EC219-2A6F-4083-B672-DE52B1FC4273}"/>
    <cellStyle name="Normal 66 3 3 2" xfId="39990" xr:uid="{6AB44069-10EE-499C-B688-2014123B8248}"/>
    <cellStyle name="Normal 66 3 4" xfId="31885" xr:uid="{F26F136D-AFFF-40DC-BBD9-DC4DC29E2443}"/>
    <cellStyle name="Normal 66 4" xfId="17582" xr:uid="{1719EA56-98B0-40A7-887A-14BE182DCED1}"/>
    <cellStyle name="Normal 66 4 2" xfId="25954" xr:uid="{4A696FD8-ACB4-4F10-BC43-719C4A314EC8}"/>
    <cellStyle name="Normal 66 4 2 2" xfId="42126" xr:uid="{E9219CF8-9F72-4D60-A9C6-ADF5F6DB5D9D}"/>
    <cellStyle name="Normal 66 4 3" xfId="34021" xr:uid="{AA10E7FA-4775-409D-91CA-1FDAFE76D420}"/>
    <cellStyle name="Normal 66 5" xfId="21923" xr:uid="{2B6E5AC0-B047-49FA-B9F6-3AA574CBFED5}"/>
    <cellStyle name="Normal 66 5 2" xfId="38095" xr:uid="{8A0515B6-EFBE-448E-993D-CC82CC43E3C1}"/>
    <cellStyle name="Normal 66 6" xfId="29990" xr:uid="{67B180B9-2D6F-4FF6-A5BE-39B4F88DDA6F}"/>
    <cellStyle name="Normal 660" xfId="1832" xr:uid="{00000000-0005-0000-0000-00006F310000}"/>
    <cellStyle name="Normal 660 2" xfId="1833" xr:uid="{00000000-0005-0000-0000-000070310000}"/>
    <cellStyle name="Normal 660 2 2" xfId="3798" xr:uid="{00000000-0005-0000-0000-000071310000}"/>
    <cellStyle name="Normal 660 2 2 2" xfId="19480" xr:uid="{5C7ECA42-4153-46B6-9BFF-D1DB988F0908}"/>
    <cellStyle name="Normal 660 2 2 2 2" xfId="27852" xr:uid="{AA4E4426-E208-421F-9F66-BDA5F78244FF}"/>
    <cellStyle name="Normal 660 2 2 2 2 2" xfId="44024" xr:uid="{B3F0E040-E8D9-4371-AEBF-12C2512F3520}"/>
    <cellStyle name="Normal 660 2 2 2 3" xfId="35919" xr:uid="{433E2710-ADA9-4E04-A040-27E106393CFD}"/>
    <cellStyle name="Normal 660 2 2 3" xfId="23821" xr:uid="{8A3D7A40-9FEB-420D-B67B-1EF128C6ACD2}"/>
    <cellStyle name="Normal 660 2 2 3 2" xfId="39993" xr:uid="{7BAFA879-7A3A-4703-94BC-EC158F58B4A5}"/>
    <cellStyle name="Normal 660 2 2 4" xfId="31888" xr:uid="{83CF0BC0-8059-4E8C-8F06-84C40CE85BC3}"/>
    <cellStyle name="Normal 660 2 3" xfId="17585" xr:uid="{B700F26F-6465-45AD-9B26-68AFA379760E}"/>
    <cellStyle name="Normal 660 2 3 2" xfId="25957" xr:uid="{5F3D126B-BE14-4B59-8012-C02D73C32916}"/>
    <cellStyle name="Normal 660 2 3 2 2" xfId="42129" xr:uid="{71071EE0-DBE2-41BA-9503-E2CF62DBDF59}"/>
    <cellStyle name="Normal 660 2 3 3" xfId="34024" xr:uid="{19764023-B72B-4C8E-9D6B-9D4E70BC5199}"/>
    <cellStyle name="Normal 660 2 4" xfId="21926" xr:uid="{27637AA0-553A-41CE-8C0A-38AB095F9655}"/>
    <cellStyle name="Normal 660 2 4 2" xfId="38098" xr:uid="{FC99658A-A0D1-4294-9D08-1CC17BC06D30}"/>
    <cellStyle name="Normal 660 2 5" xfId="29993" xr:uid="{14C5B2D6-79C7-452A-A703-0E8B7FC16718}"/>
    <cellStyle name="Normal 660 3" xfId="3797" xr:uid="{00000000-0005-0000-0000-000072310000}"/>
    <cellStyle name="Normal 660 3 2" xfId="19479" xr:uid="{072B963B-AD92-4871-9C69-9064F6D934DE}"/>
    <cellStyle name="Normal 660 3 2 2" xfId="27851" xr:uid="{F532F4AF-7ABC-4D2F-82A3-1E8E8E075935}"/>
    <cellStyle name="Normal 660 3 2 2 2" xfId="44023" xr:uid="{5459E462-6640-420B-A897-4FF3DEABCE5D}"/>
    <cellStyle name="Normal 660 3 2 3" xfId="35918" xr:uid="{B6380626-F3D4-4B31-919B-6358C3D1C4F8}"/>
    <cellStyle name="Normal 660 3 3" xfId="23820" xr:uid="{1E87DD19-C887-42CC-984C-7D63F64BA17D}"/>
    <cellStyle name="Normal 660 3 3 2" xfId="39992" xr:uid="{F7C9CF5B-4D12-4B64-8E50-94827986CF3B}"/>
    <cellStyle name="Normal 660 3 4" xfId="31887" xr:uid="{2DCD9047-7A5D-4656-A9F7-C4FF9B616DA8}"/>
    <cellStyle name="Normal 660 4" xfId="17584" xr:uid="{7E5BFB6A-F9D3-4A25-8D78-5E640764D703}"/>
    <cellStyle name="Normal 660 4 2" xfId="25956" xr:uid="{7F3BA581-4507-416C-90CD-05C850DE50C2}"/>
    <cellStyle name="Normal 660 4 2 2" xfId="42128" xr:uid="{2427B066-D5AE-410F-84DE-4C616BF92816}"/>
    <cellStyle name="Normal 660 4 3" xfId="34023" xr:uid="{3B00F03A-E0EC-404E-9139-D6991363D103}"/>
    <cellStyle name="Normal 660 5" xfId="21925" xr:uid="{AAD3B427-A54F-4893-8C29-9644F0BF14BA}"/>
    <cellStyle name="Normal 660 5 2" xfId="38097" xr:uid="{257A497B-57F2-4231-B66F-BEA1205C31CC}"/>
    <cellStyle name="Normal 660 6" xfId="29992" xr:uid="{8A483AB3-DC43-4067-8C8E-E5A69B08E20C}"/>
    <cellStyle name="Normal 661" xfId="1834" xr:uid="{00000000-0005-0000-0000-000073310000}"/>
    <cellStyle name="Normal 661 2" xfId="1835" xr:uid="{00000000-0005-0000-0000-000074310000}"/>
    <cellStyle name="Normal 661 2 2" xfId="3800" xr:uid="{00000000-0005-0000-0000-000075310000}"/>
    <cellStyle name="Normal 661 2 2 2" xfId="19482" xr:uid="{07DC5A1F-56D7-48F3-81C9-17F9CF6C08AA}"/>
    <cellStyle name="Normal 661 2 2 2 2" xfId="27854" xr:uid="{2572FBDC-365A-4659-B454-AC2DA014B61D}"/>
    <cellStyle name="Normal 661 2 2 2 2 2" xfId="44026" xr:uid="{7C3BB54F-007A-4C20-B970-C225C167A0DD}"/>
    <cellStyle name="Normal 661 2 2 2 3" xfId="35921" xr:uid="{FBE19324-63DF-4D17-89D9-7D5F430ABDE4}"/>
    <cellStyle name="Normal 661 2 2 3" xfId="23823" xr:uid="{F4F5E845-57CD-4F6D-AEAE-B99543EE166A}"/>
    <cellStyle name="Normal 661 2 2 3 2" xfId="39995" xr:uid="{85EE91F8-49F2-495D-B28E-A721A66480DE}"/>
    <cellStyle name="Normal 661 2 2 4" xfId="31890" xr:uid="{39359CE8-D6FF-411A-A2EF-22AAFEE4CE2F}"/>
    <cellStyle name="Normal 661 2 3" xfId="17587" xr:uid="{6FB541EA-F52E-4CCC-945D-C8A79F728424}"/>
    <cellStyle name="Normal 661 2 3 2" xfId="25959" xr:uid="{1873708F-0C25-488B-930B-5453610FFBC3}"/>
    <cellStyle name="Normal 661 2 3 2 2" xfId="42131" xr:uid="{04C3FC75-B1DD-46DA-A847-F5871481A090}"/>
    <cellStyle name="Normal 661 2 3 3" xfId="34026" xr:uid="{852C3CEC-11FC-4329-9BC5-B798333CB643}"/>
    <cellStyle name="Normal 661 2 4" xfId="21928" xr:uid="{52DFBDED-81A1-4C16-A1C7-E0ECF7DA3275}"/>
    <cellStyle name="Normal 661 2 4 2" xfId="38100" xr:uid="{7F026837-644C-44D9-9E01-AA5CABCABF0D}"/>
    <cellStyle name="Normal 661 2 5" xfId="29995" xr:uid="{492ABEA6-5D02-4CAB-8199-067A0033F469}"/>
    <cellStyle name="Normal 661 3" xfId="3799" xr:uid="{00000000-0005-0000-0000-000076310000}"/>
    <cellStyle name="Normal 661 3 2" xfId="19481" xr:uid="{EBCA84CC-F884-4C2E-AEB7-78B36559D4AF}"/>
    <cellStyle name="Normal 661 3 2 2" xfId="27853" xr:uid="{543E624C-1722-43C7-BC5D-85ED790EBEF1}"/>
    <cellStyle name="Normal 661 3 2 2 2" xfId="44025" xr:uid="{3A0DB49A-AC20-4510-BA05-F36EB652D359}"/>
    <cellStyle name="Normal 661 3 2 3" xfId="35920" xr:uid="{6A1F3B3F-EEA5-4C62-970A-2451D681637F}"/>
    <cellStyle name="Normal 661 3 3" xfId="23822" xr:uid="{578B6678-31E5-49DB-B264-A26F9079CBDF}"/>
    <cellStyle name="Normal 661 3 3 2" xfId="39994" xr:uid="{EF2EAE98-D62B-4FF4-8C10-DF0BD7B63AF3}"/>
    <cellStyle name="Normal 661 3 4" xfId="31889" xr:uid="{F2CDCEA1-57C8-4396-AEAE-E4E6022B5C55}"/>
    <cellStyle name="Normal 661 4" xfId="17586" xr:uid="{99473085-1716-43E8-B277-792BD2438B04}"/>
    <cellStyle name="Normal 661 4 2" xfId="25958" xr:uid="{29FD26B9-18D4-46E0-9590-68061933B4C1}"/>
    <cellStyle name="Normal 661 4 2 2" xfId="42130" xr:uid="{D3C87F7A-5170-4B30-A0E4-8CE9E0BBE6F8}"/>
    <cellStyle name="Normal 661 4 3" xfId="34025" xr:uid="{FB7F8DD5-B39B-4F9C-8E7B-76B1F4302C76}"/>
    <cellStyle name="Normal 661 5" xfId="21927" xr:uid="{4B69AC68-09A4-422F-AC4D-DFB61F101D4E}"/>
    <cellStyle name="Normal 661 5 2" xfId="38099" xr:uid="{B0946D1F-B65F-4149-A7C6-05585EB733EA}"/>
    <cellStyle name="Normal 661 6" xfId="29994" xr:uid="{E8EBBBA4-B90E-4831-B7A5-EF096E6FD45D}"/>
    <cellStyle name="Normal 662" xfId="1836" xr:uid="{00000000-0005-0000-0000-000077310000}"/>
    <cellStyle name="Normal 662 2" xfId="1837" xr:uid="{00000000-0005-0000-0000-000078310000}"/>
    <cellStyle name="Normal 662 2 2" xfId="3802" xr:uid="{00000000-0005-0000-0000-000079310000}"/>
    <cellStyle name="Normal 662 2 2 2" xfId="19484" xr:uid="{EA36F73B-A646-4FC9-98A3-CAEDB00BF6D8}"/>
    <cellStyle name="Normal 662 2 2 2 2" xfId="27856" xr:uid="{0B4F0F52-302C-4DA6-8657-A0074305C74B}"/>
    <cellStyle name="Normal 662 2 2 2 2 2" xfId="44028" xr:uid="{9F464D34-95BC-4654-90E0-F24F26967D07}"/>
    <cellStyle name="Normal 662 2 2 2 3" xfId="35923" xr:uid="{9E25835B-593C-4FEA-82B2-AE1140957AE6}"/>
    <cellStyle name="Normal 662 2 2 3" xfId="23825" xr:uid="{52770023-FD98-401A-8D61-777C9487F948}"/>
    <cellStyle name="Normal 662 2 2 3 2" xfId="39997" xr:uid="{4F15C4DD-0A98-4625-8A37-89BC91746B0F}"/>
    <cellStyle name="Normal 662 2 2 4" xfId="31892" xr:uid="{C2F81132-D2E7-488B-8EAB-A606D8DBCCE2}"/>
    <cellStyle name="Normal 662 2 3" xfId="17589" xr:uid="{BCDEAA0B-7EC2-4CB9-8EC5-FBF79AAB604A}"/>
    <cellStyle name="Normal 662 2 3 2" xfId="25961" xr:uid="{C098DBF1-EC24-491F-B32F-54E8EC6F18F2}"/>
    <cellStyle name="Normal 662 2 3 2 2" xfId="42133" xr:uid="{B34B4835-E7DC-455C-B7EE-9888C1DF954A}"/>
    <cellStyle name="Normal 662 2 3 3" xfId="34028" xr:uid="{382CBBA6-99EC-49F2-B15A-4E9992265B3E}"/>
    <cellStyle name="Normal 662 2 4" xfId="21930" xr:uid="{DB4C31BF-AC21-45BC-9F3F-1B5BBFF3C54A}"/>
    <cellStyle name="Normal 662 2 4 2" xfId="38102" xr:uid="{A105E54F-F9BA-44D3-A1D2-D8CDAA28C0E2}"/>
    <cellStyle name="Normal 662 2 5" xfId="29997" xr:uid="{19C92B68-D722-4905-903B-72F2109893BB}"/>
    <cellStyle name="Normal 662 3" xfId="3801" xr:uid="{00000000-0005-0000-0000-00007A310000}"/>
    <cellStyle name="Normal 662 3 2" xfId="19483" xr:uid="{A2AD6324-612D-4379-ACD3-33FAE5B0E5E2}"/>
    <cellStyle name="Normal 662 3 2 2" xfId="27855" xr:uid="{B8F2FFAB-F4B7-44E7-B9C2-AAA6F5BFC051}"/>
    <cellStyle name="Normal 662 3 2 2 2" xfId="44027" xr:uid="{A2F43A52-4E33-4A70-BFF1-983C0346CE12}"/>
    <cellStyle name="Normal 662 3 2 3" xfId="35922" xr:uid="{9DC51941-5314-40E7-B461-A84EA9F1B9B6}"/>
    <cellStyle name="Normal 662 3 3" xfId="23824" xr:uid="{B428D76F-B786-4075-9540-01AEF3BDE03E}"/>
    <cellStyle name="Normal 662 3 3 2" xfId="39996" xr:uid="{84385918-9E9C-4383-8431-A5E41CB9CED0}"/>
    <cellStyle name="Normal 662 3 4" xfId="31891" xr:uid="{52432916-1C6F-4582-981F-E02FA2455E2D}"/>
    <cellStyle name="Normal 662 4" xfId="17588" xr:uid="{506075BA-B129-4C42-9670-82EAD7B97704}"/>
    <cellStyle name="Normal 662 4 2" xfId="25960" xr:uid="{635DBB45-EE55-492B-8BB7-5B1DBBB9F2AE}"/>
    <cellStyle name="Normal 662 4 2 2" xfId="42132" xr:uid="{B376D52A-74EC-40F5-8107-1F4E3D930C43}"/>
    <cellStyle name="Normal 662 4 3" xfId="34027" xr:uid="{A0D6C5D1-C9AB-4E8D-900D-DBCAF10A972C}"/>
    <cellStyle name="Normal 662 5" xfId="21929" xr:uid="{EFBE2033-8C60-46BA-992E-AACF4AE3AAA1}"/>
    <cellStyle name="Normal 662 5 2" xfId="38101" xr:uid="{EE4FFADF-DE19-4EBE-9AAF-5A0332D792A5}"/>
    <cellStyle name="Normal 662 6" xfId="29996" xr:uid="{B62C46F0-54FA-4490-B8EB-E09B23CAE521}"/>
    <cellStyle name="Normal 663" xfId="1838" xr:uid="{00000000-0005-0000-0000-00007B310000}"/>
    <cellStyle name="Normal 663 2" xfId="1839" xr:uid="{00000000-0005-0000-0000-00007C310000}"/>
    <cellStyle name="Normal 663 2 2" xfId="3804" xr:uid="{00000000-0005-0000-0000-00007D310000}"/>
    <cellStyle name="Normal 663 2 2 2" xfId="19486" xr:uid="{7FD3B706-284A-4229-8768-0EC31692394E}"/>
    <cellStyle name="Normal 663 2 2 2 2" xfId="27858" xr:uid="{38F1778F-690D-4E72-BBDD-60A452709FE8}"/>
    <cellStyle name="Normal 663 2 2 2 2 2" xfId="44030" xr:uid="{A45953EA-99E8-467F-8A58-CFD7298C6B58}"/>
    <cellStyle name="Normal 663 2 2 2 3" xfId="35925" xr:uid="{0AE92A9C-980C-40E9-8097-F9A72F096D72}"/>
    <cellStyle name="Normal 663 2 2 3" xfId="23827" xr:uid="{3C33364B-04EA-4886-9F66-31BA0BD56461}"/>
    <cellStyle name="Normal 663 2 2 3 2" xfId="39999" xr:uid="{E72F3EB3-790C-4C6C-B0C3-A79E4E86563F}"/>
    <cellStyle name="Normal 663 2 2 4" xfId="31894" xr:uid="{4DEFBC08-0EE1-4B0D-9499-F1345B144915}"/>
    <cellStyle name="Normal 663 2 3" xfId="17591" xr:uid="{C3B0C1AC-5AC2-4B92-B4A9-71A5D00090A2}"/>
    <cellStyle name="Normal 663 2 3 2" xfId="25963" xr:uid="{376444F6-4469-455B-BBA9-9987A54C9B11}"/>
    <cellStyle name="Normal 663 2 3 2 2" xfId="42135" xr:uid="{AEDF10D0-A370-47B3-ABAE-B291DC46B3D8}"/>
    <cellStyle name="Normal 663 2 3 3" xfId="34030" xr:uid="{4CC8341F-0F60-49BB-958C-80FEF620CFEB}"/>
    <cellStyle name="Normal 663 2 4" xfId="21932" xr:uid="{7BFEADF8-5D89-4019-9A19-E9D0C6823986}"/>
    <cellStyle name="Normal 663 2 4 2" xfId="38104" xr:uid="{87421C2E-E22D-4856-AB02-7C23B2A32561}"/>
    <cellStyle name="Normal 663 2 5" xfId="29999" xr:uid="{AD9CD52F-A9CB-4E34-B9F9-C63477DD5D99}"/>
    <cellStyle name="Normal 663 3" xfId="3803" xr:uid="{00000000-0005-0000-0000-00007E310000}"/>
    <cellStyle name="Normal 663 3 2" xfId="19485" xr:uid="{C92B0126-7AFA-47D1-86A2-05B21075C2DE}"/>
    <cellStyle name="Normal 663 3 2 2" xfId="27857" xr:uid="{A64D8731-763E-4F3B-9FD5-29636E7DCA71}"/>
    <cellStyle name="Normal 663 3 2 2 2" xfId="44029" xr:uid="{F0112603-DB58-4D9B-B001-AA380729A872}"/>
    <cellStyle name="Normal 663 3 2 3" xfId="35924" xr:uid="{9E3A013A-8422-43D4-AF2E-5A7E25AA25A8}"/>
    <cellStyle name="Normal 663 3 3" xfId="23826" xr:uid="{4B7964A5-D5C0-437C-8522-CA933C8F2002}"/>
    <cellStyle name="Normal 663 3 3 2" xfId="39998" xr:uid="{01D64EE1-290B-4831-8174-FAD3D793BFA2}"/>
    <cellStyle name="Normal 663 3 4" xfId="31893" xr:uid="{96899F28-033C-4243-BC1B-8B7823E9B68D}"/>
    <cellStyle name="Normal 663 4" xfId="17590" xr:uid="{83061923-7E76-47EB-8EF2-8A19C84D6AA5}"/>
    <cellStyle name="Normal 663 4 2" xfId="25962" xr:uid="{CE632542-C791-49CD-9640-C5007E61A2DC}"/>
    <cellStyle name="Normal 663 4 2 2" xfId="42134" xr:uid="{04B5B85E-6BB6-4353-B78A-95C3F7965520}"/>
    <cellStyle name="Normal 663 4 3" xfId="34029" xr:uid="{3DE7E573-5613-4D68-ACB1-C24944214001}"/>
    <cellStyle name="Normal 663 5" xfId="21931" xr:uid="{F33A0F69-CDBB-4224-A62B-5EBE7465D9D7}"/>
    <cellStyle name="Normal 663 5 2" xfId="38103" xr:uid="{32670333-2B38-4BE3-90A7-35D1B4738921}"/>
    <cellStyle name="Normal 663 6" xfId="29998" xr:uid="{E479D8D2-9DFC-419E-8BDA-3C7ABED741C3}"/>
    <cellStyle name="Normal 664" xfId="1840" xr:uid="{00000000-0005-0000-0000-00007F310000}"/>
    <cellStyle name="Normal 664 2" xfId="1841" xr:uid="{00000000-0005-0000-0000-000080310000}"/>
    <cellStyle name="Normal 664 2 2" xfId="3806" xr:uid="{00000000-0005-0000-0000-000081310000}"/>
    <cellStyle name="Normal 664 2 2 2" xfId="19488" xr:uid="{82336928-FC1C-46E6-B042-15626C1070AF}"/>
    <cellStyle name="Normal 664 2 2 2 2" xfId="27860" xr:uid="{525D33F1-1D79-4577-9F7D-A886B23557DC}"/>
    <cellStyle name="Normal 664 2 2 2 2 2" xfId="44032" xr:uid="{24E3D8EB-01C4-4989-9F1B-3E78639F458D}"/>
    <cellStyle name="Normal 664 2 2 2 3" xfId="35927" xr:uid="{7FDA325A-74B8-4C9D-A57B-A27E40A20CC3}"/>
    <cellStyle name="Normal 664 2 2 3" xfId="23829" xr:uid="{08E6F5CF-BC3B-457A-B249-132166913476}"/>
    <cellStyle name="Normal 664 2 2 3 2" xfId="40001" xr:uid="{6E5279A7-7757-4BF5-93D2-EECB4A497C1B}"/>
    <cellStyle name="Normal 664 2 2 4" xfId="31896" xr:uid="{3053A714-2186-47E5-BAE6-8131045A1A51}"/>
    <cellStyle name="Normal 664 2 3" xfId="17593" xr:uid="{40DE5FB5-A506-4AEF-8D47-5A854586B0B7}"/>
    <cellStyle name="Normal 664 2 3 2" xfId="25965" xr:uid="{ED1E567C-A624-4AE5-ACFE-3826F1932795}"/>
    <cellStyle name="Normal 664 2 3 2 2" xfId="42137" xr:uid="{DF6AD55C-B67E-4C01-8CCA-0CCB9D4B7E2C}"/>
    <cellStyle name="Normal 664 2 3 3" xfId="34032" xr:uid="{87DC419F-BE5B-45BD-A960-804DB2D5C5AA}"/>
    <cellStyle name="Normal 664 2 4" xfId="21934" xr:uid="{1C080852-EB68-429F-A499-AA9C03141108}"/>
    <cellStyle name="Normal 664 2 4 2" xfId="38106" xr:uid="{4A7A20FB-FC70-4DF6-8B9C-FA3E782E4D05}"/>
    <cellStyle name="Normal 664 2 5" xfId="30001" xr:uid="{E0764BAC-5EF6-42E3-90D1-EF4CC67E5E43}"/>
    <cellStyle name="Normal 664 3" xfId="3805" xr:uid="{00000000-0005-0000-0000-000082310000}"/>
    <cellStyle name="Normal 664 3 2" xfId="19487" xr:uid="{252AA5C9-8466-42D0-8637-A7646D69A974}"/>
    <cellStyle name="Normal 664 3 2 2" xfId="27859" xr:uid="{4F19D268-222D-4D23-964D-0C4C85171E33}"/>
    <cellStyle name="Normal 664 3 2 2 2" xfId="44031" xr:uid="{94ED3256-C2B7-44C2-879E-8445AD5EF057}"/>
    <cellStyle name="Normal 664 3 2 3" xfId="35926" xr:uid="{1091C427-3A6B-42FE-9707-B0A1AC03490E}"/>
    <cellStyle name="Normal 664 3 3" xfId="23828" xr:uid="{FECF3EC1-732E-424B-A655-5C69876979C3}"/>
    <cellStyle name="Normal 664 3 3 2" xfId="40000" xr:uid="{0B9AFA27-7279-4EC7-8A2A-9999FB7882BA}"/>
    <cellStyle name="Normal 664 3 4" xfId="31895" xr:uid="{E1461CC7-508E-4C9F-AEC3-F91D3E759F49}"/>
    <cellStyle name="Normal 664 4" xfId="17592" xr:uid="{A5281C98-C6E9-448B-8E62-B10FEFFB391A}"/>
    <cellStyle name="Normal 664 4 2" xfId="25964" xr:uid="{0E10F720-9C90-42E1-8BAC-8C4FEB83CFDF}"/>
    <cellStyle name="Normal 664 4 2 2" xfId="42136" xr:uid="{5E88E85D-3E42-4E46-AF37-BE4A0341FD9D}"/>
    <cellStyle name="Normal 664 4 3" xfId="34031" xr:uid="{5D48EFA4-A192-4016-9024-43171D13CD77}"/>
    <cellStyle name="Normal 664 5" xfId="21933" xr:uid="{1866B6DC-E0E6-4AA8-94A8-F17096B171E5}"/>
    <cellStyle name="Normal 664 5 2" xfId="38105" xr:uid="{621C25BB-F384-4A14-9EF1-456B955C3C8B}"/>
    <cellStyle name="Normal 664 6" xfId="30000" xr:uid="{249696C2-7A52-41C8-94F7-2F82BE84DA1B}"/>
    <cellStyle name="Normal 665" xfId="1842" xr:uid="{00000000-0005-0000-0000-000083310000}"/>
    <cellStyle name="Normal 665 2" xfId="1843" xr:uid="{00000000-0005-0000-0000-000084310000}"/>
    <cellStyle name="Normal 665 2 2" xfId="3808" xr:uid="{00000000-0005-0000-0000-000085310000}"/>
    <cellStyle name="Normal 665 2 2 2" xfId="19490" xr:uid="{18AD2312-95F4-402F-A8CE-154EF28D6076}"/>
    <cellStyle name="Normal 665 2 2 2 2" xfId="27862" xr:uid="{3A46DD4D-1E3A-4955-97C8-5FB66626CEE2}"/>
    <cellStyle name="Normal 665 2 2 2 2 2" xfId="44034" xr:uid="{3701E4FA-F8F0-465A-B2AC-0A75CB890050}"/>
    <cellStyle name="Normal 665 2 2 2 3" xfId="35929" xr:uid="{306A1F44-2C49-463D-ABF4-AC9178F38B42}"/>
    <cellStyle name="Normal 665 2 2 3" xfId="23831" xr:uid="{7CF50F52-372F-47AE-9F1E-1344C2B95DF5}"/>
    <cellStyle name="Normal 665 2 2 3 2" xfId="40003" xr:uid="{19B948DB-C391-4ADD-B97A-81310AC2C0E3}"/>
    <cellStyle name="Normal 665 2 2 4" xfId="31898" xr:uid="{120ECF5C-4A5B-46FC-B995-6F872F1BEB6E}"/>
    <cellStyle name="Normal 665 2 3" xfId="17595" xr:uid="{493CA18B-013B-400F-80A9-B0689115BC6E}"/>
    <cellStyle name="Normal 665 2 3 2" xfId="25967" xr:uid="{3D8F476E-9FAD-49AF-B968-A506B64B4653}"/>
    <cellStyle name="Normal 665 2 3 2 2" xfId="42139" xr:uid="{12850B6E-9728-43CA-A6E2-D541183E3332}"/>
    <cellStyle name="Normal 665 2 3 3" xfId="34034" xr:uid="{735391FF-04DA-456F-801E-E93DD0B28DFA}"/>
    <cellStyle name="Normal 665 2 4" xfId="21936" xr:uid="{0C2F113C-C987-4E98-96C8-F384CC91D861}"/>
    <cellStyle name="Normal 665 2 4 2" xfId="38108" xr:uid="{A6DED375-4A96-4EFD-86EA-BEC2572C1BCE}"/>
    <cellStyle name="Normal 665 2 5" xfId="30003" xr:uid="{A738F2F1-5CEE-4813-BA4C-094BB85AF30F}"/>
    <cellStyle name="Normal 665 3" xfId="3807" xr:uid="{00000000-0005-0000-0000-000086310000}"/>
    <cellStyle name="Normal 665 3 2" xfId="19489" xr:uid="{F2FE2DF2-F371-4998-9EC2-B2021A2648C0}"/>
    <cellStyle name="Normal 665 3 2 2" xfId="27861" xr:uid="{D96F9629-5E18-47AE-890C-6518ABE2A8D3}"/>
    <cellStyle name="Normal 665 3 2 2 2" xfId="44033" xr:uid="{05FCFC0F-038F-40FA-A720-DE27877D4D4D}"/>
    <cellStyle name="Normal 665 3 2 3" xfId="35928" xr:uid="{29FD9EAC-027B-442E-A593-5FA75DF88919}"/>
    <cellStyle name="Normal 665 3 3" xfId="23830" xr:uid="{B67B58AA-6AA0-4788-B4C8-6D3CEDA4D30D}"/>
    <cellStyle name="Normal 665 3 3 2" xfId="40002" xr:uid="{7253F3CA-E4EE-41FF-910E-813E111BBFB3}"/>
    <cellStyle name="Normal 665 3 4" xfId="31897" xr:uid="{1BDC9649-8C96-476A-80FE-5B816B488FAE}"/>
    <cellStyle name="Normal 665 4" xfId="17594" xr:uid="{D777E56E-A858-4D7C-B7A8-A4B5D005A31F}"/>
    <cellStyle name="Normal 665 4 2" xfId="25966" xr:uid="{6718C77C-B469-4C06-9580-2122FBE3C439}"/>
    <cellStyle name="Normal 665 4 2 2" xfId="42138" xr:uid="{40C25D4F-00EC-4419-AD38-E8DE6B75D81E}"/>
    <cellStyle name="Normal 665 4 3" xfId="34033" xr:uid="{F7FB2D1F-6E51-4C1B-8F22-5FB50CC11CB9}"/>
    <cellStyle name="Normal 665 5" xfId="21935" xr:uid="{23445394-5D69-4414-9665-99092AFDCE2B}"/>
    <cellStyle name="Normal 665 5 2" xfId="38107" xr:uid="{91BE7AB8-BE6B-40EB-A7F5-F152E0B2D232}"/>
    <cellStyle name="Normal 665 6" xfId="30002" xr:uid="{59EE3481-2AA9-4BD8-9B50-F3CA3DD69597}"/>
    <cellStyle name="Normal 666" xfId="1844" xr:uid="{00000000-0005-0000-0000-000087310000}"/>
    <cellStyle name="Normal 666 2" xfId="1845" xr:uid="{00000000-0005-0000-0000-000088310000}"/>
    <cellStyle name="Normal 666 2 2" xfId="3810" xr:uid="{00000000-0005-0000-0000-000089310000}"/>
    <cellStyle name="Normal 666 2 2 2" xfId="19492" xr:uid="{F748A0B5-84D3-4356-B159-A3233854CC92}"/>
    <cellStyle name="Normal 666 2 2 2 2" xfId="27864" xr:uid="{FEFADF3A-13DD-4829-BCEF-E3C2C630F04F}"/>
    <cellStyle name="Normal 666 2 2 2 2 2" xfId="44036" xr:uid="{A947AFF7-3CBA-4D29-B297-AB1F3C23DE3C}"/>
    <cellStyle name="Normal 666 2 2 2 3" xfId="35931" xr:uid="{FB8292B0-B414-4995-976F-255DC3854C1B}"/>
    <cellStyle name="Normal 666 2 2 3" xfId="23833" xr:uid="{05A2F041-7969-47FE-AAE3-726F886197DF}"/>
    <cellStyle name="Normal 666 2 2 3 2" xfId="40005" xr:uid="{38DF44A4-51AD-4BF9-8FC6-090BFB24E535}"/>
    <cellStyle name="Normal 666 2 2 4" xfId="31900" xr:uid="{6308FDD3-0D0E-45D5-B2BA-3B93F69360B2}"/>
    <cellStyle name="Normal 666 2 3" xfId="17597" xr:uid="{D8BA50A5-9E96-40B8-AF0C-EA2D97CCEC13}"/>
    <cellStyle name="Normal 666 2 3 2" xfId="25969" xr:uid="{A0F00233-9DAD-4A77-A244-B721594104B0}"/>
    <cellStyle name="Normal 666 2 3 2 2" xfId="42141" xr:uid="{65F486CD-9BB8-4E4B-854B-04471F0F879E}"/>
    <cellStyle name="Normal 666 2 3 3" xfId="34036" xr:uid="{1C7C7896-B3D9-4E41-97A1-4818508AE7B6}"/>
    <cellStyle name="Normal 666 2 4" xfId="21938" xr:uid="{29961389-9753-47EB-96C4-E9E2DD44A0BA}"/>
    <cellStyle name="Normal 666 2 4 2" xfId="38110" xr:uid="{3D6E4F68-B168-4B27-B26A-7A6555FDA4D5}"/>
    <cellStyle name="Normal 666 2 5" xfId="30005" xr:uid="{2E53BA94-2597-46A3-9F65-3BD6E7C88EAB}"/>
    <cellStyle name="Normal 666 3" xfId="3809" xr:uid="{00000000-0005-0000-0000-00008A310000}"/>
    <cellStyle name="Normal 666 3 2" xfId="19491" xr:uid="{D04D77C4-0653-47B2-822D-FCA4CEA5EDCC}"/>
    <cellStyle name="Normal 666 3 2 2" xfId="27863" xr:uid="{15C7C52D-7246-464C-8E20-3E10D4DA604C}"/>
    <cellStyle name="Normal 666 3 2 2 2" xfId="44035" xr:uid="{A020C727-6BBF-4B58-9453-C5424E5D21D5}"/>
    <cellStyle name="Normal 666 3 2 3" xfId="35930" xr:uid="{1DE6344B-2EF2-41D6-AAF2-AB608842136E}"/>
    <cellStyle name="Normal 666 3 3" xfId="23832" xr:uid="{40D4CC71-A63D-4E16-901D-49DCAC8D006B}"/>
    <cellStyle name="Normal 666 3 3 2" xfId="40004" xr:uid="{44173C9D-023E-4F5D-A9C6-9BD35AB2A93A}"/>
    <cellStyle name="Normal 666 3 4" xfId="31899" xr:uid="{E7C61F0A-2161-4E94-867F-C2525B0D4F1B}"/>
    <cellStyle name="Normal 666 4" xfId="17596" xr:uid="{3C8319A6-75C8-49ED-BE94-48546AC17F0F}"/>
    <cellStyle name="Normal 666 4 2" xfId="25968" xr:uid="{DE238C3D-6E97-44B6-8558-59F160C5A5D6}"/>
    <cellStyle name="Normal 666 4 2 2" xfId="42140" xr:uid="{3DD00121-1391-4AC2-8E83-99444C48C21C}"/>
    <cellStyle name="Normal 666 4 3" xfId="34035" xr:uid="{5C5F9A51-5A1F-4937-A3D5-2A6C057FFF82}"/>
    <cellStyle name="Normal 666 5" xfId="21937" xr:uid="{D70BBF5D-A007-4E48-9BE5-ACC8CEC559C9}"/>
    <cellStyle name="Normal 666 5 2" xfId="38109" xr:uid="{16C477DB-3082-4A6A-98EB-24BE34308844}"/>
    <cellStyle name="Normal 666 6" xfId="30004" xr:uid="{6996C885-DF8E-4D44-98ED-C63AEC67282E}"/>
    <cellStyle name="Normal 667" xfId="1846" xr:uid="{00000000-0005-0000-0000-00008B310000}"/>
    <cellStyle name="Normal 667 2" xfId="1847" xr:uid="{00000000-0005-0000-0000-00008C310000}"/>
    <cellStyle name="Normal 667 2 2" xfId="3812" xr:uid="{00000000-0005-0000-0000-00008D310000}"/>
    <cellStyle name="Normal 667 2 2 2" xfId="19494" xr:uid="{4BA98D89-A51B-4E7F-A06A-E3AA2E4ACB1E}"/>
    <cellStyle name="Normal 667 2 2 2 2" xfId="27866" xr:uid="{2A29A7F5-DACC-476C-8042-C6C2DE9627FC}"/>
    <cellStyle name="Normal 667 2 2 2 2 2" xfId="44038" xr:uid="{F3786BBB-7FFF-4B9D-A3B5-6B45D289E518}"/>
    <cellStyle name="Normal 667 2 2 2 3" xfId="35933" xr:uid="{E245741E-D148-46D7-AF92-AC8394D83344}"/>
    <cellStyle name="Normal 667 2 2 3" xfId="23835" xr:uid="{075DE361-B4CD-4C71-B047-8D48B21C290C}"/>
    <cellStyle name="Normal 667 2 2 3 2" xfId="40007" xr:uid="{75A48527-1D8F-4C37-B352-13124CA45526}"/>
    <cellStyle name="Normal 667 2 2 4" xfId="31902" xr:uid="{5684F717-FD1D-4569-A196-37BD2FA139CC}"/>
    <cellStyle name="Normal 667 2 3" xfId="17599" xr:uid="{3A0E8CAF-AD52-4FF6-8DF3-E82A7A7DFEB3}"/>
    <cellStyle name="Normal 667 2 3 2" xfId="25971" xr:uid="{E011C3D9-7543-4DCD-A8DF-99B3384DF905}"/>
    <cellStyle name="Normal 667 2 3 2 2" xfId="42143" xr:uid="{F1DA172B-2A01-4E14-8967-502BF128D012}"/>
    <cellStyle name="Normal 667 2 3 3" xfId="34038" xr:uid="{96FAF193-2C2B-40E8-A6D5-07B93F71D822}"/>
    <cellStyle name="Normal 667 2 4" xfId="21940" xr:uid="{EB07D299-405B-40FA-901A-2AA5CD72C771}"/>
    <cellStyle name="Normal 667 2 4 2" xfId="38112" xr:uid="{30371F75-29E9-4A94-8A85-D99557C08F23}"/>
    <cellStyle name="Normal 667 2 5" xfId="30007" xr:uid="{4C55640D-6370-4003-A198-B2D4A88AA946}"/>
    <cellStyle name="Normal 667 3" xfId="3811" xr:uid="{00000000-0005-0000-0000-00008E310000}"/>
    <cellStyle name="Normal 667 3 2" xfId="19493" xr:uid="{8400B4BA-5927-443D-B38D-48344E562BFD}"/>
    <cellStyle name="Normal 667 3 2 2" xfId="27865" xr:uid="{01F91875-C31C-47D2-A15F-E3637E8B2821}"/>
    <cellStyle name="Normal 667 3 2 2 2" xfId="44037" xr:uid="{DB13E967-A6A8-4853-8A3A-525AE7357ABA}"/>
    <cellStyle name="Normal 667 3 2 3" xfId="35932" xr:uid="{476F00FA-300F-439C-9635-3E39C45F9C9E}"/>
    <cellStyle name="Normal 667 3 3" xfId="23834" xr:uid="{B3DA1C66-FDCC-42A9-8100-1CF18C203BC2}"/>
    <cellStyle name="Normal 667 3 3 2" xfId="40006" xr:uid="{6DBE89A0-3F31-4114-A18B-87E43C4D7CA7}"/>
    <cellStyle name="Normal 667 3 4" xfId="31901" xr:uid="{BAC62A4F-781D-42F4-9976-7B9CB17AA73E}"/>
    <cellStyle name="Normal 667 4" xfId="17598" xr:uid="{23A34E1B-C965-4DC1-9C65-68F5F04C4FEF}"/>
    <cellStyle name="Normal 667 4 2" xfId="25970" xr:uid="{F844CA57-5FD1-413D-83B7-3EDE3B32F9D2}"/>
    <cellStyle name="Normal 667 4 2 2" xfId="42142" xr:uid="{DDE9FAD2-AEC0-4BDC-86EA-6E71A7E781E3}"/>
    <cellStyle name="Normal 667 4 3" xfId="34037" xr:uid="{EDDE1FFA-F329-42F8-8B4D-B33EB106A3E8}"/>
    <cellStyle name="Normal 667 5" xfId="21939" xr:uid="{ACEBCE30-0359-48BE-B295-83FA5F7A39DE}"/>
    <cellStyle name="Normal 667 5 2" xfId="38111" xr:uid="{D725FD86-D096-4A52-AA99-38B3386254A9}"/>
    <cellStyle name="Normal 667 6" xfId="30006" xr:uid="{935BFE77-B8DB-426D-8D99-949AA86CA63B}"/>
    <cellStyle name="Normal 668" xfId="1848" xr:uid="{00000000-0005-0000-0000-00008F310000}"/>
    <cellStyle name="Normal 668 2" xfId="1849" xr:uid="{00000000-0005-0000-0000-000090310000}"/>
    <cellStyle name="Normal 668 2 2" xfId="3814" xr:uid="{00000000-0005-0000-0000-000091310000}"/>
    <cellStyle name="Normal 668 2 2 2" xfId="19496" xr:uid="{A7CD2C33-E5AE-48A3-88A4-F81F1C4D03A6}"/>
    <cellStyle name="Normal 668 2 2 2 2" xfId="27868" xr:uid="{193371EE-6227-48F9-9DC9-3EE3DD799BCE}"/>
    <cellStyle name="Normal 668 2 2 2 2 2" xfId="44040" xr:uid="{25AE9FF9-D82F-4133-9AFD-88F4D371CE58}"/>
    <cellStyle name="Normal 668 2 2 2 3" xfId="35935" xr:uid="{79642127-2053-4BBB-B254-3C7579E2AD5B}"/>
    <cellStyle name="Normal 668 2 2 3" xfId="23837" xr:uid="{F0C3CA29-2787-40DA-B22D-4D2403F23C4E}"/>
    <cellStyle name="Normal 668 2 2 3 2" xfId="40009" xr:uid="{46D34B0A-697D-4E7E-85DE-05DE67156BD8}"/>
    <cellStyle name="Normal 668 2 2 4" xfId="31904" xr:uid="{DEA7AA3F-C1F1-4CF4-B2A1-1CFE350C310C}"/>
    <cellStyle name="Normal 668 2 3" xfId="17601" xr:uid="{62D6310C-8CCC-40D9-9F3C-9EA7B5F69389}"/>
    <cellStyle name="Normal 668 2 3 2" xfId="25973" xr:uid="{9B8085E4-5E44-4D6E-A23D-5F6998CA1E18}"/>
    <cellStyle name="Normal 668 2 3 2 2" xfId="42145" xr:uid="{78483D2A-E10C-4769-B891-6C9869C8F459}"/>
    <cellStyle name="Normal 668 2 3 3" xfId="34040" xr:uid="{50ED4F6E-4062-488E-B1BC-CB9438DA932C}"/>
    <cellStyle name="Normal 668 2 4" xfId="21942" xr:uid="{B1B3E678-65CB-4258-8F0A-8AB6250E2E45}"/>
    <cellStyle name="Normal 668 2 4 2" xfId="38114" xr:uid="{62B7B9F9-FBC8-4092-9DE5-4CD021FA86F5}"/>
    <cellStyle name="Normal 668 2 5" xfId="30009" xr:uid="{B8A531ED-7133-45EB-843E-0DFA1F8F0AA6}"/>
    <cellStyle name="Normal 668 3" xfId="3813" xr:uid="{00000000-0005-0000-0000-000092310000}"/>
    <cellStyle name="Normal 668 3 2" xfId="19495" xr:uid="{0C582CD5-E2B8-417D-AD12-824085E0ACB4}"/>
    <cellStyle name="Normal 668 3 2 2" xfId="27867" xr:uid="{6B81B00E-B8BE-4F3D-9802-9B20B637211D}"/>
    <cellStyle name="Normal 668 3 2 2 2" xfId="44039" xr:uid="{E36FADF7-A74B-4FF8-8FD9-D8A34B910B5B}"/>
    <cellStyle name="Normal 668 3 2 3" xfId="35934" xr:uid="{93B34D0F-F627-4CD3-BA34-8A13DE9C6C49}"/>
    <cellStyle name="Normal 668 3 3" xfId="23836" xr:uid="{BB0E0618-689F-42E7-B330-5B66AC34268D}"/>
    <cellStyle name="Normal 668 3 3 2" xfId="40008" xr:uid="{98FF26CF-B605-45F7-A4CA-358455FFB094}"/>
    <cellStyle name="Normal 668 3 4" xfId="31903" xr:uid="{86402AC8-2651-4689-9195-4CF67011AD7F}"/>
    <cellStyle name="Normal 668 4" xfId="17600" xr:uid="{DE2903E7-A69D-4FA7-8BB9-8335C4D752D8}"/>
    <cellStyle name="Normal 668 4 2" xfId="25972" xr:uid="{3A838C79-8660-4255-8A18-C573D2628ACF}"/>
    <cellStyle name="Normal 668 4 2 2" xfId="42144" xr:uid="{CD031BDE-D211-4304-A525-06C9FDA347F8}"/>
    <cellStyle name="Normal 668 4 3" xfId="34039" xr:uid="{C3534AF3-BA9F-46E0-85B0-8F93BA136668}"/>
    <cellStyle name="Normal 668 5" xfId="21941" xr:uid="{5A9A6E62-56A4-4820-94B8-756A3C659A1D}"/>
    <cellStyle name="Normal 668 5 2" xfId="38113" xr:uid="{A0D500EF-6A11-4DF3-8B53-A0A1369CF619}"/>
    <cellStyle name="Normal 668 6" xfId="30008" xr:uid="{8C6DF1DD-F15D-461C-BA27-48466F011916}"/>
    <cellStyle name="Normal 669" xfId="1850" xr:uid="{00000000-0005-0000-0000-000093310000}"/>
    <cellStyle name="Normal 669 2" xfId="1851" xr:uid="{00000000-0005-0000-0000-000094310000}"/>
    <cellStyle name="Normal 669 2 2" xfId="3816" xr:uid="{00000000-0005-0000-0000-000095310000}"/>
    <cellStyle name="Normal 669 2 2 2" xfId="19498" xr:uid="{BABE50FD-FA72-4DE0-A4D2-7A51020DFB79}"/>
    <cellStyle name="Normal 669 2 2 2 2" xfId="27870" xr:uid="{4BBA4A8A-1B8C-4DAE-8451-CD9FA14D0ACE}"/>
    <cellStyle name="Normal 669 2 2 2 2 2" xfId="44042" xr:uid="{024ED1AA-A3C0-4389-A501-8AD52A1F4E34}"/>
    <cellStyle name="Normal 669 2 2 2 3" xfId="35937" xr:uid="{D7502788-37E2-4F17-BBD1-DCEBA6521BFA}"/>
    <cellStyle name="Normal 669 2 2 3" xfId="23839" xr:uid="{F1774BD4-839E-4486-96EF-721EF5B2B3B5}"/>
    <cellStyle name="Normal 669 2 2 3 2" xfId="40011" xr:uid="{A6ECB0A9-C1BB-48B8-89CE-4343AD070CEC}"/>
    <cellStyle name="Normal 669 2 2 4" xfId="31906" xr:uid="{1546E2E5-1038-4CCE-9573-37E66B3C9CB6}"/>
    <cellStyle name="Normal 669 2 3" xfId="17603" xr:uid="{69C36DAD-DE05-4D65-A5BD-1A0AE47E3004}"/>
    <cellStyle name="Normal 669 2 3 2" xfId="25975" xr:uid="{71980B98-0764-4A7F-A117-9AD0B094D3C7}"/>
    <cellStyle name="Normal 669 2 3 2 2" xfId="42147" xr:uid="{BA37CA51-10CC-4A0D-8439-6FB42F4D4C1C}"/>
    <cellStyle name="Normal 669 2 3 3" xfId="34042" xr:uid="{1BFD9610-6618-401F-882B-D0AA6638C279}"/>
    <cellStyle name="Normal 669 2 4" xfId="21944" xr:uid="{B0FD07B2-5EC3-47B0-88A0-18ED03499D24}"/>
    <cellStyle name="Normal 669 2 4 2" xfId="38116" xr:uid="{C9CBB8D5-96EE-4632-9E8A-E46339DAC6AE}"/>
    <cellStyle name="Normal 669 2 5" xfId="30011" xr:uid="{534FF1E2-2FA4-4D8C-BC82-DAB1A425969F}"/>
    <cellStyle name="Normal 669 3" xfId="3815" xr:uid="{00000000-0005-0000-0000-000096310000}"/>
    <cellStyle name="Normal 669 3 2" xfId="19497" xr:uid="{E4EFC1C9-89FB-4118-A015-2C7F38A93970}"/>
    <cellStyle name="Normal 669 3 2 2" xfId="27869" xr:uid="{CD44F10D-1440-4F60-B4E5-EFE892500F21}"/>
    <cellStyle name="Normal 669 3 2 2 2" xfId="44041" xr:uid="{7ECEA172-7088-4D25-86AF-8285F0B7DC0B}"/>
    <cellStyle name="Normal 669 3 2 3" xfId="35936" xr:uid="{8C3206DA-90B6-44B7-809F-907B1A6544CA}"/>
    <cellStyle name="Normal 669 3 3" xfId="23838" xr:uid="{50A1F4C8-0FE7-48CC-9C36-670BC4C9FB68}"/>
    <cellStyle name="Normal 669 3 3 2" xfId="40010" xr:uid="{26EB8FA3-C295-43E6-BB6A-3DB70E705A0B}"/>
    <cellStyle name="Normal 669 3 4" xfId="31905" xr:uid="{68E3186D-F676-4345-B082-606593262503}"/>
    <cellStyle name="Normal 669 4" xfId="17602" xr:uid="{43E2A7F1-E79F-4456-98A6-0A06CD57A08F}"/>
    <cellStyle name="Normal 669 4 2" xfId="25974" xr:uid="{16BC95A0-379A-4BC1-B851-52F08AC8A4F0}"/>
    <cellStyle name="Normal 669 4 2 2" xfId="42146" xr:uid="{2A73D104-7F32-4BB1-B419-02ADBF5C4AAF}"/>
    <cellStyle name="Normal 669 4 3" xfId="34041" xr:uid="{C4394145-1A98-4BD4-BA8E-7C00AE96F414}"/>
    <cellStyle name="Normal 669 5" xfId="21943" xr:uid="{B5BB8D4C-7CA7-4DBF-B773-3BED6B676B8D}"/>
    <cellStyle name="Normal 669 5 2" xfId="38115" xr:uid="{46192FBC-2200-4FE9-87BD-94919F1DF016}"/>
    <cellStyle name="Normal 669 6" xfId="30010" xr:uid="{BDD7C00F-E787-4506-90AC-A5D48632119D}"/>
    <cellStyle name="Normal 67" xfId="1852" xr:uid="{00000000-0005-0000-0000-000097310000}"/>
    <cellStyle name="Normal 67 2" xfId="1853" xr:uid="{00000000-0005-0000-0000-000098310000}"/>
    <cellStyle name="Normal 67 2 2" xfId="3818" xr:uid="{00000000-0005-0000-0000-000099310000}"/>
    <cellStyle name="Normal 67 2 2 2" xfId="19500" xr:uid="{CFB2B91E-7715-4F0A-B135-D9EC11171676}"/>
    <cellStyle name="Normal 67 2 2 2 2" xfId="27872" xr:uid="{B85E4787-E896-4FA2-9952-1C4395D59144}"/>
    <cellStyle name="Normal 67 2 2 2 2 2" xfId="44044" xr:uid="{550AEB4E-AA89-466E-9EA4-EB56D5A320AF}"/>
    <cellStyle name="Normal 67 2 2 2 3" xfId="35939" xr:uid="{4889A63F-91E4-4317-BB7C-5ED454B7238B}"/>
    <cellStyle name="Normal 67 2 2 3" xfId="23841" xr:uid="{FBDC3CDA-3798-4737-979A-925CA3966D18}"/>
    <cellStyle name="Normal 67 2 2 3 2" xfId="40013" xr:uid="{0D4F0D54-E258-4485-80C6-2A315D061014}"/>
    <cellStyle name="Normal 67 2 2 4" xfId="31908" xr:uid="{EB7426FC-E864-4DD1-AEAB-DC78EF8F74A8}"/>
    <cellStyle name="Normal 67 2 3" xfId="17605" xr:uid="{68EAF9DA-A139-46C7-8B2F-95D016876FC4}"/>
    <cellStyle name="Normal 67 2 3 2" xfId="25977" xr:uid="{B6D0926A-57DC-495D-A06C-122ECB840BDA}"/>
    <cellStyle name="Normal 67 2 3 2 2" xfId="42149" xr:uid="{9222DE16-0306-45BB-B3E3-7F24E0DC06EF}"/>
    <cellStyle name="Normal 67 2 3 3" xfId="34044" xr:uid="{483EFD85-795E-426A-BAA9-5DEC609FA3D3}"/>
    <cellStyle name="Normal 67 2 4" xfId="21946" xr:uid="{0823C63A-CA57-43C2-8879-4A77F01F8697}"/>
    <cellStyle name="Normal 67 2 4 2" xfId="38118" xr:uid="{7843DAD9-CA0E-45DE-B48A-2046996CCA89}"/>
    <cellStyle name="Normal 67 2 5" xfId="30013" xr:uid="{ADA9047F-2DCD-4045-80C5-6B3631892304}"/>
    <cellStyle name="Normal 67 3" xfId="3817" xr:uid="{00000000-0005-0000-0000-00009A310000}"/>
    <cellStyle name="Normal 67 3 2" xfId="19499" xr:uid="{93B9579F-E836-4F9E-8335-FDB6048558BB}"/>
    <cellStyle name="Normal 67 3 2 2" xfId="27871" xr:uid="{82453B82-E60A-401A-B0E2-ECAABB7ABDAF}"/>
    <cellStyle name="Normal 67 3 2 2 2" xfId="44043" xr:uid="{69AC6ED7-3536-4B8A-BF0D-6F6390C99526}"/>
    <cellStyle name="Normal 67 3 2 3" xfId="35938" xr:uid="{C84639BB-B6C6-4B98-808D-0703CB558399}"/>
    <cellStyle name="Normal 67 3 3" xfId="23840" xr:uid="{402CF39E-4DDB-4A31-84BF-B9BD8E719CFB}"/>
    <cellStyle name="Normal 67 3 3 2" xfId="40012" xr:uid="{BA7DD48C-7D75-4BA4-A6A9-6FFA6F9C40AE}"/>
    <cellStyle name="Normal 67 3 4" xfId="31907" xr:uid="{7BFF285A-90A0-414B-81AD-5A8AFB54D2D3}"/>
    <cellStyle name="Normal 67 4" xfId="17604" xr:uid="{D374602F-E3B7-43E4-8067-4FA44806DD9A}"/>
    <cellStyle name="Normal 67 4 2" xfId="25976" xr:uid="{14538357-F31D-4962-8BE6-49CC25DFC717}"/>
    <cellStyle name="Normal 67 4 2 2" xfId="42148" xr:uid="{639187CC-327B-4C9F-9D62-C1440E73D1D2}"/>
    <cellStyle name="Normal 67 4 3" xfId="34043" xr:uid="{5C972B78-BAC4-4E13-BBC2-00B9579D9D8F}"/>
    <cellStyle name="Normal 67 5" xfId="21945" xr:uid="{D5A0E7D3-9984-45DE-9A59-066AEFE71C91}"/>
    <cellStyle name="Normal 67 5 2" xfId="38117" xr:uid="{2EB1D662-50DA-45FA-AEDC-75715AB889A0}"/>
    <cellStyle name="Normal 67 6" xfId="30012" xr:uid="{166978A7-F2E4-4823-A2FD-71780F1F6FB1}"/>
    <cellStyle name="Normal 670" xfId="1854" xr:uid="{00000000-0005-0000-0000-00009B310000}"/>
    <cellStyle name="Normal 670 2" xfId="1855" xr:uid="{00000000-0005-0000-0000-00009C310000}"/>
    <cellStyle name="Normal 670 2 2" xfId="3820" xr:uid="{00000000-0005-0000-0000-00009D310000}"/>
    <cellStyle name="Normal 670 2 2 2" xfId="19502" xr:uid="{B905BCE0-A64F-45D5-8233-E86B04C29322}"/>
    <cellStyle name="Normal 670 2 2 2 2" xfId="27874" xr:uid="{4B6D12C6-5759-474E-A764-8B207644E452}"/>
    <cellStyle name="Normal 670 2 2 2 2 2" xfId="44046" xr:uid="{0F2E7791-41F3-4723-9443-14CF997F567A}"/>
    <cellStyle name="Normal 670 2 2 2 3" xfId="35941" xr:uid="{311991EC-F20B-4B28-8514-82D93D948041}"/>
    <cellStyle name="Normal 670 2 2 3" xfId="23843" xr:uid="{88FFC94E-CA78-4D7D-A59B-758A00016F2A}"/>
    <cellStyle name="Normal 670 2 2 3 2" xfId="40015" xr:uid="{40740707-19A6-4CA9-A2CB-8EC365EEE155}"/>
    <cellStyle name="Normal 670 2 2 4" xfId="31910" xr:uid="{ABE9E6DF-A6AA-416D-8A32-BBEBBD803B21}"/>
    <cellStyle name="Normal 670 2 3" xfId="17607" xr:uid="{43FE28DE-78E0-48AE-8286-78DB00225636}"/>
    <cellStyle name="Normal 670 2 3 2" xfId="25979" xr:uid="{3A4996F3-44E1-45DB-B469-237BFB85345D}"/>
    <cellStyle name="Normal 670 2 3 2 2" xfId="42151" xr:uid="{69E570EF-E749-4D96-B668-FF29D0BBD59F}"/>
    <cellStyle name="Normal 670 2 3 3" xfId="34046" xr:uid="{C4FA75BF-9F12-48BD-935C-07946C2659AE}"/>
    <cellStyle name="Normal 670 2 4" xfId="21948" xr:uid="{7BB636E7-EF5A-48EC-AA6D-9D5A97EE94BD}"/>
    <cellStyle name="Normal 670 2 4 2" xfId="38120" xr:uid="{87D1991D-6A94-44C1-8626-2B4F41D0321D}"/>
    <cellStyle name="Normal 670 2 5" xfId="30015" xr:uid="{6A05FCCA-B5E9-4771-B4E2-D67DE4A37D24}"/>
    <cellStyle name="Normal 670 3" xfId="3819" xr:uid="{00000000-0005-0000-0000-00009E310000}"/>
    <cellStyle name="Normal 670 3 2" xfId="19501" xr:uid="{9DEEC144-DD77-4E78-AE61-AAAC5D1C5ED1}"/>
    <cellStyle name="Normal 670 3 2 2" xfId="27873" xr:uid="{704D6304-2FBA-405A-A75D-76A2C18D05AE}"/>
    <cellStyle name="Normal 670 3 2 2 2" xfId="44045" xr:uid="{25BB809D-B50B-41F2-8A0D-36FF48570C4B}"/>
    <cellStyle name="Normal 670 3 2 3" xfId="35940" xr:uid="{893428CB-8742-4564-9BC6-4CE29A6B9711}"/>
    <cellStyle name="Normal 670 3 3" xfId="23842" xr:uid="{7D33AC8C-B478-478A-912F-440463A82E56}"/>
    <cellStyle name="Normal 670 3 3 2" xfId="40014" xr:uid="{36A6A015-480D-44C1-8216-4571FA80FC24}"/>
    <cellStyle name="Normal 670 3 4" xfId="31909" xr:uid="{81FD48DB-C433-483D-9A71-EE86D46066BE}"/>
    <cellStyle name="Normal 670 4" xfId="17606" xr:uid="{BADBB922-9664-4292-9515-6A37385CC8FC}"/>
    <cellStyle name="Normal 670 4 2" xfId="25978" xr:uid="{54D86DE5-FA96-4332-ADFA-0EAAE636F9C6}"/>
    <cellStyle name="Normal 670 4 2 2" xfId="42150" xr:uid="{D65AEDD4-E129-4B0D-966A-DE6E509F9675}"/>
    <cellStyle name="Normal 670 4 3" xfId="34045" xr:uid="{476E2700-74D4-4968-B6E0-EEFF114E5430}"/>
    <cellStyle name="Normal 670 5" xfId="21947" xr:uid="{867DADAD-4232-4E23-95BE-4A8CA189281A}"/>
    <cellStyle name="Normal 670 5 2" xfId="38119" xr:uid="{12380563-49FF-4798-8A0A-B90AF1056B2D}"/>
    <cellStyle name="Normal 670 6" xfId="30014" xr:uid="{16D2E16A-9A58-466B-B598-E00ED0052C91}"/>
    <cellStyle name="Normal 671" xfId="1856" xr:uid="{00000000-0005-0000-0000-00009F310000}"/>
    <cellStyle name="Normal 671 2" xfId="1857" xr:uid="{00000000-0005-0000-0000-0000A0310000}"/>
    <cellStyle name="Normal 671 2 2" xfId="3822" xr:uid="{00000000-0005-0000-0000-0000A1310000}"/>
    <cellStyle name="Normal 671 2 2 2" xfId="19504" xr:uid="{1521650B-9FBA-42CE-BB83-A5EB9CAD24F3}"/>
    <cellStyle name="Normal 671 2 2 2 2" xfId="27876" xr:uid="{1191D256-5437-4C35-9E21-ABC44735C209}"/>
    <cellStyle name="Normal 671 2 2 2 2 2" xfId="44048" xr:uid="{32072A54-A2D2-4A1A-9CC2-1B60D4806CEF}"/>
    <cellStyle name="Normal 671 2 2 2 3" xfId="35943" xr:uid="{E9850569-57C6-4D58-B2F3-279BE07A1CC5}"/>
    <cellStyle name="Normal 671 2 2 3" xfId="23845" xr:uid="{D1C13C41-EB95-4258-AE61-5AC66D5627D2}"/>
    <cellStyle name="Normal 671 2 2 3 2" xfId="40017" xr:uid="{8FD75CF8-DFAE-4720-BB3A-A8851C3B83F3}"/>
    <cellStyle name="Normal 671 2 2 4" xfId="31912" xr:uid="{46964565-BF40-40BA-9EFD-6711ABF6FD4F}"/>
    <cellStyle name="Normal 671 2 3" xfId="17609" xr:uid="{25487984-1CAC-49F6-9DF7-61CCDDEA3812}"/>
    <cellStyle name="Normal 671 2 3 2" xfId="25981" xr:uid="{5158C252-317C-4845-9E16-5FE1CFE357EF}"/>
    <cellStyle name="Normal 671 2 3 2 2" xfId="42153" xr:uid="{0A03CE98-EA13-4DC7-A1DB-626616A67C82}"/>
    <cellStyle name="Normal 671 2 3 3" xfId="34048" xr:uid="{C39A4196-2198-434F-BA0A-EBDF9F08224E}"/>
    <cellStyle name="Normal 671 2 4" xfId="21950" xr:uid="{8F048001-6319-4900-AC28-554D2DA3F0F6}"/>
    <cellStyle name="Normal 671 2 4 2" xfId="38122" xr:uid="{94D7B2EF-5C29-46B5-976B-9C9901293CD7}"/>
    <cellStyle name="Normal 671 2 5" xfId="30017" xr:uid="{29E8B10D-46A7-4F7B-B07D-EE4901CE9618}"/>
    <cellStyle name="Normal 671 3" xfId="3821" xr:uid="{00000000-0005-0000-0000-0000A2310000}"/>
    <cellStyle name="Normal 671 3 2" xfId="19503" xr:uid="{24CEEF79-5923-4C69-AB98-6E3938A37CE9}"/>
    <cellStyle name="Normal 671 3 2 2" xfId="27875" xr:uid="{0D1142A3-E3B8-45E0-AFF5-9DA50EC4E6B0}"/>
    <cellStyle name="Normal 671 3 2 2 2" xfId="44047" xr:uid="{5E3F016D-3DEF-4115-A0BE-C4FE71A9A849}"/>
    <cellStyle name="Normal 671 3 2 3" xfId="35942" xr:uid="{4423DDB4-0CC8-4578-9B3B-52194951A0E4}"/>
    <cellStyle name="Normal 671 3 3" xfId="23844" xr:uid="{366171EE-9FCF-4B42-A80C-CADFAB1408DF}"/>
    <cellStyle name="Normal 671 3 3 2" xfId="40016" xr:uid="{64D3AACF-4F14-44CC-A9E7-C29019FB3898}"/>
    <cellStyle name="Normal 671 3 4" xfId="31911" xr:uid="{0AD1C079-A45B-4BFA-B354-7E3D448D3A41}"/>
    <cellStyle name="Normal 671 4" xfId="17608" xr:uid="{92513429-E9B7-4F54-844D-8AAF4702F33E}"/>
    <cellStyle name="Normal 671 4 2" xfId="25980" xr:uid="{4695C0AB-7F28-4A56-B60B-C51A38F458C2}"/>
    <cellStyle name="Normal 671 4 2 2" xfId="42152" xr:uid="{34ED0FA8-BFE0-4157-B2F3-43EED08BB5D8}"/>
    <cellStyle name="Normal 671 4 3" xfId="34047" xr:uid="{5C898F9C-6D00-4B08-BD21-AE9B2A79C51C}"/>
    <cellStyle name="Normal 671 5" xfId="21949" xr:uid="{A3D7A18C-1627-4247-964D-08D324076540}"/>
    <cellStyle name="Normal 671 5 2" xfId="38121" xr:uid="{5D86EA6B-3011-4B52-B5E0-2D9868B51084}"/>
    <cellStyle name="Normal 671 6" xfId="30016" xr:uid="{70D12860-C08E-409B-9CFF-DB136F2486BF}"/>
    <cellStyle name="Normal 672" xfId="1858" xr:uid="{00000000-0005-0000-0000-0000A3310000}"/>
    <cellStyle name="Normal 672 2" xfId="1859" xr:uid="{00000000-0005-0000-0000-0000A4310000}"/>
    <cellStyle name="Normal 672 2 2" xfId="3824" xr:uid="{00000000-0005-0000-0000-0000A5310000}"/>
    <cellStyle name="Normal 672 2 2 2" xfId="19506" xr:uid="{06F6EC07-E9E6-4E08-B629-909CB3EF3E2F}"/>
    <cellStyle name="Normal 672 2 2 2 2" xfId="27878" xr:uid="{FD76864A-2DF6-4CEA-AEB8-DAE0C2895B5A}"/>
    <cellStyle name="Normal 672 2 2 2 2 2" xfId="44050" xr:uid="{9A11D5E0-5873-4C65-9E1B-F007F5DE7360}"/>
    <cellStyle name="Normal 672 2 2 2 3" xfId="35945" xr:uid="{24FD1CDE-0CEF-4C10-AA9D-5225B8C16E6E}"/>
    <cellStyle name="Normal 672 2 2 3" xfId="23847" xr:uid="{E14C54C3-C70A-4FC0-8C24-14D46681EF09}"/>
    <cellStyle name="Normal 672 2 2 3 2" xfId="40019" xr:uid="{BFFF42F2-17D1-4687-AD84-F3F035D00822}"/>
    <cellStyle name="Normal 672 2 2 4" xfId="31914" xr:uid="{112A2F40-E2F3-48E0-893E-93E71CEF03F7}"/>
    <cellStyle name="Normal 672 2 3" xfId="17611" xr:uid="{04167CBD-A62B-4A03-841A-41F22FA1793C}"/>
    <cellStyle name="Normal 672 2 3 2" xfId="25983" xr:uid="{CC72696B-D406-40D0-95C8-5CE17E08D94E}"/>
    <cellStyle name="Normal 672 2 3 2 2" xfId="42155" xr:uid="{5F2181B9-B37D-4396-A103-9A1525595A2F}"/>
    <cellStyle name="Normal 672 2 3 3" xfId="34050" xr:uid="{BF5DD827-D418-4495-A0F0-AFA1DB428319}"/>
    <cellStyle name="Normal 672 2 4" xfId="21952" xr:uid="{4F390F15-B00B-480D-BA81-0ECCFC1BFF17}"/>
    <cellStyle name="Normal 672 2 4 2" xfId="38124" xr:uid="{335A1A34-9B7E-46B1-97ED-79D159886750}"/>
    <cellStyle name="Normal 672 2 5" xfId="30019" xr:uid="{47705468-3102-4CFA-B7B9-5700A7CD1D67}"/>
    <cellStyle name="Normal 672 3" xfId="3823" xr:uid="{00000000-0005-0000-0000-0000A6310000}"/>
    <cellStyle name="Normal 672 3 2" xfId="19505" xr:uid="{0CC347A9-902D-4690-9A84-5E9C5CFC6970}"/>
    <cellStyle name="Normal 672 3 2 2" xfId="27877" xr:uid="{A1162B6D-0BDF-4A62-961C-7C9B7A3C1C56}"/>
    <cellStyle name="Normal 672 3 2 2 2" xfId="44049" xr:uid="{5CECA1FD-76B3-42E3-B951-431256C7408E}"/>
    <cellStyle name="Normal 672 3 2 3" xfId="35944" xr:uid="{5407F5D8-F42C-4FA6-846D-2EA84195B592}"/>
    <cellStyle name="Normal 672 3 3" xfId="23846" xr:uid="{58C7C691-A33B-4F77-BB93-4D65CA301210}"/>
    <cellStyle name="Normal 672 3 3 2" xfId="40018" xr:uid="{84D5D721-7613-4D4F-9D56-5DFC76D74404}"/>
    <cellStyle name="Normal 672 3 4" xfId="31913" xr:uid="{84075D6B-B35E-4652-BD7A-CDFA3F6379A2}"/>
    <cellStyle name="Normal 672 4" xfId="17610" xr:uid="{CF44050C-1F3A-41C1-9932-3B057B6EA605}"/>
    <cellStyle name="Normal 672 4 2" xfId="25982" xr:uid="{7BA28BD3-5276-4C84-B7B5-2A9D9D99BA36}"/>
    <cellStyle name="Normal 672 4 2 2" xfId="42154" xr:uid="{375F200A-0AB3-4092-9FA0-3FA1B92AC08A}"/>
    <cellStyle name="Normal 672 4 3" xfId="34049" xr:uid="{99883A95-BD47-4D4E-A5B3-01A54892EFE2}"/>
    <cellStyle name="Normal 672 5" xfId="21951" xr:uid="{8450C0E9-7043-4E6B-AF48-D12040F03EE0}"/>
    <cellStyle name="Normal 672 5 2" xfId="38123" xr:uid="{6FA7A707-671F-4515-BA57-566B3D26E1A6}"/>
    <cellStyle name="Normal 672 6" xfId="30018" xr:uid="{E52B5CF8-296C-4D96-B241-11480374AD8A}"/>
    <cellStyle name="Normal 673" xfId="1860" xr:uid="{00000000-0005-0000-0000-0000A7310000}"/>
    <cellStyle name="Normal 673 2" xfId="1861" xr:uid="{00000000-0005-0000-0000-0000A8310000}"/>
    <cellStyle name="Normal 673 2 2" xfId="3826" xr:uid="{00000000-0005-0000-0000-0000A9310000}"/>
    <cellStyle name="Normal 673 2 2 2" xfId="19508" xr:uid="{2C255F96-9157-4201-8095-E610201FD156}"/>
    <cellStyle name="Normal 673 2 2 2 2" xfId="27880" xr:uid="{06D13C82-AD9D-48FB-B709-B4D028B4C3C1}"/>
    <cellStyle name="Normal 673 2 2 2 2 2" xfId="44052" xr:uid="{AB045DA9-6920-4D07-9BE4-EF7B0D05F57B}"/>
    <cellStyle name="Normal 673 2 2 2 3" xfId="35947" xr:uid="{9E4CC3AC-9A67-4D96-9830-B1B4EC17F105}"/>
    <cellStyle name="Normal 673 2 2 3" xfId="23849" xr:uid="{7A6A634C-A940-49C8-8FDF-04EDDD4C0011}"/>
    <cellStyle name="Normal 673 2 2 3 2" xfId="40021" xr:uid="{D2F3442A-3ED1-4164-B541-0EC5CCA03EC9}"/>
    <cellStyle name="Normal 673 2 2 4" xfId="31916" xr:uid="{187E3538-6B05-4BE9-B2E3-29D11890E2D5}"/>
    <cellStyle name="Normal 673 2 3" xfId="17613" xr:uid="{6C238025-B53A-4F96-9CA5-3C3E762617E5}"/>
    <cellStyle name="Normal 673 2 3 2" xfId="25985" xr:uid="{428EFDD3-B9F6-4F21-9925-354F02CFFB9F}"/>
    <cellStyle name="Normal 673 2 3 2 2" xfId="42157" xr:uid="{81010A6E-8C85-4E8F-A05D-C9ED962C953B}"/>
    <cellStyle name="Normal 673 2 3 3" xfId="34052" xr:uid="{32078397-1FA2-4BF8-889F-04002A1BE51B}"/>
    <cellStyle name="Normal 673 2 4" xfId="21954" xr:uid="{689D0962-8613-4256-810A-F4D7D3A5AC24}"/>
    <cellStyle name="Normal 673 2 4 2" xfId="38126" xr:uid="{5F103CA7-F4C1-4E26-80CA-15A0D6BF88BD}"/>
    <cellStyle name="Normal 673 2 5" xfId="30021" xr:uid="{8B390C87-0711-48BE-B665-0258E75C697C}"/>
    <cellStyle name="Normal 673 3" xfId="3825" xr:uid="{00000000-0005-0000-0000-0000AA310000}"/>
    <cellStyle name="Normal 673 3 2" xfId="19507" xr:uid="{A9216D6F-2E97-4B84-A442-9C3AEF74165C}"/>
    <cellStyle name="Normal 673 3 2 2" xfId="27879" xr:uid="{1AA11DE6-6AB7-40AA-947E-D23206FD1270}"/>
    <cellStyle name="Normal 673 3 2 2 2" xfId="44051" xr:uid="{FDBCEB80-68C0-43F8-B66F-78EE3E24A2ED}"/>
    <cellStyle name="Normal 673 3 2 3" xfId="35946" xr:uid="{09BF0018-B1A6-443D-8645-4D3EF7251D14}"/>
    <cellStyle name="Normal 673 3 3" xfId="23848" xr:uid="{DC39AC5A-217F-4B92-B80A-CC4071633A61}"/>
    <cellStyle name="Normal 673 3 3 2" xfId="40020" xr:uid="{DED1BC9E-E178-4067-BFB8-F40F1615B346}"/>
    <cellStyle name="Normal 673 3 4" xfId="31915" xr:uid="{B4F826A9-E276-434A-BAA8-91CC45658459}"/>
    <cellStyle name="Normal 673 4" xfId="17612" xr:uid="{943F7D6D-D4F5-4D32-A1B4-223C50F6A6FF}"/>
    <cellStyle name="Normal 673 4 2" xfId="25984" xr:uid="{2FE07DFA-EDC2-4916-B97B-8BF45515D3CB}"/>
    <cellStyle name="Normal 673 4 2 2" xfId="42156" xr:uid="{D530E3F6-9FB5-4E14-85E2-3CB7D95DCB89}"/>
    <cellStyle name="Normal 673 4 3" xfId="34051" xr:uid="{6D36B960-07F5-44CA-9EFC-FB587CC5BC9F}"/>
    <cellStyle name="Normal 673 5" xfId="21953" xr:uid="{45D185C3-32CC-4FE2-853E-FE3518A61903}"/>
    <cellStyle name="Normal 673 5 2" xfId="38125" xr:uid="{7DE2CDE7-AEFC-4DF4-8D32-F680259B5F99}"/>
    <cellStyle name="Normal 673 6" xfId="30020" xr:uid="{8E07C077-C10C-4F9D-8C5C-91B83CC09702}"/>
    <cellStyle name="Normal 674" xfId="1862" xr:uid="{00000000-0005-0000-0000-0000AB310000}"/>
    <cellStyle name="Normal 674 2" xfId="1863" xr:uid="{00000000-0005-0000-0000-0000AC310000}"/>
    <cellStyle name="Normal 674 2 2" xfId="3828" xr:uid="{00000000-0005-0000-0000-0000AD310000}"/>
    <cellStyle name="Normal 674 2 2 2" xfId="19510" xr:uid="{33186092-7543-42F0-BFC3-88FDD5BA1BEA}"/>
    <cellStyle name="Normal 674 2 2 2 2" xfId="27882" xr:uid="{43F82661-A399-4505-BEE9-7B145A240F1B}"/>
    <cellStyle name="Normal 674 2 2 2 2 2" xfId="44054" xr:uid="{70553825-25CE-44CE-B805-D4507657665B}"/>
    <cellStyle name="Normal 674 2 2 2 3" xfId="35949" xr:uid="{E35BF337-9268-4C35-AB92-18A346732140}"/>
    <cellStyle name="Normal 674 2 2 3" xfId="23851" xr:uid="{BCA7626A-B187-4B35-80C7-FDEB9C4DDA22}"/>
    <cellStyle name="Normal 674 2 2 3 2" xfId="40023" xr:uid="{10218CDD-04CC-452A-84D2-AF3FD89423E5}"/>
    <cellStyle name="Normal 674 2 2 4" xfId="31918" xr:uid="{E10DB411-8F7B-45B4-B132-45175B7CE1C7}"/>
    <cellStyle name="Normal 674 2 3" xfId="17615" xr:uid="{B1298F67-C685-417F-B0CF-437F4F5D84FF}"/>
    <cellStyle name="Normal 674 2 3 2" xfId="25987" xr:uid="{AAB27B41-9B85-46DB-8E77-E6AD882C9A0D}"/>
    <cellStyle name="Normal 674 2 3 2 2" xfId="42159" xr:uid="{CC695308-A518-4A12-A8E3-4538A7C459F5}"/>
    <cellStyle name="Normal 674 2 3 3" xfId="34054" xr:uid="{FBA94288-92DE-43C1-B1B4-1080BA31FAD9}"/>
    <cellStyle name="Normal 674 2 4" xfId="21956" xr:uid="{5025C9B5-301F-4F91-B218-AD71DF7A448F}"/>
    <cellStyle name="Normal 674 2 4 2" xfId="38128" xr:uid="{CD9118A9-18C9-4FA5-8519-1F0BD2A567D2}"/>
    <cellStyle name="Normal 674 2 5" xfId="30023" xr:uid="{736C6583-9459-4611-A55F-F8973EA63698}"/>
    <cellStyle name="Normal 674 3" xfId="3827" xr:uid="{00000000-0005-0000-0000-0000AE310000}"/>
    <cellStyle name="Normal 674 3 2" xfId="19509" xr:uid="{5B5E2F4C-BFE9-41E4-9522-5BCE5FC6C32A}"/>
    <cellStyle name="Normal 674 3 2 2" xfId="27881" xr:uid="{2F3C26F6-A687-49FC-A9E3-DDAD6376FD89}"/>
    <cellStyle name="Normal 674 3 2 2 2" xfId="44053" xr:uid="{66FFDB10-E9DC-48B3-BE1E-02656811F424}"/>
    <cellStyle name="Normal 674 3 2 3" xfId="35948" xr:uid="{781FCEDD-6AA1-4C2D-9443-DE26F754F536}"/>
    <cellStyle name="Normal 674 3 3" xfId="23850" xr:uid="{E5BCA0BD-A2D9-43B6-BE5C-DE659274CE9B}"/>
    <cellStyle name="Normal 674 3 3 2" xfId="40022" xr:uid="{1EC46705-9FDD-4606-9934-201FB881E361}"/>
    <cellStyle name="Normal 674 3 4" xfId="31917" xr:uid="{CFF58DF1-638A-4EEF-961E-7D9F19DC94FD}"/>
    <cellStyle name="Normal 674 4" xfId="17614" xr:uid="{1EF13569-494A-422E-BF94-0BAE0913F783}"/>
    <cellStyle name="Normal 674 4 2" xfId="25986" xr:uid="{F476EBB4-7DB5-4FA3-BE88-C875D7D81518}"/>
    <cellStyle name="Normal 674 4 2 2" xfId="42158" xr:uid="{67C33882-4B0E-49D7-8AB3-BCDA8851ADF2}"/>
    <cellStyle name="Normal 674 4 3" xfId="34053" xr:uid="{B2B2748C-36A4-4766-BAB5-8427B0375A31}"/>
    <cellStyle name="Normal 674 5" xfId="21955" xr:uid="{B8069896-BCC5-48F1-A067-9C3AF488FC5A}"/>
    <cellStyle name="Normal 674 5 2" xfId="38127" xr:uid="{C09821D7-C8D8-4132-BBCF-4AFF218206DC}"/>
    <cellStyle name="Normal 674 6" xfId="30022" xr:uid="{1906BFDD-0D4D-4539-822E-1CC367CBA704}"/>
    <cellStyle name="Normal 675" xfId="1864" xr:uid="{00000000-0005-0000-0000-0000AF310000}"/>
    <cellStyle name="Normal 675 2" xfId="1865" xr:uid="{00000000-0005-0000-0000-0000B0310000}"/>
    <cellStyle name="Normal 675 2 2" xfId="3830" xr:uid="{00000000-0005-0000-0000-0000B1310000}"/>
    <cellStyle name="Normal 675 2 2 2" xfId="19512" xr:uid="{91A5C541-5087-49CE-88FF-FF3BCBA207FA}"/>
    <cellStyle name="Normal 675 2 2 2 2" xfId="27884" xr:uid="{79CFE919-0C2D-41D4-87DE-76018E32ACF8}"/>
    <cellStyle name="Normal 675 2 2 2 2 2" xfId="44056" xr:uid="{D423636A-275C-4BB5-AB5D-C7F3282C403D}"/>
    <cellStyle name="Normal 675 2 2 2 3" xfId="35951" xr:uid="{6C9E5E5E-D3DF-421F-9F1A-3A37707A9295}"/>
    <cellStyle name="Normal 675 2 2 3" xfId="23853" xr:uid="{F5989E5E-D7F2-4F20-B0B0-16046672843B}"/>
    <cellStyle name="Normal 675 2 2 3 2" xfId="40025" xr:uid="{87510A36-2BFB-4B6E-9D8B-81BDB5686251}"/>
    <cellStyle name="Normal 675 2 2 4" xfId="31920" xr:uid="{7E7309A7-597F-43D3-B7C3-1A22A67CE301}"/>
    <cellStyle name="Normal 675 2 3" xfId="17617" xr:uid="{74012742-960E-45EF-B6D4-BAD9C068A3C3}"/>
    <cellStyle name="Normal 675 2 3 2" xfId="25989" xr:uid="{64CCD741-45DA-4024-A242-32E5249404C6}"/>
    <cellStyle name="Normal 675 2 3 2 2" xfId="42161" xr:uid="{0C447634-F1C2-48BD-8FEB-F097C16CEE92}"/>
    <cellStyle name="Normal 675 2 3 3" xfId="34056" xr:uid="{06D1844A-BBA8-4116-80C9-C668E2B02564}"/>
    <cellStyle name="Normal 675 2 4" xfId="21958" xr:uid="{BA281FD3-D70C-4E06-B743-C68AFED0DF2C}"/>
    <cellStyle name="Normal 675 2 4 2" xfId="38130" xr:uid="{13B82708-3C20-421E-A61A-2A8F5F0B8DE0}"/>
    <cellStyle name="Normal 675 2 5" xfId="30025" xr:uid="{77101A01-A1A1-4341-BDD9-BC170E34BC31}"/>
    <cellStyle name="Normal 675 3" xfId="3829" xr:uid="{00000000-0005-0000-0000-0000B2310000}"/>
    <cellStyle name="Normal 675 3 2" xfId="19511" xr:uid="{116F5A76-0201-44CB-985F-75C86C353A7D}"/>
    <cellStyle name="Normal 675 3 2 2" xfId="27883" xr:uid="{15D9CB48-9F62-40B4-BCE9-7CFDF95B0B2A}"/>
    <cellStyle name="Normal 675 3 2 2 2" xfId="44055" xr:uid="{F5B3EE83-94DB-4FA8-AE61-0BDA8DA35E3A}"/>
    <cellStyle name="Normal 675 3 2 3" xfId="35950" xr:uid="{7E4EF74F-F6A1-4A3E-ACE5-3C97A4D0DCAD}"/>
    <cellStyle name="Normal 675 3 3" xfId="23852" xr:uid="{7B67CFBE-254F-4B38-802B-8F5954FC7345}"/>
    <cellStyle name="Normal 675 3 3 2" xfId="40024" xr:uid="{27A19FDB-4347-4D97-985E-5EDED9DE3D61}"/>
    <cellStyle name="Normal 675 3 4" xfId="31919" xr:uid="{832ACA36-0F43-472F-9EDA-8BCF21C628F5}"/>
    <cellStyle name="Normal 675 4" xfId="17616" xr:uid="{500FE742-E11A-4F9D-BB64-0C074707AF3C}"/>
    <cellStyle name="Normal 675 4 2" xfId="25988" xr:uid="{1DC9E241-0ECD-421B-981A-33A46D353771}"/>
    <cellStyle name="Normal 675 4 2 2" xfId="42160" xr:uid="{F9FF14A9-4F5B-4498-BA8A-4E791CF3B837}"/>
    <cellStyle name="Normal 675 4 3" xfId="34055" xr:uid="{18DA39AA-1063-46B5-9721-9E898A3E2C6F}"/>
    <cellStyle name="Normal 675 5" xfId="21957" xr:uid="{564F7A5D-10E8-490C-B04A-FA50F3F01167}"/>
    <cellStyle name="Normal 675 5 2" xfId="38129" xr:uid="{57853600-4E28-4E98-98CF-1A78EF8BCBEA}"/>
    <cellStyle name="Normal 675 6" xfId="30024" xr:uid="{A39982FD-55ED-42DC-9AE0-7CF78BA551C2}"/>
    <cellStyle name="Normal 676" xfId="1866" xr:uid="{00000000-0005-0000-0000-0000B3310000}"/>
    <cellStyle name="Normal 676 2" xfId="1867" xr:uid="{00000000-0005-0000-0000-0000B4310000}"/>
    <cellStyle name="Normal 676 2 2" xfId="3832" xr:uid="{00000000-0005-0000-0000-0000B5310000}"/>
    <cellStyle name="Normal 676 2 2 2" xfId="19514" xr:uid="{A6F25771-D669-404D-A1A5-4965EC07AFD1}"/>
    <cellStyle name="Normal 676 2 2 2 2" xfId="27886" xr:uid="{D3A8C9D6-1D8A-481A-8B67-F56E01EBDDE2}"/>
    <cellStyle name="Normal 676 2 2 2 2 2" xfId="44058" xr:uid="{26486830-3F00-4942-868A-D0AED48330A3}"/>
    <cellStyle name="Normal 676 2 2 2 3" xfId="35953" xr:uid="{961292E1-06F8-4D7E-A056-DD1CE143F818}"/>
    <cellStyle name="Normal 676 2 2 3" xfId="23855" xr:uid="{DD45775A-3C7B-4144-8B98-8E9C12F2DBF1}"/>
    <cellStyle name="Normal 676 2 2 3 2" xfId="40027" xr:uid="{2FCF6A1B-C37B-4DAB-AAFC-93B85305238E}"/>
    <cellStyle name="Normal 676 2 2 4" xfId="31922" xr:uid="{1C1E5224-1350-4470-80F7-013263FD0784}"/>
    <cellStyle name="Normal 676 2 3" xfId="17619" xr:uid="{9034AAE4-3E46-48E5-9FDB-154FE2FD3DA1}"/>
    <cellStyle name="Normal 676 2 3 2" xfId="25991" xr:uid="{F5E99155-7E08-4171-ACEF-D572E4E46FCB}"/>
    <cellStyle name="Normal 676 2 3 2 2" xfId="42163" xr:uid="{5A19866F-3A40-4D3D-BA79-6D9A823A2B35}"/>
    <cellStyle name="Normal 676 2 3 3" xfId="34058" xr:uid="{4B448F8C-CC33-4467-9727-1323D48CCB73}"/>
    <cellStyle name="Normal 676 2 4" xfId="21960" xr:uid="{7EB5371D-C17F-4A6F-9591-EFDDE041103A}"/>
    <cellStyle name="Normal 676 2 4 2" xfId="38132" xr:uid="{E3D41238-16FB-4446-81EC-97641142DC2D}"/>
    <cellStyle name="Normal 676 2 5" xfId="30027" xr:uid="{2B8DF76B-1CA0-414A-9035-601E6C675F37}"/>
    <cellStyle name="Normal 676 3" xfId="3831" xr:uid="{00000000-0005-0000-0000-0000B6310000}"/>
    <cellStyle name="Normal 676 3 2" xfId="19513" xr:uid="{7B1C5C9E-8FFF-4FA5-B764-7048135DF99B}"/>
    <cellStyle name="Normal 676 3 2 2" xfId="27885" xr:uid="{08F0AD90-28B5-4D9B-A282-5A1E93A21C9A}"/>
    <cellStyle name="Normal 676 3 2 2 2" xfId="44057" xr:uid="{AE9543FA-71FD-4574-9D9B-E44994FCFFEE}"/>
    <cellStyle name="Normal 676 3 2 3" xfId="35952" xr:uid="{7D26CF4E-9FD3-48B8-B340-BBD7D23A1EE5}"/>
    <cellStyle name="Normal 676 3 3" xfId="23854" xr:uid="{DD133B62-E892-43C3-B530-13A685824ECC}"/>
    <cellStyle name="Normal 676 3 3 2" xfId="40026" xr:uid="{1E632B52-FA94-490D-91E8-14593713F17E}"/>
    <cellStyle name="Normal 676 3 4" xfId="31921" xr:uid="{BEB44BFC-A646-4FEA-AEBB-78858CDA0991}"/>
    <cellStyle name="Normal 676 4" xfId="17618" xr:uid="{52FB4A30-8336-4403-A39B-FBF9DBCF7025}"/>
    <cellStyle name="Normal 676 4 2" xfId="25990" xr:uid="{3C67E7BE-5BC3-4811-B9B4-4C42C190C036}"/>
    <cellStyle name="Normal 676 4 2 2" xfId="42162" xr:uid="{F0E911AD-6AED-46DF-9468-FD77B78A0E23}"/>
    <cellStyle name="Normal 676 4 3" xfId="34057" xr:uid="{3132D22D-932F-4E66-ADB1-0C1BF1680CFE}"/>
    <cellStyle name="Normal 676 5" xfId="21959" xr:uid="{7109308E-DFE8-4482-9EF2-3C7A525A0D26}"/>
    <cellStyle name="Normal 676 5 2" xfId="38131" xr:uid="{CB67FA62-DCBF-4C72-82DF-BD3015186972}"/>
    <cellStyle name="Normal 676 6" xfId="30026" xr:uid="{D81A5D60-F780-427F-9E2B-D5EE381415BD}"/>
    <cellStyle name="Normal 677" xfId="1868" xr:uid="{00000000-0005-0000-0000-0000B7310000}"/>
    <cellStyle name="Normal 677 2" xfId="1869" xr:uid="{00000000-0005-0000-0000-0000B8310000}"/>
    <cellStyle name="Normal 677 2 2" xfId="3834" xr:uid="{00000000-0005-0000-0000-0000B9310000}"/>
    <cellStyle name="Normal 677 2 2 2" xfId="19516" xr:uid="{0AD1C3EC-4182-4DBA-B7ED-65D4500BF2B1}"/>
    <cellStyle name="Normal 677 2 2 2 2" xfId="27888" xr:uid="{1D5CAD04-56F3-43D2-8DFF-8631072011B9}"/>
    <cellStyle name="Normal 677 2 2 2 2 2" xfId="44060" xr:uid="{2A655370-48F2-452A-B975-8A02B8ACD70C}"/>
    <cellStyle name="Normal 677 2 2 2 3" xfId="35955" xr:uid="{508E81D3-D0CE-4045-9C29-83F4B9BC299E}"/>
    <cellStyle name="Normal 677 2 2 3" xfId="23857" xr:uid="{39BB91E6-71CD-4B6D-98FD-E04EE5CD61E8}"/>
    <cellStyle name="Normal 677 2 2 3 2" xfId="40029" xr:uid="{AFE9F068-282D-437D-AA9C-6B19E5B5AAC0}"/>
    <cellStyle name="Normal 677 2 2 4" xfId="31924" xr:uid="{D9E36530-8913-442C-89D0-2DCBEC2C833D}"/>
    <cellStyle name="Normal 677 2 3" xfId="17621" xr:uid="{901A4F2E-9DBD-431F-A816-A737B7C3833C}"/>
    <cellStyle name="Normal 677 2 3 2" xfId="25993" xr:uid="{5FB2BF37-866B-4512-B861-FF5DB37D1387}"/>
    <cellStyle name="Normal 677 2 3 2 2" xfId="42165" xr:uid="{42C9B67A-7921-4FA8-9B7C-F24ACEE42423}"/>
    <cellStyle name="Normal 677 2 3 3" xfId="34060" xr:uid="{B98509C1-65D5-406B-8E50-445C25909907}"/>
    <cellStyle name="Normal 677 2 4" xfId="21962" xr:uid="{355CB816-B238-4F4D-ABBA-C017D69679DE}"/>
    <cellStyle name="Normal 677 2 4 2" xfId="38134" xr:uid="{8A96AA28-42FD-4323-9B7B-CAC3EA0F4CF2}"/>
    <cellStyle name="Normal 677 2 5" xfId="30029" xr:uid="{A027EA31-BBD7-48C5-837C-CE692552361B}"/>
    <cellStyle name="Normal 677 3" xfId="3833" xr:uid="{00000000-0005-0000-0000-0000BA310000}"/>
    <cellStyle name="Normal 677 3 2" xfId="19515" xr:uid="{93CE7602-772F-46ED-B73A-BA9247C7D3D8}"/>
    <cellStyle name="Normal 677 3 2 2" xfId="27887" xr:uid="{3B5AAF4D-A7E4-4AE0-A0B5-BECAD5D02BA7}"/>
    <cellStyle name="Normal 677 3 2 2 2" xfId="44059" xr:uid="{9EC5B513-3B23-4976-89E4-DF305EF34CC4}"/>
    <cellStyle name="Normal 677 3 2 3" xfId="35954" xr:uid="{619D16A3-1AC3-46F0-8F55-BAD3BAEDE328}"/>
    <cellStyle name="Normal 677 3 3" xfId="23856" xr:uid="{8891809E-6C74-434F-A199-1AD0A6F093D4}"/>
    <cellStyle name="Normal 677 3 3 2" xfId="40028" xr:uid="{362685BD-4570-4039-A4EB-8F7F8455A11F}"/>
    <cellStyle name="Normal 677 3 4" xfId="31923" xr:uid="{4B522EDB-1500-410B-90A8-5B0B31677A08}"/>
    <cellStyle name="Normal 677 4" xfId="17620" xr:uid="{61A3A9B2-919B-4E21-8B84-C73CD6EB04AD}"/>
    <cellStyle name="Normal 677 4 2" xfId="25992" xr:uid="{BD344A37-3ADA-4FB6-B498-EB6DC565385D}"/>
    <cellStyle name="Normal 677 4 2 2" xfId="42164" xr:uid="{8EB4AF46-D611-4ED5-A225-9DFDFC37BBDC}"/>
    <cellStyle name="Normal 677 4 3" xfId="34059" xr:uid="{5E68FF12-DDEE-49AF-BF55-7A6E46CFB0C1}"/>
    <cellStyle name="Normal 677 5" xfId="21961" xr:uid="{93A68504-F0B6-4DD9-A313-11C5BB7BDD05}"/>
    <cellStyle name="Normal 677 5 2" xfId="38133" xr:uid="{C995AC15-42A0-4C1B-88E4-767A4C21A61A}"/>
    <cellStyle name="Normal 677 6" xfId="30028" xr:uid="{37BE7BBC-2D10-402A-809C-30266739DCBB}"/>
    <cellStyle name="Normal 678" xfId="1870" xr:uid="{00000000-0005-0000-0000-0000BB310000}"/>
    <cellStyle name="Normal 679" xfId="1871" xr:uid="{00000000-0005-0000-0000-0000BC310000}"/>
    <cellStyle name="Normal 679 2" xfId="1872" xr:uid="{00000000-0005-0000-0000-0000BD310000}"/>
    <cellStyle name="Normal 679 2 2" xfId="3837" xr:uid="{00000000-0005-0000-0000-0000BE310000}"/>
    <cellStyle name="Normal 679 2 2 2" xfId="19518" xr:uid="{32E444D5-5AFC-4B7C-8494-5A65034B42C1}"/>
    <cellStyle name="Normal 679 2 2 2 2" xfId="27890" xr:uid="{5CB4A1B1-54AF-468B-BF92-40F769801EB9}"/>
    <cellStyle name="Normal 679 2 2 2 2 2" xfId="44062" xr:uid="{BEBCAE2F-996C-4C07-8DEE-68E599771FC9}"/>
    <cellStyle name="Normal 679 2 2 2 3" xfId="35957" xr:uid="{45C62530-131D-436B-A5A6-49101F8FAD9D}"/>
    <cellStyle name="Normal 679 2 2 3" xfId="23859" xr:uid="{3BA9022B-9E3A-4298-A5B5-F6B27726B058}"/>
    <cellStyle name="Normal 679 2 2 3 2" xfId="40031" xr:uid="{E4C3F2DD-2B1C-444B-AC9E-97B2869DB567}"/>
    <cellStyle name="Normal 679 2 2 4" xfId="31926" xr:uid="{D10D26D9-1011-4858-85C9-C82FE3F391AE}"/>
    <cellStyle name="Normal 679 2 3" xfId="17623" xr:uid="{4E8345FF-4B77-4986-AFD4-6BFC94DA3F55}"/>
    <cellStyle name="Normal 679 2 3 2" xfId="25995" xr:uid="{D15DEFA7-68B1-4815-861B-E35ABEAF2DF6}"/>
    <cellStyle name="Normal 679 2 3 2 2" xfId="42167" xr:uid="{DBCBE227-64F7-475B-A39A-94CAD3F78809}"/>
    <cellStyle name="Normal 679 2 3 3" xfId="34062" xr:uid="{FC4D1DA0-BAA4-437C-A435-F522315127AF}"/>
    <cellStyle name="Normal 679 2 4" xfId="21964" xr:uid="{BABA065D-B042-4F84-817A-DAB251875686}"/>
    <cellStyle name="Normal 679 2 4 2" xfId="38136" xr:uid="{0AB03D82-3947-4625-8A97-DF1736EE30AE}"/>
    <cellStyle name="Normal 679 2 5" xfId="30031" xr:uid="{A2F809FD-91B0-48F1-9630-BC781A5F4386}"/>
    <cellStyle name="Normal 679 3" xfId="3836" xr:uid="{00000000-0005-0000-0000-0000BF310000}"/>
    <cellStyle name="Normal 679 3 2" xfId="19517" xr:uid="{D24CA031-BC31-41F9-9CB4-D5CB335B4481}"/>
    <cellStyle name="Normal 679 3 2 2" xfId="27889" xr:uid="{35B7DCF1-7F79-44A5-ACD8-F9C573291752}"/>
    <cellStyle name="Normal 679 3 2 2 2" xfId="44061" xr:uid="{122ECFD0-0DD2-4EE0-864D-6AD26E5CBEFC}"/>
    <cellStyle name="Normal 679 3 2 3" xfId="35956" xr:uid="{9CD4EE83-B136-48DE-A4C8-C995D266B31B}"/>
    <cellStyle name="Normal 679 3 3" xfId="23858" xr:uid="{135F13EB-9DFA-4511-9F31-3876733077E3}"/>
    <cellStyle name="Normal 679 3 3 2" xfId="40030" xr:uid="{AC2B4649-36C2-474A-A1A6-C0130BCB3EB7}"/>
    <cellStyle name="Normal 679 3 4" xfId="31925" xr:uid="{19269F31-B58B-48F4-A7A7-C32871E77607}"/>
    <cellStyle name="Normal 679 4" xfId="17622" xr:uid="{1FA1CE50-1434-4664-A65D-5332EFB638A0}"/>
    <cellStyle name="Normal 679 4 2" xfId="25994" xr:uid="{62FCC605-685A-4AAD-A565-1FA66D861395}"/>
    <cellStyle name="Normal 679 4 2 2" xfId="42166" xr:uid="{777425B6-B9C3-48BA-B4C7-A81D1B98F86B}"/>
    <cellStyle name="Normal 679 4 3" xfId="34061" xr:uid="{51E43489-F49B-4D11-85F4-135023C78F84}"/>
    <cellStyle name="Normal 679 5" xfId="21963" xr:uid="{077068DB-12B5-4F33-A6E9-AB5447F6ADDD}"/>
    <cellStyle name="Normal 679 5 2" xfId="38135" xr:uid="{77F05CAC-40DE-4ECA-8697-A96347ABD2D2}"/>
    <cellStyle name="Normal 679 6" xfId="30030" xr:uid="{18F83A9A-4EAB-46BD-8473-131247A6855F}"/>
    <cellStyle name="Normal 68" xfId="1873" xr:uid="{00000000-0005-0000-0000-0000C0310000}"/>
    <cellStyle name="Normal 68 2" xfId="1874" xr:uid="{00000000-0005-0000-0000-0000C1310000}"/>
    <cellStyle name="Normal 68 2 2" xfId="3839" xr:uid="{00000000-0005-0000-0000-0000C2310000}"/>
    <cellStyle name="Normal 68 2 2 2" xfId="19520" xr:uid="{F13C64C0-496A-4E41-AE06-05ECE8150745}"/>
    <cellStyle name="Normal 68 2 2 2 2" xfId="27892" xr:uid="{B812C430-DED9-42B4-8A2E-9C1FA8997350}"/>
    <cellStyle name="Normal 68 2 2 2 2 2" xfId="44064" xr:uid="{E430E8E8-939B-49CF-A6B1-C513D872F544}"/>
    <cellStyle name="Normal 68 2 2 2 3" xfId="35959" xr:uid="{A01681CA-EF7B-42BF-ABFB-5F74A7F77989}"/>
    <cellStyle name="Normal 68 2 2 3" xfId="23861" xr:uid="{9194012B-17DE-4D73-8CB5-640069147F93}"/>
    <cellStyle name="Normal 68 2 2 3 2" xfId="40033" xr:uid="{84ECF43F-0880-4584-8A98-0A9E7B744CFC}"/>
    <cellStyle name="Normal 68 2 2 4" xfId="31928" xr:uid="{A610C771-FBDA-4066-94D3-C28B86E53E0E}"/>
    <cellStyle name="Normal 68 2 3" xfId="17625" xr:uid="{77524AE0-7C33-412E-AC5E-41EB2BC32E6B}"/>
    <cellStyle name="Normal 68 2 3 2" xfId="25997" xr:uid="{EB37BC30-BDA8-4C7D-8DE9-CBABFE4D20A3}"/>
    <cellStyle name="Normal 68 2 3 2 2" xfId="42169" xr:uid="{1C020C0C-54FF-41BF-B62D-042E34A2B855}"/>
    <cellStyle name="Normal 68 2 3 3" xfId="34064" xr:uid="{562E4B30-FF67-4FF5-9385-837207FB47DB}"/>
    <cellStyle name="Normal 68 2 4" xfId="21966" xr:uid="{66741452-08D4-4868-A80E-53202271E91D}"/>
    <cellStyle name="Normal 68 2 4 2" xfId="38138" xr:uid="{862F98C4-272A-46FF-8656-27D02199ACDA}"/>
    <cellStyle name="Normal 68 2 5" xfId="30033" xr:uid="{BB0E7DEE-13A9-4AF9-BC46-0B4CCB8C4D04}"/>
    <cellStyle name="Normal 68 3" xfId="3838" xr:uid="{00000000-0005-0000-0000-0000C3310000}"/>
    <cellStyle name="Normal 68 3 2" xfId="19519" xr:uid="{CE35EA73-32AF-497A-ACA1-BFFAA8101DE4}"/>
    <cellStyle name="Normal 68 3 2 2" xfId="27891" xr:uid="{2D375B1C-4F4B-45CA-A9FC-5EBEC18B7870}"/>
    <cellStyle name="Normal 68 3 2 2 2" xfId="44063" xr:uid="{657FE378-D05A-4ECA-8FDF-4AD4B79B0F20}"/>
    <cellStyle name="Normal 68 3 2 3" xfId="35958" xr:uid="{FE0F19C0-7A93-440A-9547-D276BF2E564A}"/>
    <cellStyle name="Normal 68 3 3" xfId="23860" xr:uid="{F6861495-7995-484D-A77E-D24A9C5088A3}"/>
    <cellStyle name="Normal 68 3 3 2" xfId="40032" xr:uid="{A1FD8057-0429-4807-9713-0CB715518E84}"/>
    <cellStyle name="Normal 68 3 4" xfId="31927" xr:uid="{BE21863F-886E-4BD7-BCBE-7520343089EC}"/>
    <cellStyle name="Normal 68 4" xfId="17624" xr:uid="{7C63AF7E-D160-44A1-A36A-51E19EB19910}"/>
    <cellStyle name="Normal 68 4 2" xfId="25996" xr:uid="{CD10E9E9-1380-4CD7-A543-173BC7473DA7}"/>
    <cellStyle name="Normal 68 4 2 2" xfId="42168" xr:uid="{8F74FE84-6AFF-47A4-99CC-F26A85DE8A3C}"/>
    <cellStyle name="Normal 68 4 3" xfId="34063" xr:uid="{6943381B-49CC-4CD7-8541-ECCC86655569}"/>
    <cellStyle name="Normal 68 5" xfId="21965" xr:uid="{64748EF7-584D-475A-A1ED-6E94852E8C5E}"/>
    <cellStyle name="Normal 68 5 2" xfId="38137" xr:uid="{E6380F42-549D-44F4-9B9F-C87C87F346D8}"/>
    <cellStyle name="Normal 68 6" xfId="30032" xr:uid="{E431F963-8110-49E3-AB29-2E2C7D8DF88E}"/>
    <cellStyle name="Normal 680" xfId="1875" xr:uid="{00000000-0005-0000-0000-0000C4310000}"/>
    <cellStyle name="Normal 680 2" xfId="1876" xr:uid="{00000000-0005-0000-0000-0000C5310000}"/>
    <cellStyle name="Normal 680 2 2" xfId="3841" xr:uid="{00000000-0005-0000-0000-0000C6310000}"/>
    <cellStyle name="Normal 680 2 2 2" xfId="19522" xr:uid="{8CE1FD9B-C4F6-4581-8545-44E847F4B838}"/>
    <cellStyle name="Normal 680 2 2 2 2" xfId="27894" xr:uid="{F396937B-2139-494E-8F67-5DD6BB8F63A7}"/>
    <cellStyle name="Normal 680 2 2 2 2 2" xfId="44066" xr:uid="{97A8750F-5BDC-4953-8D97-35E2C90814DD}"/>
    <cellStyle name="Normal 680 2 2 2 3" xfId="35961" xr:uid="{D07F7E33-4D38-42CC-B592-8095CA8A75BD}"/>
    <cellStyle name="Normal 680 2 2 3" xfId="23863" xr:uid="{E57A36B9-F16A-47D5-8FB9-BC9C2CF5FDF3}"/>
    <cellStyle name="Normal 680 2 2 3 2" xfId="40035" xr:uid="{D9A262B7-82FC-4CC2-A3FE-71DC955E91DB}"/>
    <cellStyle name="Normal 680 2 2 4" xfId="31930" xr:uid="{0AAA23FC-E871-49ED-A01C-4315EB79EEBE}"/>
    <cellStyle name="Normal 680 2 3" xfId="17627" xr:uid="{2849F806-6DC7-44F6-B272-D5627A086E94}"/>
    <cellStyle name="Normal 680 2 3 2" xfId="25999" xr:uid="{20E042E9-2CB8-4B28-ACA3-903470CC9053}"/>
    <cellStyle name="Normal 680 2 3 2 2" xfId="42171" xr:uid="{BE715DB7-2424-4A45-A8F3-4C07710EC032}"/>
    <cellStyle name="Normal 680 2 3 3" xfId="34066" xr:uid="{9F3B0A1C-3AC8-4713-AA2F-C36482E62FEA}"/>
    <cellStyle name="Normal 680 2 4" xfId="21968" xr:uid="{CD4661D5-0C15-422A-8EDC-412732F10286}"/>
    <cellStyle name="Normal 680 2 4 2" xfId="38140" xr:uid="{4B9FAF8C-5EA5-4A59-8833-6F896A99C97E}"/>
    <cellStyle name="Normal 680 2 5" xfId="30035" xr:uid="{E671890B-9077-4FEA-BEDC-46D5D432BEC6}"/>
    <cellStyle name="Normal 680 3" xfId="3840" xr:uid="{00000000-0005-0000-0000-0000C7310000}"/>
    <cellStyle name="Normal 680 3 2" xfId="19521" xr:uid="{CF03FBD8-5BDC-48C3-BC10-3FEE400A797A}"/>
    <cellStyle name="Normal 680 3 2 2" xfId="27893" xr:uid="{C765A89E-A88B-4044-9254-FB4E738B409E}"/>
    <cellStyle name="Normal 680 3 2 2 2" xfId="44065" xr:uid="{5A346E7B-8253-4618-9313-0DDB887DF9BA}"/>
    <cellStyle name="Normal 680 3 2 3" xfId="35960" xr:uid="{86F86C47-1088-4DD1-8C07-EF0A20B45C83}"/>
    <cellStyle name="Normal 680 3 3" xfId="23862" xr:uid="{3A396124-F5FF-42FB-8040-FA4BC84F7E1F}"/>
    <cellStyle name="Normal 680 3 3 2" xfId="40034" xr:uid="{F15B0688-B41C-4273-AFFA-8D9291664594}"/>
    <cellStyle name="Normal 680 3 4" xfId="31929" xr:uid="{54A7AC7E-53A1-425A-BB62-105D90EBD4FF}"/>
    <cellStyle name="Normal 680 4" xfId="17626" xr:uid="{331858DA-7BBB-459A-846C-D5B597409AD6}"/>
    <cellStyle name="Normal 680 4 2" xfId="25998" xr:uid="{917F2DEB-5DFE-4F1D-B7B9-3120CF6176B3}"/>
    <cellStyle name="Normal 680 4 2 2" xfId="42170" xr:uid="{1CF079AE-0CCA-46B2-8B25-59F64E48DB7F}"/>
    <cellStyle name="Normal 680 4 3" xfId="34065" xr:uid="{C08C3AA2-1993-449C-B713-FB2AC11DC014}"/>
    <cellStyle name="Normal 680 5" xfId="21967" xr:uid="{BDE4C81F-9CE2-42A2-8176-138D9FB0C819}"/>
    <cellStyle name="Normal 680 5 2" xfId="38139" xr:uid="{B5BBC443-4ADA-4FC2-B3DD-63C23AD882E0}"/>
    <cellStyle name="Normal 680 6" xfId="30034" xr:uid="{3796C4DD-C1FD-46CC-894A-81A60C33FCE3}"/>
    <cellStyle name="Normal 681" xfId="1877" xr:uid="{00000000-0005-0000-0000-0000C8310000}"/>
    <cellStyle name="Normal 681 2" xfId="1878" xr:uid="{00000000-0005-0000-0000-0000C9310000}"/>
    <cellStyle name="Normal 681 2 2" xfId="3843" xr:uid="{00000000-0005-0000-0000-0000CA310000}"/>
    <cellStyle name="Normal 681 2 2 2" xfId="19524" xr:uid="{6CA76A52-1E94-48A7-84A5-DA843E6CCDBB}"/>
    <cellStyle name="Normal 681 2 2 2 2" xfId="27896" xr:uid="{506ACDF9-E07D-4448-9052-864AA6DF8F6F}"/>
    <cellStyle name="Normal 681 2 2 2 2 2" xfId="44068" xr:uid="{1EC540EF-0DD7-4C9A-AD07-5F440AA60021}"/>
    <cellStyle name="Normal 681 2 2 2 3" xfId="35963" xr:uid="{DFC60485-F622-4C95-9677-AC5DA55CD078}"/>
    <cellStyle name="Normal 681 2 2 3" xfId="23865" xr:uid="{9B67078A-544F-4F29-9C92-E311E580C04B}"/>
    <cellStyle name="Normal 681 2 2 3 2" xfId="40037" xr:uid="{E037144E-59FA-4E03-BF83-5BADC3A6C9A6}"/>
    <cellStyle name="Normal 681 2 2 4" xfId="31932" xr:uid="{6526BA6F-D507-40D2-9342-456E832B66B4}"/>
    <cellStyle name="Normal 681 2 3" xfId="17629" xr:uid="{70E99174-124A-45DF-8CE1-CEA202AFFD15}"/>
    <cellStyle name="Normal 681 2 3 2" xfId="26001" xr:uid="{4B1DAFE1-FB21-4BBB-9936-BE7A7D6C8C88}"/>
    <cellStyle name="Normal 681 2 3 2 2" xfId="42173" xr:uid="{3DCA2707-8981-4E17-9669-B52C5AE0D7D7}"/>
    <cellStyle name="Normal 681 2 3 3" xfId="34068" xr:uid="{BFC3F46B-E952-4311-B2DD-380558BC1FC3}"/>
    <cellStyle name="Normal 681 2 4" xfId="21970" xr:uid="{E7310E2B-A02A-41CA-875F-56A871D45687}"/>
    <cellStyle name="Normal 681 2 4 2" xfId="38142" xr:uid="{D9ED8A73-F427-442E-93C8-088C69927670}"/>
    <cellStyle name="Normal 681 2 5" xfId="30037" xr:uid="{284163EE-DEAE-4427-9565-89F8C9A92E19}"/>
    <cellStyle name="Normal 681 3" xfId="3842" xr:uid="{00000000-0005-0000-0000-0000CB310000}"/>
    <cellStyle name="Normal 681 3 2" xfId="19523" xr:uid="{FE73C5D0-E67C-4081-8618-DDB9C77470CA}"/>
    <cellStyle name="Normal 681 3 2 2" xfId="27895" xr:uid="{17AF93AD-DFA9-4AA8-B6D5-3DBC977FCCBB}"/>
    <cellStyle name="Normal 681 3 2 2 2" xfId="44067" xr:uid="{EE04519F-782F-4218-9CFF-87CABB03795E}"/>
    <cellStyle name="Normal 681 3 2 3" xfId="35962" xr:uid="{CE6B6A76-FC71-4E4D-B779-62239CDE5569}"/>
    <cellStyle name="Normal 681 3 3" xfId="23864" xr:uid="{C721F50E-A47F-4522-9B8A-C975C769FA32}"/>
    <cellStyle name="Normal 681 3 3 2" xfId="40036" xr:uid="{49CC80A4-248A-4BE9-8745-5D3BD72AC405}"/>
    <cellStyle name="Normal 681 3 4" xfId="31931" xr:uid="{E9BE66A5-D20E-460E-AFB7-274351D022B9}"/>
    <cellStyle name="Normal 681 4" xfId="17628" xr:uid="{D219AFE7-E91C-4776-8F87-89157C1E14CD}"/>
    <cellStyle name="Normal 681 4 2" xfId="26000" xr:uid="{BAF532FF-603F-4D6B-9EF9-22F563142C54}"/>
    <cellStyle name="Normal 681 4 2 2" xfId="42172" xr:uid="{0E83C865-D237-4A5E-98DC-CDEE7C04641E}"/>
    <cellStyle name="Normal 681 4 3" xfId="34067" xr:uid="{13BA98BA-BB67-4F90-B089-6BCF8F7F6170}"/>
    <cellStyle name="Normal 681 5" xfId="21969" xr:uid="{D5DACFFB-4EAE-48AB-B7C4-3FEAEDA6617D}"/>
    <cellStyle name="Normal 681 5 2" xfId="38141" xr:uid="{7C9A9F2E-89C2-4C5D-AFC4-8004A368EDA8}"/>
    <cellStyle name="Normal 681 6" xfId="30036" xr:uid="{755ECDD3-D3CD-47C7-9B5B-21A5D29D4B91}"/>
    <cellStyle name="Normal 682" xfId="1879" xr:uid="{00000000-0005-0000-0000-0000CC310000}"/>
    <cellStyle name="Normal 682 2" xfId="1880" xr:uid="{00000000-0005-0000-0000-0000CD310000}"/>
    <cellStyle name="Normal 682 2 2" xfId="3845" xr:uid="{00000000-0005-0000-0000-0000CE310000}"/>
    <cellStyle name="Normal 682 2 2 2" xfId="19526" xr:uid="{38DC2038-08D6-4ACF-95ED-AB55DF1D6DB5}"/>
    <cellStyle name="Normal 682 2 2 2 2" xfId="27898" xr:uid="{FF65B196-3278-433B-B0CD-A00AF9A72C48}"/>
    <cellStyle name="Normal 682 2 2 2 2 2" xfId="44070" xr:uid="{1E9A733A-D727-43CC-A2F8-83F29389B1F4}"/>
    <cellStyle name="Normal 682 2 2 2 3" xfId="35965" xr:uid="{2466A0C9-B11B-46B8-8CA3-58BF24088089}"/>
    <cellStyle name="Normal 682 2 2 3" xfId="23867" xr:uid="{8E694739-9AF6-48C7-9A9D-48A1736F15E3}"/>
    <cellStyle name="Normal 682 2 2 3 2" xfId="40039" xr:uid="{0A9974C7-41D9-46A3-B3B7-B955C1AF4576}"/>
    <cellStyle name="Normal 682 2 2 4" xfId="31934" xr:uid="{F49A3EDF-A7D5-4590-A358-A1264FB076AE}"/>
    <cellStyle name="Normal 682 2 3" xfId="17631" xr:uid="{1CAF36E2-5610-4B53-AA57-091E5E5110B5}"/>
    <cellStyle name="Normal 682 2 3 2" xfId="26003" xr:uid="{175C476A-81C9-4C36-A1E0-48F9E8BE4E6D}"/>
    <cellStyle name="Normal 682 2 3 2 2" xfId="42175" xr:uid="{FFC3FE32-3F7C-466B-9E76-8D8AF2AA9470}"/>
    <cellStyle name="Normal 682 2 3 3" xfId="34070" xr:uid="{3EDAF7ED-D4F0-4CE6-B417-7DFB0234EEF1}"/>
    <cellStyle name="Normal 682 2 4" xfId="21972" xr:uid="{3D2B479A-5C27-40EC-AF5D-72C35077B270}"/>
    <cellStyle name="Normal 682 2 4 2" xfId="38144" xr:uid="{1DA22A54-F512-4A15-A7AD-C782CB86E115}"/>
    <cellStyle name="Normal 682 2 5" xfId="30039" xr:uid="{4871F6E6-859B-4FDF-91A4-BB44E45DEF8C}"/>
    <cellStyle name="Normal 682 3" xfId="3844" xr:uid="{00000000-0005-0000-0000-0000CF310000}"/>
    <cellStyle name="Normal 682 3 2" xfId="19525" xr:uid="{1A969A6E-CFF5-45D3-B6EB-847F65CBCE12}"/>
    <cellStyle name="Normal 682 3 2 2" xfId="27897" xr:uid="{4D724F4A-30DB-4626-83F2-A92E01E71847}"/>
    <cellStyle name="Normal 682 3 2 2 2" xfId="44069" xr:uid="{9BC0909B-41C9-44EE-9220-41ED0FAA3E29}"/>
    <cellStyle name="Normal 682 3 2 3" xfId="35964" xr:uid="{8AD3C410-34CF-4012-BCF9-F2794084EBD1}"/>
    <cellStyle name="Normal 682 3 3" xfId="23866" xr:uid="{E35A1D48-4063-42A8-9F2F-DE86B5D3EBC4}"/>
    <cellStyle name="Normal 682 3 3 2" xfId="40038" xr:uid="{37A9F285-3EFE-4A63-99C0-20A84781CCC6}"/>
    <cellStyle name="Normal 682 3 4" xfId="31933" xr:uid="{357E366C-B7B4-449C-95C2-F7B0EF0D8D6E}"/>
    <cellStyle name="Normal 682 4" xfId="17630" xr:uid="{0FC27991-88F3-4479-A4C0-BCBD717D611D}"/>
    <cellStyle name="Normal 682 4 2" xfId="26002" xr:uid="{0FCD0B37-3F67-4C8D-AA37-49161968C835}"/>
    <cellStyle name="Normal 682 4 2 2" xfId="42174" xr:uid="{DD42139F-6E38-45D4-BD29-98E29CE08619}"/>
    <cellStyle name="Normal 682 4 3" xfId="34069" xr:uid="{ADA0B2CE-564E-4396-8CAF-BE0A645D2D5C}"/>
    <cellStyle name="Normal 682 5" xfId="21971" xr:uid="{03E1D478-9222-421E-A777-0D64822BFDAE}"/>
    <cellStyle name="Normal 682 5 2" xfId="38143" xr:uid="{045DDAE2-17C5-4C66-A8E4-FA55697D5F65}"/>
    <cellStyle name="Normal 682 6" xfId="30038" xr:uid="{00A655BD-AE87-438C-84A2-25B4E23C04C8}"/>
    <cellStyle name="Normal 683" xfId="1881" xr:uid="{00000000-0005-0000-0000-0000D0310000}"/>
    <cellStyle name="Normal 683 2" xfId="1882" xr:uid="{00000000-0005-0000-0000-0000D1310000}"/>
    <cellStyle name="Normal 683 2 2" xfId="3847" xr:uid="{00000000-0005-0000-0000-0000D2310000}"/>
    <cellStyle name="Normal 683 2 2 2" xfId="19528" xr:uid="{E6F11B1A-23EC-4B4B-AE6D-5BF5AB6909E1}"/>
    <cellStyle name="Normal 683 2 2 2 2" xfId="27900" xr:uid="{5982FBF2-696B-40A8-B87C-41F5317F6267}"/>
    <cellStyle name="Normal 683 2 2 2 2 2" xfId="44072" xr:uid="{7AA98F98-5A95-46DF-A7A6-CBE2C6C6FD1A}"/>
    <cellStyle name="Normal 683 2 2 2 3" xfId="35967" xr:uid="{451E692A-59D6-45A4-A734-1E8B2933FDA5}"/>
    <cellStyle name="Normal 683 2 2 3" xfId="23869" xr:uid="{BC4A300A-109F-472E-B246-5F2596C2F36C}"/>
    <cellStyle name="Normal 683 2 2 3 2" xfId="40041" xr:uid="{14C99110-6103-4A62-8AAF-1F6A9F813990}"/>
    <cellStyle name="Normal 683 2 2 4" xfId="31936" xr:uid="{CBDD2AA6-8801-47C1-A44F-46552B6F0FDE}"/>
    <cellStyle name="Normal 683 2 3" xfId="17633" xr:uid="{1B92B088-6BAD-4BCE-B364-7B4DCDDBCCBC}"/>
    <cellStyle name="Normal 683 2 3 2" xfId="26005" xr:uid="{4363DE88-63C8-4BD0-9006-7DD4A6F64CE3}"/>
    <cellStyle name="Normal 683 2 3 2 2" xfId="42177" xr:uid="{AA24CAEE-ED04-4501-A302-858CE9E08430}"/>
    <cellStyle name="Normal 683 2 3 3" xfId="34072" xr:uid="{6FE00677-EDFE-475C-A0DD-4DB9087884A9}"/>
    <cellStyle name="Normal 683 2 4" xfId="21974" xr:uid="{6E0ECDFA-D804-495E-98AD-A209D7533456}"/>
    <cellStyle name="Normal 683 2 4 2" xfId="38146" xr:uid="{A89C337B-EC19-42E2-8D5D-5B6585C6B5C5}"/>
    <cellStyle name="Normal 683 2 5" xfId="30041" xr:uid="{0C02DE05-D192-4B55-AC07-BBC34BD187EC}"/>
    <cellStyle name="Normal 683 3" xfId="3846" xr:uid="{00000000-0005-0000-0000-0000D3310000}"/>
    <cellStyle name="Normal 683 3 2" xfId="19527" xr:uid="{C9F3DC63-18BF-4A9F-8D1B-4B2F35A0E145}"/>
    <cellStyle name="Normal 683 3 2 2" xfId="27899" xr:uid="{EE8E21F5-C6AF-44E7-B579-D118A0948132}"/>
    <cellStyle name="Normal 683 3 2 2 2" xfId="44071" xr:uid="{C1D7DC7D-0B77-47E3-A7C4-6BE49DD1C7E4}"/>
    <cellStyle name="Normal 683 3 2 3" xfId="35966" xr:uid="{3B0CABFF-D9B1-447B-B337-35A32A112795}"/>
    <cellStyle name="Normal 683 3 3" xfId="23868" xr:uid="{E4679F92-D144-4A1A-8B97-30BDB3509F4B}"/>
    <cellStyle name="Normal 683 3 3 2" xfId="40040" xr:uid="{F8D00241-A675-48DC-B105-B1B83787D3F0}"/>
    <cellStyle name="Normal 683 3 4" xfId="31935" xr:uid="{13CA63A1-4F7A-4BA3-964B-663CF5D5666C}"/>
    <cellStyle name="Normal 683 4" xfId="17632" xr:uid="{849C9A4A-02B7-4796-B3ED-106D0D3D3CD9}"/>
    <cellStyle name="Normal 683 4 2" xfId="26004" xr:uid="{00352E80-3DD6-4165-8E42-73471E2FE8F7}"/>
    <cellStyle name="Normal 683 4 2 2" xfId="42176" xr:uid="{85019A4B-70ED-4D34-820D-0703A2428E41}"/>
    <cellStyle name="Normal 683 4 3" xfId="34071" xr:uid="{AF2B62F4-7C20-49A2-8F94-249D1F9624AE}"/>
    <cellStyle name="Normal 683 5" xfId="21973" xr:uid="{35942815-06A8-4B73-BF28-22AB576A289F}"/>
    <cellStyle name="Normal 683 5 2" xfId="38145" xr:uid="{C07107A9-7654-449E-B704-A5884C2D0BEF}"/>
    <cellStyle name="Normal 683 6" xfId="30040" xr:uid="{C1446599-1B83-4FF7-9891-1A19C985B809}"/>
    <cellStyle name="Normal 684" xfId="1883" xr:uid="{00000000-0005-0000-0000-0000D4310000}"/>
    <cellStyle name="Normal 684 2" xfId="1884" xr:uid="{00000000-0005-0000-0000-0000D5310000}"/>
    <cellStyle name="Normal 684 2 2" xfId="3849" xr:uid="{00000000-0005-0000-0000-0000D6310000}"/>
    <cellStyle name="Normal 684 2 2 2" xfId="19530" xr:uid="{C92E9B67-34C4-409B-B463-B9EBE91B3CCB}"/>
    <cellStyle name="Normal 684 2 2 2 2" xfId="27902" xr:uid="{4A2DC497-E983-4024-9F67-7D1B02FF3E09}"/>
    <cellStyle name="Normal 684 2 2 2 2 2" xfId="44074" xr:uid="{D93A755B-63BF-416E-A596-E8B76D901F01}"/>
    <cellStyle name="Normal 684 2 2 2 3" xfId="35969" xr:uid="{D5D54C09-921F-4CD0-8BA9-23BD699C171C}"/>
    <cellStyle name="Normal 684 2 2 3" xfId="23871" xr:uid="{32F07D5C-8AE7-44A6-A9F4-EFF323917FD4}"/>
    <cellStyle name="Normal 684 2 2 3 2" xfId="40043" xr:uid="{913553B7-530A-4818-9B48-9EB4065B46C7}"/>
    <cellStyle name="Normal 684 2 2 4" xfId="31938" xr:uid="{AE184786-B8E4-4C83-BCBF-5053E18AFDE3}"/>
    <cellStyle name="Normal 684 2 3" xfId="17635" xr:uid="{07E42078-A3C1-48C9-AF3F-48417B87D867}"/>
    <cellStyle name="Normal 684 2 3 2" xfId="26007" xr:uid="{07101BCD-E2FF-46D7-BB2B-DD66D635BE85}"/>
    <cellStyle name="Normal 684 2 3 2 2" xfId="42179" xr:uid="{28D94078-44ED-4E21-8F36-AC712E5291F1}"/>
    <cellStyle name="Normal 684 2 3 3" xfId="34074" xr:uid="{E9802B47-35A7-466C-8412-AF18CDC1FB9A}"/>
    <cellStyle name="Normal 684 2 4" xfId="21976" xr:uid="{F59B474E-7401-4D9A-A779-EABF505A8EC2}"/>
    <cellStyle name="Normal 684 2 4 2" xfId="38148" xr:uid="{6F7405CB-01DA-4BE3-8489-9DA0384710BD}"/>
    <cellStyle name="Normal 684 2 5" xfId="30043" xr:uid="{F1ECED33-40D3-452B-A202-8BF2A6D5202C}"/>
    <cellStyle name="Normal 684 3" xfId="3848" xr:uid="{00000000-0005-0000-0000-0000D7310000}"/>
    <cellStyle name="Normal 684 3 2" xfId="19529" xr:uid="{8B19F384-F2AD-4048-BFE9-EDE5CA308917}"/>
    <cellStyle name="Normal 684 3 2 2" xfId="27901" xr:uid="{51D8B45A-4125-45A7-AB5A-4674A58AED7D}"/>
    <cellStyle name="Normal 684 3 2 2 2" xfId="44073" xr:uid="{C8FD17A3-94BB-4E3B-A69F-B7E468701AD4}"/>
    <cellStyle name="Normal 684 3 2 3" xfId="35968" xr:uid="{2061A0F1-6837-4BD8-BE7A-7C142A928AA4}"/>
    <cellStyle name="Normal 684 3 3" xfId="23870" xr:uid="{BA9B5454-1A41-4207-A6BD-9013C98754A3}"/>
    <cellStyle name="Normal 684 3 3 2" xfId="40042" xr:uid="{588BBFA2-99D7-41CE-9455-225192E74C44}"/>
    <cellStyle name="Normal 684 3 4" xfId="31937" xr:uid="{6AE1784B-F0E2-4118-AEB4-4EC898F87B02}"/>
    <cellStyle name="Normal 684 4" xfId="17634" xr:uid="{4EFFB2B1-2469-4BAD-8CC7-B6E17EB5B7B8}"/>
    <cellStyle name="Normal 684 4 2" xfId="26006" xr:uid="{02831E9C-D5ED-48ED-AF8D-4FF977D32068}"/>
    <cellStyle name="Normal 684 4 2 2" xfId="42178" xr:uid="{235ED681-0076-430D-833D-933CEB0BAAED}"/>
    <cellStyle name="Normal 684 4 3" xfId="34073" xr:uid="{C9233811-4E87-429D-B939-56D4C65BCED6}"/>
    <cellStyle name="Normal 684 5" xfId="21975" xr:uid="{F3911D70-DA8F-444C-B537-1E9E244A3594}"/>
    <cellStyle name="Normal 684 5 2" xfId="38147" xr:uid="{FA0B6CC8-39CE-42C5-B31F-D3EED2E27EDC}"/>
    <cellStyle name="Normal 684 6" xfId="30042" xr:uid="{6DC4D0A5-E603-45E5-AEBE-7664647A3C04}"/>
    <cellStyle name="Normal 685" xfId="1885" xr:uid="{00000000-0005-0000-0000-0000D8310000}"/>
    <cellStyle name="Normal 685 2" xfId="1886" xr:uid="{00000000-0005-0000-0000-0000D9310000}"/>
    <cellStyle name="Normal 685 2 2" xfId="3851" xr:uid="{00000000-0005-0000-0000-0000DA310000}"/>
    <cellStyle name="Normal 685 2 2 2" xfId="19532" xr:uid="{5212A2E2-A046-49FA-B616-0B6C6ED3B6A4}"/>
    <cellStyle name="Normal 685 2 2 2 2" xfId="27904" xr:uid="{84490B50-43F2-4A52-AE97-FFB69522F497}"/>
    <cellStyle name="Normal 685 2 2 2 2 2" xfId="44076" xr:uid="{5C6B8AE4-8F01-4B5D-A570-8798CBE57BCA}"/>
    <cellStyle name="Normal 685 2 2 2 3" xfId="35971" xr:uid="{1745E003-01E0-4BDF-9C75-36E00DE82A70}"/>
    <cellStyle name="Normal 685 2 2 3" xfId="23873" xr:uid="{2EAF4428-F944-4C20-A941-6F104A056C03}"/>
    <cellStyle name="Normal 685 2 2 3 2" xfId="40045" xr:uid="{BC09ACC8-4D9E-4212-8394-64516C4968F4}"/>
    <cellStyle name="Normal 685 2 2 4" xfId="31940" xr:uid="{F5A9A3FF-1872-4F08-A4AB-5C9B15CA8172}"/>
    <cellStyle name="Normal 685 2 3" xfId="17637" xr:uid="{64FC1298-3B53-4105-B3A6-75B653B1C63B}"/>
    <cellStyle name="Normal 685 2 3 2" xfId="26009" xr:uid="{B8D69CE7-B049-47E7-A5EB-5EF5047AEBFB}"/>
    <cellStyle name="Normal 685 2 3 2 2" xfId="42181" xr:uid="{98FD0AC9-5D50-4CE2-A309-04CE9D1D7645}"/>
    <cellStyle name="Normal 685 2 3 3" xfId="34076" xr:uid="{0E05A164-93F7-43D6-896E-364567A958C0}"/>
    <cellStyle name="Normal 685 2 4" xfId="21978" xr:uid="{F5AF036F-C877-4F8D-8214-B6CFC3BD78D9}"/>
    <cellStyle name="Normal 685 2 4 2" xfId="38150" xr:uid="{85684C39-6943-41F7-836E-DDD6AD7AA495}"/>
    <cellStyle name="Normal 685 2 5" xfId="30045" xr:uid="{FD6DD634-6C0D-4A88-8F93-5442563B7A25}"/>
    <cellStyle name="Normal 685 3" xfId="3850" xr:uid="{00000000-0005-0000-0000-0000DB310000}"/>
    <cellStyle name="Normal 685 3 2" xfId="19531" xr:uid="{3C6C5034-2F91-4A88-9A08-9F1DDF5E0D64}"/>
    <cellStyle name="Normal 685 3 2 2" xfId="27903" xr:uid="{A6E4B39E-3253-4C21-95FB-71F1493700C6}"/>
    <cellStyle name="Normal 685 3 2 2 2" xfId="44075" xr:uid="{1A757F69-82A1-4C13-80DA-35F28A52FB4F}"/>
    <cellStyle name="Normal 685 3 2 3" xfId="35970" xr:uid="{E76B69DD-8F3B-4DC1-B93F-8D5472833BB0}"/>
    <cellStyle name="Normal 685 3 3" xfId="23872" xr:uid="{EA512D3C-D044-4233-91A2-B9F27CE38516}"/>
    <cellStyle name="Normal 685 3 3 2" xfId="40044" xr:uid="{11BE7FD5-0E47-4B41-8602-9CD4D522EB28}"/>
    <cellStyle name="Normal 685 3 4" xfId="31939" xr:uid="{98FFF4AE-08A8-4A56-8A54-F939B2B96A19}"/>
    <cellStyle name="Normal 685 4" xfId="17636" xr:uid="{E8F9BE1C-929B-4310-A20A-969CFE9E0D7B}"/>
    <cellStyle name="Normal 685 4 2" xfId="26008" xr:uid="{16E8A911-9FFD-4AB6-8D45-B5706F325D5F}"/>
    <cellStyle name="Normal 685 4 2 2" xfId="42180" xr:uid="{935545CB-5FE2-490A-995C-93263DBF5FB3}"/>
    <cellStyle name="Normal 685 4 3" xfId="34075" xr:uid="{988D2E1B-1737-4C56-9D92-EDE21B32FEA4}"/>
    <cellStyle name="Normal 685 5" xfId="21977" xr:uid="{B57205B8-2E8B-43EA-ADE5-402AFD5C1D45}"/>
    <cellStyle name="Normal 685 5 2" xfId="38149" xr:uid="{3DF43C0D-83EB-4027-8A48-729AA6ACC2FE}"/>
    <cellStyle name="Normal 685 6" xfId="30044" xr:uid="{E4B916BC-DA2B-47F6-A1EA-08D733D77E9A}"/>
    <cellStyle name="Normal 686" xfId="1887" xr:uid="{00000000-0005-0000-0000-0000DC310000}"/>
    <cellStyle name="Normal 686 2" xfId="1888" xr:uid="{00000000-0005-0000-0000-0000DD310000}"/>
    <cellStyle name="Normal 686 2 2" xfId="3853" xr:uid="{00000000-0005-0000-0000-0000DE310000}"/>
    <cellStyle name="Normal 686 2 2 2" xfId="19534" xr:uid="{B9D02659-34DC-41F3-B24D-3204EF8CB1D5}"/>
    <cellStyle name="Normal 686 2 2 2 2" xfId="27906" xr:uid="{20E46454-419A-46AB-8A74-1040FAE96F6C}"/>
    <cellStyle name="Normal 686 2 2 2 2 2" xfId="44078" xr:uid="{5B69ABC3-54EE-4502-9D6D-D124577BA459}"/>
    <cellStyle name="Normal 686 2 2 2 3" xfId="35973" xr:uid="{4279BABA-C2F5-4991-BD1B-59CBB47B8955}"/>
    <cellStyle name="Normal 686 2 2 3" xfId="23875" xr:uid="{9B82A685-9B83-44A5-8D0C-1933BD8A7649}"/>
    <cellStyle name="Normal 686 2 2 3 2" xfId="40047" xr:uid="{EF492B96-3CA6-40AB-A31E-E519EF7FE37C}"/>
    <cellStyle name="Normal 686 2 2 4" xfId="31942" xr:uid="{4BBC184A-B5E9-4266-AAFD-40177188EEB5}"/>
    <cellStyle name="Normal 686 2 3" xfId="17639" xr:uid="{853FA17B-FCF4-435A-9467-5F975E30E399}"/>
    <cellStyle name="Normal 686 2 3 2" xfId="26011" xr:uid="{48670469-9743-4131-883B-505A98FD8386}"/>
    <cellStyle name="Normal 686 2 3 2 2" xfId="42183" xr:uid="{EA9B95E5-987D-44C2-9F44-48AFA8E90EEB}"/>
    <cellStyle name="Normal 686 2 3 3" xfId="34078" xr:uid="{868B6D0B-16F0-4AD0-A533-AD0E4C77CF20}"/>
    <cellStyle name="Normal 686 2 4" xfId="21980" xr:uid="{CAE68C1F-523A-4309-9B8C-DFE0B48178F5}"/>
    <cellStyle name="Normal 686 2 4 2" xfId="38152" xr:uid="{391EE861-193D-40A4-A54F-16698A9B96DB}"/>
    <cellStyle name="Normal 686 2 5" xfId="30047" xr:uid="{8DE13A19-3DF9-4040-9692-1BE3213F64D2}"/>
    <cellStyle name="Normal 686 3" xfId="3852" xr:uid="{00000000-0005-0000-0000-0000DF310000}"/>
    <cellStyle name="Normal 686 3 2" xfId="19533" xr:uid="{AB78F0C5-927E-4FBE-B09E-77F19A8BADAE}"/>
    <cellStyle name="Normal 686 3 2 2" xfId="27905" xr:uid="{47F7E573-4AA4-466E-B3D0-EAB32A3765D0}"/>
    <cellStyle name="Normal 686 3 2 2 2" xfId="44077" xr:uid="{183DA67D-A450-4AEC-B9DE-E2D90C58E9E5}"/>
    <cellStyle name="Normal 686 3 2 3" xfId="35972" xr:uid="{D968DCCD-89A1-497C-81B2-5ABC6AA9D53A}"/>
    <cellStyle name="Normal 686 3 3" xfId="23874" xr:uid="{DCF016B4-0320-4DD9-90B0-955B3E7E11C6}"/>
    <cellStyle name="Normal 686 3 3 2" xfId="40046" xr:uid="{2597E89D-3EC7-4226-BC10-B61F0A424368}"/>
    <cellStyle name="Normal 686 3 4" xfId="31941" xr:uid="{0D7A4E37-37B9-40EA-A0CB-F0A0371FB7A5}"/>
    <cellStyle name="Normal 686 4" xfId="17638" xr:uid="{4BE8E274-E4EA-4E39-9DC0-D8289708BE5E}"/>
    <cellStyle name="Normal 686 4 2" xfId="26010" xr:uid="{58B6F8D8-3C1E-45AC-8258-0CFD31FA15A0}"/>
    <cellStyle name="Normal 686 4 2 2" xfId="42182" xr:uid="{62B12564-DE6D-4C38-A55F-E6ECB74E80FC}"/>
    <cellStyle name="Normal 686 4 3" xfId="34077" xr:uid="{24668A58-2374-4FF9-9144-5C7FB7D00238}"/>
    <cellStyle name="Normal 686 5" xfId="21979" xr:uid="{60A4E0D0-5F25-4829-ABA4-618620CF0B4D}"/>
    <cellStyle name="Normal 686 5 2" xfId="38151" xr:uid="{C067DDC2-1F8B-4447-93E6-3ADD25DF9E9D}"/>
    <cellStyle name="Normal 686 6" xfId="30046" xr:uid="{43C0D2D5-8556-4B71-B4CF-CFA88284B1A6}"/>
    <cellStyle name="Normal 687" xfId="1889" xr:uid="{00000000-0005-0000-0000-0000E0310000}"/>
    <cellStyle name="Normal 687 2" xfId="1890" xr:uid="{00000000-0005-0000-0000-0000E1310000}"/>
    <cellStyle name="Normal 687 2 2" xfId="3855" xr:uid="{00000000-0005-0000-0000-0000E2310000}"/>
    <cellStyle name="Normal 687 2 2 2" xfId="19536" xr:uid="{39E3B89C-3D89-4DF1-BE2F-48A24F7AA487}"/>
    <cellStyle name="Normal 687 2 2 2 2" xfId="27908" xr:uid="{DB113A44-F0C2-43DA-98F4-9060DDAD5456}"/>
    <cellStyle name="Normal 687 2 2 2 2 2" xfId="44080" xr:uid="{ED676E53-7BAE-4719-A17F-E981681B8B67}"/>
    <cellStyle name="Normal 687 2 2 2 3" xfId="35975" xr:uid="{E7756963-83D9-4486-820D-D5AC966AF695}"/>
    <cellStyle name="Normal 687 2 2 3" xfId="23877" xr:uid="{B68F2E78-46CF-4FB5-9B1B-DC85AE8E502F}"/>
    <cellStyle name="Normal 687 2 2 3 2" xfId="40049" xr:uid="{B45615C5-996D-4077-9F46-B0E355C8439F}"/>
    <cellStyle name="Normal 687 2 2 4" xfId="31944" xr:uid="{107862F6-F5B1-4D3D-A879-0DD268E426DF}"/>
    <cellStyle name="Normal 687 2 3" xfId="17641" xr:uid="{9B22B278-915B-41A1-9CFB-E27975D0157D}"/>
    <cellStyle name="Normal 687 2 3 2" xfId="26013" xr:uid="{7EC7D552-A29D-49F9-BA7A-35A665C166E4}"/>
    <cellStyle name="Normal 687 2 3 2 2" xfId="42185" xr:uid="{6C391C45-39BB-4489-9A64-D247E48175EA}"/>
    <cellStyle name="Normal 687 2 3 3" xfId="34080" xr:uid="{89EFBB29-5C95-4642-A5DC-2A34381C00B3}"/>
    <cellStyle name="Normal 687 2 4" xfId="21982" xr:uid="{5174CED4-9E6D-4D26-AF28-E4C0813495AE}"/>
    <cellStyle name="Normal 687 2 4 2" xfId="38154" xr:uid="{9B9D3E56-174C-4A0C-A7DF-DF800ACCAA13}"/>
    <cellStyle name="Normal 687 2 5" xfId="30049" xr:uid="{91BE8899-F346-4830-B4F7-3BBE7246228C}"/>
    <cellStyle name="Normal 687 3" xfId="3854" xr:uid="{00000000-0005-0000-0000-0000E3310000}"/>
    <cellStyle name="Normal 687 3 2" xfId="19535" xr:uid="{781F6327-E319-4196-B57F-5CF4CA3157B2}"/>
    <cellStyle name="Normal 687 3 2 2" xfId="27907" xr:uid="{82223D75-0EBD-4D9D-A776-7695D2571F9B}"/>
    <cellStyle name="Normal 687 3 2 2 2" xfId="44079" xr:uid="{96539A76-C3DD-41F2-A50D-F2EA42249A3F}"/>
    <cellStyle name="Normal 687 3 2 3" xfId="35974" xr:uid="{AE602235-25F6-4C3A-91AA-9F90679659E9}"/>
    <cellStyle name="Normal 687 3 3" xfId="23876" xr:uid="{695E2685-90E3-4419-80F0-55F54F141015}"/>
    <cellStyle name="Normal 687 3 3 2" xfId="40048" xr:uid="{94EF313D-8839-4EBF-8AA4-D5269EF6900F}"/>
    <cellStyle name="Normal 687 3 4" xfId="31943" xr:uid="{18E7D297-EF65-4FBB-B043-FA9A250282CF}"/>
    <cellStyle name="Normal 687 4" xfId="17640" xr:uid="{B7A857DF-0C31-43CE-BE47-9FE6235FA12B}"/>
    <cellStyle name="Normal 687 4 2" xfId="26012" xr:uid="{73FBED9C-12D9-4CA7-8FB6-F6FC7BA1EC6E}"/>
    <cellStyle name="Normal 687 4 2 2" xfId="42184" xr:uid="{8B1D9913-E71B-42B6-B945-D3896666DA14}"/>
    <cellStyle name="Normal 687 4 3" xfId="34079" xr:uid="{40A106B3-6BA4-4186-89A3-F7F22B0C87F0}"/>
    <cellStyle name="Normal 687 5" xfId="21981" xr:uid="{2BF108D4-A6FE-42F2-8C66-8D016EABC82B}"/>
    <cellStyle name="Normal 687 5 2" xfId="38153" xr:uid="{3593B0C9-CEC7-40EA-8736-62235FA3CF1E}"/>
    <cellStyle name="Normal 687 6" xfId="30048" xr:uid="{8018D49A-ED0D-4228-BAFE-D3A0673F097A}"/>
    <cellStyle name="Normal 688" xfId="1891" xr:uid="{00000000-0005-0000-0000-0000E4310000}"/>
    <cellStyle name="Normal 688 2" xfId="1892" xr:uid="{00000000-0005-0000-0000-0000E5310000}"/>
    <cellStyle name="Normal 688 2 2" xfId="3857" xr:uid="{00000000-0005-0000-0000-0000E6310000}"/>
    <cellStyle name="Normal 688 2 2 2" xfId="19538" xr:uid="{AE3E5154-EF1B-4D02-A1DE-18F7D39D6467}"/>
    <cellStyle name="Normal 688 2 2 2 2" xfId="27910" xr:uid="{64606E12-4AFB-4EF6-A777-BDD4FE272644}"/>
    <cellStyle name="Normal 688 2 2 2 2 2" xfId="44082" xr:uid="{7901C8DD-C23D-4964-9160-547BBE6712B0}"/>
    <cellStyle name="Normal 688 2 2 2 3" xfId="35977" xr:uid="{E9C60900-6B6D-465B-A30E-C3B14F64045E}"/>
    <cellStyle name="Normal 688 2 2 3" xfId="23879" xr:uid="{C134A255-E119-4B3C-90B8-045E60E2B118}"/>
    <cellStyle name="Normal 688 2 2 3 2" xfId="40051" xr:uid="{127DC1F5-A3BE-4E51-B541-9B8B69AD6549}"/>
    <cellStyle name="Normal 688 2 2 4" xfId="31946" xr:uid="{EBA52D22-4157-4D73-8A47-0E9A38B8F17B}"/>
    <cellStyle name="Normal 688 2 3" xfId="17643" xr:uid="{17438906-E50C-4968-BDF7-BEB62325A52D}"/>
    <cellStyle name="Normal 688 2 3 2" xfId="26015" xr:uid="{40F1CE4E-8B92-4E6D-86AA-5E2BAFF8BDEF}"/>
    <cellStyle name="Normal 688 2 3 2 2" xfId="42187" xr:uid="{74FC348C-1D91-44A5-99B9-BBD8D620D9D5}"/>
    <cellStyle name="Normal 688 2 3 3" xfId="34082" xr:uid="{3F864021-9A99-4B6B-A5BF-630CB5A4A919}"/>
    <cellStyle name="Normal 688 2 4" xfId="21984" xr:uid="{EA14C8E0-C683-4D0C-857B-24ED7AD40ED3}"/>
    <cellStyle name="Normal 688 2 4 2" xfId="38156" xr:uid="{A82D4AB6-90C6-44DE-AA7D-C14A98C0C96B}"/>
    <cellStyle name="Normal 688 2 5" xfId="30051" xr:uid="{CE6B6D0B-9EB7-42CE-9FC8-2F4A03D41E81}"/>
    <cellStyle name="Normal 688 3" xfId="3856" xr:uid="{00000000-0005-0000-0000-0000E7310000}"/>
    <cellStyle name="Normal 688 3 2" xfId="19537" xr:uid="{7B9400B0-2743-40CC-9704-AB1B0288FE93}"/>
    <cellStyle name="Normal 688 3 2 2" xfId="27909" xr:uid="{B6A18956-E65A-4D6D-B579-8961D76F0AB5}"/>
    <cellStyle name="Normal 688 3 2 2 2" xfId="44081" xr:uid="{9A1A5127-8B44-47F1-AC22-D13DD47CCAAD}"/>
    <cellStyle name="Normal 688 3 2 3" xfId="35976" xr:uid="{F6687131-5066-49F3-A235-D4108DF99303}"/>
    <cellStyle name="Normal 688 3 3" xfId="23878" xr:uid="{67793E54-2575-47BF-89F1-7A49675DF6B9}"/>
    <cellStyle name="Normal 688 3 3 2" xfId="40050" xr:uid="{B937F472-1148-46C5-B657-FF72CF12FEF6}"/>
    <cellStyle name="Normal 688 3 4" xfId="31945" xr:uid="{A637BF8B-15D3-48D1-954D-6DE518B986E6}"/>
    <cellStyle name="Normal 688 4" xfId="17642" xr:uid="{2699A349-FE67-47D5-83E2-1ED712621865}"/>
    <cellStyle name="Normal 688 4 2" xfId="26014" xr:uid="{E0D9578E-0B85-48C1-966A-2708238974B8}"/>
    <cellStyle name="Normal 688 4 2 2" xfId="42186" xr:uid="{6773ADDA-9608-47EB-924B-A759721C7D09}"/>
    <cellStyle name="Normal 688 4 3" xfId="34081" xr:uid="{11EAEADA-4BD7-4017-B383-36889B7CACF4}"/>
    <cellStyle name="Normal 688 5" xfId="21983" xr:uid="{B41ECF75-FC07-4D62-9FAF-EB81FF1658EA}"/>
    <cellStyle name="Normal 688 5 2" xfId="38155" xr:uid="{4F961318-1ED9-4C91-82D6-8230AD144DD0}"/>
    <cellStyle name="Normal 688 6" xfId="30050" xr:uid="{FB021F21-C174-4F13-B3A2-E3D23A6F90A1}"/>
    <cellStyle name="Normal 689" xfId="1893" xr:uid="{00000000-0005-0000-0000-0000E8310000}"/>
    <cellStyle name="Normal 689 2" xfId="1894" xr:uid="{00000000-0005-0000-0000-0000E9310000}"/>
    <cellStyle name="Normal 689 2 2" xfId="3859" xr:uid="{00000000-0005-0000-0000-0000EA310000}"/>
    <cellStyle name="Normal 689 2 2 2" xfId="19540" xr:uid="{3BEC7BDF-855D-44FE-AD95-1293C2F15FF3}"/>
    <cellStyle name="Normal 689 2 2 2 2" xfId="27912" xr:uid="{B4F1AC83-367E-4C0D-A858-E751568EEDE4}"/>
    <cellStyle name="Normal 689 2 2 2 2 2" xfId="44084" xr:uid="{24B381C8-C6C3-4B07-A6AD-F451C7057944}"/>
    <cellStyle name="Normal 689 2 2 2 3" xfId="35979" xr:uid="{DF1294A9-73DA-4CBE-A602-CCE48C783227}"/>
    <cellStyle name="Normal 689 2 2 3" xfId="23881" xr:uid="{96B9D13D-33BD-4C9B-A6C2-769D9D09A3BA}"/>
    <cellStyle name="Normal 689 2 2 3 2" xfId="40053" xr:uid="{93268F50-AB88-42B7-A5C1-C7E5732FDCAB}"/>
    <cellStyle name="Normal 689 2 2 4" xfId="31948" xr:uid="{459FEDA3-64AB-4242-8688-54F5767F1E25}"/>
    <cellStyle name="Normal 689 2 3" xfId="17645" xr:uid="{AB5734DD-CC6D-4C05-A8FA-3B660BA9D2D1}"/>
    <cellStyle name="Normal 689 2 3 2" xfId="26017" xr:uid="{913541F7-137F-423A-A3E5-BF906C312893}"/>
    <cellStyle name="Normal 689 2 3 2 2" xfId="42189" xr:uid="{9D007702-242C-455F-93C0-EEB7CFC9A5F9}"/>
    <cellStyle name="Normal 689 2 3 3" xfId="34084" xr:uid="{87F82F34-B821-4D65-94E0-11F137487B27}"/>
    <cellStyle name="Normal 689 2 4" xfId="21986" xr:uid="{71AEC0A1-5A3B-458A-97B4-1605E610A977}"/>
    <cellStyle name="Normal 689 2 4 2" xfId="38158" xr:uid="{B986AEEE-27F5-443D-8FD2-1A442AFBBFE3}"/>
    <cellStyle name="Normal 689 2 5" xfId="30053" xr:uid="{51871B8D-B6EB-4258-B676-82BB690F2309}"/>
    <cellStyle name="Normal 689 3" xfId="3858" xr:uid="{00000000-0005-0000-0000-0000EB310000}"/>
    <cellStyle name="Normal 689 3 2" xfId="19539" xr:uid="{FF29EEDC-E503-4721-8610-623910D99F68}"/>
    <cellStyle name="Normal 689 3 2 2" xfId="27911" xr:uid="{822054BD-FEAC-4310-84BC-F9252DE456D8}"/>
    <cellStyle name="Normal 689 3 2 2 2" xfId="44083" xr:uid="{524CE3AA-DE46-47F6-9326-7AFB66F15783}"/>
    <cellStyle name="Normal 689 3 2 3" xfId="35978" xr:uid="{8FDADC1E-F2A0-4C0B-82C7-F060A1F6AEC7}"/>
    <cellStyle name="Normal 689 3 3" xfId="23880" xr:uid="{4AFB18BD-ED61-4BC2-AF26-C16F553987BD}"/>
    <cellStyle name="Normal 689 3 3 2" xfId="40052" xr:uid="{331DE633-597A-48AF-90D5-1365490B8160}"/>
    <cellStyle name="Normal 689 3 4" xfId="31947" xr:uid="{0A66A0E8-9EF0-44D1-AEB6-B3738E9E675E}"/>
    <cellStyle name="Normal 689 4" xfId="17644" xr:uid="{11D513E4-0814-420A-9450-6BA50DA5BE55}"/>
    <cellStyle name="Normal 689 4 2" xfId="26016" xr:uid="{3E5ABD5A-9595-4C83-B367-0BF8C82FEDFD}"/>
    <cellStyle name="Normal 689 4 2 2" xfId="42188" xr:uid="{7BCFEDB8-ABEC-43DE-A5F1-852FD3EE81A3}"/>
    <cellStyle name="Normal 689 4 3" xfId="34083" xr:uid="{B2D0CD2C-5EC4-4E24-B3EA-F12F3DDBC15C}"/>
    <cellStyle name="Normal 689 5" xfId="21985" xr:uid="{FFA1CECB-AAD6-4961-9391-597C7F60D390}"/>
    <cellStyle name="Normal 689 5 2" xfId="38157" xr:uid="{77BD3CD9-A732-4811-9F6A-A45C3D506B4D}"/>
    <cellStyle name="Normal 689 6" xfId="30052" xr:uid="{6DE62A92-991D-427C-AA12-1DB1A72A671B}"/>
    <cellStyle name="Normal 69" xfId="1895" xr:uid="{00000000-0005-0000-0000-0000EC310000}"/>
    <cellStyle name="Normal 69 2" xfId="1896" xr:uid="{00000000-0005-0000-0000-0000ED310000}"/>
    <cellStyle name="Normal 69 2 2" xfId="3861" xr:uid="{00000000-0005-0000-0000-0000EE310000}"/>
    <cellStyle name="Normal 69 2 2 2" xfId="19542" xr:uid="{E875C458-FBC5-4998-9B26-F0786E0EABAF}"/>
    <cellStyle name="Normal 69 2 2 2 2" xfId="27914" xr:uid="{D7743189-6629-444B-B7FA-7BF972CC7D77}"/>
    <cellStyle name="Normal 69 2 2 2 2 2" xfId="44086" xr:uid="{E038F49C-B98A-4C0E-8C9C-D77C6CFD6981}"/>
    <cellStyle name="Normal 69 2 2 2 3" xfId="35981" xr:uid="{8752ED02-F1DF-4EF8-809C-C60C1938C42F}"/>
    <cellStyle name="Normal 69 2 2 3" xfId="23883" xr:uid="{B793EDF8-D21A-4D06-87C6-EAB0C742AC0B}"/>
    <cellStyle name="Normal 69 2 2 3 2" xfId="40055" xr:uid="{F074A104-20B6-49AB-9201-8C174BED2A8B}"/>
    <cellStyle name="Normal 69 2 2 4" xfId="31950" xr:uid="{FB6B11C8-969A-4647-A610-003C7D98627A}"/>
    <cellStyle name="Normal 69 2 3" xfId="17647" xr:uid="{AE43C63E-994D-4590-A283-07649A0BFA62}"/>
    <cellStyle name="Normal 69 2 3 2" xfId="26019" xr:uid="{AFF0A91D-75FB-4AF3-BCC5-C03E5B42BED0}"/>
    <cellStyle name="Normal 69 2 3 2 2" xfId="42191" xr:uid="{F622DB9A-8490-4086-A575-8B861FD887F6}"/>
    <cellStyle name="Normal 69 2 3 3" xfId="34086" xr:uid="{57F84B1C-CF43-41EF-89EC-CBCDD05AB6D1}"/>
    <cellStyle name="Normal 69 2 4" xfId="21988" xr:uid="{1E197F09-86EF-44A0-9F4B-0E343BD8EDC8}"/>
    <cellStyle name="Normal 69 2 4 2" xfId="38160" xr:uid="{C0B39E23-980A-4315-B691-3A3A8AD9814F}"/>
    <cellStyle name="Normal 69 2 5" xfId="30055" xr:uid="{A6A69A4A-EE78-4FA4-B775-3B93F9E5C09D}"/>
    <cellStyle name="Normal 69 3" xfId="3860" xr:uid="{00000000-0005-0000-0000-0000EF310000}"/>
    <cellStyle name="Normal 69 3 2" xfId="19541" xr:uid="{F324C9A5-75FA-44C5-A63A-565AAD60B3FB}"/>
    <cellStyle name="Normal 69 3 2 2" xfId="27913" xr:uid="{F8F0EC4A-A09E-45E6-8F26-E8AC2C40A439}"/>
    <cellStyle name="Normal 69 3 2 2 2" xfId="44085" xr:uid="{B9D09D77-7111-43AE-A254-BECD6025E105}"/>
    <cellStyle name="Normal 69 3 2 3" xfId="35980" xr:uid="{82CC8FAE-2352-49B1-884B-9367A441A4A8}"/>
    <cellStyle name="Normal 69 3 3" xfId="23882" xr:uid="{19A655E9-83B4-4725-9A0E-0AD689AA7581}"/>
    <cellStyle name="Normal 69 3 3 2" xfId="40054" xr:uid="{3CEBDD93-D174-49B8-8391-8F57BB000BEA}"/>
    <cellStyle name="Normal 69 3 4" xfId="31949" xr:uid="{31EB1058-40D0-4DD9-B78F-C3236C618189}"/>
    <cellStyle name="Normal 69 4" xfId="17646" xr:uid="{4C921A10-BF8B-40A9-8AE7-32E2557537F1}"/>
    <cellStyle name="Normal 69 4 2" xfId="26018" xr:uid="{505906F6-4DE1-4695-AA9D-91B468C3C2E4}"/>
    <cellStyle name="Normal 69 4 2 2" xfId="42190" xr:uid="{54B63F2F-3A36-4AA0-A881-71A2CCF35828}"/>
    <cellStyle name="Normal 69 4 3" xfId="34085" xr:uid="{650A6DD7-A122-488E-9957-97D70CF5EDD6}"/>
    <cellStyle name="Normal 69 5" xfId="21987" xr:uid="{D9076A34-5F3C-48B4-9EF2-8D7C6EB955FE}"/>
    <cellStyle name="Normal 69 5 2" xfId="38159" xr:uid="{DE4C1D86-F908-407A-8A0C-9E97CA180F4D}"/>
    <cellStyle name="Normal 69 6" xfId="30054" xr:uid="{411391C7-5A8A-4655-8285-F612A6BFF639}"/>
    <cellStyle name="Normal 690" xfId="1897" xr:uid="{00000000-0005-0000-0000-0000F0310000}"/>
    <cellStyle name="Normal 690 2" xfId="1898" xr:uid="{00000000-0005-0000-0000-0000F1310000}"/>
    <cellStyle name="Normal 690 2 2" xfId="3863" xr:uid="{00000000-0005-0000-0000-0000F2310000}"/>
    <cellStyle name="Normal 690 2 2 2" xfId="19544" xr:uid="{04BEAC10-6361-44BA-AE13-03BB5D246D9A}"/>
    <cellStyle name="Normal 690 2 2 2 2" xfId="27916" xr:uid="{D5E9F0F6-FFC7-4F1B-8B0D-9C60DDE4D8B5}"/>
    <cellStyle name="Normal 690 2 2 2 2 2" xfId="44088" xr:uid="{2F796E3D-3D8D-4F82-9720-6204EB4CAECC}"/>
    <cellStyle name="Normal 690 2 2 2 3" xfId="35983" xr:uid="{0972C73F-23B6-48DF-8E32-0039231BC9C3}"/>
    <cellStyle name="Normal 690 2 2 3" xfId="23885" xr:uid="{EC85BFAD-BE78-4EFC-8311-B8A5824CB9EA}"/>
    <cellStyle name="Normal 690 2 2 3 2" xfId="40057" xr:uid="{C3979A33-9F24-4B03-BF30-27082E4FFC4C}"/>
    <cellStyle name="Normal 690 2 2 4" xfId="31952" xr:uid="{93608FD7-2696-4565-B77A-798CD0006360}"/>
    <cellStyle name="Normal 690 2 3" xfId="17649" xr:uid="{92752764-EA7E-4599-9CDD-8E88765B46A1}"/>
    <cellStyle name="Normal 690 2 3 2" xfId="26021" xr:uid="{A9F423DC-AA34-48DC-8A70-B5BC94443F4C}"/>
    <cellStyle name="Normal 690 2 3 2 2" xfId="42193" xr:uid="{1EF103BF-D61D-48B0-9875-E9E12839D2DC}"/>
    <cellStyle name="Normal 690 2 3 3" xfId="34088" xr:uid="{54707C2E-84CC-41D4-BF4B-8FF6DE3A222D}"/>
    <cellStyle name="Normal 690 2 4" xfId="21990" xr:uid="{62A29A70-B464-494A-B17A-CA6B99865D26}"/>
    <cellStyle name="Normal 690 2 4 2" xfId="38162" xr:uid="{29DC7F25-616C-41DA-89EA-9EED7B59430D}"/>
    <cellStyle name="Normal 690 2 5" xfId="30057" xr:uid="{C31BBBD4-2AD7-40FC-961D-FEFCD12C2A15}"/>
    <cellStyle name="Normal 690 3" xfId="3862" xr:uid="{00000000-0005-0000-0000-0000F3310000}"/>
    <cellStyle name="Normal 690 3 2" xfId="19543" xr:uid="{377D2239-F88E-4284-84B6-7318AAE7E243}"/>
    <cellStyle name="Normal 690 3 2 2" xfId="27915" xr:uid="{310296CE-7271-4E0A-B212-B35AFFFFBD87}"/>
    <cellStyle name="Normal 690 3 2 2 2" xfId="44087" xr:uid="{B063973D-89E9-4436-9A16-4DCD8DB82422}"/>
    <cellStyle name="Normal 690 3 2 3" xfId="35982" xr:uid="{339B9D53-F9D5-4C3E-8AE7-DBB9CD673129}"/>
    <cellStyle name="Normal 690 3 3" xfId="23884" xr:uid="{D86F8857-65F0-4846-B7E3-0B801286ADA2}"/>
    <cellStyle name="Normal 690 3 3 2" xfId="40056" xr:uid="{544C2DE9-BFC7-4C09-8223-621971F9E5D7}"/>
    <cellStyle name="Normal 690 3 4" xfId="31951" xr:uid="{4241EB96-43BC-490B-B477-71FA6B011379}"/>
    <cellStyle name="Normal 690 4" xfId="17648" xr:uid="{1A44650D-FE3E-4A46-BFF1-B38348170A86}"/>
    <cellStyle name="Normal 690 4 2" xfId="26020" xr:uid="{DB6558C4-1C89-4333-914C-0336CBED6144}"/>
    <cellStyle name="Normal 690 4 2 2" xfId="42192" xr:uid="{FA3950E2-24CA-44BF-B169-A9ABED51C3B9}"/>
    <cellStyle name="Normal 690 4 3" xfId="34087" xr:uid="{383E3AE0-B840-4CA3-A26A-6AAD1EEBC7D9}"/>
    <cellStyle name="Normal 690 5" xfId="21989" xr:uid="{EF288323-E4EB-49A2-85D0-2CC02084E21C}"/>
    <cellStyle name="Normal 690 5 2" xfId="38161" xr:uid="{74D5A3BD-FCFD-44C3-B125-5D2584ED4ABB}"/>
    <cellStyle name="Normal 690 6" xfId="30056" xr:uid="{122704DE-F519-4194-9317-25D137ADD59A}"/>
    <cellStyle name="Normal 691" xfId="1899" xr:uid="{00000000-0005-0000-0000-0000F4310000}"/>
    <cellStyle name="Normal 691 2" xfId="1900" xr:uid="{00000000-0005-0000-0000-0000F5310000}"/>
    <cellStyle name="Normal 691 2 2" xfId="3865" xr:uid="{00000000-0005-0000-0000-0000F6310000}"/>
    <cellStyle name="Normal 691 2 2 2" xfId="19546" xr:uid="{5F63CEDC-AA50-4A74-9276-1946C3BB0920}"/>
    <cellStyle name="Normal 691 2 2 2 2" xfId="27918" xr:uid="{6654405D-5BFF-4A50-90DC-A58C5FA22753}"/>
    <cellStyle name="Normal 691 2 2 2 2 2" xfId="44090" xr:uid="{57D90FFE-1FA6-45BE-A965-6243DAC651C6}"/>
    <cellStyle name="Normal 691 2 2 2 3" xfId="35985" xr:uid="{5578ABB0-20B9-492E-9C94-56647627CA82}"/>
    <cellStyle name="Normal 691 2 2 3" xfId="23887" xr:uid="{B87E9B3D-CA19-473B-8830-5E73602A61E2}"/>
    <cellStyle name="Normal 691 2 2 3 2" xfId="40059" xr:uid="{C0824680-2E8A-4F1C-A7DD-2A26342D3922}"/>
    <cellStyle name="Normal 691 2 2 4" xfId="31954" xr:uid="{6FACC128-A44E-4CF3-A427-500477573D10}"/>
    <cellStyle name="Normal 691 2 3" xfId="17651" xr:uid="{491A265A-3A5B-499B-8E00-8B18406B4C7B}"/>
    <cellStyle name="Normal 691 2 3 2" xfId="26023" xr:uid="{3D5794FD-65B9-41D7-89A5-7863EC9CD851}"/>
    <cellStyle name="Normal 691 2 3 2 2" xfId="42195" xr:uid="{4664C5D8-387E-40B3-8993-D9DE5185140E}"/>
    <cellStyle name="Normal 691 2 3 3" xfId="34090" xr:uid="{C6123290-4492-4E46-B3BA-FC0CD123F053}"/>
    <cellStyle name="Normal 691 2 4" xfId="21992" xr:uid="{0FAA30DD-83FD-4AE6-826F-244909754AC7}"/>
    <cellStyle name="Normal 691 2 4 2" xfId="38164" xr:uid="{16C59B43-CFF7-4FF6-91CA-9A2DA7BD3B93}"/>
    <cellStyle name="Normal 691 2 5" xfId="30059" xr:uid="{C707BD0C-895E-4D87-88A0-75FB291CA6F8}"/>
    <cellStyle name="Normal 691 3" xfId="3864" xr:uid="{00000000-0005-0000-0000-0000F7310000}"/>
    <cellStyle name="Normal 691 3 2" xfId="19545" xr:uid="{F0B50AB9-7B03-4612-8A0A-0A2AB9A4968D}"/>
    <cellStyle name="Normal 691 3 2 2" xfId="27917" xr:uid="{0C2B1860-5A3B-45CC-B088-6084CF9D9D79}"/>
    <cellStyle name="Normal 691 3 2 2 2" xfId="44089" xr:uid="{593828E7-3FAD-42CD-A971-B792F25CEF60}"/>
    <cellStyle name="Normal 691 3 2 3" xfId="35984" xr:uid="{C719BE38-79CB-44D3-B119-14C767D380BB}"/>
    <cellStyle name="Normal 691 3 3" xfId="23886" xr:uid="{CD08D604-6B31-450F-9943-BBAC58B4F8E6}"/>
    <cellStyle name="Normal 691 3 3 2" xfId="40058" xr:uid="{99787E5F-6FE7-43C1-82E8-55E5FE31D187}"/>
    <cellStyle name="Normal 691 3 4" xfId="31953" xr:uid="{5CEA6665-09DD-4203-B711-4E692A51C415}"/>
    <cellStyle name="Normal 691 4" xfId="17650" xr:uid="{1A02D335-6935-4B53-B40D-8D3BC8B673A2}"/>
    <cellStyle name="Normal 691 4 2" xfId="26022" xr:uid="{309B85CB-AE69-4ECD-9B18-0DBC4D058694}"/>
    <cellStyle name="Normal 691 4 2 2" xfId="42194" xr:uid="{0362776D-368D-4955-A244-6649120CA88E}"/>
    <cellStyle name="Normal 691 4 3" xfId="34089" xr:uid="{8992EA63-C480-4DE0-8402-6EF41995E0C4}"/>
    <cellStyle name="Normal 691 5" xfId="21991" xr:uid="{CDE3D8F1-C0D3-4B0A-942F-EBD590D9FFC9}"/>
    <cellStyle name="Normal 691 5 2" xfId="38163" xr:uid="{7188371C-239C-42C0-82EA-8B78284EDC0F}"/>
    <cellStyle name="Normal 691 6" xfId="30058" xr:uid="{141B0663-7A5E-4707-AAD2-395BEBBAF332}"/>
    <cellStyle name="Normal 692" xfId="1901" xr:uid="{00000000-0005-0000-0000-0000F8310000}"/>
    <cellStyle name="Normal 692 2" xfId="1902" xr:uid="{00000000-0005-0000-0000-0000F9310000}"/>
    <cellStyle name="Normal 692 2 2" xfId="3867" xr:uid="{00000000-0005-0000-0000-0000FA310000}"/>
    <cellStyle name="Normal 692 2 2 2" xfId="19548" xr:uid="{B9F02B5D-1AF3-4864-84BF-A2B4DED1E451}"/>
    <cellStyle name="Normal 692 2 2 2 2" xfId="27920" xr:uid="{9BFE2CBB-BDB3-447C-9557-4475C31A946F}"/>
    <cellStyle name="Normal 692 2 2 2 2 2" xfId="44092" xr:uid="{8B963CD9-1566-4379-A3D0-C9D01ACB412A}"/>
    <cellStyle name="Normal 692 2 2 2 3" xfId="35987" xr:uid="{A3DEFEAC-A1CE-48F4-95DE-27EEF52871A2}"/>
    <cellStyle name="Normal 692 2 2 3" xfId="23889" xr:uid="{B18D4950-4609-45AA-A6B3-B127FF6FE1F4}"/>
    <cellStyle name="Normal 692 2 2 3 2" xfId="40061" xr:uid="{268128D7-2F7E-4350-9C84-C9FC276D3327}"/>
    <cellStyle name="Normal 692 2 2 4" xfId="31956" xr:uid="{63FBA80D-AF5E-4950-B508-E4FE0DDBBA66}"/>
    <cellStyle name="Normal 692 2 3" xfId="17653" xr:uid="{7150A0EE-E1C4-47F4-BEF0-E775167AD3E4}"/>
    <cellStyle name="Normal 692 2 3 2" xfId="26025" xr:uid="{A8BBAD67-C252-4163-95DF-3FAD72976764}"/>
    <cellStyle name="Normal 692 2 3 2 2" xfId="42197" xr:uid="{EC8BC9E1-F735-48C4-885D-40429912779A}"/>
    <cellStyle name="Normal 692 2 3 3" xfId="34092" xr:uid="{63E561ED-5B9A-40E8-BBF2-FAAC803C3023}"/>
    <cellStyle name="Normal 692 2 4" xfId="21994" xr:uid="{D307D6E8-7825-4560-AF74-7658430E1AD9}"/>
    <cellStyle name="Normal 692 2 4 2" xfId="38166" xr:uid="{3A4E456D-AF0B-4715-885D-DAB5209783D6}"/>
    <cellStyle name="Normal 692 2 5" xfId="30061" xr:uid="{9F078C11-4CFC-4285-B188-FC8D25C974F2}"/>
    <cellStyle name="Normal 692 3" xfId="3866" xr:uid="{00000000-0005-0000-0000-0000FB310000}"/>
    <cellStyle name="Normal 692 3 2" xfId="19547" xr:uid="{21FAAC3B-2166-4A2D-AB32-D981A9D0CBA1}"/>
    <cellStyle name="Normal 692 3 2 2" xfId="27919" xr:uid="{3D1CD4A1-FEAE-40E7-84A6-00DEB4CB1232}"/>
    <cellStyle name="Normal 692 3 2 2 2" xfId="44091" xr:uid="{98E62410-F6D5-4ACC-8DE9-20CAB9D8A5D4}"/>
    <cellStyle name="Normal 692 3 2 3" xfId="35986" xr:uid="{96D9B492-8765-44AF-9C7E-E2D27A055902}"/>
    <cellStyle name="Normal 692 3 3" xfId="23888" xr:uid="{DD73AD8A-7EA6-4125-A19D-26E63B8E8DA0}"/>
    <cellStyle name="Normal 692 3 3 2" xfId="40060" xr:uid="{1884AFF4-737B-455C-8C92-5F38C025AD73}"/>
    <cellStyle name="Normal 692 3 4" xfId="31955" xr:uid="{7C24C935-0915-4C42-BFD6-4B034FC962DD}"/>
    <cellStyle name="Normal 692 4" xfId="17652" xr:uid="{196BBE44-ED44-4865-BCAD-ACD04AD43801}"/>
    <cellStyle name="Normal 692 4 2" xfId="26024" xr:uid="{1A33D3BE-9C02-43F9-9E8D-257822964637}"/>
    <cellStyle name="Normal 692 4 2 2" xfId="42196" xr:uid="{7790D2A3-A70D-445D-AA74-8AF8514E57ED}"/>
    <cellStyle name="Normal 692 4 3" xfId="34091" xr:uid="{73E18D57-2FDD-4B57-9C20-B5A753862F1A}"/>
    <cellStyle name="Normal 692 5" xfId="21993" xr:uid="{5BACAE27-800E-4D68-8355-EA6A1BAEB582}"/>
    <cellStyle name="Normal 692 5 2" xfId="38165" xr:uid="{DD24D15D-F502-4110-8774-D7D60B25361A}"/>
    <cellStyle name="Normal 692 6" xfId="30060" xr:uid="{63A489A6-6CF4-472D-A7A9-0CA65AF013CA}"/>
    <cellStyle name="Normal 693" xfId="1903" xr:uid="{00000000-0005-0000-0000-0000FC310000}"/>
    <cellStyle name="Normal 693 2" xfId="1904" xr:uid="{00000000-0005-0000-0000-0000FD310000}"/>
    <cellStyle name="Normal 693 2 2" xfId="3869" xr:uid="{00000000-0005-0000-0000-0000FE310000}"/>
    <cellStyle name="Normal 693 2 2 2" xfId="19550" xr:uid="{BD97E2CC-B07F-44F1-861A-3AD865B0FA41}"/>
    <cellStyle name="Normal 693 2 2 2 2" xfId="27922" xr:uid="{F43E6B31-AC5C-4933-BA8D-D2B4E645E41C}"/>
    <cellStyle name="Normal 693 2 2 2 2 2" xfId="44094" xr:uid="{21BFB333-0D71-47F6-91A4-695BAF53EF99}"/>
    <cellStyle name="Normal 693 2 2 2 3" xfId="35989" xr:uid="{BC09BE8A-5533-4831-B711-66E33F251FC2}"/>
    <cellStyle name="Normal 693 2 2 3" xfId="23891" xr:uid="{35DCF647-B718-46DE-A81E-929C2D9038DC}"/>
    <cellStyle name="Normal 693 2 2 3 2" xfId="40063" xr:uid="{F560D50C-925C-4327-98BA-38E9B87DFF41}"/>
    <cellStyle name="Normal 693 2 2 4" xfId="31958" xr:uid="{73441CDE-16B6-493E-8549-FA8E7D944901}"/>
    <cellStyle name="Normal 693 2 3" xfId="17655" xr:uid="{CC3B4BDC-3600-44D7-8FE1-5B8983ABD7D9}"/>
    <cellStyle name="Normal 693 2 3 2" xfId="26027" xr:uid="{5BC91741-2694-489F-AF52-C1B0CE07E868}"/>
    <cellStyle name="Normal 693 2 3 2 2" xfId="42199" xr:uid="{F4E5372A-41D9-492F-8DCF-A1DDAF8BEF93}"/>
    <cellStyle name="Normal 693 2 3 3" xfId="34094" xr:uid="{62DA720E-1E22-4BB8-9090-DEB16C9368AB}"/>
    <cellStyle name="Normal 693 2 4" xfId="21996" xr:uid="{1EEE811F-13FD-4217-8E0C-DDDF7E3B63A2}"/>
    <cellStyle name="Normal 693 2 4 2" xfId="38168" xr:uid="{2C430E09-C8F8-48CC-8750-A2F3AE5D76AB}"/>
    <cellStyle name="Normal 693 2 5" xfId="30063" xr:uid="{4B22709B-2A1B-4C41-85C4-EC057E8674F1}"/>
    <cellStyle name="Normal 693 3" xfId="3868" xr:uid="{00000000-0005-0000-0000-0000FF310000}"/>
    <cellStyle name="Normal 693 3 2" xfId="19549" xr:uid="{3AD5C7E7-5E9F-45BF-80BC-F731BDA97D47}"/>
    <cellStyle name="Normal 693 3 2 2" xfId="27921" xr:uid="{4DF930ED-4812-469C-892F-AE7317D0E68D}"/>
    <cellStyle name="Normal 693 3 2 2 2" xfId="44093" xr:uid="{579E864F-65B0-4C51-8D0F-D86F0570A4D8}"/>
    <cellStyle name="Normal 693 3 2 3" xfId="35988" xr:uid="{9029F6B4-82CC-4A5E-975C-A0B10545C947}"/>
    <cellStyle name="Normal 693 3 3" xfId="23890" xr:uid="{8E1D4D1B-1F36-4AA6-80DB-65F171F548F9}"/>
    <cellStyle name="Normal 693 3 3 2" xfId="40062" xr:uid="{F618DB64-38F0-4F02-BDC9-41FBD207629B}"/>
    <cellStyle name="Normal 693 3 4" xfId="31957" xr:uid="{FE12C39E-A2E8-41D1-861B-BED875C7D6AB}"/>
    <cellStyle name="Normal 693 4" xfId="17654" xr:uid="{3A478A52-0FEB-4642-9AB4-E17CC8613581}"/>
    <cellStyle name="Normal 693 4 2" xfId="26026" xr:uid="{070153F3-FB43-4A5E-AFA4-32238F72F44D}"/>
    <cellStyle name="Normal 693 4 2 2" xfId="42198" xr:uid="{1FD8BFBB-2583-4D54-99BB-F73975F681BE}"/>
    <cellStyle name="Normal 693 4 3" xfId="34093" xr:uid="{3EBDFDB6-D819-4C77-81CE-63C6E0C6350E}"/>
    <cellStyle name="Normal 693 5" xfId="21995" xr:uid="{C6F06220-3069-4347-B4B6-F94E7B9D4979}"/>
    <cellStyle name="Normal 693 5 2" xfId="38167" xr:uid="{B709CEC3-74FC-4EF8-BBA2-02A06798CBF7}"/>
    <cellStyle name="Normal 693 6" xfId="30062" xr:uid="{AE424B1E-AE9B-4CCD-9B11-2067D0C6CF61}"/>
    <cellStyle name="Normal 694" xfId="1905" xr:uid="{00000000-0005-0000-0000-000000320000}"/>
    <cellStyle name="Normal 694 2" xfId="1906" xr:uid="{00000000-0005-0000-0000-000001320000}"/>
    <cellStyle name="Normal 694 2 2" xfId="3871" xr:uid="{00000000-0005-0000-0000-000002320000}"/>
    <cellStyle name="Normal 694 2 2 2" xfId="19552" xr:uid="{87C01912-567E-4D6C-A453-7F14ED9B9D37}"/>
    <cellStyle name="Normal 694 2 2 2 2" xfId="27924" xr:uid="{2FC45300-1F0F-40F7-AC5F-8AE5D1AB994D}"/>
    <cellStyle name="Normal 694 2 2 2 2 2" xfId="44096" xr:uid="{3F0761A5-F285-40AE-9BF7-797439163A4F}"/>
    <cellStyle name="Normal 694 2 2 2 3" xfId="35991" xr:uid="{0C2E8FE8-6509-41B1-B23D-09BF68AB2DD3}"/>
    <cellStyle name="Normal 694 2 2 3" xfId="23893" xr:uid="{9C7454C1-F8EA-4ADA-AAFC-493B95721141}"/>
    <cellStyle name="Normal 694 2 2 3 2" xfId="40065" xr:uid="{7B170009-81F9-4DC9-94A0-AD7954B1732C}"/>
    <cellStyle name="Normal 694 2 2 4" xfId="31960" xr:uid="{E142FCCD-7C71-4F61-9A4A-6D854F55D4A4}"/>
    <cellStyle name="Normal 694 2 3" xfId="17657" xr:uid="{83CA5D6E-CF0C-4AAB-8D55-F35EE7984378}"/>
    <cellStyle name="Normal 694 2 3 2" xfId="26029" xr:uid="{698C0366-00C3-4CB3-8BBD-939E17331928}"/>
    <cellStyle name="Normal 694 2 3 2 2" xfId="42201" xr:uid="{9B4E8B36-9525-4678-9117-C6432334C791}"/>
    <cellStyle name="Normal 694 2 3 3" xfId="34096" xr:uid="{F1E4E869-2AAC-4ED1-9816-65AECAD14F3C}"/>
    <cellStyle name="Normal 694 2 4" xfId="21998" xr:uid="{C1326486-E1F0-40D5-9C5C-4D35407B06F5}"/>
    <cellStyle name="Normal 694 2 4 2" xfId="38170" xr:uid="{059345CB-55E6-413B-B382-B0BBDAF7BD6A}"/>
    <cellStyle name="Normal 694 2 5" xfId="30065" xr:uid="{BEC1F566-24BF-4786-89AF-964DA52DA714}"/>
    <cellStyle name="Normal 694 3" xfId="3870" xr:uid="{00000000-0005-0000-0000-000003320000}"/>
    <cellStyle name="Normal 694 3 2" xfId="19551" xr:uid="{AD501046-2A37-4BAB-954D-646760736845}"/>
    <cellStyle name="Normal 694 3 2 2" xfId="27923" xr:uid="{9D499644-4C26-421D-B8EB-087380B6B936}"/>
    <cellStyle name="Normal 694 3 2 2 2" xfId="44095" xr:uid="{FB1F99A9-9197-40BA-A3C6-A5CE215B59C0}"/>
    <cellStyle name="Normal 694 3 2 3" xfId="35990" xr:uid="{814F4B29-E401-4A2A-B61B-74E4A2B8BC83}"/>
    <cellStyle name="Normal 694 3 3" xfId="23892" xr:uid="{2CAA517F-AEC2-4806-999E-B5380D3ECE15}"/>
    <cellStyle name="Normal 694 3 3 2" xfId="40064" xr:uid="{165E6713-1F8D-4A65-8A0F-C1127E397B49}"/>
    <cellStyle name="Normal 694 3 4" xfId="31959" xr:uid="{0BDF0132-8A61-4451-8AD1-5582564871B3}"/>
    <cellStyle name="Normal 694 4" xfId="17656" xr:uid="{D000864E-2984-4A0E-B468-A77A113F5544}"/>
    <cellStyle name="Normal 694 4 2" xfId="26028" xr:uid="{A9F8EE4C-0ED6-489A-BC71-DEC54AE38D97}"/>
    <cellStyle name="Normal 694 4 2 2" xfId="42200" xr:uid="{D5CE217D-5F6D-4C9E-A512-410D84C97697}"/>
    <cellStyle name="Normal 694 4 3" xfId="34095" xr:uid="{855624B0-AAB1-4091-AD09-362A509621AB}"/>
    <cellStyle name="Normal 694 5" xfId="21997" xr:uid="{967E5B2C-F2F2-48C9-A520-9B5F72A1D551}"/>
    <cellStyle name="Normal 694 5 2" xfId="38169" xr:uid="{0C6AB7B0-5F92-4FAB-97C5-747CF3D12277}"/>
    <cellStyle name="Normal 694 6" xfId="30064" xr:uid="{EF81EDD3-E4E2-4E0F-A528-1CABE564BF3D}"/>
    <cellStyle name="Normal 695" xfId="1907" xr:uid="{00000000-0005-0000-0000-000004320000}"/>
    <cellStyle name="Normal 695 2" xfId="1908" xr:uid="{00000000-0005-0000-0000-000005320000}"/>
    <cellStyle name="Normal 695 2 2" xfId="3873" xr:uid="{00000000-0005-0000-0000-000006320000}"/>
    <cellStyle name="Normal 695 2 2 2" xfId="19554" xr:uid="{3449EBF4-CFB3-45B5-ABBF-464313967A7E}"/>
    <cellStyle name="Normal 695 2 2 2 2" xfId="27926" xr:uid="{C7D82038-549D-4EBF-B3FF-B053382205DB}"/>
    <cellStyle name="Normal 695 2 2 2 2 2" xfId="44098" xr:uid="{AA252097-BF12-40F4-95AA-63F21D39DE2B}"/>
    <cellStyle name="Normal 695 2 2 2 3" xfId="35993" xr:uid="{9B450488-15DE-4F49-8C8E-4ED583F42215}"/>
    <cellStyle name="Normal 695 2 2 3" xfId="23895" xr:uid="{02CED367-E939-483F-BB94-4EE529DC8034}"/>
    <cellStyle name="Normal 695 2 2 3 2" xfId="40067" xr:uid="{4E503B03-5186-41FC-96DB-42DD50F63405}"/>
    <cellStyle name="Normal 695 2 2 4" xfId="31962" xr:uid="{84756063-822F-4163-8156-605036436E8C}"/>
    <cellStyle name="Normal 695 2 3" xfId="17659" xr:uid="{51010ADE-C8D5-4EF9-BADC-E8E9BCA7B66D}"/>
    <cellStyle name="Normal 695 2 3 2" xfId="26031" xr:uid="{9B48FE66-3578-4FA5-B4BA-C34AB335A788}"/>
    <cellStyle name="Normal 695 2 3 2 2" xfId="42203" xr:uid="{8D474C85-EA51-49B0-9B7A-F020DED83ED5}"/>
    <cellStyle name="Normal 695 2 3 3" xfId="34098" xr:uid="{33EAD95A-A27B-4C74-9957-46CE4E4D1423}"/>
    <cellStyle name="Normal 695 2 4" xfId="22000" xr:uid="{06DC26F8-DE47-4DB8-A87A-E0460C3931BF}"/>
    <cellStyle name="Normal 695 2 4 2" xfId="38172" xr:uid="{1FE22C38-0F18-4CAA-B66C-951D5FFD2137}"/>
    <cellStyle name="Normal 695 2 5" xfId="30067" xr:uid="{C8C45BB0-04DC-4560-87C9-FE117D3624CF}"/>
    <cellStyle name="Normal 695 3" xfId="3872" xr:uid="{00000000-0005-0000-0000-000007320000}"/>
    <cellStyle name="Normal 695 3 2" xfId="19553" xr:uid="{1DDE8F02-36A9-434D-9841-BEA2EBE54F82}"/>
    <cellStyle name="Normal 695 3 2 2" xfId="27925" xr:uid="{18DE364F-A8A1-4886-8068-0E709A1E711F}"/>
    <cellStyle name="Normal 695 3 2 2 2" xfId="44097" xr:uid="{AF12B1D6-E667-476D-9E4A-1A699FE7B784}"/>
    <cellStyle name="Normal 695 3 2 3" xfId="35992" xr:uid="{FA4C374F-4B83-40A3-B7CB-90255F813F5A}"/>
    <cellStyle name="Normal 695 3 3" xfId="23894" xr:uid="{24CE2BC2-21A3-4E40-9A4D-A74B04D82E57}"/>
    <cellStyle name="Normal 695 3 3 2" xfId="40066" xr:uid="{534E50B7-5F5F-4354-BA62-CFE6DABB1DFC}"/>
    <cellStyle name="Normal 695 3 4" xfId="31961" xr:uid="{3F1B9456-AFA3-4987-BBFE-49D6EA0AA5AF}"/>
    <cellStyle name="Normal 695 4" xfId="17658" xr:uid="{CFED35FA-7AD4-461D-816B-A68251855E10}"/>
    <cellStyle name="Normal 695 4 2" xfId="26030" xr:uid="{B2F425E7-4A77-4D88-9FC4-E4C7D460724F}"/>
    <cellStyle name="Normal 695 4 2 2" xfId="42202" xr:uid="{15178F04-35C0-45BA-B134-04913938E138}"/>
    <cellStyle name="Normal 695 4 3" xfId="34097" xr:uid="{A88612FF-1188-4FA3-9CF2-D520223ED764}"/>
    <cellStyle name="Normal 695 5" xfId="21999" xr:uid="{CEA78E1D-49CE-4EC4-84A0-BD654F78C596}"/>
    <cellStyle name="Normal 695 5 2" xfId="38171" xr:uid="{2DD23208-DE72-44C9-9106-8A4522B78FBA}"/>
    <cellStyle name="Normal 695 6" xfId="30066" xr:uid="{A74E7873-6968-4429-AE2C-B5040161544D}"/>
    <cellStyle name="Normal 696" xfId="1909" xr:uid="{00000000-0005-0000-0000-000008320000}"/>
    <cellStyle name="Normal 696 2" xfId="1910" xr:uid="{00000000-0005-0000-0000-000009320000}"/>
    <cellStyle name="Normal 696 2 2" xfId="3875" xr:uid="{00000000-0005-0000-0000-00000A320000}"/>
    <cellStyle name="Normal 696 2 2 2" xfId="19556" xr:uid="{7E438184-0EAC-4700-9C22-80F35B77A78D}"/>
    <cellStyle name="Normal 696 2 2 2 2" xfId="27928" xr:uid="{4D7BB01F-58FF-432F-8857-B1A12D8D5110}"/>
    <cellStyle name="Normal 696 2 2 2 2 2" xfId="44100" xr:uid="{7EDD33A4-5413-479D-8909-70DFC1503E9F}"/>
    <cellStyle name="Normal 696 2 2 2 3" xfId="35995" xr:uid="{4BF614EE-D63D-43BC-B909-EF1F3509E185}"/>
    <cellStyle name="Normal 696 2 2 3" xfId="23897" xr:uid="{C3E18DCC-57F6-4C02-9E16-6B3478D787A7}"/>
    <cellStyle name="Normal 696 2 2 3 2" xfId="40069" xr:uid="{E4EED163-84C7-461D-AF8F-E6A7DC0DDC5A}"/>
    <cellStyle name="Normal 696 2 2 4" xfId="31964" xr:uid="{43D3A434-08C9-4B6A-804B-3E452C7046BB}"/>
    <cellStyle name="Normal 696 2 3" xfId="17661" xr:uid="{1B8F7CBE-B235-41B3-822C-8D7C591129A0}"/>
    <cellStyle name="Normal 696 2 3 2" xfId="26033" xr:uid="{8C40973A-FAD0-4F61-B788-F2EC256DFDAD}"/>
    <cellStyle name="Normal 696 2 3 2 2" xfId="42205" xr:uid="{581E43E8-65FA-4724-BEA4-3F19CDE368BA}"/>
    <cellStyle name="Normal 696 2 3 3" xfId="34100" xr:uid="{348AAA58-7A96-4DEB-9ABC-528D4563776E}"/>
    <cellStyle name="Normal 696 2 4" xfId="22002" xr:uid="{04BFA7EC-70FD-4474-B21F-4A0C5AF15D6F}"/>
    <cellStyle name="Normal 696 2 4 2" xfId="38174" xr:uid="{46BCA9C5-81A2-4230-8D2A-E222367E0593}"/>
    <cellStyle name="Normal 696 2 5" xfId="30069" xr:uid="{002FACAB-252E-45FA-8A40-0F72D7C68704}"/>
    <cellStyle name="Normal 696 3" xfId="3874" xr:uid="{00000000-0005-0000-0000-00000B320000}"/>
    <cellStyle name="Normal 696 3 2" xfId="19555" xr:uid="{F1D1EFD5-1D72-49C0-AA39-04BA187F35BC}"/>
    <cellStyle name="Normal 696 3 2 2" xfId="27927" xr:uid="{0E1075DB-4B47-45A4-93D9-21E85470E672}"/>
    <cellStyle name="Normal 696 3 2 2 2" xfId="44099" xr:uid="{C239B9C4-C3EF-4085-A280-C314E4CE9D93}"/>
    <cellStyle name="Normal 696 3 2 3" xfId="35994" xr:uid="{CBA71F54-508A-44F4-AC00-41EA78403D74}"/>
    <cellStyle name="Normal 696 3 3" xfId="23896" xr:uid="{98DF86DE-48DA-4650-AFBC-5654A9CA0A1C}"/>
    <cellStyle name="Normal 696 3 3 2" xfId="40068" xr:uid="{6C738360-C8EE-48A3-9688-8DAAF5B56705}"/>
    <cellStyle name="Normal 696 3 4" xfId="31963" xr:uid="{A590776D-0B93-4381-A976-F1A370E6B821}"/>
    <cellStyle name="Normal 696 4" xfId="17660" xr:uid="{94BD993A-6079-43C3-95F7-B80129E883E8}"/>
    <cellStyle name="Normal 696 4 2" xfId="26032" xr:uid="{15BD1205-CBC9-4810-9A58-8D26AF54678C}"/>
    <cellStyle name="Normal 696 4 2 2" xfId="42204" xr:uid="{D34E43D5-BD9B-469E-884A-DE3E262DE5EE}"/>
    <cellStyle name="Normal 696 4 3" xfId="34099" xr:uid="{61C61A8D-EF99-4B3D-81A3-24394EC8E476}"/>
    <cellStyle name="Normal 696 5" xfId="22001" xr:uid="{536AFA36-145B-43EA-984E-37BF87DCF407}"/>
    <cellStyle name="Normal 696 5 2" xfId="38173" xr:uid="{22CAF809-B7D2-4001-9087-63B4D16A1CA4}"/>
    <cellStyle name="Normal 696 6" xfId="30068" xr:uid="{115ECBB7-A364-435A-B462-F931AE47A4C7}"/>
    <cellStyle name="Normal 697" xfId="1911" xr:uid="{00000000-0005-0000-0000-00000C320000}"/>
    <cellStyle name="Normal 697 2" xfId="1912" xr:uid="{00000000-0005-0000-0000-00000D320000}"/>
    <cellStyle name="Normal 697 2 2" xfId="3877" xr:uid="{00000000-0005-0000-0000-00000E320000}"/>
    <cellStyle name="Normal 697 2 2 2" xfId="19558" xr:uid="{24A11B8C-2286-4478-BC6A-60A306A38D5C}"/>
    <cellStyle name="Normal 697 2 2 2 2" xfId="27930" xr:uid="{F5CF13A6-FA59-409F-858B-EACA4FD78DEF}"/>
    <cellStyle name="Normal 697 2 2 2 2 2" xfId="44102" xr:uid="{899CCEED-CC06-4DDE-8B98-69ADD4626653}"/>
    <cellStyle name="Normal 697 2 2 2 3" xfId="35997" xr:uid="{40DFD90D-8DF6-4017-900A-8D112CB01863}"/>
    <cellStyle name="Normal 697 2 2 3" xfId="23899" xr:uid="{90663564-7D0D-4829-B16A-4C3DB1DAD81F}"/>
    <cellStyle name="Normal 697 2 2 3 2" xfId="40071" xr:uid="{B15C1595-79B3-4E0C-A223-F04B7442C4A7}"/>
    <cellStyle name="Normal 697 2 2 4" xfId="31966" xr:uid="{3CD81771-3D13-4A18-A5EA-E9FBDFE529FC}"/>
    <cellStyle name="Normal 697 2 3" xfId="17663" xr:uid="{F977C4A5-BA5E-470B-BB3E-54F3B772E0C0}"/>
    <cellStyle name="Normal 697 2 3 2" xfId="26035" xr:uid="{12204339-A049-4B9F-AC91-3B547F9AB997}"/>
    <cellStyle name="Normal 697 2 3 2 2" xfId="42207" xr:uid="{906B493C-00AC-4314-93E1-DF7359A58BF2}"/>
    <cellStyle name="Normal 697 2 3 3" xfId="34102" xr:uid="{2EE9009F-6FC5-4991-9A6F-31D097FE61D0}"/>
    <cellStyle name="Normal 697 2 4" xfId="22004" xr:uid="{A0F5CDF9-CF1B-4728-8290-BD38C3644A09}"/>
    <cellStyle name="Normal 697 2 4 2" xfId="38176" xr:uid="{6870DF82-5412-441D-A47C-D98FE5B7814A}"/>
    <cellStyle name="Normal 697 2 5" xfId="30071" xr:uid="{1866C105-AC90-4714-96BC-00523DB7BBE2}"/>
    <cellStyle name="Normal 697 3" xfId="3876" xr:uid="{00000000-0005-0000-0000-00000F320000}"/>
    <cellStyle name="Normal 697 3 2" xfId="19557" xr:uid="{1148BF32-E8E1-42FE-A7D4-CE167202B718}"/>
    <cellStyle name="Normal 697 3 2 2" xfId="27929" xr:uid="{5D523AF6-ACF1-4543-BCAC-BB4C22204A53}"/>
    <cellStyle name="Normal 697 3 2 2 2" xfId="44101" xr:uid="{B3079A32-43BA-4A12-B934-B0B18D17C965}"/>
    <cellStyle name="Normal 697 3 2 3" xfId="35996" xr:uid="{4FA7D442-B73C-4D55-A3CA-D44B092E901F}"/>
    <cellStyle name="Normal 697 3 3" xfId="23898" xr:uid="{D1601457-A17E-4FB0-BA90-F9F0FAB9A2AE}"/>
    <cellStyle name="Normal 697 3 3 2" xfId="40070" xr:uid="{76E9A4A5-81CE-4305-BDEC-70AD76915880}"/>
    <cellStyle name="Normal 697 3 4" xfId="31965" xr:uid="{F3A9DD04-833E-4681-8D81-1E6F0D2D338E}"/>
    <cellStyle name="Normal 697 4" xfId="17662" xr:uid="{133EA890-699C-41A4-8FDF-6823DE44661B}"/>
    <cellStyle name="Normal 697 4 2" xfId="26034" xr:uid="{3EAF2F0B-9509-4552-8069-EC248C609279}"/>
    <cellStyle name="Normal 697 4 2 2" xfId="42206" xr:uid="{FFCF3F75-312D-40FD-B433-8661936EF768}"/>
    <cellStyle name="Normal 697 4 3" xfId="34101" xr:uid="{52D8AEA5-00FA-411B-8AFE-845068E55954}"/>
    <cellStyle name="Normal 697 5" xfId="22003" xr:uid="{7FB473C5-9AC0-4ECC-BF00-025910FC81F0}"/>
    <cellStyle name="Normal 697 5 2" xfId="38175" xr:uid="{86240CBD-C665-4616-920C-9DECD2D62556}"/>
    <cellStyle name="Normal 697 6" xfId="30070" xr:uid="{70998BB3-8772-4B27-B5AC-9DC0ABD709B9}"/>
    <cellStyle name="Normal 698" xfId="1913" xr:uid="{00000000-0005-0000-0000-000010320000}"/>
    <cellStyle name="Normal 698 2" xfId="1914" xr:uid="{00000000-0005-0000-0000-000011320000}"/>
    <cellStyle name="Normal 698 2 2" xfId="3879" xr:uid="{00000000-0005-0000-0000-000012320000}"/>
    <cellStyle name="Normal 698 2 2 2" xfId="19560" xr:uid="{5A3C7457-D803-48BB-9FF8-2F64A7CEE747}"/>
    <cellStyle name="Normal 698 2 2 2 2" xfId="27932" xr:uid="{A7DD347B-7E40-473A-B496-68C08049E8FE}"/>
    <cellStyle name="Normal 698 2 2 2 2 2" xfId="44104" xr:uid="{EF309A1D-EBF1-4E38-826B-A5CD2E808515}"/>
    <cellStyle name="Normal 698 2 2 2 3" xfId="35999" xr:uid="{C87A16C1-3AB6-4142-A74E-324D1A9C6B3C}"/>
    <cellStyle name="Normal 698 2 2 3" xfId="23901" xr:uid="{12C0D403-757A-4AC4-BE63-4D5158672128}"/>
    <cellStyle name="Normal 698 2 2 3 2" xfId="40073" xr:uid="{C789431B-FEE4-4272-8617-256162334A97}"/>
    <cellStyle name="Normal 698 2 2 4" xfId="31968" xr:uid="{58D32CB9-65CB-456A-968D-6814051D89BE}"/>
    <cellStyle name="Normal 698 2 3" xfId="17665" xr:uid="{DF092E79-5EFF-41DE-9643-CBEFD7998269}"/>
    <cellStyle name="Normal 698 2 3 2" xfId="26037" xr:uid="{B3A4D02D-DFE3-40CE-BFEA-B68CFC05FDD6}"/>
    <cellStyle name="Normal 698 2 3 2 2" xfId="42209" xr:uid="{A31D91AF-85C0-4191-AF8C-216147806461}"/>
    <cellStyle name="Normal 698 2 3 3" xfId="34104" xr:uid="{78A7A96F-0BF9-43DF-8C44-049CD247953B}"/>
    <cellStyle name="Normal 698 2 4" xfId="22006" xr:uid="{DACA3DAC-B867-4053-B496-667C7B24E22D}"/>
    <cellStyle name="Normal 698 2 4 2" xfId="38178" xr:uid="{74C4FEF2-7CAF-4920-A61D-FB1841150981}"/>
    <cellStyle name="Normal 698 2 5" xfId="30073" xr:uid="{CAA1DC3D-FA5B-4213-BA73-8BE97C460415}"/>
    <cellStyle name="Normal 698 3" xfId="3878" xr:uid="{00000000-0005-0000-0000-000013320000}"/>
    <cellStyle name="Normal 698 3 2" xfId="19559" xr:uid="{39D1E34F-F8F9-4EF8-A91E-4766BF79C3B2}"/>
    <cellStyle name="Normal 698 3 2 2" xfId="27931" xr:uid="{F18C1BEB-9AD4-4A36-AB1B-38DA20E2120C}"/>
    <cellStyle name="Normal 698 3 2 2 2" xfId="44103" xr:uid="{D960F304-67B9-4DF9-9F84-84F344FE7636}"/>
    <cellStyle name="Normal 698 3 2 3" xfId="35998" xr:uid="{D7360191-FC54-410B-BAD3-DFD3FE6F738C}"/>
    <cellStyle name="Normal 698 3 3" xfId="23900" xr:uid="{112010EE-F11C-4C62-8D02-CA45E1E86A99}"/>
    <cellStyle name="Normal 698 3 3 2" xfId="40072" xr:uid="{BEFC3EF1-A74B-49F4-B72C-E3CDAB3162AD}"/>
    <cellStyle name="Normal 698 3 4" xfId="31967" xr:uid="{722F89F7-C942-4764-A5A0-BC15985439F8}"/>
    <cellStyle name="Normal 698 4" xfId="17664" xr:uid="{DB0EC3BC-4C8F-4130-BB16-2C844C131C40}"/>
    <cellStyle name="Normal 698 4 2" xfId="26036" xr:uid="{F9FC650E-0C13-4DCF-9F92-A70A2F0C25F7}"/>
    <cellStyle name="Normal 698 4 2 2" xfId="42208" xr:uid="{54B01F78-F461-4A8C-A7EB-3F8B31D142E1}"/>
    <cellStyle name="Normal 698 4 3" xfId="34103" xr:uid="{588752B1-B175-467D-B903-76BF3432BCCB}"/>
    <cellStyle name="Normal 698 5" xfId="22005" xr:uid="{7E777108-A760-419D-8CCD-9B97DA8D4BC5}"/>
    <cellStyle name="Normal 698 5 2" xfId="38177" xr:uid="{7F2BFD73-01D6-42E0-A738-BAB50C4FD970}"/>
    <cellStyle name="Normal 698 6" xfId="30072" xr:uid="{A864E160-6E10-4A37-A78A-EEE5BABE4AE8}"/>
    <cellStyle name="Normal 699" xfId="1915" xr:uid="{00000000-0005-0000-0000-000014320000}"/>
    <cellStyle name="Normal 699 2" xfId="1916" xr:uid="{00000000-0005-0000-0000-000015320000}"/>
    <cellStyle name="Normal 699 2 2" xfId="3881" xr:uid="{00000000-0005-0000-0000-000016320000}"/>
    <cellStyle name="Normal 699 2 2 2" xfId="19562" xr:uid="{3EEFCCFB-3B58-46D3-A675-E83A5485535A}"/>
    <cellStyle name="Normal 699 2 2 2 2" xfId="27934" xr:uid="{93C4C3DD-A094-435C-9789-DCCC31F367D1}"/>
    <cellStyle name="Normal 699 2 2 2 2 2" xfId="44106" xr:uid="{78C95EB1-455D-4589-9AA6-961497168A33}"/>
    <cellStyle name="Normal 699 2 2 2 3" xfId="36001" xr:uid="{159E3DBF-A544-4820-AA43-B4896FF76217}"/>
    <cellStyle name="Normal 699 2 2 3" xfId="23903" xr:uid="{1F3F1A1A-DAF8-40A9-ABB3-007F6241F46C}"/>
    <cellStyle name="Normal 699 2 2 3 2" xfId="40075" xr:uid="{34A96D00-BC2F-4118-80F5-3F436D0F17D2}"/>
    <cellStyle name="Normal 699 2 2 4" xfId="31970" xr:uid="{79119570-CDD5-43A3-9467-7CC58407381C}"/>
    <cellStyle name="Normal 699 2 3" xfId="17667" xr:uid="{95913A60-E3FC-4AE9-A294-9D6ACB021699}"/>
    <cellStyle name="Normal 699 2 3 2" xfId="26039" xr:uid="{32C40DC1-DABA-4862-9A3F-AFA760A1A753}"/>
    <cellStyle name="Normal 699 2 3 2 2" xfId="42211" xr:uid="{397F6E1A-9829-4480-9A35-FBE1E58E9E20}"/>
    <cellStyle name="Normal 699 2 3 3" xfId="34106" xr:uid="{AA41B32C-4A1B-4716-BF45-CC731874977F}"/>
    <cellStyle name="Normal 699 2 4" xfId="22008" xr:uid="{16861D31-7B33-46B3-8E15-CA6D02FF41C9}"/>
    <cellStyle name="Normal 699 2 4 2" xfId="38180" xr:uid="{8030DD57-E73D-441D-ACA0-7E8C189106EC}"/>
    <cellStyle name="Normal 699 2 5" xfId="30075" xr:uid="{E87F6696-DE5F-4469-9644-7C25CE400C99}"/>
    <cellStyle name="Normal 699 3" xfId="3880" xr:uid="{00000000-0005-0000-0000-000017320000}"/>
    <cellStyle name="Normal 699 3 2" xfId="19561" xr:uid="{3E6948A5-0B7F-45C3-A5B6-07B3EC7E551A}"/>
    <cellStyle name="Normal 699 3 2 2" xfId="27933" xr:uid="{543E4234-F7A4-4789-9C4E-BE767CCF4DC9}"/>
    <cellStyle name="Normal 699 3 2 2 2" xfId="44105" xr:uid="{324D0A6B-4A0B-4AD9-B789-525A0F5FEA32}"/>
    <cellStyle name="Normal 699 3 2 3" xfId="36000" xr:uid="{E10D40B5-D23B-44A6-B11E-17523E29131B}"/>
    <cellStyle name="Normal 699 3 3" xfId="23902" xr:uid="{8C517E83-2AFD-4715-A148-111614B994FE}"/>
    <cellStyle name="Normal 699 3 3 2" xfId="40074" xr:uid="{BE61E23F-E7BC-4A11-ADB8-115ECBC4AB06}"/>
    <cellStyle name="Normal 699 3 4" xfId="31969" xr:uid="{29B37B50-E1F8-4D6D-AF3F-0DC84C182AB0}"/>
    <cellStyle name="Normal 699 4" xfId="17666" xr:uid="{64BF0011-5225-41C2-A952-4F6EA90768AC}"/>
    <cellStyle name="Normal 699 4 2" xfId="26038" xr:uid="{42498A41-185F-41E3-9500-5DDCEA2AC6CB}"/>
    <cellStyle name="Normal 699 4 2 2" xfId="42210" xr:uid="{A43CF690-40B9-4A74-A9D8-4B77514FCB89}"/>
    <cellStyle name="Normal 699 4 3" xfId="34105" xr:uid="{591A700B-1E43-490F-85A5-912F2F685296}"/>
    <cellStyle name="Normal 699 5" xfId="22007" xr:uid="{124C23E7-1745-4D2D-8034-F61612DD5A27}"/>
    <cellStyle name="Normal 699 5 2" xfId="38179" xr:uid="{B722DF7F-C9C5-4B27-B02F-ADA681CC7099}"/>
    <cellStyle name="Normal 699 6" xfId="30074" xr:uid="{727AF89F-E862-49A3-84BB-209C8FB3DDEB}"/>
    <cellStyle name="Normal 7" xfId="112" xr:uid="{00000000-0005-0000-0000-000018320000}"/>
    <cellStyle name="Normal 7 10" xfId="20496" xr:uid="{1FF925E5-9B3D-4552-8ADD-902170E998A6}"/>
    <cellStyle name="Normal 7 10 2" xfId="36668" xr:uid="{5F363F2D-3BDE-44D9-89CC-F622970E97B8}"/>
    <cellStyle name="Normal 7 11" xfId="28563" xr:uid="{B2CA3D79-939C-4BBF-85F5-A1A63DBCA3E8}"/>
    <cellStyle name="Normal 7 2" xfId="1917" xr:uid="{00000000-0005-0000-0000-000019320000}"/>
    <cellStyle name="Normal 7 2 2" xfId="4872" xr:uid="{00000000-0005-0000-0000-00001A320000}"/>
    <cellStyle name="Normal 7 2 3" xfId="4871" xr:uid="{00000000-0005-0000-0000-00001B320000}"/>
    <cellStyle name="Normal 7 2 4" xfId="3883" xr:uid="{00000000-0005-0000-0000-00001C320000}"/>
    <cellStyle name="Normal 7 2 4 2" xfId="19564" xr:uid="{C80DED13-768F-4269-AD85-DADFCC2D6E99}"/>
    <cellStyle name="Normal 7 2 4 2 2" xfId="27936" xr:uid="{5A2A4EEA-3FA4-4F50-8CE6-E7D72109BEE7}"/>
    <cellStyle name="Normal 7 2 4 2 2 2" xfId="44108" xr:uid="{12E62593-F478-4763-8756-BE11B7F5A151}"/>
    <cellStyle name="Normal 7 2 4 2 3" xfId="36003" xr:uid="{A5C1E902-2A5D-4E66-97DE-D93A4CC1BFEB}"/>
    <cellStyle name="Normal 7 2 4 3" xfId="23905" xr:uid="{159E5B09-2BB9-46E1-8CF3-8EFBA932657B}"/>
    <cellStyle name="Normal 7 2 4 3 2" xfId="40077" xr:uid="{CD2C7E6F-DE6F-4037-9BFB-EF4AD4C47454}"/>
    <cellStyle name="Normal 7 2 4 4" xfId="31972" xr:uid="{8804941E-533E-4A15-B389-6B7920812417}"/>
    <cellStyle name="Normal 7 2 5" xfId="17668" xr:uid="{7AA61046-682E-4734-9FAC-03B386567289}"/>
    <cellStyle name="Normal 7 2 5 2" xfId="26040" xr:uid="{B560B134-C3C6-47C0-93AF-EFF7CDB8AEBA}"/>
    <cellStyle name="Normal 7 2 5 2 2" xfId="42212" xr:uid="{DC97DC7F-0688-4954-83C1-978C8FD187D0}"/>
    <cellStyle name="Normal 7 2 5 3" xfId="34107" xr:uid="{362EE946-9138-4575-89E8-356260D2A169}"/>
    <cellStyle name="Normal 7 2 6" xfId="22009" xr:uid="{3089C4AC-98E0-4C02-A642-E217B107DA68}"/>
    <cellStyle name="Normal 7 2 6 2" xfId="38181" xr:uid="{D35B951D-4C89-4770-A973-21D1DBB095E1}"/>
    <cellStyle name="Normal 7 2 7" xfId="30076" xr:uid="{8D13CD04-C21B-4B70-AF65-F983F8680516}"/>
    <cellStyle name="Normal 7 3" xfId="1918" xr:uid="{00000000-0005-0000-0000-00001D320000}"/>
    <cellStyle name="Normal 7 4" xfId="1919" xr:uid="{00000000-0005-0000-0000-00001E320000}"/>
    <cellStyle name="Normal 7 4 2" xfId="1920" xr:uid="{00000000-0005-0000-0000-00001F320000}"/>
    <cellStyle name="Normal 7 4 3" xfId="4343" xr:uid="{00000000-0005-0000-0000-000020320000}"/>
    <cellStyle name="Normal 7 4 3 2" xfId="20010" xr:uid="{2807CBFD-7BBD-42F1-9979-D638C7905691}"/>
    <cellStyle name="Normal 7 4 3 2 2" xfId="28382" xr:uid="{281FA352-9842-4A50-9CDE-03CCF2FBCADE}"/>
    <cellStyle name="Normal 7 4 3 2 2 2" xfId="44554" xr:uid="{535184F9-1AD0-415D-8039-7758503B09EC}"/>
    <cellStyle name="Normal 7 4 3 2 3" xfId="36449" xr:uid="{C94358B1-6FD2-45ED-ADBF-F240AF73D83D}"/>
    <cellStyle name="Normal 7 4 3 3" xfId="24351" xr:uid="{627E6768-7CDB-4D3A-B5AF-6382BB880AD9}"/>
    <cellStyle name="Normal 7 4 3 3 2" xfId="40523" xr:uid="{1BDD197A-0F35-4EC1-95EB-5B4767B7F977}"/>
    <cellStyle name="Normal 7 4 3 4" xfId="32418" xr:uid="{3D36EDDC-7DBE-4BCA-A928-51D7D570AD27}"/>
    <cellStyle name="Normal 7 4 4" xfId="17669" xr:uid="{27FEEDD9-A6DD-4713-ADBB-FF5C93422843}"/>
    <cellStyle name="Normal 7 4 4 2" xfId="26041" xr:uid="{54AA9EE5-9636-476C-BAF5-32E826C6F322}"/>
    <cellStyle name="Normal 7 4 4 2 2" xfId="42213" xr:uid="{94884432-F285-42B7-8C57-182214E4CD65}"/>
    <cellStyle name="Normal 7 4 4 3" xfId="34108" xr:uid="{79B9A39D-A2F9-45B7-B324-B659B8337475}"/>
    <cellStyle name="Normal 7 4 5" xfId="22010" xr:uid="{1D31F2C4-35DF-4A30-9547-6D900D8968F8}"/>
    <cellStyle name="Normal 7 4 5 2" xfId="38182" xr:uid="{6077DDBA-4E93-425E-8BCB-B9A1F7A3A085}"/>
    <cellStyle name="Normal 7 4 6" xfId="30077" xr:uid="{B5C937FB-86BC-4E8F-AD1E-283EC3220309}"/>
    <cellStyle name="Normal 7 5" xfId="1921" xr:uid="{00000000-0005-0000-0000-000021320000}"/>
    <cellStyle name="Normal 7 5 2" xfId="1922" xr:uid="{00000000-0005-0000-0000-000022320000}"/>
    <cellStyle name="Normal 7 5 3" xfId="4361" xr:uid="{00000000-0005-0000-0000-000023320000}"/>
    <cellStyle name="Normal 7 5 3 2" xfId="20028" xr:uid="{FDADEEF4-C0A0-4300-999D-3F8F5AE1AA13}"/>
    <cellStyle name="Normal 7 5 3 2 2" xfId="28400" xr:uid="{83B4A17E-4DF1-4DED-BD07-4327EBFD9CCA}"/>
    <cellStyle name="Normal 7 5 3 2 2 2" xfId="44572" xr:uid="{0DAD50EF-1034-4294-87D4-116202519875}"/>
    <cellStyle name="Normal 7 5 3 2 3" xfId="36467" xr:uid="{46DE2F91-72E5-4C21-8985-B3048A85C922}"/>
    <cellStyle name="Normal 7 5 3 3" xfId="24369" xr:uid="{D3AA720C-6CE0-4EA3-9F35-1C19E6D23887}"/>
    <cellStyle name="Normal 7 5 3 3 2" xfId="40541" xr:uid="{9EEBC205-582E-4536-BDC4-C053CF30815A}"/>
    <cellStyle name="Normal 7 5 3 4" xfId="32436" xr:uid="{B8E3AEA5-C352-4C78-BB92-FF9A80E2ED76}"/>
    <cellStyle name="Normal 7 5 4" xfId="17670" xr:uid="{7A873C65-D78F-4827-B76A-A9B163D6654F}"/>
    <cellStyle name="Normal 7 5 4 2" xfId="26042" xr:uid="{3A74C03E-CAD3-4E11-9452-99CF2D6C2B47}"/>
    <cellStyle name="Normal 7 5 4 2 2" xfId="42214" xr:uid="{61105635-DBE0-4606-AA76-F1878844B762}"/>
    <cellStyle name="Normal 7 5 4 3" xfId="34109" xr:uid="{0263F676-66C6-479C-A2FA-8272DD3E7F28}"/>
    <cellStyle name="Normal 7 5 5" xfId="22011" xr:uid="{6A2018E1-90BF-4D63-A610-937E84A3D36E}"/>
    <cellStyle name="Normal 7 5 5 2" xfId="38183" xr:uid="{19A14172-A12E-4AC8-9CC1-64715F08EB78}"/>
    <cellStyle name="Normal 7 5 6" xfId="30078" xr:uid="{CF30AECE-4D3D-435F-9803-244F50372413}"/>
    <cellStyle name="Normal 7 6" xfId="1923" xr:uid="{00000000-0005-0000-0000-000024320000}"/>
    <cellStyle name="Normal 7 6 2" xfId="3882" xr:uid="{00000000-0005-0000-0000-000025320000}"/>
    <cellStyle name="Normal 7 6 2 2" xfId="19563" xr:uid="{FF328091-2292-42C2-AE44-5E8861176CC2}"/>
    <cellStyle name="Normal 7 6 2 2 2" xfId="27935" xr:uid="{83063667-441D-4103-8F74-9F24E126C9AC}"/>
    <cellStyle name="Normal 7 6 2 2 2 2" xfId="44107" xr:uid="{2F8F4BA6-4AB9-44BA-93C7-82BA7F52066C}"/>
    <cellStyle name="Normal 7 6 2 2 3" xfId="36002" xr:uid="{C6AF3D4D-9C49-47DE-8A6E-7C94E170D000}"/>
    <cellStyle name="Normal 7 6 2 3" xfId="23904" xr:uid="{6C2C7AE3-2643-4551-9D25-269D9B6BCEF7}"/>
    <cellStyle name="Normal 7 6 2 3 2" xfId="40076" xr:uid="{774373A4-2F0E-4020-9972-78ABAF2AA13E}"/>
    <cellStyle name="Normal 7 6 2 4" xfId="31971" xr:uid="{5FFC91C0-91C3-416E-9AEE-4290C21394E2}"/>
    <cellStyle name="Normal 7 6 3" xfId="17671" xr:uid="{FF9426D9-8D45-4453-840E-BC9246BB1C34}"/>
    <cellStyle name="Normal 7 6 3 2" xfId="26043" xr:uid="{537CD934-E65B-45EA-B90D-869F75C8D377}"/>
    <cellStyle name="Normal 7 6 3 2 2" xfId="42215" xr:uid="{EC109866-A538-46CA-B523-22E9AF28CDE1}"/>
    <cellStyle name="Normal 7 6 3 3" xfId="34110" xr:uid="{D37C06D0-DC41-4FBE-AB1A-45F64250B32D}"/>
    <cellStyle name="Normal 7 6 4" xfId="22012" xr:uid="{8D913472-0D53-42ED-9788-D7630A1FE406}"/>
    <cellStyle name="Normal 7 6 4 2" xfId="38184" xr:uid="{B04A9AE4-A3F9-434A-9CD0-8469D8C33419}"/>
    <cellStyle name="Normal 7 6 5" xfId="30079" xr:uid="{C99F3F57-EE5E-4306-AEAA-D125BC580EAE}"/>
    <cellStyle name="Normal 7 7" xfId="10526" xr:uid="{00000000-0005-0000-0000-000026320000}"/>
    <cellStyle name="Normal 7 8" xfId="2407" xr:uid="{00000000-0005-0000-0000-000027320000}"/>
    <cellStyle name="Normal 7 8 2" xfId="18114" xr:uid="{72358063-4DE2-46C2-B3CC-042BBC5C42A4}"/>
    <cellStyle name="Normal 7 8 2 2" xfId="26486" xr:uid="{590BF2F8-8BAB-42C2-A79A-2BADA1944D9E}"/>
    <cellStyle name="Normal 7 8 2 2 2" xfId="42658" xr:uid="{EE6D1BD1-6493-408C-A5A0-A14849297381}"/>
    <cellStyle name="Normal 7 8 2 3" xfId="34553" xr:uid="{89CDB0F7-4734-46FD-B8F6-E80F1A4A2FA4}"/>
    <cellStyle name="Normal 7 8 3" xfId="22455" xr:uid="{A4753E34-57DE-42E9-BA32-76200B69A7E5}"/>
    <cellStyle name="Normal 7 8 3 2" xfId="38627" xr:uid="{B1A370BB-8CA5-485A-AB93-D6220CE11F18}"/>
    <cellStyle name="Normal 7 8 4" xfId="30522" xr:uid="{EC698A6E-1EB1-4288-83B5-0755F8BB68B7}"/>
    <cellStyle name="Normal 7 9" xfId="16155" xr:uid="{BD18EC11-2CCD-4B75-A4A9-50C7AE4D568A}"/>
    <cellStyle name="Normal 7 9 2" xfId="24527" xr:uid="{2984E432-3824-46AA-81C0-9AD16D0FA4EA}"/>
    <cellStyle name="Normal 7 9 2 2" xfId="40699" xr:uid="{6917A047-C675-4341-9633-047A5C0042EE}"/>
    <cellStyle name="Normal 7 9 3" xfId="32594" xr:uid="{670574BE-15DF-4F22-A946-50D936B6E68E}"/>
    <cellStyle name="Normal 7_Hoja1" xfId="4873" xr:uid="{00000000-0005-0000-0000-000028320000}"/>
    <cellStyle name="Normal 70" xfId="1924" xr:uid="{00000000-0005-0000-0000-000029320000}"/>
    <cellStyle name="Normal 70 2" xfId="1925" xr:uid="{00000000-0005-0000-0000-00002A320000}"/>
    <cellStyle name="Normal 70 2 2" xfId="3885" xr:uid="{00000000-0005-0000-0000-00002B320000}"/>
    <cellStyle name="Normal 70 2 2 2" xfId="19566" xr:uid="{5B075ED6-A52E-41E1-AE03-875D2CC1B6E5}"/>
    <cellStyle name="Normal 70 2 2 2 2" xfId="27938" xr:uid="{513BF6E9-F41E-453C-BFBE-3418A10A85F4}"/>
    <cellStyle name="Normal 70 2 2 2 2 2" xfId="44110" xr:uid="{4F195A3E-2CA2-467B-BFA9-389365B0659C}"/>
    <cellStyle name="Normal 70 2 2 2 3" xfId="36005" xr:uid="{20C1A58D-0185-4806-9AC7-AA6699BEC316}"/>
    <cellStyle name="Normal 70 2 2 3" xfId="23907" xr:uid="{5A212E32-8A7D-46B9-9996-3935E9007D3F}"/>
    <cellStyle name="Normal 70 2 2 3 2" xfId="40079" xr:uid="{2DF675DD-4997-4777-B75D-EBDC9D5B250C}"/>
    <cellStyle name="Normal 70 2 2 4" xfId="31974" xr:uid="{B18E6559-E171-49CD-802E-9BE1F1264F60}"/>
    <cellStyle name="Normal 70 2 3" xfId="17673" xr:uid="{B6A3CB33-C256-4925-BF98-ACCD77EAAE85}"/>
    <cellStyle name="Normal 70 2 3 2" xfId="26045" xr:uid="{6D5EBEFF-8A13-4018-BC0E-3FD9BDEDB6A3}"/>
    <cellStyle name="Normal 70 2 3 2 2" xfId="42217" xr:uid="{410BE3CB-336A-4AE2-BA54-2CEC14C12B17}"/>
    <cellStyle name="Normal 70 2 3 3" xfId="34112" xr:uid="{C0B042BE-BAB8-4730-98CB-ADC173A0B31D}"/>
    <cellStyle name="Normal 70 2 4" xfId="22014" xr:uid="{4420B222-8CCB-4778-BD03-9ED5380B73EB}"/>
    <cellStyle name="Normal 70 2 4 2" xfId="38186" xr:uid="{0388E00A-BF76-4204-B26B-88632B004318}"/>
    <cellStyle name="Normal 70 2 5" xfId="30081" xr:uid="{889C4540-4FC7-47C5-BB90-79A8A98E358E}"/>
    <cellStyle name="Normal 70 3" xfId="3884" xr:uid="{00000000-0005-0000-0000-00002C320000}"/>
    <cellStyle name="Normal 70 3 2" xfId="19565" xr:uid="{05D70913-0337-40F5-A8EA-5AF0E0BC4B44}"/>
    <cellStyle name="Normal 70 3 2 2" xfId="27937" xr:uid="{7D7DA81B-1713-461C-9328-3B519825F78A}"/>
    <cellStyle name="Normal 70 3 2 2 2" xfId="44109" xr:uid="{848DC54E-2367-4C54-9D60-93626F812D8E}"/>
    <cellStyle name="Normal 70 3 2 3" xfId="36004" xr:uid="{74D318BC-D202-418D-A1E0-62CE3C52EDD8}"/>
    <cellStyle name="Normal 70 3 3" xfId="23906" xr:uid="{E7C52213-E89D-4D4A-9602-27F901DB9FC6}"/>
    <cellStyle name="Normal 70 3 3 2" xfId="40078" xr:uid="{DFDA311B-4676-43AA-9C46-52603D703E7D}"/>
    <cellStyle name="Normal 70 3 4" xfId="31973" xr:uid="{298A246A-C4FE-4048-8E85-DEA6A084BFCC}"/>
    <cellStyle name="Normal 70 4" xfId="17672" xr:uid="{C56D3C7A-67D6-4FD9-87CE-74AA7BF2E8D2}"/>
    <cellStyle name="Normal 70 4 2" xfId="26044" xr:uid="{4C57AFCE-85E2-4E42-A962-7865AFB23381}"/>
    <cellStyle name="Normal 70 4 2 2" xfId="42216" xr:uid="{1A351D9A-F9FC-4999-A392-B4FE7386CE12}"/>
    <cellStyle name="Normal 70 4 3" xfId="34111" xr:uid="{CC209FE6-A8CA-4BC8-AC18-45BF7557C443}"/>
    <cellStyle name="Normal 70 5" xfId="22013" xr:uid="{029B213A-FCFA-4CA6-B040-F723DC23B48D}"/>
    <cellStyle name="Normal 70 5 2" xfId="38185" xr:uid="{8EECF976-67D9-42E0-8CD0-DD9F3CC4EEED}"/>
    <cellStyle name="Normal 70 6" xfId="30080" xr:uid="{D0EA5743-7B5D-4196-AC09-DBA4391E3C94}"/>
    <cellStyle name="Normal 700" xfId="1926" xr:uid="{00000000-0005-0000-0000-00002D320000}"/>
    <cellStyle name="Normal 700 2" xfId="1927" xr:uid="{00000000-0005-0000-0000-00002E320000}"/>
    <cellStyle name="Normal 700 2 2" xfId="3887" xr:uid="{00000000-0005-0000-0000-00002F320000}"/>
    <cellStyle name="Normal 700 2 2 2" xfId="19568" xr:uid="{C2F64828-AE65-4800-9FA8-542A49CC484A}"/>
    <cellStyle name="Normal 700 2 2 2 2" xfId="27940" xr:uid="{F7CD6D73-A2F2-44D2-8AEB-84463CD04ECE}"/>
    <cellStyle name="Normal 700 2 2 2 2 2" xfId="44112" xr:uid="{64DE44BE-A13A-4532-838B-4B1C72EB4007}"/>
    <cellStyle name="Normal 700 2 2 2 3" xfId="36007" xr:uid="{43B392E6-0897-4F90-975C-A098380F37FE}"/>
    <cellStyle name="Normal 700 2 2 3" xfId="23909" xr:uid="{8BA03C8B-37AC-4CDF-9D6B-C7C6718A0DD0}"/>
    <cellStyle name="Normal 700 2 2 3 2" xfId="40081" xr:uid="{2D6B10CD-A53B-4F7B-A2A6-38BD610D3CC4}"/>
    <cellStyle name="Normal 700 2 2 4" xfId="31976" xr:uid="{EF98A928-6352-4613-B1F9-E69B1B4573BF}"/>
    <cellStyle name="Normal 700 2 3" xfId="17675" xr:uid="{80D37A11-59CB-4534-9234-CFBE230C6E77}"/>
    <cellStyle name="Normal 700 2 3 2" xfId="26047" xr:uid="{496DA966-1F5F-4D86-B6D8-0A47FB1AE983}"/>
    <cellStyle name="Normal 700 2 3 2 2" xfId="42219" xr:uid="{64C3799B-D3A6-456D-8ABF-10DD53DF4F6F}"/>
    <cellStyle name="Normal 700 2 3 3" xfId="34114" xr:uid="{8AD328C7-EF0F-4F01-BEAE-001FEE959A6D}"/>
    <cellStyle name="Normal 700 2 4" xfId="22016" xr:uid="{D77C1664-17C2-4E33-80B9-4E414CB13A8D}"/>
    <cellStyle name="Normal 700 2 4 2" xfId="38188" xr:uid="{D66D2476-8592-427C-968E-CD1EBEA79862}"/>
    <cellStyle name="Normal 700 2 5" xfId="30083" xr:uid="{DE975772-924B-4561-9BFD-8C2956444403}"/>
    <cellStyle name="Normal 700 3" xfId="1928" xr:uid="{00000000-0005-0000-0000-000030320000}"/>
    <cellStyle name="Normal 700 4" xfId="3886" xr:uid="{00000000-0005-0000-0000-000031320000}"/>
    <cellStyle name="Normal 700 4 2" xfId="19567" xr:uid="{56B87B07-280D-4ED5-9D50-BD59D5126366}"/>
    <cellStyle name="Normal 700 4 2 2" xfId="27939" xr:uid="{0429CE44-26DA-4815-A2A9-86A6280F7814}"/>
    <cellStyle name="Normal 700 4 2 2 2" xfId="44111" xr:uid="{08F4D1F7-339F-4AD0-BD54-33FE87CAC441}"/>
    <cellStyle name="Normal 700 4 2 3" xfId="36006" xr:uid="{3A634EA9-7965-40A4-8508-0AC8798664A2}"/>
    <cellStyle name="Normal 700 4 3" xfId="23908" xr:uid="{21EEA63C-B5A7-415E-88A0-CA7DAB657DDE}"/>
    <cellStyle name="Normal 700 4 3 2" xfId="40080" xr:uid="{0568D865-BA7A-4075-9283-D2DBEC99F370}"/>
    <cellStyle name="Normal 700 4 4" xfId="31975" xr:uid="{10874371-77DC-440F-AD19-6DC295CF13E4}"/>
    <cellStyle name="Normal 700 5" xfId="17674" xr:uid="{0BFB366B-6E05-436A-AC78-E3FD70A4FFD9}"/>
    <cellStyle name="Normal 700 5 2" xfId="26046" xr:uid="{B81A3944-EB2F-4B5A-A3E7-CD3F10695863}"/>
    <cellStyle name="Normal 700 5 2 2" xfId="42218" xr:uid="{D9DC6782-55DB-4D5F-A25B-1104424AB2D9}"/>
    <cellStyle name="Normal 700 5 3" xfId="34113" xr:uid="{A17FD56B-014E-412E-A2D3-D0CBB70B1C0C}"/>
    <cellStyle name="Normal 700 6" xfId="22015" xr:uid="{5B247535-B483-4C81-B238-BE16710AE952}"/>
    <cellStyle name="Normal 700 6 2" xfId="38187" xr:uid="{14EA4287-97CA-4DE4-9B2D-218D4826F316}"/>
    <cellStyle name="Normal 700 7" xfId="30082" xr:uid="{B6E30284-8A54-44B9-AF02-2675F18B2EDF}"/>
    <cellStyle name="Normal 701" xfId="1929" xr:uid="{00000000-0005-0000-0000-000032320000}"/>
    <cellStyle name="Normal 701 2" xfId="1930" xr:uid="{00000000-0005-0000-0000-000033320000}"/>
    <cellStyle name="Normal 701 2 2" xfId="3889" xr:uid="{00000000-0005-0000-0000-000034320000}"/>
    <cellStyle name="Normal 701 2 2 2" xfId="19570" xr:uid="{42FF033D-99C3-4DA8-82FC-0713875F74CE}"/>
    <cellStyle name="Normal 701 2 2 2 2" xfId="27942" xr:uid="{0C286C6B-B2ED-4B99-B4CD-30DA80EDAC4E}"/>
    <cellStyle name="Normal 701 2 2 2 2 2" xfId="44114" xr:uid="{36A9AABF-E61F-4652-8755-86ED994755AC}"/>
    <cellStyle name="Normal 701 2 2 2 3" xfId="36009" xr:uid="{0F089F87-9F3B-4FD9-AE6A-F2F0ADC71D56}"/>
    <cellStyle name="Normal 701 2 2 3" xfId="23911" xr:uid="{95BE3109-D922-41BB-BB96-F32E4500ED97}"/>
    <cellStyle name="Normal 701 2 2 3 2" xfId="40083" xr:uid="{35D058B1-230F-4755-8692-A3CF724956BC}"/>
    <cellStyle name="Normal 701 2 2 4" xfId="31978" xr:uid="{D5E7BAB6-1C3B-43A7-87C8-CD03BDAFF535}"/>
    <cellStyle name="Normal 701 2 3" xfId="17677" xr:uid="{0F30D1E6-5513-4090-90CB-3916608452F3}"/>
    <cellStyle name="Normal 701 2 3 2" xfId="26049" xr:uid="{5AC133B1-1DD4-4CED-AF11-AC42C4B0A285}"/>
    <cellStyle name="Normal 701 2 3 2 2" xfId="42221" xr:uid="{B23C7F41-69F8-4F3A-9E35-02A952B90E17}"/>
    <cellStyle name="Normal 701 2 3 3" xfId="34116" xr:uid="{FB79402A-7D0C-4CB3-9ECA-F1BA291F3708}"/>
    <cellStyle name="Normal 701 2 4" xfId="22018" xr:uid="{9BDD27BF-45DB-4836-8E72-CFC6CC725474}"/>
    <cellStyle name="Normal 701 2 4 2" xfId="38190" xr:uid="{3B505CEB-46A8-490E-AE99-4227E97FD6BE}"/>
    <cellStyle name="Normal 701 2 5" xfId="30085" xr:uid="{1E1E2A31-4B2B-4E34-8EDC-03D7CD5E4894}"/>
    <cellStyle name="Normal 701 3" xfId="3888" xr:uid="{00000000-0005-0000-0000-000035320000}"/>
    <cellStyle name="Normal 701 3 2" xfId="19569" xr:uid="{7A757BFC-CA76-41DF-881B-0087D93E5523}"/>
    <cellStyle name="Normal 701 3 2 2" xfId="27941" xr:uid="{200E6D6E-7FF0-40B9-868E-C1AB59AABF2A}"/>
    <cellStyle name="Normal 701 3 2 2 2" xfId="44113" xr:uid="{4571B015-BE4A-41AB-8330-A4A69063717C}"/>
    <cellStyle name="Normal 701 3 2 3" xfId="36008" xr:uid="{68058920-A8E4-4107-AF49-E0390FEA5A15}"/>
    <cellStyle name="Normal 701 3 3" xfId="23910" xr:uid="{339EA6C1-73A8-41B0-9E18-A0175A618C94}"/>
    <cellStyle name="Normal 701 3 3 2" xfId="40082" xr:uid="{84DB21BF-67F3-438C-B354-0CE6A4D49E74}"/>
    <cellStyle name="Normal 701 3 4" xfId="31977" xr:uid="{32261A25-AE6F-44C8-A044-8BE77F08AD0C}"/>
    <cellStyle name="Normal 701 4" xfId="17676" xr:uid="{7F299EEB-8FDF-4B0A-BBDD-52FB71879B60}"/>
    <cellStyle name="Normal 701 4 2" xfId="26048" xr:uid="{C224C876-CAEF-42F1-AF15-14B9C2829F47}"/>
    <cellStyle name="Normal 701 4 2 2" xfId="42220" xr:uid="{B347CF6C-AD9A-498D-89D5-118238C51064}"/>
    <cellStyle name="Normal 701 4 3" xfId="34115" xr:uid="{EDBE2217-6307-4FBE-847C-F567C319DD09}"/>
    <cellStyle name="Normal 701 5" xfId="22017" xr:uid="{A6EB87BB-F0DA-4565-931C-A2BB6AFB617A}"/>
    <cellStyle name="Normal 701 5 2" xfId="38189" xr:uid="{44B44138-6D92-4F53-BCD0-FAE6104364DB}"/>
    <cellStyle name="Normal 701 6" xfId="30084" xr:uid="{C6ADD184-A5A4-4B88-9221-DB2DEF703D4F}"/>
    <cellStyle name="Normal 702" xfId="1931" xr:uid="{00000000-0005-0000-0000-000036320000}"/>
    <cellStyle name="Normal 702 2" xfId="1932" xr:uid="{00000000-0005-0000-0000-000037320000}"/>
    <cellStyle name="Normal 702 2 2" xfId="3891" xr:uid="{00000000-0005-0000-0000-000038320000}"/>
    <cellStyle name="Normal 702 2 2 2" xfId="19572" xr:uid="{6EF46063-5F6E-4A89-A438-AC1EB6EBF5B7}"/>
    <cellStyle name="Normal 702 2 2 2 2" xfId="27944" xr:uid="{31CD3ECA-1F09-4C53-8265-60202E1629A7}"/>
    <cellStyle name="Normal 702 2 2 2 2 2" xfId="44116" xr:uid="{95F051D0-3E37-4465-8211-4569545E90C6}"/>
    <cellStyle name="Normal 702 2 2 2 3" xfId="36011" xr:uid="{721286CF-F8D2-406C-9B30-8FFE2A6AB936}"/>
    <cellStyle name="Normal 702 2 2 3" xfId="23913" xr:uid="{1A21D4AB-5961-4245-A408-9DCF35406DFE}"/>
    <cellStyle name="Normal 702 2 2 3 2" xfId="40085" xr:uid="{9955CCCF-D638-46BC-AF51-26E5933BE31F}"/>
    <cellStyle name="Normal 702 2 2 4" xfId="31980" xr:uid="{C83FBC11-86D6-41E0-9E09-03CF4D126535}"/>
    <cellStyle name="Normal 702 2 3" xfId="17679" xr:uid="{C3BB23AF-171F-43DB-875D-A9398FC10A7F}"/>
    <cellStyle name="Normal 702 2 3 2" xfId="26051" xr:uid="{80845F19-CE3A-4FF6-9F78-928342C625A9}"/>
    <cellStyle name="Normal 702 2 3 2 2" xfId="42223" xr:uid="{F0DDE24B-C2F1-4AED-A80A-2293D4883569}"/>
    <cellStyle name="Normal 702 2 3 3" xfId="34118" xr:uid="{59FF72B5-C4D0-4162-BB7A-DB43EDBF28B2}"/>
    <cellStyle name="Normal 702 2 4" xfId="22020" xr:uid="{0E87C16C-6FDE-47AD-BA78-E1AD26F255D9}"/>
    <cellStyle name="Normal 702 2 4 2" xfId="38192" xr:uid="{608187BE-8F58-453D-9DC0-55EDE1E9CAAC}"/>
    <cellStyle name="Normal 702 2 5" xfId="30087" xr:uid="{8F77AADB-020B-454D-A222-C8F832E8D36C}"/>
    <cellStyle name="Normal 702 3" xfId="3890" xr:uid="{00000000-0005-0000-0000-000039320000}"/>
    <cellStyle name="Normal 702 3 2" xfId="19571" xr:uid="{46000512-284A-460E-8FA2-7FA7FB9CE3C4}"/>
    <cellStyle name="Normal 702 3 2 2" xfId="27943" xr:uid="{12F1867E-0A6F-4DFB-8CC0-278BBC8A6595}"/>
    <cellStyle name="Normal 702 3 2 2 2" xfId="44115" xr:uid="{AD3B52FB-A969-41D4-AE8A-33A698D1B7B0}"/>
    <cellStyle name="Normal 702 3 2 3" xfId="36010" xr:uid="{11AF8090-A8EF-4570-8E80-1DB3305FB2BA}"/>
    <cellStyle name="Normal 702 3 3" xfId="23912" xr:uid="{7EE0238C-8F7B-42A1-98D5-E4893E02D378}"/>
    <cellStyle name="Normal 702 3 3 2" xfId="40084" xr:uid="{212115CC-3662-4D8C-9673-6D68EEFC7387}"/>
    <cellStyle name="Normal 702 3 4" xfId="31979" xr:uid="{95D58077-03D4-4519-8973-AFB35C4F892C}"/>
    <cellStyle name="Normal 702 4" xfId="17678" xr:uid="{D3888B10-3773-443A-A095-1DB1DD0532D9}"/>
    <cellStyle name="Normal 702 4 2" xfId="26050" xr:uid="{F185EDD0-BC35-441C-851E-6E5B05CDA2D7}"/>
    <cellStyle name="Normal 702 4 2 2" xfId="42222" xr:uid="{8A1057F1-B0D8-4E36-9C74-45A8CB4BB804}"/>
    <cellStyle name="Normal 702 4 3" xfId="34117" xr:uid="{86AD83D7-747D-46BF-8225-6E5CC7FBE846}"/>
    <cellStyle name="Normal 702 5" xfId="22019" xr:uid="{1F449FAF-6617-4259-8448-81E05096D5A5}"/>
    <cellStyle name="Normal 702 5 2" xfId="38191" xr:uid="{086A6C47-6269-4196-9CAB-66E25D19682D}"/>
    <cellStyle name="Normal 702 6" xfId="30086" xr:uid="{C19ABA09-D352-4372-B434-D12A6E9AF717}"/>
    <cellStyle name="Normal 703" xfId="1933" xr:uid="{00000000-0005-0000-0000-00003A320000}"/>
    <cellStyle name="Normal 703 2" xfId="1934" xr:uid="{00000000-0005-0000-0000-00003B320000}"/>
    <cellStyle name="Normal 703 2 2" xfId="3893" xr:uid="{00000000-0005-0000-0000-00003C320000}"/>
    <cellStyle name="Normal 703 2 2 2" xfId="19574" xr:uid="{999DB4FC-7D1F-41C4-A2F3-99095F8E1715}"/>
    <cellStyle name="Normal 703 2 2 2 2" xfId="27946" xr:uid="{D7EB1838-1A15-49F1-9D4F-299E92AEC4F3}"/>
    <cellStyle name="Normal 703 2 2 2 2 2" xfId="44118" xr:uid="{A388DA28-93B6-49F2-B9FB-436C086C5BE3}"/>
    <cellStyle name="Normal 703 2 2 2 3" xfId="36013" xr:uid="{753E8EBB-BF6E-4534-A79E-9AEA5CFB6C40}"/>
    <cellStyle name="Normal 703 2 2 3" xfId="23915" xr:uid="{951BB1A2-EF51-42A5-B4E8-DD29CD43B5BC}"/>
    <cellStyle name="Normal 703 2 2 3 2" xfId="40087" xr:uid="{F91456C3-04C4-44A9-A68A-BEAB2C1B5675}"/>
    <cellStyle name="Normal 703 2 2 4" xfId="31982" xr:uid="{D750E8A7-7092-4D25-AD8B-604DC8444B62}"/>
    <cellStyle name="Normal 703 2 3" xfId="17681" xr:uid="{B12D0DA8-BA2A-421A-B6B9-7F6182039E9E}"/>
    <cellStyle name="Normal 703 2 3 2" xfId="26053" xr:uid="{F53A15AF-3F2E-479E-86BA-5CEDEA3838CE}"/>
    <cellStyle name="Normal 703 2 3 2 2" xfId="42225" xr:uid="{6C76E11C-C18B-4963-9113-D8E6821E9FFF}"/>
    <cellStyle name="Normal 703 2 3 3" xfId="34120" xr:uid="{D4253A74-50DD-47FE-83DD-7303D4EC8C72}"/>
    <cellStyle name="Normal 703 2 4" xfId="22022" xr:uid="{6F32888B-F92F-402D-A9FB-B9B80C1118D0}"/>
    <cellStyle name="Normal 703 2 4 2" xfId="38194" xr:uid="{B2CEEB43-E674-442B-B330-CBE8B1FB004C}"/>
    <cellStyle name="Normal 703 2 5" xfId="30089" xr:uid="{24DDFB45-A24E-4748-9166-38B669575636}"/>
    <cellStyle name="Normal 703 3" xfId="3892" xr:uid="{00000000-0005-0000-0000-00003D320000}"/>
    <cellStyle name="Normal 703 3 2" xfId="19573" xr:uid="{BDDEB0EA-5C50-4307-950C-6D57F69C4F40}"/>
    <cellStyle name="Normal 703 3 2 2" xfId="27945" xr:uid="{69D225AE-6345-49A7-8732-F2CAA36C1D73}"/>
    <cellStyle name="Normal 703 3 2 2 2" xfId="44117" xr:uid="{788283F0-2E12-40BF-BDEB-E90886913CE6}"/>
    <cellStyle name="Normal 703 3 2 3" xfId="36012" xr:uid="{045667E3-B8E2-4283-95EF-E83C3C8E6C98}"/>
    <cellStyle name="Normal 703 3 3" xfId="23914" xr:uid="{46D9673D-42AE-4725-BA12-0F6A74590746}"/>
    <cellStyle name="Normal 703 3 3 2" xfId="40086" xr:uid="{4022BE96-4B74-4281-BE88-115134FA6CB8}"/>
    <cellStyle name="Normal 703 3 4" xfId="31981" xr:uid="{BD4380BB-DA87-445B-A077-CC58BDEA3EAF}"/>
    <cellStyle name="Normal 703 4" xfId="17680" xr:uid="{E7882175-90CA-4912-AB49-6ED4AB44D7A4}"/>
    <cellStyle name="Normal 703 4 2" xfId="26052" xr:uid="{F342F6B8-888F-49A2-B6C9-7C2C22F00535}"/>
    <cellStyle name="Normal 703 4 2 2" xfId="42224" xr:uid="{FF8C602A-4796-44C1-BD91-A16F82B83D28}"/>
    <cellStyle name="Normal 703 4 3" xfId="34119" xr:uid="{E89DD11A-DA66-45A4-8AB5-D7C2BF8051C4}"/>
    <cellStyle name="Normal 703 5" xfId="22021" xr:uid="{42959E85-6188-4A5C-9670-AD7DF797B186}"/>
    <cellStyle name="Normal 703 5 2" xfId="38193" xr:uid="{E5767508-0731-4BEC-9E97-76527BBE9912}"/>
    <cellStyle name="Normal 703 6" xfId="30088" xr:uid="{8F2142AA-B7BC-4285-BA91-366309098718}"/>
    <cellStyle name="Normal 704" xfId="1935" xr:uid="{00000000-0005-0000-0000-00003E320000}"/>
    <cellStyle name="Normal 704 2" xfId="1936" xr:uid="{00000000-0005-0000-0000-00003F320000}"/>
    <cellStyle name="Normal 704 2 2" xfId="3895" xr:uid="{00000000-0005-0000-0000-000040320000}"/>
    <cellStyle name="Normal 704 2 2 2" xfId="19576" xr:uid="{5C7EEC71-E862-4E06-9C27-810BBC603148}"/>
    <cellStyle name="Normal 704 2 2 2 2" xfId="27948" xr:uid="{8E19ABAB-67F5-4C33-8029-5CCFD6E13396}"/>
    <cellStyle name="Normal 704 2 2 2 2 2" xfId="44120" xr:uid="{019F44F9-A86A-447B-ACD7-42CE48A2A845}"/>
    <cellStyle name="Normal 704 2 2 2 3" xfId="36015" xr:uid="{772B7ADF-8D14-412B-9727-42EBEF6AF6B8}"/>
    <cellStyle name="Normal 704 2 2 3" xfId="23917" xr:uid="{07E7C83A-26A5-4351-B160-4DC71593CFA8}"/>
    <cellStyle name="Normal 704 2 2 3 2" xfId="40089" xr:uid="{65A4E0EE-A6C0-4AC7-81E7-E22FF0E9C6CE}"/>
    <cellStyle name="Normal 704 2 2 4" xfId="31984" xr:uid="{CCFFD652-A16F-49A9-A6EF-8D0E0D2800FD}"/>
    <cellStyle name="Normal 704 2 3" xfId="17683" xr:uid="{C396D7B8-4509-42AF-B16E-115EF83DE067}"/>
    <cellStyle name="Normal 704 2 3 2" xfId="26055" xr:uid="{F9C3F2BE-E85D-4674-9614-969FA571B788}"/>
    <cellStyle name="Normal 704 2 3 2 2" xfId="42227" xr:uid="{F6389F21-4131-4FDB-9079-B96CC1C9A084}"/>
    <cellStyle name="Normal 704 2 3 3" xfId="34122" xr:uid="{EB9E136E-4C23-4F03-9F76-44863A2A9A14}"/>
    <cellStyle name="Normal 704 2 4" xfId="22024" xr:uid="{8B9CF5E2-45F1-4B5E-A3B1-F2389ADFD421}"/>
    <cellStyle name="Normal 704 2 4 2" xfId="38196" xr:uid="{CDE22EB4-02A4-44B8-894C-73C5DC808EB9}"/>
    <cellStyle name="Normal 704 2 5" xfId="30091" xr:uid="{F2514EAF-C001-4C86-B1C5-8EAD7E46482D}"/>
    <cellStyle name="Normal 704 3" xfId="3894" xr:uid="{00000000-0005-0000-0000-000041320000}"/>
    <cellStyle name="Normal 704 3 2" xfId="19575" xr:uid="{CA32EEB4-ABD0-401D-ADED-7D2F46632C7A}"/>
    <cellStyle name="Normal 704 3 2 2" xfId="27947" xr:uid="{C2830063-3CE1-43AE-8D9B-0100430AEBA2}"/>
    <cellStyle name="Normal 704 3 2 2 2" xfId="44119" xr:uid="{A03D32F7-2591-4191-B97F-3F0E82B835A5}"/>
    <cellStyle name="Normal 704 3 2 3" xfId="36014" xr:uid="{23E5A08B-B079-4A3F-9A4B-5C89DF50E479}"/>
    <cellStyle name="Normal 704 3 3" xfId="23916" xr:uid="{4B507F87-362E-4359-9BCE-C3E17674AB6A}"/>
    <cellStyle name="Normal 704 3 3 2" xfId="40088" xr:uid="{AB81F4D0-113E-4841-8C73-DEBF6C744DB9}"/>
    <cellStyle name="Normal 704 3 4" xfId="31983" xr:uid="{6DD2E51A-1DEC-4BBB-A736-06A60F6F6028}"/>
    <cellStyle name="Normal 704 4" xfId="17682" xr:uid="{CD404ABD-4A07-4A14-B9D7-C947790DD338}"/>
    <cellStyle name="Normal 704 4 2" xfId="26054" xr:uid="{80743A4A-A940-4C27-A5C8-46A0FE8A86AE}"/>
    <cellStyle name="Normal 704 4 2 2" xfId="42226" xr:uid="{2A3CCB35-98AB-4A8E-8E11-1A01839C73C1}"/>
    <cellStyle name="Normal 704 4 3" xfId="34121" xr:uid="{772937C5-FFAF-423A-8A33-DC61B505E3B5}"/>
    <cellStyle name="Normal 704 5" xfId="22023" xr:uid="{77BBAAA4-3B67-4E27-A4E6-131ACF2956CC}"/>
    <cellStyle name="Normal 704 5 2" xfId="38195" xr:uid="{E0ED23B0-11F1-41C1-9281-AE9073A2E9B2}"/>
    <cellStyle name="Normal 704 6" xfId="30090" xr:uid="{2E9A336B-1F81-4042-BD4B-2B95164EEB60}"/>
    <cellStyle name="Normal 705" xfId="1937" xr:uid="{00000000-0005-0000-0000-000042320000}"/>
    <cellStyle name="Normal 705 2" xfId="1938" xr:uid="{00000000-0005-0000-0000-000043320000}"/>
    <cellStyle name="Normal 705 2 2" xfId="3897" xr:uid="{00000000-0005-0000-0000-000044320000}"/>
    <cellStyle name="Normal 705 2 2 2" xfId="19578" xr:uid="{F8260B2F-31AF-4A77-87A3-0AC753196174}"/>
    <cellStyle name="Normal 705 2 2 2 2" xfId="27950" xr:uid="{AF199DC8-0592-4796-9F09-7163B5C35886}"/>
    <cellStyle name="Normal 705 2 2 2 2 2" xfId="44122" xr:uid="{14A4A56F-B37B-4160-A452-1EAF7A851C41}"/>
    <cellStyle name="Normal 705 2 2 2 3" xfId="36017" xr:uid="{BA8476DC-1C03-429A-BD87-A431C0D0946D}"/>
    <cellStyle name="Normal 705 2 2 3" xfId="23919" xr:uid="{66CB005E-12E3-4BC0-AD90-475A927AC187}"/>
    <cellStyle name="Normal 705 2 2 3 2" xfId="40091" xr:uid="{2461A4BC-C65D-451F-B788-8B3E1083D133}"/>
    <cellStyle name="Normal 705 2 2 4" xfId="31986" xr:uid="{24926A43-EFE9-4A51-A624-F3C18AE5D8E7}"/>
    <cellStyle name="Normal 705 2 3" xfId="17685" xr:uid="{74C9AC25-B624-4783-8BEA-ABBD83ABEEA7}"/>
    <cellStyle name="Normal 705 2 3 2" xfId="26057" xr:uid="{577AFD70-38CE-473A-85ED-68367603113C}"/>
    <cellStyle name="Normal 705 2 3 2 2" xfId="42229" xr:uid="{3EEC6B1E-0591-4ADF-9222-B85FF3CFCF06}"/>
    <cellStyle name="Normal 705 2 3 3" xfId="34124" xr:uid="{F9BFB4B7-CDF1-47C9-A4BF-0328D959A8F8}"/>
    <cellStyle name="Normal 705 2 4" xfId="22026" xr:uid="{9B52D263-0385-4CE3-8ADA-DB820E4FE654}"/>
    <cellStyle name="Normal 705 2 4 2" xfId="38198" xr:uid="{F6E4750C-F87E-4325-AE89-EDB3D644BBEC}"/>
    <cellStyle name="Normal 705 2 5" xfId="30093" xr:uid="{0594E691-2DBF-4ECD-9969-EA23EFFF7AAC}"/>
    <cellStyle name="Normal 705 3" xfId="3896" xr:uid="{00000000-0005-0000-0000-000045320000}"/>
    <cellStyle name="Normal 705 3 2" xfId="19577" xr:uid="{2D828F86-1C44-4BC9-9490-DD0542FC6E0C}"/>
    <cellStyle name="Normal 705 3 2 2" xfId="27949" xr:uid="{4557E158-63DA-4D40-8841-B39C1DC2BC86}"/>
    <cellStyle name="Normal 705 3 2 2 2" xfId="44121" xr:uid="{7BF3D99A-AB4A-4653-8CB8-C813EC595FC6}"/>
    <cellStyle name="Normal 705 3 2 3" xfId="36016" xr:uid="{3D45C567-45CC-45C1-876F-2553F87F4FF1}"/>
    <cellStyle name="Normal 705 3 3" xfId="23918" xr:uid="{C7AEC25C-891F-4778-8945-DE574E12C040}"/>
    <cellStyle name="Normal 705 3 3 2" xfId="40090" xr:uid="{6CD9BF86-DA5D-46EF-896D-BE06B38C5DDE}"/>
    <cellStyle name="Normal 705 3 4" xfId="31985" xr:uid="{2E06AE4C-55C4-4515-9D81-886DFA8462BF}"/>
    <cellStyle name="Normal 705 4" xfId="17684" xr:uid="{D67B9183-2898-4F57-89A1-E4D98A9C42AA}"/>
    <cellStyle name="Normal 705 4 2" xfId="26056" xr:uid="{696AB4C8-222B-49E2-B9E4-63FA37FD164F}"/>
    <cellStyle name="Normal 705 4 2 2" xfId="42228" xr:uid="{EAB0A5C5-7472-4EEF-A259-2DAA793EE790}"/>
    <cellStyle name="Normal 705 4 3" xfId="34123" xr:uid="{955B4283-A10A-432D-BB79-B3DC6A7A743D}"/>
    <cellStyle name="Normal 705 5" xfId="22025" xr:uid="{C583D0AB-FC1A-4E2E-8840-151250503A67}"/>
    <cellStyle name="Normal 705 5 2" xfId="38197" xr:uid="{E24CF251-0BC9-4482-A19F-19B08E5E90E6}"/>
    <cellStyle name="Normal 705 6" xfId="30092" xr:uid="{3B4FBF27-194E-4B68-86E4-22144CBF3E00}"/>
    <cellStyle name="Normal 706" xfId="1939" xr:uid="{00000000-0005-0000-0000-000046320000}"/>
    <cellStyle name="Normal 706 2" xfId="1940" xr:uid="{00000000-0005-0000-0000-000047320000}"/>
    <cellStyle name="Normal 706 2 2" xfId="3899" xr:uid="{00000000-0005-0000-0000-000048320000}"/>
    <cellStyle name="Normal 706 2 2 2" xfId="19580" xr:uid="{1769EC84-8178-4638-B07A-2070E7DE8999}"/>
    <cellStyle name="Normal 706 2 2 2 2" xfId="27952" xr:uid="{C08C1EB1-BBF2-4DE1-83E0-BCB4C5D7E6D8}"/>
    <cellStyle name="Normal 706 2 2 2 2 2" xfId="44124" xr:uid="{DE1C617C-87C0-4C16-AB02-D8B145041633}"/>
    <cellStyle name="Normal 706 2 2 2 3" xfId="36019" xr:uid="{397F5B8D-18A2-47D1-9496-7ED518D4C4EB}"/>
    <cellStyle name="Normal 706 2 2 3" xfId="23921" xr:uid="{8BA3ACC2-E4F5-4C36-BB11-7D160689E4CA}"/>
    <cellStyle name="Normal 706 2 2 3 2" xfId="40093" xr:uid="{24F3CAEB-7156-4AF1-9181-FE61F6893AB0}"/>
    <cellStyle name="Normal 706 2 2 4" xfId="31988" xr:uid="{B58E9C4D-5C76-4E96-9D5A-0FFA3887B2CE}"/>
    <cellStyle name="Normal 706 2 3" xfId="17687" xr:uid="{552FCDC4-BF84-42EA-AA6B-03D46E5E18D2}"/>
    <cellStyle name="Normal 706 2 3 2" xfId="26059" xr:uid="{81F11366-78EB-4888-A128-590D083635AD}"/>
    <cellStyle name="Normal 706 2 3 2 2" xfId="42231" xr:uid="{E748CEF2-8521-420D-B6D4-E3BF7E8A8AC1}"/>
    <cellStyle name="Normal 706 2 3 3" xfId="34126" xr:uid="{F314708C-DB95-44BD-AE3E-E2A970BBE150}"/>
    <cellStyle name="Normal 706 2 4" xfId="22028" xr:uid="{3ACB0EA1-0AE9-41B3-A58C-D60B78A701AD}"/>
    <cellStyle name="Normal 706 2 4 2" xfId="38200" xr:uid="{6C0E5993-0538-4A71-87BE-79300AFE0E39}"/>
    <cellStyle name="Normal 706 2 5" xfId="30095" xr:uid="{77E695F6-0F27-49D1-9C59-28C7B5AD88FB}"/>
    <cellStyle name="Normal 706 3" xfId="3898" xr:uid="{00000000-0005-0000-0000-000049320000}"/>
    <cellStyle name="Normal 706 3 2" xfId="19579" xr:uid="{12BF0A3D-1837-400D-986B-289A70BF4EF4}"/>
    <cellStyle name="Normal 706 3 2 2" xfId="27951" xr:uid="{D95459AD-9B5D-42B6-AF82-5048783EB4DE}"/>
    <cellStyle name="Normal 706 3 2 2 2" xfId="44123" xr:uid="{921D7799-93D9-4D76-A237-C506ABD1D802}"/>
    <cellStyle name="Normal 706 3 2 3" xfId="36018" xr:uid="{7D979697-B9B2-457D-AB20-B42EEC6E7B9B}"/>
    <cellStyle name="Normal 706 3 3" xfId="23920" xr:uid="{AE9661E2-725C-4221-B689-2D2217B34077}"/>
    <cellStyle name="Normal 706 3 3 2" xfId="40092" xr:uid="{5A8E1AF0-4284-4B66-8354-8E05F3AC31F5}"/>
    <cellStyle name="Normal 706 3 4" xfId="31987" xr:uid="{16CAE783-A047-4194-9848-19F69692FC96}"/>
    <cellStyle name="Normal 706 4" xfId="17686" xr:uid="{0F0F4D44-92E8-4507-95B1-2AB5A949B2F6}"/>
    <cellStyle name="Normal 706 4 2" xfId="26058" xr:uid="{12D6620C-014B-4045-8B86-BAE1FF8872FC}"/>
    <cellStyle name="Normal 706 4 2 2" xfId="42230" xr:uid="{A89BFF8F-1D2C-4D6A-A5D6-1AC982F8BEE6}"/>
    <cellStyle name="Normal 706 4 3" xfId="34125" xr:uid="{C8E33FDB-53EB-4D9F-A2D7-A5EA2672F0A7}"/>
    <cellStyle name="Normal 706 5" xfId="22027" xr:uid="{9E7E01A8-5C7E-4545-B1FA-88388E2E59BF}"/>
    <cellStyle name="Normal 706 5 2" xfId="38199" xr:uid="{46822F3F-3DB7-4572-B67B-867C98E65B82}"/>
    <cellStyle name="Normal 706 6" xfId="30094" xr:uid="{3C57DD9E-1A5C-4A63-8AC9-779D76064C6A}"/>
    <cellStyle name="Normal 707" xfId="1941" xr:uid="{00000000-0005-0000-0000-00004A320000}"/>
    <cellStyle name="Normal 707 2" xfId="1942" xr:uid="{00000000-0005-0000-0000-00004B320000}"/>
    <cellStyle name="Normal 707 2 2" xfId="3901" xr:uid="{00000000-0005-0000-0000-00004C320000}"/>
    <cellStyle name="Normal 707 2 2 2" xfId="19582" xr:uid="{02F1EA8F-28F4-416B-8563-243D572A81C7}"/>
    <cellStyle name="Normal 707 2 2 2 2" xfId="27954" xr:uid="{8B817262-78C3-435B-97A5-EADEC66B9C80}"/>
    <cellStyle name="Normal 707 2 2 2 2 2" xfId="44126" xr:uid="{D3EBEC60-42D3-4A57-9454-3C00A3C82A0D}"/>
    <cellStyle name="Normal 707 2 2 2 3" xfId="36021" xr:uid="{F086C611-AD96-4CDB-93AF-FE0951248EEC}"/>
    <cellStyle name="Normal 707 2 2 3" xfId="23923" xr:uid="{98312118-29CA-4965-84AA-E54FA75FFCF4}"/>
    <cellStyle name="Normal 707 2 2 3 2" xfId="40095" xr:uid="{190D05D7-3A74-4BBF-B895-C628C5D8A2DF}"/>
    <cellStyle name="Normal 707 2 2 4" xfId="31990" xr:uid="{9AEC33C0-52F6-429A-B113-A0799AD5BCA4}"/>
    <cellStyle name="Normal 707 2 3" xfId="17689" xr:uid="{E6DB5204-9160-442E-9ECA-E76D6E91AA68}"/>
    <cellStyle name="Normal 707 2 3 2" xfId="26061" xr:uid="{7D1CE5D1-CD08-46D7-8CF5-6943CB6F045C}"/>
    <cellStyle name="Normal 707 2 3 2 2" xfId="42233" xr:uid="{B0A1C581-3D2F-44DC-BDC8-2B7F104CFC90}"/>
    <cellStyle name="Normal 707 2 3 3" xfId="34128" xr:uid="{7F5602F3-99B0-495A-8376-57CA1C6A8184}"/>
    <cellStyle name="Normal 707 2 4" xfId="22030" xr:uid="{0FE6371C-87B2-4D6E-A321-530E38CEE100}"/>
    <cellStyle name="Normal 707 2 4 2" xfId="38202" xr:uid="{D228875E-05F5-4A74-8177-56DA6D0D7D88}"/>
    <cellStyle name="Normal 707 2 5" xfId="30097" xr:uid="{2CF9A31A-221C-4DD6-BB9B-A694CAF2E910}"/>
    <cellStyle name="Normal 707 3" xfId="3900" xr:uid="{00000000-0005-0000-0000-00004D320000}"/>
    <cellStyle name="Normal 707 3 2" xfId="19581" xr:uid="{54EA5871-DCAA-4E56-AE24-3CDD49C31C2D}"/>
    <cellStyle name="Normal 707 3 2 2" xfId="27953" xr:uid="{6EB84649-011F-4FC4-827A-4EB1E32780D9}"/>
    <cellStyle name="Normal 707 3 2 2 2" xfId="44125" xr:uid="{58D630CD-AB87-4C14-B77C-1E0437C7F16C}"/>
    <cellStyle name="Normal 707 3 2 3" xfId="36020" xr:uid="{9A0A472E-B433-4E93-87C9-4341018D2DD9}"/>
    <cellStyle name="Normal 707 3 3" xfId="23922" xr:uid="{A6D74A4B-0F25-46CC-AE3A-5FCF0BE99F88}"/>
    <cellStyle name="Normal 707 3 3 2" xfId="40094" xr:uid="{10671753-776B-40E0-9089-CEEF94A28126}"/>
    <cellStyle name="Normal 707 3 4" xfId="31989" xr:uid="{3BE84D65-7487-4FAD-B3FA-A3EE2BC49D1F}"/>
    <cellStyle name="Normal 707 4" xfId="17688" xr:uid="{43CB580C-41EB-46D5-8FF8-626997296F19}"/>
    <cellStyle name="Normal 707 4 2" xfId="26060" xr:uid="{F6600520-63EA-4014-90A0-A1AAF4068759}"/>
    <cellStyle name="Normal 707 4 2 2" xfId="42232" xr:uid="{1460EF21-3327-4D90-9E32-D1CC06D07803}"/>
    <cellStyle name="Normal 707 4 3" xfId="34127" xr:uid="{A060A950-6646-4611-9FD1-6C1A1830D278}"/>
    <cellStyle name="Normal 707 5" xfId="22029" xr:uid="{7C093854-DE1B-44B0-BFA6-0F1EFB8A8B7E}"/>
    <cellStyle name="Normal 707 5 2" xfId="38201" xr:uid="{B2D627D6-0654-453F-96FD-7851377C6F2E}"/>
    <cellStyle name="Normal 707 6" xfId="30096" xr:uid="{1F7A47ED-C569-4B48-9316-28D579AE652D}"/>
    <cellStyle name="Normal 708" xfId="1943" xr:uid="{00000000-0005-0000-0000-00004E320000}"/>
    <cellStyle name="Normal 708 2" xfId="1944" xr:uid="{00000000-0005-0000-0000-00004F320000}"/>
    <cellStyle name="Normal 708 2 2" xfId="3903" xr:uid="{00000000-0005-0000-0000-000050320000}"/>
    <cellStyle name="Normal 708 2 2 2" xfId="19584" xr:uid="{84EA85F0-A74E-4D6F-9C90-5D0831B2B155}"/>
    <cellStyle name="Normal 708 2 2 2 2" xfId="27956" xr:uid="{ADEEBE4A-E270-4639-A9D1-A4A15127BD24}"/>
    <cellStyle name="Normal 708 2 2 2 2 2" xfId="44128" xr:uid="{ECCCC909-DF89-44DA-8412-600037EF7110}"/>
    <cellStyle name="Normal 708 2 2 2 3" xfId="36023" xr:uid="{F56930EC-AA80-4C22-83F2-70EAEB2466EF}"/>
    <cellStyle name="Normal 708 2 2 3" xfId="23925" xr:uid="{85861EF6-4C8D-4ACD-BAFC-2DA2D37F169F}"/>
    <cellStyle name="Normal 708 2 2 3 2" xfId="40097" xr:uid="{1EF5C418-7B5D-418F-A53D-3225F9BAA1DF}"/>
    <cellStyle name="Normal 708 2 2 4" xfId="31992" xr:uid="{8883C000-A10B-4AE1-80A1-B8F85FA389CF}"/>
    <cellStyle name="Normal 708 2 3" xfId="17691" xr:uid="{F6B65623-2B34-4ED4-A60C-C79B74AC2158}"/>
    <cellStyle name="Normal 708 2 3 2" xfId="26063" xr:uid="{87ACCFB9-88EF-4B37-AE54-102D865B68B2}"/>
    <cellStyle name="Normal 708 2 3 2 2" xfId="42235" xr:uid="{80CBEBAE-6854-4E0C-A85D-F407A80549E0}"/>
    <cellStyle name="Normal 708 2 3 3" xfId="34130" xr:uid="{2C3BF814-457B-46B9-AAA4-CA00E154BF09}"/>
    <cellStyle name="Normal 708 2 4" xfId="22032" xr:uid="{9801B247-8353-4992-95A4-1615C2D42153}"/>
    <cellStyle name="Normal 708 2 4 2" xfId="38204" xr:uid="{48313577-E3EE-415C-ABA0-0A493922BCF7}"/>
    <cellStyle name="Normal 708 2 5" xfId="30099" xr:uid="{59FD0B8F-B913-40CF-A9B0-2182A62F48AD}"/>
    <cellStyle name="Normal 708 3" xfId="3902" xr:uid="{00000000-0005-0000-0000-000051320000}"/>
    <cellStyle name="Normal 708 3 2" xfId="19583" xr:uid="{66EA2CD5-0541-4726-A082-A5D4E5844134}"/>
    <cellStyle name="Normal 708 3 2 2" xfId="27955" xr:uid="{FE53CF12-BDE8-4A75-B274-5A6E7315166E}"/>
    <cellStyle name="Normal 708 3 2 2 2" xfId="44127" xr:uid="{1A7BE385-8A71-4583-892A-1F5BF04B7659}"/>
    <cellStyle name="Normal 708 3 2 3" xfId="36022" xr:uid="{072274D6-88DB-45A0-ABE9-F98D05B85164}"/>
    <cellStyle name="Normal 708 3 3" xfId="23924" xr:uid="{D76FBEBE-5D1F-4D7F-814F-8AD42071B946}"/>
    <cellStyle name="Normal 708 3 3 2" xfId="40096" xr:uid="{583A61D1-75B2-46BF-A0FD-4C2C9317CBA4}"/>
    <cellStyle name="Normal 708 3 4" xfId="31991" xr:uid="{4D531F82-3421-4981-89B4-8806841148C7}"/>
    <cellStyle name="Normal 708 4" xfId="17690" xr:uid="{373A0331-9C78-41C0-83F7-DB54413BAF42}"/>
    <cellStyle name="Normal 708 4 2" xfId="26062" xr:uid="{07C5A4A8-01D1-441E-AA31-A3171900C917}"/>
    <cellStyle name="Normal 708 4 2 2" xfId="42234" xr:uid="{F130A83E-424A-40B5-A1A2-C7B40D81068C}"/>
    <cellStyle name="Normal 708 4 3" xfId="34129" xr:uid="{4A7EB2FF-91D9-443D-9A45-3E474FD3B644}"/>
    <cellStyle name="Normal 708 5" xfId="22031" xr:uid="{B76634B6-8557-499C-8047-E3B34AD1ACBC}"/>
    <cellStyle name="Normal 708 5 2" xfId="38203" xr:uid="{A3D4FC0C-CD7F-4C9B-B256-28A9414C2059}"/>
    <cellStyle name="Normal 708 6" xfId="30098" xr:uid="{2D3840F0-00AF-4A7A-84A0-393DC3571914}"/>
    <cellStyle name="Normal 709" xfId="1945" xr:uid="{00000000-0005-0000-0000-000052320000}"/>
    <cellStyle name="Normal 709 2" xfId="1946" xr:uid="{00000000-0005-0000-0000-000053320000}"/>
    <cellStyle name="Normal 709 2 2" xfId="3905" xr:uid="{00000000-0005-0000-0000-000054320000}"/>
    <cellStyle name="Normal 709 2 2 2" xfId="19586" xr:uid="{55E04377-493E-4CE3-B873-5E57B43C46D7}"/>
    <cellStyle name="Normal 709 2 2 2 2" xfId="27958" xr:uid="{5534BB7E-AB69-4783-AA67-DF61FCD239D0}"/>
    <cellStyle name="Normal 709 2 2 2 2 2" xfId="44130" xr:uid="{C534F850-111F-42FC-82E0-8CDBF8C18022}"/>
    <cellStyle name="Normal 709 2 2 2 3" xfId="36025" xr:uid="{193C5416-63E6-4D1C-957D-97A245983242}"/>
    <cellStyle name="Normal 709 2 2 3" xfId="23927" xr:uid="{BA791650-A4E0-4129-86F0-7F282D3F83F3}"/>
    <cellStyle name="Normal 709 2 2 3 2" xfId="40099" xr:uid="{6BD6185F-3F27-4D34-BF15-62F652BF8589}"/>
    <cellStyle name="Normal 709 2 2 4" xfId="31994" xr:uid="{2E336FE3-3C5A-412E-A945-CC3D635754DE}"/>
    <cellStyle name="Normal 709 2 3" xfId="17693" xr:uid="{B8785307-E44C-42A6-82B0-07CCDBDE2B4F}"/>
    <cellStyle name="Normal 709 2 3 2" xfId="26065" xr:uid="{E340124F-AA2C-465C-8859-FA55DA196F27}"/>
    <cellStyle name="Normal 709 2 3 2 2" xfId="42237" xr:uid="{8A7FBA10-DA10-4F9C-BC15-C3ADDE4AE79F}"/>
    <cellStyle name="Normal 709 2 3 3" xfId="34132" xr:uid="{D6E97465-7744-4ABA-9158-242F37349FFC}"/>
    <cellStyle name="Normal 709 2 4" xfId="22034" xr:uid="{8DEAC35F-7568-4E1C-86C2-94872DFC4771}"/>
    <cellStyle name="Normal 709 2 4 2" xfId="38206" xr:uid="{42AD7C3D-2E2E-4D51-B6E7-2F42AEC2144B}"/>
    <cellStyle name="Normal 709 2 5" xfId="30101" xr:uid="{EB97E71B-29F7-4013-8D97-35CC2235C959}"/>
    <cellStyle name="Normal 709 3" xfId="3904" xr:uid="{00000000-0005-0000-0000-000055320000}"/>
    <cellStyle name="Normal 709 3 2" xfId="19585" xr:uid="{F34967D3-9C8D-48C7-A447-6B977D54FC0B}"/>
    <cellStyle name="Normal 709 3 2 2" xfId="27957" xr:uid="{9ADC69E0-BEEE-46FA-B73B-2186FE10D23E}"/>
    <cellStyle name="Normal 709 3 2 2 2" xfId="44129" xr:uid="{B93E4FCF-75E6-471A-A3D3-279322B77B68}"/>
    <cellStyle name="Normal 709 3 2 3" xfId="36024" xr:uid="{F8F58991-9FBA-4765-BE3D-74E6592321D8}"/>
    <cellStyle name="Normal 709 3 3" xfId="23926" xr:uid="{50711BE3-9F01-4C5D-BAA6-BFE184F6BF46}"/>
    <cellStyle name="Normal 709 3 3 2" xfId="40098" xr:uid="{F19E8B67-F0ED-4ECA-B63A-0FBA8C355029}"/>
    <cellStyle name="Normal 709 3 4" xfId="31993" xr:uid="{9DCB4A66-7402-4F18-A9C8-F105D1B08A00}"/>
    <cellStyle name="Normal 709 4" xfId="17692" xr:uid="{BB7D5C38-F761-454F-A69C-3ACC705BECD6}"/>
    <cellStyle name="Normal 709 4 2" xfId="26064" xr:uid="{B65CB261-5E0D-400D-BAF3-F64A2FF06EE0}"/>
    <cellStyle name="Normal 709 4 2 2" xfId="42236" xr:uid="{0F1B5E2C-5AE6-416D-AA60-F21529AA05FF}"/>
    <cellStyle name="Normal 709 4 3" xfId="34131" xr:uid="{0F0965F5-3715-4C97-9D63-96E8091A37ED}"/>
    <cellStyle name="Normal 709 5" xfId="22033" xr:uid="{A7719481-BCDF-466F-A5A1-CEDCC0290D10}"/>
    <cellStyle name="Normal 709 5 2" xfId="38205" xr:uid="{9E88E9FA-5253-4F1A-8899-58532FF5E419}"/>
    <cellStyle name="Normal 709 6" xfId="30100" xr:uid="{065322B0-9511-48A8-BC45-D9028D5CE6CB}"/>
    <cellStyle name="Normal 71" xfId="1947" xr:uid="{00000000-0005-0000-0000-000056320000}"/>
    <cellStyle name="Normal 71 2" xfId="1948" xr:uid="{00000000-0005-0000-0000-000057320000}"/>
    <cellStyle name="Normal 71 2 2" xfId="3907" xr:uid="{00000000-0005-0000-0000-000058320000}"/>
    <cellStyle name="Normal 71 2 2 2" xfId="19588" xr:uid="{6FD298FA-AD56-4E68-BA12-BEB3C9A5E993}"/>
    <cellStyle name="Normal 71 2 2 2 2" xfId="27960" xr:uid="{7EDED568-9B6E-41ED-8C39-9D3ADAD48630}"/>
    <cellStyle name="Normal 71 2 2 2 2 2" xfId="44132" xr:uid="{C26673A3-4F24-4284-8243-27F449395C91}"/>
    <cellStyle name="Normal 71 2 2 2 3" xfId="36027" xr:uid="{5C6538F6-1137-4180-A8AA-92BBC32C4A5B}"/>
    <cellStyle name="Normal 71 2 2 3" xfId="23929" xr:uid="{57FCBE39-B017-4B85-A1EB-4080EFB63656}"/>
    <cellStyle name="Normal 71 2 2 3 2" xfId="40101" xr:uid="{56876356-EA1D-470B-9C15-7ED35B06AA9F}"/>
    <cellStyle name="Normal 71 2 2 4" xfId="31996" xr:uid="{3991EBE0-F8B5-4E1E-9AE9-9EA062AF3E6C}"/>
    <cellStyle name="Normal 71 2 3" xfId="17695" xr:uid="{2B713407-935D-4C28-9BC9-81F17FD1C451}"/>
    <cellStyle name="Normal 71 2 3 2" xfId="26067" xr:uid="{66C90C84-9D91-4A01-B715-996F4A95339A}"/>
    <cellStyle name="Normal 71 2 3 2 2" xfId="42239" xr:uid="{ED3759D6-E865-475D-A9A5-B4CA5FC542F5}"/>
    <cellStyle name="Normal 71 2 3 3" xfId="34134" xr:uid="{DF62A661-CEF3-44A1-906F-7EB6771F0B3E}"/>
    <cellStyle name="Normal 71 2 4" xfId="22036" xr:uid="{E73FFE99-1020-4802-B7B2-87E30DBD3410}"/>
    <cellStyle name="Normal 71 2 4 2" xfId="38208" xr:uid="{B6340804-EE05-4F3B-B159-A1FAA98B12F2}"/>
    <cellStyle name="Normal 71 2 5" xfId="30103" xr:uid="{BC9FEEEE-97DD-4BB4-B76B-115D405A4537}"/>
    <cellStyle name="Normal 71 3" xfId="3906" xr:uid="{00000000-0005-0000-0000-000059320000}"/>
    <cellStyle name="Normal 71 3 2" xfId="19587" xr:uid="{06FBFAE7-8CB6-4E1B-A3C8-37005ED31BDF}"/>
    <cellStyle name="Normal 71 3 2 2" xfId="27959" xr:uid="{91447DA4-0A16-41FF-B6AE-B52545CD86D7}"/>
    <cellStyle name="Normal 71 3 2 2 2" xfId="44131" xr:uid="{6B95DF7B-0A71-489F-8B2F-047E03150A80}"/>
    <cellStyle name="Normal 71 3 2 3" xfId="36026" xr:uid="{62CC3841-E56C-4BDF-A493-2FF0188169AA}"/>
    <cellStyle name="Normal 71 3 3" xfId="23928" xr:uid="{97E86B19-6522-46F3-B5B6-855A813827D2}"/>
    <cellStyle name="Normal 71 3 3 2" xfId="40100" xr:uid="{19680AD4-7735-4BA1-BAC8-412CF71BBF76}"/>
    <cellStyle name="Normal 71 3 4" xfId="31995" xr:uid="{3869CAD5-618C-41CA-BB3C-1380EAD933F3}"/>
    <cellStyle name="Normal 71 4" xfId="17694" xr:uid="{40ED6910-AEC5-4D2E-B8DC-632670462FAA}"/>
    <cellStyle name="Normal 71 4 2" xfId="26066" xr:uid="{63CDA32A-FD20-4002-AB64-BAC7EC30968D}"/>
    <cellStyle name="Normal 71 4 2 2" xfId="42238" xr:uid="{BE19DF54-7822-4B6A-AB4D-FE9907D2EAEF}"/>
    <cellStyle name="Normal 71 4 3" xfId="34133" xr:uid="{475873B7-8E66-46E0-9F8D-DA872BA73585}"/>
    <cellStyle name="Normal 71 5" xfId="22035" xr:uid="{EB128EBC-1FA4-41DE-86BD-A75CA76EBCBD}"/>
    <cellStyle name="Normal 71 5 2" xfId="38207" xr:uid="{70FE9C4E-817B-4ECA-BB1F-6A9FF8824586}"/>
    <cellStyle name="Normal 71 6" xfId="30102" xr:uid="{5096C2D3-E8BF-4AE3-A348-B6EC1787220A}"/>
    <cellStyle name="Normal 710" xfId="1949" xr:uid="{00000000-0005-0000-0000-00005A320000}"/>
    <cellStyle name="Normal 710 2" xfId="1950" xr:uid="{00000000-0005-0000-0000-00005B320000}"/>
    <cellStyle name="Normal 710 2 2" xfId="3909" xr:uid="{00000000-0005-0000-0000-00005C320000}"/>
    <cellStyle name="Normal 710 2 2 2" xfId="19590" xr:uid="{FBA2B48D-39E4-4905-ABA2-65FA428EA8AF}"/>
    <cellStyle name="Normal 710 2 2 2 2" xfId="27962" xr:uid="{3864A400-6420-4D40-A887-137A397C06C9}"/>
    <cellStyle name="Normal 710 2 2 2 2 2" xfId="44134" xr:uid="{D52E7741-F32C-4F9F-AB4B-09E9E9474800}"/>
    <cellStyle name="Normal 710 2 2 2 3" xfId="36029" xr:uid="{01AC4303-9968-4F49-BA86-E221AB0C0E6E}"/>
    <cellStyle name="Normal 710 2 2 3" xfId="23931" xr:uid="{FBE13883-4DD0-486D-9A0F-8A76DA05711A}"/>
    <cellStyle name="Normal 710 2 2 3 2" xfId="40103" xr:uid="{B3CEA543-D4A7-474D-8553-DCDD6F9438CF}"/>
    <cellStyle name="Normal 710 2 2 4" xfId="31998" xr:uid="{531FF544-9527-49AA-8D71-D9A8CE8AAB13}"/>
    <cellStyle name="Normal 710 2 3" xfId="17697" xr:uid="{D312C395-A2E6-4AC5-8D97-FF477363E0EA}"/>
    <cellStyle name="Normal 710 2 3 2" xfId="26069" xr:uid="{54F155C6-F8B5-42B5-A2EB-2984E4C57210}"/>
    <cellStyle name="Normal 710 2 3 2 2" xfId="42241" xr:uid="{7008EF50-4438-4F1C-8B04-A9006B4A2A6B}"/>
    <cellStyle name="Normal 710 2 3 3" xfId="34136" xr:uid="{52DD4A79-39B6-4FC2-BD54-BB6A05684EE2}"/>
    <cellStyle name="Normal 710 2 4" xfId="22038" xr:uid="{8204D4F4-5CEA-4680-9B0F-56F56AC638B2}"/>
    <cellStyle name="Normal 710 2 4 2" xfId="38210" xr:uid="{55FFEB90-C3A6-4DDB-B9A2-297172B5B5AD}"/>
    <cellStyle name="Normal 710 2 5" xfId="30105" xr:uid="{0A75621B-038C-407E-8DF5-F6A410F62DFC}"/>
    <cellStyle name="Normal 710 3" xfId="3908" xr:uid="{00000000-0005-0000-0000-00005D320000}"/>
    <cellStyle name="Normal 710 3 2" xfId="19589" xr:uid="{F6A7306F-F8FA-45F6-AB6A-33F24E4ACC0C}"/>
    <cellStyle name="Normal 710 3 2 2" xfId="27961" xr:uid="{0F598E38-7D02-43F2-A31C-AE058D8C2880}"/>
    <cellStyle name="Normal 710 3 2 2 2" xfId="44133" xr:uid="{42CDA098-489D-4965-81D9-EECA44ED2F39}"/>
    <cellStyle name="Normal 710 3 2 3" xfId="36028" xr:uid="{01F041ED-B589-4A07-881F-1C6056791D4D}"/>
    <cellStyle name="Normal 710 3 3" xfId="23930" xr:uid="{2D3414C6-BE83-447B-918F-2E5ECD57611F}"/>
    <cellStyle name="Normal 710 3 3 2" xfId="40102" xr:uid="{A4E9887B-26CD-40B5-B8A1-15C11CB25739}"/>
    <cellStyle name="Normal 710 3 4" xfId="31997" xr:uid="{12CA97F7-E981-4919-9B9F-97EA07C5E148}"/>
    <cellStyle name="Normal 710 4" xfId="17696" xr:uid="{0FACB06B-35CF-4443-8438-A5A7C792FD26}"/>
    <cellStyle name="Normal 710 4 2" xfId="26068" xr:uid="{73BFB02A-AA8D-40F9-94E9-392032D092B2}"/>
    <cellStyle name="Normal 710 4 2 2" xfId="42240" xr:uid="{B9978B73-4AB2-486C-863A-1CC88A45E5A2}"/>
    <cellStyle name="Normal 710 4 3" xfId="34135" xr:uid="{61C0ECB0-F0C8-456E-8B80-92FF9707B04D}"/>
    <cellStyle name="Normal 710 5" xfId="22037" xr:uid="{D2B22850-6236-4546-B21B-24E26C373CE2}"/>
    <cellStyle name="Normal 710 5 2" xfId="38209" xr:uid="{BA72EBEC-B5C5-4C28-AF68-E8F8D3157FEA}"/>
    <cellStyle name="Normal 710 6" xfId="30104" xr:uid="{4013BBAE-6702-4C8B-A11D-6A3D6438E960}"/>
    <cellStyle name="Normal 711" xfId="1951" xr:uid="{00000000-0005-0000-0000-00005E320000}"/>
    <cellStyle name="Normal 711 2" xfId="1952" xr:uid="{00000000-0005-0000-0000-00005F320000}"/>
    <cellStyle name="Normal 711 2 2" xfId="3911" xr:uid="{00000000-0005-0000-0000-000060320000}"/>
    <cellStyle name="Normal 711 2 2 2" xfId="19592" xr:uid="{D474D5EB-9F24-45F3-8C41-4F2059151214}"/>
    <cellStyle name="Normal 711 2 2 2 2" xfId="27964" xr:uid="{96AF88A6-33B3-45EC-AAF7-B98A8C1CE235}"/>
    <cellStyle name="Normal 711 2 2 2 2 2" xfId="44136" xr:uid="{AEC69B8A-2C00-43EC-A197-3A89216D8765}"/>
    <cellStyle name="Normal 711 2 2 2 3" xfId="36031" xr:uid="{5FE7C25E-49E0-4EFB-9A3B-B87E3666A744}"/>
    <cellStyle name="Normal 711 2 2 3" xfId="23933" xr:uid="{A79E069C-D806-4578-A2CE-8BD9B812CD13}"/>
    <cellStyle name="Normal 711 2 2 3 2" xfId="40105" xr:uid="{645FC3DC-542F-4B3F-807A-AEB6E9B76D23}"/>
    <cellStyle name="Normal 711 2 2 4" xfId="32000" xr:uid="{27D0FF10-3479-4B6E-9717-740363249D19}"/>
    <cellStyle name="Normal 711 2 3" xfId="17699" xr:uid="{DE8B74A6-889A-4909-A3A7-0C599B1F1F46}"/>
    <cellStyle name="Normal 711 2 3 2" xfId="26071" xr:uid="{8253D0E8-45E1-41CF-87C8-55E0EC862D05}"/>
    <cellStyle name="Normal 711 2 3 2 2" xfId="42243" xr:uid="{CBEF18D5-236C-4A6B-B290-B4D59D595B06}"/>
    <cellStyle name="Normal 711 2 3 3" xfId="34138" xr:uid="{5054D7BB-A715-4E6B-8C67-B3E9569FFF60}"/>
    <cellStyle name="Normal 711 2 4" xfId="22040" xr:uid="{4BB1235A-9FDA-4AE7-AD03-586384A583FA}"/>
    <cellStyle name="Normal 711 2 4 2" xfId="38212" xr:uid="{7652CA76-B87B-4EF5-9E7B-A639A11B6197}"/>
    <cellStyle name="Normal 711 2 5" xfId="30107" xr:uid="{D3D70146-F594-4DF9-8812-F05F6507B601}"/>
    <cellStyle name="Normal 711 3" xfId="3910" xr:uid="{00000000-0005-0000-0000-000061320000}"/>
    <cellStyle name="Normal 711 3 2" xfId="19591" xr:uid="{2F881799-8BAA-4DF7-B6E1-EA336D8079FC}"/>
    <cellStyle name="Normal 711 3 2 2" xfId="27963" xr:uid="{0B9C4AE8-C40B-48BD-934A-6394813C5D72}"/>
    <cellStyle name="Normal 711 3 2 2 2" xfId="44135" xr:uid="{C1DBB746-367D-40BA-BE66-7CED0AE11BD5}"/>
    <cellStyle name="Normal 711 3 2 3" xfId="36030" xr:uid="{27E4E48C-426F-4AB6-9261-08A5BFEB0959}"/>
    <cellStyle name="Normal 711 3 3" xfId="23932" xr:uid="{1E8E3066-1119-4C01-82BD-5C9CDE328F30}"/>
    <cellStyle name="Normal 711 3 3 2" xfId="40104" xr:uid="{6BBD1E7C-1B48-4815-BAD6-813C45302CFE}"/>
    <cellStyle name="Normal 711 3 4" xfId="31999" xr:uid="{A12F38F5-B949-4127-9F32-1C844CD37D4B}"/>
    <cellStyle name="Normal 711 4" xfId="17698" xr:uid="{BB8A650C-DDBC-4DAA-96AD-EC03EED674FE}"/>
    <cellStyle name="Normal 711 4 2" xfId="26070" xr:uid="{8B73EA8F-B4C8-46D7-923C-741F4B185E7A}"/>
    <cellStyle name="Normal 711 4 2 2" xfId="42242" xr:uid="{D6BA2C1C-3C04-4D43-9129-91DA48937DA9}"/>
    <cellStyle name="Normal 711 4 3" xfId="34137" xr:uid="{CBC16F10-0434-48DE-9496-F278B6A2FA25}"/>
    <cellStyle name="Normal 711 5" xfId="22039" xr:uid="{B95B1B60-CB21-4DD7-BD83-BB9BABBAE5D7}"/>
    <cellStyle name="Normal 711 5 2" xfId="38211" xr:uid="{1E4ED8B9-C196-470E-BFF8-AF0970B0550F}"/>
    <cellStyle name="Normal 711 6" xfId="30106" xr:uid="{2DA68889-8C99-4E0A-9F52-9C21B12F92D2}"/>
    <cellStyle name="Normal 712" xfId="1953" xr:uid="{00000000-0005-0000-0000-000062320000}"/>
    <cellStyle name="Normal 712 2" xfId="1954" xr:uid="{00000000-0005-0000-0000-000063320000}"/>
    <cellStyle name="Normal 712 2 2" xfId="3913" xr:uid="{00000000-0005-0000-0000-000064320000}"/>
    <cellStyle name="Normal 712 2 2 2" xfId="19594" xr:uid="{46523A43-A26F-4FA2-AD39-CC5DF38CB2FE}"/>
    <cellStyle name="Normal 712 2 2 2 2" xfId="27966" xr:uid="{3A35B347-43E9-471C-AB39-5E30199CC937}"/>
    <cellStyle name="Normal 712 2 2 2 2 2" xfId="44138" xr:uid="{56804CA4-7736-4E1D-A67E-23EAD752A7FF}"/>
    <cellStyle name="Normal 712 2 2 2 3" xfId="36033" xr:uid="{C29DEF66-487C-4930-AD3B-BFD513884EFF}"/>
    <cellStyle name="Normal 712 2 2 3" xfId="23935" xr:uid="{F2472CF6-E951-4D79-A449-A0F92E136C70}"/>
    <cellStyle name="Normal 712 2 2 3 2" xfId="40107" xr:uid="{0CCC25AF-9B50-4C75-9EA6-B129DB205B20}"/>
    <cellStyle name="Normal 712 2 2 4" xfId="32002" xr:uid="{20A42D62-A963-4B4F-8696-1F33AF74371F}"/>
    <cellStyle name="Normal 712 2 3" xfId="17701" xr:uid="{D3A20EFB-07A8-45CE-B0D9-398038AA22DF}"/>
    <cellStyle name="Normal 712 2 3 2" xfId="26073" xr:uid="{BE2E17F3-4DA3-4E02-911E-35FCEF4A9107}"/>
    <cellStyle name="Normal 712 2 3 2 2" xfId="42245" xr:uid="{7DEF9BD4-13E6-4538-9735-6F46DDEF53C1}"/>
    <cellStyle name="Normal 712 2 3 3" xfId="34140" xr:uid="{24961B2E-8EA5-4D86-906E-3A7ACE2A214A}"/>
    <cellStyle name="Normal 712 2 4" xfId="22042" xr:uid="{59000322-BCB7-4E88-B766-F8A1F220DCDF}"/>
    <cellStyle name="Normal 712 2 4 2" xfId="38214" xr:uid="{A924F8B6-708E-4C2D-9055-19034AF2FD6D}"/>
    <cellStyle name="Normal 712 2 5" xfId="30109" xr:uid="{63EF05E8-E9FD-4D1A-B058-BA2517CF03F0}"/>
    <cellStyle name="Normal 712 3" xfId="3912" xr:uid="{00000000-0005-0000-0000-000065320000}"/>
    <cellStyle name="Normal 712 3 2" xfId="19593" xr:uid="{2786959D-BD0A-499B-9106-1C0246705105}"/>
    <cellStyle name="Normal 712 3 2 2" xfId="27965" xr:uid="{D0B99478-0404-47DD-918A-891EA3851213}"/>
    <cellStyle name="Normal 712 3 2 2 2" xfId="44137" xr:uid="{90956240-25DC-4A17-9282-73953A425BDA}"/>
    <cellStyle name="Normal 712 3 2 3" xfId="36032" xr:uid="{4406006B-018D-4031-A713-CB26A6D247B2}"/>
    <cellStyle name="Normal 712 3 3" xfId="23934" xr:uid="{C6F9459C-DEA1-442C-96E4-A08EA62DAC6D}"/>
    <cellStyle name="Normal 712 3 3 2" xfId="40106" xr:uid="{01B944D4-F603-49FA-8000-DA7E76B956B7}"/>
    <cellStyle name="Normal 712 3 4" xfId="32001" xr:uid="{90541DC2-CC89-4BCA-A472-8BD6E09B53CC}"/>
    <cellStyle name="Normal 712 4" xfId="17700" xr:uid="{4491AF80-5DB9-407C-A073-B55E8242417F}"/>
    <cellStyle name="Normal 712 4 2" xfId="26072" xr:uid="{E4B832BB-5CE5-4550-BB74-4D910A4B6B95}"/>
    <cellStyle name="Normal 712 4 2 2" xfId="42244" xr:uid="{162737F5-7C1C-480F-81C0-E5FA184FFCAA}"/>
    <cellStyle name="Normal 712 4 3" xfId="34139" xr:uid="{D09EA6FC-5F21-47F3-8809-DA610653CF30}"/>
    <cellStyle name="Normal 712 5" xfId="22041" xr:uid="{52964F99-106F-4AF3-B555-5E106CF93FE8}"/>
    <cellStyle name="Normal 712 5 2" xfId="38213" xr:uid="{293E3F7B-B481-4858-B5AE-8AD17AA3FDCD}"/>
    <cellStyle name="Normal 712 6" xfId="30108" xr:uid="{3212DB36-BC76-4ABE-86AB-7A33DAF1A169}"/>
    <cellStyle name="Normal 713" xfId="1955" xr:uid="{00000000-0005-0000-0000-000066320000}"/>
    <cellStyle name="Normal 713 2" xfId="1956" xr:uid="{00000000-0005-0000-0000-000067320000}"/>
    <cellStyle name="Normal 713 2 2" xfId="3915" xr:uid="{00000000-0005-0000-0000-000068320000}"/>
    <cellStyle name="Normal 713 2 2 2" xfId="19596" xr:uid="{9E8CF598-57C8-4581-9A3B-1D08D6C1579D}"/>
    <cellStyle name="Normal 713 2 2 2 2" xfId="27968" xr:uid="{2F8A06A5-6D39-4699-A64D-09040EE4355C}"/>
    <cellStyle name="Normal 713 2 2 2 2 2" xfId="44140" xr:uid="{2791A811-4522-4A3F-BD1A-ED5237FC1866}"/>
    <cellStyle name="Normal 713 2 2 2 3" xfId="36035" xr:uid="{587F873C-D906-41BF-9906-4C4F540FB315}"/>
    <cellStyle name="Normal 713 2 2 3" xfId="23937" xr:uid="{FD3198A2-DD19-4825-A812-C4B352A88CD4}"/>
    <cellStyle name="Normal 713 2 2 3 2" xfId="40109" xr:uid="{833B5F42-23AE-45FB-A832-F82F61CC8196}"/>
    <cellStyle name="Normal 713 2 2 4" xfId="32004" xr:uid="{73F5B3DE-AAD2-4AE4-AFCA-8AB01F8FBB35}"/>
    <cellStyle name="Normal 713 2 3" xfId="17703" xr:uid="{52F50E63-8A3E-4136-B7C8-BF2903B8397C}"/>
    <cellStyle name="Normal 713 2 3 2" xfId="26075" xr:uid="{95D3302A-4390-4198-951C-CF8521A1BFCA}"/>
    <cellStyle name="Normal 713 2 3 2 2" xfId="42247" xr:uid="{DC70D848-8E6D-4BDD-B9E4-602D07274BD5}"/>
    <cellStyle name="Normal 713 2 3 3" xfId="34142" xr:uid="{F9C1F357-AF97-42B2-94E6-07851039A86E}"/>
    <cellStyle name="Normal 713 2 4" xfId="22044" xr:uid="{B9DE440E-CDD3-4087-B175-CA1FE5C25343}"/>
    <cellStyle name="Normal 713 2 4 2" xfId="38216" xr:uid="{C37696AD-BE01-4F24-8D93-C6E77089E731}"/>
    <cellStyle name="Normal 713 2 5" xfId="30111" xr:uid="{5E1D06AE-F038-471E-BCD9-32FFEA967CAD}"/>
    <cellStyle name="Normal 713 3" xfId="3914" xr:uid="{00000000-0005-0000-0000-000069320000}"/>
    <cellStyle name="Normal 713 3 2" xfId="19595" xr:uid="{B2E82B1B-3FB3-4F53-8A90-DC5ED31F503C}"/>
    <cellStyle name="Normal 713 3 2 2" xfId="27967" xr:uid="{9F0A9FBC-34DA-43E2-9B15-2314FDC9C75A}"/>
    <cellStyle name="Normal 713 3 2 2 2" xfId="44139" xr:uid="{487ADDA6-38E2-4607-9B75-3EC28CF591AC}"/>
    <cellStyle name="Normal 713 3 2 3" xfId="36034" xr:uid="{65C79D35-AFA3-4644-A2D6-2C93B53EE7DC}"/>
    <cellStyle name="Normal 713 3 3" xfId="23936" xr:uid="{414FF9E1-F7CB-4017-8B46-0C521B09B807}"/>
    <cellStyle name="Normal 713 3 3 2" xfId="40108" xr:uid="{E92AF7CD-2485-40E6-A2B8-9B4DB2B243C6}"/>
    <cellStyle name="Normal 713 3 4" xfId="32003" xr:uid="{1D1A4C06-E1CF-4661-8356-673AEA99822C}"/>
    <cellStyle name="Normal 713 4" xfId="17702" xr:uid="{579B7A1F-850A-4AC7-84AB-B2C71CB18B6B}"/>
    <cellStyle name="Normal 713 4 2" xfId="26074" xr:uid="{D6FC2003-AAEF-4423-B40F-8A723642BF34}"/>
    <cellStyle name="Normal 713 4 2 2" xfId="42246" xr:uid="{5509D2E7-F515-4542-A2E4-081F84C567D1}"/>
    <cellStyle name="Normal 713 4 3" xfId="34141" xr:uid="{4E0FFAEB-F139-483E-933E-07340BA1260C}"/>
    <cellStyle name="Normal 713 5" xfId="22043" xr:uid="{68CEF111-EECE-4ECF-AE0C-823BC609E477}"/>
    <cellStyle name="Normal 713 5 2" xfId="38215" xr:uid="{0B9980DB-FC72-4BF9-A175-69A250CC5CDF}"/>
    <cellStyle name="Normal 713 6" xfId="30110" xr:uid="{E5ADB328-0B5F-438E-9AFE-4256A1910D90}"/>
    <cellStyle name="Normal 714" xfId="1957" xr:uid="{00000000-0005-0000-0000-00006A320000}"/>
    <cellStyle name="Normal 714 2" xfId="1958" xr:uid="{00000000-0005-0000-0000-00006B320000}"/>
    <cellStyle name="Normal 714 2 2" xfId="3917" xr:uid="{00000000-0005-0000-0000-00006C320000}"/>
    <cellStyle name="Normal 714 2 2 2" xfId="19598" xr:uid="{DBF2364C-EF03-4F9F-8D91-F88DE6C85555}"/>
    <cellStyle name="Normal 714 2 2 2 2" xfId="27970" xr:uid="{C0CDC3DF-5B38-4D2C-8338-287BBD7CD0DD}"/>
    <cellStyle name="Normal 714 2 2 2 2 2" xfId="44142" xr:uid="{86981650-BCE7-490D-94EF-C0A08B62BC90}"/>
    <cellStyle name="Normal 714 2 2 2 3" xfId="36037" xr:uid="{93B82DCB-B7C7-4A2F-BBE7-524355AFD6D9}"/>
    <cellStyle name="Normal 714 2 2 3" xfId="23939" xr:uid="{341BF89F-CCDB-4596-9A7B-2575DA9D4177}"/>
    <cellStyle name="Normal 714 2 2 3 2" xfId="40111" xr:uid="{54CB6B83-E510-4D64-B3BB-7671FC97DB36}"/>
    <cellStyle name="Normal 714 2 2 4" xfId="32006" xr:uid="{1C37DEC6-CDFD-4969-95E3-22B69BB60F07}"/>
    <cellStyle name="Normal 714 2 3" xfId="17705" xr:uid="{21FAF847-5414-4AEC-8002-610C424C7CB3}"/>
    <cellStyle name="Normal 714 2 3 2" xfId="26077" xr:uid="{7FE6D744-BC71-498F-ADF8-5A502ECF419B}"/>
    <cellStyle name="Normal 714 2 3 2 2" xfId="42249" xr:uid="{BB2C31C2-2D8A-46AA-8BDB-718E1BCCFEE3}"/>
    <cellStyle name="Normal 714 2 3 3" xfId="34144" xr:uid="{F2B14699-2667-4755-8695-4EDC335CF064}"/>
    <cellStyle name="Normal 714 2 4" xfId="22046" xr:uid="{6794FF7E-28D0-4C21-95AE-3038719616E4}"/>
    <cellStyle name="Normal 714 2 4 2" xfId="38218" xr:uid="{12FC6C2B-389C-4EA6-9146-7CB82679DA55}"/>
    <cellStyle name="Normal 714 2 5" xfId="30113" xr:uid="{B2C43DB7-CAF7-4286-9C6D-118C084D161A}"/>
    <cellStyle name="Normal 714 3" xfId="3916" xr:uid="{00000000-0005-0000-0000-00006D320000}"/>
    <cellStyle name="Normal 714 3 2" xfId="19597" xr:uid="{81804DF3-408A-487C-9C5B-053495A678F6}"/>
    <cellStyle name="Normal 714 3 2 2" xfId="27969" xr:uid="{43216410-A41C-4C0F-91F8-C968C4ADD352}"/>
    <cellStyle name="Normal 714 3 2 2 2" xfId="44141" xr:uid="{736D6559-D49A-48B5-8338-44C35D757356}"/>
    <cellStyle name="Normal 714 3 2 3" xfId="36036" xr:uid="{507F065B-E091-4FA6-924F-291485951EFB}"/>
    <cellStyle name="Normal 714 3 3" xfId="23938" xr:uid="{4ACDD8BB-ED2C-435E-A75E-EB7F43AE23BA}"/>
    <cellStyle name="Normal 714 3 3 2" xfId="40110" xr:uid="{024E0B44-F294-466B-B21B-62224D5A3AE0}"/>
    <cellStyle name="Normal 714 3 4" xfId="32005" xr:uid="{370C1879-C55F-4D45-AFED-6CCEE358B4B4}"/>
    <cellStyle name="Normal 714 4" xfId="17704" xr:uid="{FB17A008-30EF-43DB-928E-7279A8A96294}"/>
    <cellStyle name="Normal 714 4 2" xfId="26076" xr:uid="{EE2B57C0-FB7F-4BCA-9724-26CFF40C10E2}"/>
    <cellStyle name="Normal 714 4 2 2" xfId="42248" xr:uid="{2C059D59-20D9-4F25-BB1A-93A9F8766E9F}"/>
    <cellStyle name="Normal 714 4 3" xfId="34143" xr:uid="{3F3EF80F-C3CC-4A7C-8476-997EDE0F2A12}"/>
    <cellStyle name="Normal 714 5" xfId="22045" xr:uid="{FBAB9917-3FE9-45D2-AF3F-0D83E16B3D7F}"/>
    <cellStyle name="Normal 714 5 2" xfId="38217" xr:uid="{CC070CCE-3563-49F4-A43C-C0DB64D17E4C}"/>
    <cellStyle name="Normal 714 6" xfId="30112" xr:uid="{8C35E3D7-B5FD-4D41-9161-CE2664D57EBD}"/>
    <cellStyle name="Normal 715" xfId="1959" xr:uid="{00000000-0005-0000-0000-00006E320000}"/>
    <cellStyle name="Normal 715 2" xfId="1960" xr:uid="{00000000-0005-0000-0000-00006F320000}"/>
    <cellStyle name="Normal 715 2 2" xfId="3919" xr:uid="{00000000-0005-0000-0000-000070320000}"/>
    <cellStyle name="Normal 715 2 2 2" xfId="19600" xr:uid="{C7628625-1A9F-4BA1-80F5-61763AC9152C}"/>
    <cellStyle name="Normal 715 2 2 2 2" xfId="27972" xr:uid="{2E7B60CD-9C1E-4373-9923-A7DB63AE350F}"/>
    <cellStyle name="Normal 715 2 2 2 2 2" xfId="44144" xr:uid="{B08983A9-34B9-4AA2-9495-FB48030A336C}"/>
    <cellStyle name="Normal 715 2 2 2 3" xfId="36039" xr:uid="{729A61D7-F4D5-4D49-91C9-8A0C4648C3CA}"/>
    <cellStyle name="Normal 715 2 2 3" xfId="23941" xr:uid="{BDAF2BB1-7060-49EA-9C76-9DC56E3FC0A5}"/>
    <cellStyle name="Normal 715 2 2 3 2" xfId="40113" xr:uid="{851BE87E-A534-4D62-95E3-7C169306A2D5}"/>
    <cellStyle name="Normal 715 2 2 4" xfId="32008" xr:uid="{52DDE40E-BC9D-4ED0-B67D-7EF21271EF42}"/>
    <cellStyle name="Normal 715 2 3" xfId="17707" xr:uid="{A93A2104-FBCE-4DD2-9261-B1A92C0A4BAD}"/>
    <cellStyle name="Normal 715 2 3 2" xfId="26079" xr:uid="{1DEF2E7A-D7DC-49CC-BB43-E05DBBC93B95}"/>
    <cellStyle name="Normal 715 2 3 2 2" xfId="42251" xr:uid="{4668630E-D1ED-4722-81AC-BD24528344EC}"/>
    <cellStyle name="Normal 715 2 3 3" xfId="34146" xr:uid="{6F8B2984-51A8-4CF5-A0EA-1B0FE7C685C2}"/>
    <cellStyle name="Normal 715 2 4" xfId="22048" xr:uid="{1A481201-453F-4FB6-90BB-E196A571E6DF}"/>
    <cellStyle name="Normal 715 2 4 2" xfId="38220" xr:uid="{CD53E4C1-9B7E-4261-805F-104D2A35590F}"/>
    <cellStyle name="Normal 715 2 5" xfId="30115" xr:uid="{253D6198-B494-4DA2-B767-6E79560C3F3E}"/>
    <cellStyle name="Normal 715 3" xfId="3918" xr:uid="{00000000-0005-0000-0000-000071320000}"/>
    <cellStyle name="Normal 715 3 2" xfId="19599" xr:uid="{C52AFDB2-A641-4B27-BA05-C21D07638B66}"/>
    <cellStyle name="Normal 715 3 2 2" xfId="27971" xr:uid="{A353E7A5-1170-4FFF-81AF-C483EF2DF8C8}"/>
    <cellStyle name="Normal 715 3 2 2 2" xfId="44143" xr:uid="{244F2D4E-A209-45BD-87BD-5E08EFF3688D}"/>
    <cellStyle name="Normal 715 3 2 3" xfId="36038" xr:uid="{A0810C02-3700-4BC8-937B-FC9A83592B5D}"/>
    <cellStyle name="Normal 715 3 3" xfId="23940" xr:uid="{30CCF0CB-AF63-4494-B96F-446081BCBDDE}"/>
    <cellStyle name="Normal 715 3 3 2" xfId="40112" xr:uid="{AAFCE258-40A5-45C2-8043-165A997F9D7B}"/>
    <cellStyle name="Normal 715 3 4" xfId="32007" xr:uid="{1D8A4FCE-BA5F-46AF-B1AD-CF8BC92EF451}"/>
    <cellStyle name="Normal 715 4" xfId="17706" xr:uid="{16E486E6-EB4A-43E5-B99E-64EFED8727B7}"/>
    <cellStyle name="Normal 715 4 2" xfId="26078" xr:uid="{D040291C-22C4-485E-857C-539D6A621036}"/>
    <cellStyle name="Normal 715 4 2 2" xfId="42250" xr:uid="{69CEFFA5-E7FE-46C3-9423-1F0299EDB18A}"/>
    <cellStyle name="Normal 715 4 3" xfId="34145" xr:uid="{090550CA-A36B-4F5D-BE62-27054CE68926}"/>
    <cellStyle name="Normal 715 5" xfId="22047" xr:uid="{D7053CCE-A703-427A-BCD9-9D419DC499AD}"/>
    <cellStyle name="Normal 715 5 2" xfId="38219" xr:uid="{C727AC20-C8BA-436A-B125-61BE56180969}"/>
    <cellStyle name="Normal 715 6" xfId="30114" xr:uid="{130396A2-0C65-4CB2-9F18-15A75A3A72ED}"/>
    <cellStyle name="Normal 716" xfId="1961" xr:uid="{00000000-0005-0000-0000-000072320000}"/>
    <cellStyle name="Normal 716 2" xfId="1962" xr:uid="{00000000-0005-0000-0000-000073320000}"/>
    <cellStyle name="Normal 716 2 2" xfId="3921" xr:uid="{00000000-0005-0000-0000-000074320000}"/>
    <cellStyle name="Normal 716 2 2 2" xfId="19602" xr:uid="{9D8D2F36-74A6-4150-B1E9-928E20D3EAC0}"/>
    <cellStyle name="Normal 716 2 2 2 2" xfId="27974" xr:uid="{3761CA6D-5C7D-498E-855E-C654397CB188}"/>
    <cellStyle name="Normal 716 2 2 2 2 2" xfId="44146" xr:uid="{9EE19D05-CCC5-48BD-97BB-3D8863EB07AA}"/>
    <cellStyle name="Normal 716 2 2 2 3" xfId="36041" xr:uid="{F03D7ABE-E81B-49CA-9AE2-52D646DD687A}"/>
    <cellStyle name="Normal 716 2 2 3" xfId="23943" xr:uid="{5B921B08-859D-42A5-AD18-2CC73E94FD1B}"/>
    <cellStyle name="Normal 716 2 2 3 2" xfId="40115" xr:uid="{BD8E5BCA-F1B8-4137-AA46-52684D984F5F}"/>
    <cellStyle name="Normal 716 2 2 4" xfId="32010" xr:uid="{2F268BB1-1436-4046-8C66-608117217D77}"/>
    <cellStyle name="Normal 716 2 3" xfId="17709" xr:uid="{A654E6ED-B3EE-4825-B453-3466E2822D0C}"/>
    <cellStyle name="Normal 716 2 3 2" xfId="26081" xr:uid="{BD145B99-DFC2-4CE3-8211-1E9CD68CD215}"/>
    <cellStyle name="Normal 716 2 3 2 2" xfId="42253" xr:uid="{54A607C8-3BD3-4703-BB26-3A98EAB87B1A}"/>
    <cellStyle name="Normal 716 2 3 3" xfId="34148" xr:uid="{00684181-4E3E-436C-839E-760FCD959359}"/>
    <cellStyle name="Normal 716 2 4" xfId="22050" xr:uid="{05C211A7-5786-4D2B-B2F1-CF91AB8F5993}"/>
    <cellStyle name="Normal 716 2 4 2" xfId="38222" xr:uid="{C45CBCEB-0D00-4FF2-961B-3378782D5328}"/>
    <cellStyle name="Normal 716 2 5" xfId="30117" xr:uid="{9268E17E-3ED9-4BA0-A167-B5692FDF9287}"/>
    <cellStyle name="Normal 716 3" xfId="3920" xr:uid="{00000000-0005-0000-0000-000075320000}"/>
    <cellStyle name="Normal 716 3 2" xfId="19601" xr:uid="{E7817A8D-CFC5-4012-B7CB-B96C49C6B6D0}"/>
    <cellStyle name="Normal 716 3 2 2" xfId="27973" xr:uid="{8A28F349-0995-4EE2-A021-D16E4C26F079}"/>
    <cellStyle name="Normal 716 3 2 2 2" xfId="44145" xr:uid="{9680EEFE-DAEF-46F0-893C-E9FF8D76F581}"/>
    <cellStyle name="Normal 716 3 2 3" xfId="36040" xr:uid="{FCE4976F-F1E0-4105-974D-F63B284BEA36}"/>
    <cellStyle name="Normal 716 3 3" xfId="23942" xr:uid="{AB7E5408-0561-4704-8D8A-985286070327}"/>
    <cellStyle name="Normal 716 3 3 2" xfId="40114" xr:uid="{66072CD0-D9D2-493D-AE39-ECD32CB30468}"/>
    <cellStyle name="Normal 716 3 4" xfId="32009" xr:uid="{3DDA4716-B251-4A67-B5C0-317486AD0C11}"/>
    <cellStyle name="Normal 716 4" xfId="17708" xr:uid="{C4B4898F-717C-4D5A-B3BC-47246F210741}"/>
    <cellStyle name="Normal 716 4 2" xfId="26080" xr:uid="{EC23029F-56D1-4600-8C3B-EA8CAD3874AE}"/>
    <cellStyle name="Normal 716 4 2 2" xfId="42252" xr:uid="{39A10EBA-4A05-494A-86FA-E4B360F2E314}"/>
    <cellStyle name="Normal 716 4 3" xfId="34147" xr:uid="{F9880465-958C-4E5C-97EF-585055A52B36}"/>
    <cellStyle name="Normal 716 5" xfId="22049" xr:uid="{03EEEC32-A5E3-479F-96B6-722531CCC661}"/>
    <cellStyle name="Normal 716 5 2" xfId="38221" xr:uid="{66DC7457-28E6-4741-9A95-B0E1EB0383BE}"/>
    <cellStyle name="Normal 716 6" xfId="30116" xr:uid="{68A0D879-2B2D-4EEF-9E6A-B04799EC3735}"/>
    <cellStyle name="Normal 717" xfId="1963" xr:uid="{00000000-0005-0000-0000-000076320000}"/>
    <cellStyle name="Normal 717 2" xfId="1964" xr:uid="{00000000-0005-0000-0000-000077320000}"/>
    <cellStyle name="Normal 717 2 2" xfId="3923" xr:uid="{00000000-0005-0000-0000-000078320000}"/>
    <cellStyle name="Normal 717 2 2 2" xfId="19604" xr:uid="{D569FEA0-D2C1-4154-AC95-67F233C46C8B}"/>
    <cellStyle name="Normal 717 2 2 2 2" xfId="27976" xr:uid="{5B92B2EE-97D3-42CC-90D1-D1DEF1C8F815}"/>
    <cellStyle name="Normal 717 2 2 2 2 2" xfId="44148" xr:uid="{817EA82C-42A0-4A2D-B6CC-9CEC6406291A}"/>
    <cellStyle name="Normal 717 2 2 2 3" xfId="36043" xr:uid="{3C5C48F0-EB3D-4121-8312-8B463F0A087C}"/>
    <cellStyle name="Normal 717 2 2 3" xfId="23945" xr:uid="{0284156B-62CC-443C-875B-6BF77208E337}"/>
    <cellStyle name="Normal 717 2 2 3 2" xfId="40117" xr:uid="{B8DBCF93-1C13-4D1C-8A02-277E24772A74}"/>
    <cellStyle name="Normal 717 2 2 4" xfId="32012" xr:uid="{A65F9DAD-8F1E-43B7-9F20-1EF45B1579B4}"/>
    <cellStyle name="Normal 717 2 3" xfId="17711" xr:uid="{78CFFF12-799B-4D9A-BB81-55091634B20F}"/>
    <cellStyle name="Normal 717 2 3 2" xfId="26083" xr:uid="{0F383737-2F0E-436B-B1DB-E5B552CA29E5}"/>
    <cellStyle name="Normal 717 2 3 2 2" xfId="42255" xr:uid="{1510FD00-EB78-44E8-B184-CE62A10CDD7B}"/>
    <cellStyle name="Normal 717 2 3 3" xfId="34150" xr:uid="{8F349CB8-E94E-4D43-B9A0-F8A4FC8ED787}"/>
    <cellStyle name="Normal 717 2 4" xfId="22052" xr:uid="{F8F63303-6C5C-4C4D-BD81-E6020908F40B}"/>
    <cellStyle name="Normal 717 2 4 2" xfId="38224" xr:uid="{3D966366-2DF3-47C2-9E4F-89448C640534}"/>
    <cellStyle name="Normal 717 2 5" xfId="30119" xr:uid="{70FBE398-EC92-446A-B728-4B2A7B03F2B6}"/>
    <cellStyle name="Normal 717 3" xfId="3922" xr:uid="{00000000-0005-0000-0000-000079320000}"/>
    <cellStyle name="Normal 717 3 2" xfId="19603" xr:uid="{1F5EECD5-D796-47EA-BEA1-53ECEEADBBF4}"/>
    <cellStyle name="Normal 717 3 2 2" xfId="27975" xr:uid="{1D6EBF68-EDC8-42B6-8272-4702F944528F}"/>
    <cellStyle name="Normal 717 3 2 2 2" xfId="44147" xr:uid="{DE78719A-435F-415F-82F9-204360290976}"/>
    <cellStyle name="Normal 717 3 2 3" xfId="36042" xr:uid="{F4D6D2F2-D0E3-46B7-A94F-327A2BE8FCC0}"/>
    <cellStyle name="Normal 717 3 3" xfId="23944" xr:uid="{BE93E1AD-9F9E-4DF9-A479-17EBD717A893}"/>
    <cellStyle name="Normal 717 3 3 2" xfId="40116" xr:uid="{0CF0EEB7-3A30-4D15-A6BB-0169B5098966}"/>
    <cellStyle name="Normal 717 3 4" xfId="32011" xr:uid="{2AA8C5A5-EB30-435C-B233-A5AEEF2E84BD}"/>
    <cellStyle name="Normal 717 4" xfId="17710" xr:uid="{4DD574DB-D8B7-4AC6-A6B2-D897187EA19F}"/>
    <cellStyle name="Normal 717 4 2" xfId="26082" xr:uid="{01668944-6FF7-4F9A-A4B7-5C50406E5078}"/>
    <cellStyle name="Normal 717 4 2 2" xfId="42254" xr:uid="{1AB2C283-927C-478A-B6E8-F30A2FF66977}"/>
    <cellStyle name="Normal 717 4 3" xfId="34149" xr:uid="{16714BF6-BBA8-4BA3-B573-FB0920807AF5}"/>
    <cellStyle name="Normal 717 5" xfId="22051" xr:uid="{775ABCF1-8368-4379-B8B0-9A8A7424D22E}"/>
    <cellStyle name="Normal 717 5 2" xfId="38223" xr:uid="{2AFEF5ED-53DB-415A-969C-7F1FEB7C722E}"/>
    <cellStyle name="Normal 717 6" xfId="30118" xr:uid="{F2C6154D-368A-4030-A0F6-6BD4E4479639}"/>
    <cellStyle name="Normal 718" xfId="1965" xr:uid="{00000000-0005-0000-0000-00007A320000}"/>
    <cellStyle name="Normal 718 2" xfId="1966" xr:uid="{00000000-0005-0000-0000-00007B320000}"/>
    <cellStyle name="Normal 718 2 2" xfId="3925" xr:uid="{00000000-0005-0000-0000-00007C320000}"/>
    <cellStyle name="Normal 718 2 2 2" xfId="19606" xr:uid="{EB572D90-B66D-4CEE-BC75-D9BBC726BB10}"/>
    <cellStyle name="Normal 718 2 2 2 2" xfId="27978" xr:uid="{254E6C98-6780-40EE-9F03-AAE7C9C8630A}"/>
    <cellStyle name="Normal 718 2 2 2 2 2" xfId="44150" xr:uid="{E156A4BF-FA8A-4EE6-9415-AFED66F46D55}"/>
    <cellStyle name="Normal 718 2 2 2 3" xfId="36045" xr:uid="{23E44BA9-0919-4460-95BC-B73275287EA3}"/>
    <cellStyle name="Normal 718 2 2 3" xfId="23947" xr:uid="{AC3F5118-79DF-40EE-A41D-6F73B671F224}"/>
    <cellStyle name="Normal 718 2 2 3 2" xfId="40119" xr:uid="{053C69F3-9A53-4D63-AF0B-985A9FA51027}"/>
    <cellStyle name="Normal 718 2 2 4" xfId="32014" xr:uid="{5D00E6B2-1FAE-419E-A9E2-F060CD0FB569}"/>
    <cellStyle name="Normal 718 2 3" xfId="17713" xr:uid="{D6BE8629-E9F8-4035-8086-D036E41382AD}"/>
    <cellStyle name="Normal 718 2 3 2" xfId="26085" xr:uid="{F438EA45-ED83-454E-97D6-2E7C3781F76D}"/>
    <cellStyle name="Normal 718 2 3 2 2" xfId="42257" xr:uid="{22A65E7C-13B1-4F0E-9829-BB246F9A2C66}"/>
    <cellStyle name="Normal 718 2 3 3" xfId="34152" xr:uid="{8E507767-3FF8-461F-A6AC-3AEC9151BF86}"/>
    <cellStyle name="Normal 718 2 4" xfId="22054" xr:uid="{E84E5370-86B5-4CE0-8AAA-DB09C4B3439B}"/>
    <cellStyle name="Normal 718 2 4 2" xfId="38226" xr:uid="{7CDE55A2-97D7-4CB4-846C-767938B5C52B}"/>
    <cellStyle name="Normal 718 2 5" xfId="30121" xr:uid="{C765B071-C323-4E0A-949C-C424D2DBBBBD}"/>
    <cellStyle name="Normal 718 3" xfId="3924" xr:uid="{00000000-0005-0000-0000-00007D320000}"/>
    <cellStyle name="Normal 718 3 2" xfId="19605" xr:uid="{99926EC3-3648-4864-96CA-04479DA0DA6B}"/>
    <cellStyle name="Normal 718 3 2 2" xfId="27977" xr:uid="{E4AF78A4-431D-45FA-AF02-DA3C464EAB53}"/>
    <cellStyle name="Normal 718 3 2 2 2" xfId="44149" xr:uid="{C86D9FF6-3093-4B57-93A1-31F9F73D5E84}"/>
    <cellStyle name="Normal 718 3 2 3" xfId="36044" xr:uid="{2BF59AC2-19FA-491C-B597-3C25069F8C58}"/>
    <cellStyle name="Normal 718 3 3" xfId="23946" xr:uid="{AB591788-888A-47D5-87E4-FB3C76B4D3D3}"/>
    <cellStyle name="Normal 718 3 3 2" xfId="40118" xr:uid="{25B41B3C-E06A-4274-B119-2ECB89EB2890}"/>
    <cellStyle name="Normal 718 3 4" xfId="32013" xr:uid="{180BF041-51B5-4D08-9070-0946881D6E18}"/>
    <cellStyle name="Normal 718 4" xfId="17712" xr:uid="{3DA7470E-5516-4C40-8870-A14D48C13CC6}"/>
    <cellStyle name="Normal 718 4 2" xfId="26084" xr:uid="{107B86EF-34E9-425C-ACE5-DE0785A8AE4F}"/>
    <cellStyle name="Normal 718 4 2 2" xfId="42256" xr:uid="{BDD44F5F-5DD0-4247-96C1-F70455F55EF7}"/>
    <cellStyle name="Normal 718 4 3" xfId="34151" xr:uid="{E45AF69B-1C65-4C3C-B5E0-9835DD6D5E84}"/>
    <cellStyle name="Normal 718 5" xfId="22053" xr:uid="{B98A3A2D-6B5A-40FD-875F-FEC85830FDED}"/>
    <cellStyle name="Normal 718 5 2" xfId="38225" xr:uid="{7598DCF3-7BE9-4E2E-B53F-B01BE1B1BB4C}"/>
    <cellStyle name="Normal 718 6" xfId="30120" xr:uid="{81FE139A-8C8A-494F-9FCF-9B57BB1AD25B}"/>
    <cellStyle name="Normal 719" xfId="1967" xr:uid="{00000000-0005-0000-0000-00007E320000}"/>
    <cellStyle name="Normal 719 2" xfId="1968" xr:uid="{00000000-0005-0000-0000-00007F320000}"/>
    <cellStyle name="Normal 719 2 2" xfId="3927" xr:uid="{00000000-0005-0000-0000-000080320000}"/>
    <cellStyle name="Normal 719 2 2 2" xfId="19608" xr:uid="{AF869222-DD4A-471F-8A43-E610DF1A58E4}"/>
    <cellStyle name="Normal 719 2 2 2 2" xfId="27980" xr:uid="{9849090D-AE20-4A72-8328-3ADD12DD9A58}"/>
    <cellStyle name="Normal 719 2 2 2 2 2" xfId="44152" xr:uid="{18E1CC1F-533E-4B20-B5B3-A5A16F2C4DB1}"/>
    <cellStyle name="Normal 719 2 2 2 3" xfId="36047" xr:uid="{E88C8B6F-F5BF-4AA0-8F3E-66E2890B254E}"/>
    <cellStyle name="Normal 719 2 2 3" xfId="23949" xr:uid="{BA70886D-B767-4556-B55C-5279DE7B4970}"/>
    <cellStyle name="Normal 719 2 2 3 2" xfId="40121" xr:uid="{9757156A-2664-4E84-8519-A58106A09D03}"/>
    <cellStyle name="Normal 719 2 2 4" xfId="32016" xr:uid="{9801C4E1-6D3E-4A37-BB2A-2997DA82C4F7}"/>
    <cellStyle name="Normal 719 2 3" xfId="17715" xr:uid="{E0D71598-41D0-48A5-A811-4CFEE0329B0A}"/>
    <cellStyle name="Normal 719 2 3 2" xfId="26087" xr:uid="{A2AEF503-75B7-4B62-8A8E-D428078893BC}"/>
    <cellStyle name="Normal 719 2 3 2 2" xfId="42259" xr:uid="{5D04BC1A-10A8-43D1-BC06-DB5FF46E3FCA}"/>
    <cellStyle name="Normal 719 2 3 3" xfId="34154" xr:uid="{31D8265C-0F26-4B25-9E8A-F2C48472866A}"/>
    <cellStyle name="Normal 719 2 4" xfId="22056" xr:uid="{141EF579-F069-494F-91BF-C336EAEDF7B4}"/>
    <cellStyle name="Normal 719 2 4 2" xfId="38228" xr:uid="{AB1BF0E5-2500-4663-A4AB-C2051665900A}"/>
    <cellStyle name="Normal 719 2 5" xfId="30123" xr:uid="{1C4F119A-F027-4D80-8A4B-037D62D0B7B2}"/>
    <cellStyle name="Normal 719 3" xfId="3926" xr:uid="{00000000-0005-0000-0000-000081320000}"/>
    <cellStyle name="Normal 719 3 2" xfId="19607" xr:uid="{EA1B3598-1744-4CE2-9FF0-E8956F3E7EBF}"/>
    <cellStyle name="Normal 719 3 2 2" xfId="27979" xr:uid="{534A0979-9796-44DF-8679-7A9CDF5C612F}"/>
    <cellStyle name="Normal 719 3 2 2 2" xfId="44151" xr:uid="{AB35AC9B-77D4-4141-BED2-39068CF4BEE1}"/>
    <cellStyle name="Normal 719 3 2 3" xfId="36046" xr:uid="{198E84AA-2062-4A6F-B3FD-F78E91658F1B}"/>
    <cellStyle name="Normal 719 3 3" xfId="23948" xr:uid="{9897CC2B-3DFD-4701-A50F-ACD4CAC7B9A4}"/>
    <cellStyle name="Normal 719 3 3 2" xfId="40120" xr:uid="{4E845591-CE7F-4E73-827A-1058E7244555}"/>
    <cellStyle name="Normal 719 3 4" xfId="32015" xr:uid="{75CA60CD-5EF5-4C81-8BFD-A64967D3AC68}"/>
    <cellStyle name="Normal 719 4" xfId="17714" xr:uid="{BBBEB55C-2E67-4D17-8D9E-49F98D799577}"/>
    <cellStyle name="Normal 719 4 2" xfId="26086" xr:uid="{2C090363-4945-40CD-B4A4-7AC884C76F08}"/>
    <cellStyle name="Normal 719 4 2 2" xfId="42258" xr:uid="{42568AAE-119D-4D80-B784-397B1BAEED5B}"/>
    <cellStyle name="Normal 719 4 3" xfId="34153" xr:uid="{49E2FCEE-C9A0-409E-AE17-1EC80161465A}"/>
    <cellStyle name="Normal 719 5" xfId="22055" xr:uid="{40C0DDB1-CD83-4388-A89F-BCBA4C55BE5A}"/>
    <cellStyle name="Normal 719 5 2" xfId="38227" xr:uid="{1C342CF8-C934-454D-9B34-65B8DFB74297}"/>
    <cellStyle name="Normal 719 6" xfId="30122" xr:uid="{5BEF0AD6-6AF1-426A-A1C8-086733B9EC96}"/>
    <cellStyle name="Normal 72" xfId="1969" xr:uid="{00000000-0005-0000-0000-000082320000}"/>
    <cellStyle name="Normal 72 2" xfId="1970" xr:uid="{00000000-0005-0000-0000-000083320000}"/>
    <cellStyle name="Normal 72 2 2" xfId="3929" xr:uid="{00000000-0005-0000-0000-000084320000}"/>
    <cellStyle name="Normal 72 2 2 2" xfId="19610" xr:uid="{364C5F4B-6ED8-45F7-8A2B-FD2E46A9F706}"/>
    <cellStyle name="Normal 72 2 2 2 2" xfId="27982" xr:uid="{E396C9C2-959E-4425-9391-E2E1EB3AC01C}"/>
    <cellStyle name="Normal 72 2 2 2 2 2" xfId="44154" xr:uid="{E5C67F93-7956-4A94-84A0-FB7DA7567D78}"/>
    <cellStyle name="Normal 72 2 2 2 3" xfId="36049" xr:uid="{E463796B-58FE-40B4-97DF-B1417015C1C3}"/>
    <cellStyle name="Normal 72 2 2 3" xfId="23951" xr:uid="{7C7333D2-2893-4B0F-B6ED-447FBB9352C6}"/>
    <cellStyle name="Normal 72 2 2 3 2" xfId="40123" xr:uid="{07170A51-2BB2-4AA7-A11F-6DDDA4389FD9}"/>
    <cellStyle name="Normal 72 2 2 4" xfId="32018" xr:uid="{4FE4ED5D-42FE-4616-9382-A6FE14CFC49C}"/>
    <cellStyle name="Normal 72 2 3" xfId="17717" xr:uid="{CCC2216C-0B0F-42F0-9304-3625ADE32B75}"/>
    <cellStyle name="Normal 72 2 3 2" xfId="26089" xr:uid="{D345E3D1-4944-44E2-8943-28E2A9A5A821}"/>
    <cellStyle name="Normal 72 2 3 2 2" xfId="42261" xr:uid="{EC7F96DF-9E14-4E3F-A2DC-450485F7A558}"/>
    <cellStyle name="Normal 72 2 3 3" xfId="34156" xr:uid="{C5FFD191-2BF8-4E33-A8F3-DE3C8ACCA604}"/>
    <cellStyle name="Normal 72 2 4" xfId="22058" xr:uid="{4456AA5C-07D6-4413-BB91-304D0DD0BAE3}"/>
    <cellStyle name="Normal 72 2 4 2" xfId="38230" xr:uid="{A3EB2002-CA47-437A-AB9A-3214199E79D8}"/>
    <cellStyle name="Normal 72 2 5" xfId="30125" xr:uid="{084FFC97-17E4-4943-AF76-A7DDE680F68C}"/>
    <cellStyle name="Normal 72 3" xfId="3928" xr:uid="{00000000-0005-0000-0000-000085320000}"/>
    <cellStyle name="Normal 72 3 2" xfId="19609" xr:uid="{43AA9531-E4B2-4521-9BC9-A6C56B5345FD}"/>
    <cellStyle name="Normal 72 3 2 2" xfId="27981" xr:uid="{95D9DCAB-88D3-4DF8-8D50-0B5315747910}"/>
    <cellStyle name="Normal 72 3 2 2 2" xfId="44153" xr:uid="{9EB8FB58-6F38-4256-9AE2-9AE158515D70}"/>
    <cellStyle name="Normal 72 3 2 3" xfId="36048" xr:uid="{3BBD1A83-F8A8-44D7-B58C-A8B5BC309334}"/>
    <cellStyle name="Normal 72 3 3" xfId="23950" xr:uid="{A40DD058-8B7B-41B5-89E0-10A9A3E23BF4}"/>
    <cellStyle name="Normal 72 3 3 2" xfId="40122" xr:uid="{060817C6-1A18-4527-A414-712FD4F999C5}"/>
    <cellStyle name="Normal 72 3 4" xfId="32017" xr:uid="{D3C39CED-EA91-4B34-A017-19C470F3D1F0}"/>
    <cellStyle name="Normal 72 4" xfId="17716" xr:uid="{67843ABC-9568-4238-9813-451FA6C8E501}"/>
    <cellStyle name="Normal 72 4 2" xfId="26088" xr:uid="{7D362686-5736-47DB-9F37-D7A993473B14}"/>
    <cellStyle name="Normal 72 4 2 2" xfId="42260" xr:uid="{5E173377-682F-4C82-AFAD-F8B5011F9150}"/>
    <cellStyle name="Normal 72 4 3" xfId="34155" xr:uid="{36231869-6F7B-4B39-A048-6BE02A64A0E1}"/>
    <cellStyle name="Normal 72 5" xfId="22057" xr:uid="{DB164555-D910-45F8-A57D-E0E82E78EAE8}"/>
    <cellStyle name="Normal 72 5 2" xfId="38229" xr:uid="{8B466A09-2CB8-4700-8F8E-04F9EEDD956B}"/>
    <cellStyle name="Normal 72 6" xfId="30124" xr:uid="{33B3E35E-F97E-495A-887C-8640CF717092}"/>
    <cellStyle name="Normal 720" xfId="1971" xr:uid="{00000000-0005-0000-0000-000086320000}"/>
    <cellStyle name="Normal 720 2" xfId="1972" xr:uid="{00000000-0005-0000-0000-000087320000}"/>
    <cellStyle name="Normal 720 2 2" xfId="3931" xr:uid="{00000000-0005-0000-0000-000088320000}"/>
    <cellStyle name="Normal 720 2 2 2" xfId="19612" xr:uid="{BDB020C5-3B86-4455-BB16-0D712C477290}"/>
    <cellStyle name="Normal 720 2 2 2 2" xfId="27984" xr:uid="{EDB7A508-1EB2-4861-8B45-FF2CC68111CF}"/>
    <cellStyle name="Normal 720 2 2 2 2 2" xfId="44156" xr:uid="{848B0033-0632-479E-AC53-E97022D5400F}"/>
    <cellStyle name="Normal 720 2 2 2 3" xfId="36051" xr:uid="{580091D2-D426-4924-B732-E391AA196922}"/>
    <cellStyle name="Normal 720 2 2 3" xfId="23953" xr:uid="{2D0982EC-94E9-416D-8F98-CD36BD5A2D08}"/>
    <cellStyle name="Normal 720 2 2 3 2" xfId="40125" xr:uid="{E62E65E5-A334-47EE-8F8B-4862C8393A07}"/>
    <cellStyle name="Normal 720 2 2 4" xfId="32020" xr:uid="{02687498-ABAB-4626-B8B1-CBBD9A38C7AA}"/>
    <cellStyle name="Normal 720 2 3" xfId="17719" xr:uid="{0832630B-7AA0-4E3B-8240-C8C5FEDFBDA5}"/>
    <cellStyle name="Normal 720 2 3 2" xfId="26091" xr:uid="{3B664597-579C-47A8-97C2-BDCB45EA1834}"/>
    <cellStyle name="Normal 720 2 3 2 2" xfId="42263" xr:uid="{0B7BB28E-F5F1-4C67-8C96-0BA2E3720914}"/>
    <cellStyle name="Normal 720 2 3 3" xfId="34158" xr:uid="{B8744AC3-0C52-445E-A9AC-704294169790}"/>
    <cellStyle name="Normal 720 2 4" xfId="22060" xr:uid="{46DC9B41-E318-491B-B393-9E90CE76090E}"/>
    <cellStyle name="Normal 720 2 4 2" xfId="38232" xr:uid="{50DB8E4A-4CED-4026-A726-60FB4AC7611C}"/>
    <cellStyle name="Normal 720 2 5" xfId="30127" xr:uid="{893E4041-A1D3-453C-A121-0800F6CC3BEF}"/>
    <cellStyle name="Normal 720 3" xfId="3930" xr:uid="{00000000-0005-0000-0000-000089320000}"/>
    <cellStyle name="Normal 720 3 2" xfId="19611" xr:uid="{A8158FB2-61DF-4C1F-9291-BEDC05D1C98A}"/>
    <cellStyle name="Normal 720 3 2 2" xfId="27983" xr:uid="{0956C1D2-CB8D-40F3-9F1F-B2EDC861C420}"/>
    <cellStyle name="Normal 720 3 2 2 2" xfId="44155" xr:uid="{E30925EA-36F7-4907-BB9A-B633168D1DDD}"/>
    <cellStyle name="Normal 720 3 2 3" xfId="36050" xr:uid="{C360701F-C6CF-4DCF-B3EB-C789C05155D8}"/>
    <cellStyle name="Normal 720 3 3" xfId="23952" xr:uid="{AC955E51-6218-4071-A625-1D440B1B263E}"/>
    <cellStyle name="Normal 720 3 3 2" xfId="40124" xr:uid="{F7227EEC-B63E-4710-980C-95003724DFFA}"/>
    <cellStyle name="Normal 720 3 4" xfId="32019" xr:uid="{2413630B-9449-44AF-9B97-0E3953054D42}"/>
    <cellStyle name="Normal 720 4" xfId="17718" xr:uid="{AA7ABB81-BBF1-403C-952C-C83E57765122}"/>
    <cellStyle name="Normal 720 4 2" xfId="26090" xr:uid="{146E5B81-A826-4812-8396-17FE1E61794A}"/>
    <cellStyle name="Normal 720 4 2 2" xfId="42262" xr:uid="{BC315BC9-5E7B-4507-BB26-D29A648E4ED2}"/>
    <cellStyle name="Normal 720 4 3" xfId="34157" xr:uid="{34907E58-1EB7-4871-BB49-FE5E652B12B8}"/>
    <cellStyle name="Normal 720 5" xfId="22059" xr:uid="{6D94A820-0313-4F4F-A152-CD71F2C66629}"/>
    <cellStyle name="Normal 720 5 2" xfId="38231" xr:uid="{00AFC5C9-DC19-4663-B6B8-067D85582783}"/>
    <cellStyle name="Normal 720 6" xfId="30126" xr:uid="{E18E3831-329E-4392-B222-84B3CCE7C102}"/>
    <cellStyle name="Normal 721" xfId="1973" xr:uid="{00000000-0005-0000-0000-00008A320000}"/>
    <cellStyle name="Normal 721 2" xfId="1974" xr:uid="{00000000-0005-0000-0000-00008B320000}"/>
    <cellStyle name="Normal 721 2 2" xfId="3933" xr:uid="{00000000-0005-0000-0000-00008C320000}"/>
    <cellStyle name="Normal 721 2 2 2" xfId="19614" xr:uid="{4039412A-E87C-4B13-986B-9FB4CEF9127D}"/>
    <cellStyle name="Normal 721 2 2 2 2" xfId="27986" xr:uid="{0BAE299D-4167-4F2B-9FB8-3142E8BCE8E6}"/>
    <cellStyle name="Normal 721 2 2 2 2 2" xfId="44158" xr:uid="{2FAD7573-78D6-492D-9596-AAF877821BF2}"/>
    <cellStyle name="Normal 721 2 2 2 3" xfId="36053" xr:uid="{33BCD6EB-E877-494C-9683-B5E51FEE51D7}"/>
    <cellStyle name="Normal 721 2 2 3" xfId="23955" xr:uid="{69CC440A-2A6D-4FAC-9A9D-FE87F8A77343}"/>
    <cellStyle name="Normal 721 2 2 3 2" xfId="40127" xr:uid="{58D1872A-E3F5-4415-A386-AE3FEDF7A7FE}"/>
    <cellStyle name="Normal 721 2 2 4" xfId="32022" xr:uid="{7494EA5B-F67C-46F3-A8C8-202362486C2D}"/>
    <cellStyle name="Normal 721 2 3" xfId="17721" xr:uid="{3A5D435A-1108-448B-B35B-96B45461FB28}"/>
    <cellStyle name="Normal 721 2 3 2" xfId="26093" xr:uid="{4B3E4234-A911-43AD-B3A0-50D9B9DC22E4}"/>
    <cellStyle name="Normal 721 2 3 2 2" xfId="42265" xr:uid="{16E29F4A-D812-4298-8E67-842D8B1077A9}"/>
    <cellStyle name="Normal 721 2 3 3" xfId="34160" xr:uid="{993AD59E-54BE-454D-8787-66EFBACA855F}"/>
    <cellStyle name="Normal 721 2 4" xfId="22062" xr:uid="{7691D844-2DFF-410E-B5B4-BED56C4D314F}"/>
    <cellStyle name="Normal 721 2 4 2" xfId="38234" xr:uid="{F11861E9-586B-431B-8EE6-45965CAC2B92}"/>
    <cellStyle name="Normal 721 2 5" xfId="30129" xr:uid="{BB1095F3-159B-425D-B80F-3FCD5377BF1F}"/>
    <cellStyle name="Normal 721 3" xfId="3932" xr:uid="{00000000-0005-0000-0000-00008D320000}"/>
    <cellStyle name="Normal 721 3 2" xfId="19613" xr:uid="{C9812F44-FB0A-4ED8-AE8D-16429123D378}"/>
    <cellStyle name="Normal 721 3 2 2" xfId="27985" xr:uid="{F29A085E-2334-4550-8A9A-8F032DA8F9E9}"/>
    <cellStyle name="Normal 721 3 2 2 2" xfId="44157" xr:uid="{E2CA805D-7EF3-4C83-A331-A0DDD1BC338B}"/>
    <cellStyle name="Normal 721 3 2 3" xfId="36052" xr:uid="{25717DAB-9224-4936-A839-33A1E6DB25AF}"/>
    <cellStyle name="Normal 721 3 3" xfId="23954" xr:uid="{D9D58C4F-9635-4FA3-8989-DD0122D43596}"/>
    <cellStyle name="Normal 721 3 3 2" xfId="40126" xr:uid="{1184CC43-42D3-48FB-96B8-9D5191D70763}"/>
    <cellStyle name="Normal 721 3 4" xfId="32021" xr:uid="{D378D49C-A5FA-4FEE-A2AF-958FD5A113A0}"/>
    <cellStyle name="Normal 721 4" xfId="17720" xr:uid="{7424588A-7CC8-42E8-9B86-B026381CB4B4}"/>
    <cellStyle name="Normal 721 4 2" xfId="26092" xr:uid="{25FF74CF-4D63-473E-AB71-5B7BAAAC3C7C}"/>
    <cellStyle name="Normal 721 4 2 2" xfId="42264" xr:uid="{BB1C9B6F-EB25-4368-80D7-0AF5BF1FB804}"/>
    <cellStyle name="Normal 721 4 3" xfId="34159" xr:uid="{EFF966C7-B14D-410D-9B01-30D45CDF90B4}"/>
    <cellStyle name="Normal 721 5" xfId="22061" xr:uid="{4DB2196A-15E3-4C5C-96A8-66C2D0B5E6E8}"/>
    <cellStyle name="Normal 721 5 2" xfId="38233" xr:uid="{76E36B8C-A52C-479D-9B6B-3FC2CBCA1859}"/>
    <cellStyle name="Normal 721 6" xfId="30128" xr:uid="{0693A583-73B7-4EE0-8F45-89E81D134DC3}"/>
    <cellStyle name="Normal 722" xfId="1975" xr:uid="{00000000-0005-0000-0000-00008E320000}"/>
    <cellStyle name="Normal 722 2" xfId="1976" xr:uid="{00000000-0005-0000-0000-00008F320000}"/>
    <cellStyle name="Normal 722 2 2" xfId="3935" xr:uid="{00000000-0005-0000-0000-000090320000}"/>
    <cellStyle name="Normal 722 2 2 2" xfId="19616" xr:uid="{7E790526-CF55-49AC-880C-CF6A6289AF71}"/>
    <cellStyle name="Normal 722 2 2 2 2" xfId="27988" xr:uid="{6FEF5956-C67C-42A7-98C1-C6F8CDC64ADE}"/>
    <cellStyle name="Normal 722 2 2 2 2 2" xfId="44160" xr:uid="{7C446C29-D4B9-42F4-BFF0-F423F50681D7}"/>
    <cellStyle name="Normal 722 2 2 2 3" xfId="36055" xr:uid="{B65E3AF5-A621-4018-A2E5-B7906AA669C4}"/>
    <cellStyle name="Normal 722 2 2 3" xfId="23957" xr:uid="{6A34FF67-5727-471C-A10B-F2966848E7E6}"/>
    <cellStyle name="Normal 722 2 2 3 2" xfId="40129" xr:uid="{F14BE349-CBAC-4EC7-88AA-F2F9970983AE}"/>
    <cellStyle name="Normal 722 2 2 4" xfId="32024" xr:uid="{383DF879-834D-4EC1-88C7-02017F5703E0}"/>
    <cellStyle name="Normal 722 2 3" xfId="17723" xr:uid="{8D096D3D-9A3B-4121-ACE1-93AE65794FE8}"/>
    <cellStyle name="Normal 722 2 3 2" xfId="26095" xr:uid="{8682478B-01B3-436A-8778-FA837BFFE9F6}"/>
    <cellStyle name="Normal 722 2 3 2 2" xfId="42267" xr:uid="{A6C7FF6E-D226-4DD2-8BE1-246A06DB7F38}"/>
    <cellStyle name="Normal 722 2 3 3" xfId="34162" xr:uid="{4D9752E7-E42C-4415-95C5-499355A35F8E}"/>
    <cellStyle name="Normal 722 2 4" xfId="22064" xr:uid="{6E5839A6-B96C-4D8F-9FB7-510FAACEE336}"/>
    <cellStyle name="Normal 722 2 4 2" xfId="38236" xr:uid="{DC73C568-E3F8-4B4A-97DB-23D37654B3C1}"/>
    <cellStyle name="Normal 722 2 5" xfId="30131" xr:uid="{6655ADF9-E630-41E8-8A9D-DA25EE4B8687}"/>
    <cellStyle name="Normal 722 3" xfId="3934" xr:uid="{00000000-0005-0000-0000-000091320000}"/>
    <cellStyle name="Normal 722 3 2" xfId="19615" xr:uid="{3CAB0ED9-1A1C-47FA-A413-48EFC32884CB}"/>
    <cellStyle name="Normal 722 3 2 2" xfId="27987" xr:uid="{34EB79C4-225E-424F-85CE-8634B3C3DABD}"/>
    <cellStyle name="Normal 722 3 2 2 2" xfId="44159" xr:uid="{5BC9CF0E-42C2-4453-8DED-AC4854AE387C}"/>
    <cellStyle name="Normal 722 3 2 3" xfId="36054" xr:uid="{449B5915-FBA7-499C-80A0-26C2781D0B3E}"/>
    <cellStyle name="Normal 722 3 3" xfId="23956" xr:uid="{91AC3D49-6C6A-411B-9A24-55334EF69892}"/>
    <cellStyle name="Normal 722 3 3 2" xfId="40128" xr:uid="{A74A1A5F-951D-4715-B5AE-A29ABF8E87A3}"/>
    <cellStyle name="Normal 722 3 4" xfId="32023" xr:uid="{9B6231BF-52FB-4D34-885A-17287DF3EDDC}"/>
    <cellStyle name="Normal 722 4" xfId="17722" xr:uid="{4BCCD0AD-7839-493D-82CD-AD5F67B51F72}"/>
    <cellStyle name="Normal 722 4 2" xfId="26094" xr:uid="{E49EA047-6515-4F6C-B1F2-D4E26A0106EE}"/>
    <cellStyle name="Normal 722 4 2 2" xfId="42266" xr:uid="{607D86E9-2AFB-4BB9-BDA5-917B0CBD1097}"/>
    <cellStyle name="Normal 722 4 3" xfId="34161" xr:uid="{C8518E98-28D2-477E-99B5-F414ED5C47DE}"/>
    <cellStyle name="Normal 722 5" xfId="22063" xr:uid="{24DD1D73-050A-4F1D-B951-01974EFD090A}"/>
    <cellStyle name="Normal 722 5 2" xfId="38235" xr:uid="{2BDA0889-8819-4CF8-9131-90A2B0F99ECA}"/>
    <cellStyle name="Normal 722 6" xfId="30130" xr:uid="{89EDF687-0B0E-4435-A6A7-5EA1F9AC7DD4}"/>
    <cellStyle name="Normal 723" xfId="1977" xr:uid="{00000000-0005-0000-0000-000092320000}"/>
    <cellStyle name="Normal 723 2" xfId="1978" xr:uid="{00000000-0005-0000-0000-000093320000}"/>
    <cellStyle name="Normal 723 2 2" xfId="3937" xr:uid="{00000000-0005-0000-0000-000094320000}"/>
    <cellStyle name="Normal 723 2 2 2" xfId="19618" xr:uid="{1889BFE4-CD78-47DB-B637-AB508FCA9E4E}"/>
    <cellStyle name="Normal 723 2 2 2 2" xfId="27990" xr:uid="{69927497-2CE0-4C3F-BC93-B60BB460A44A}"/>
    <cellStyle name="Normal 723 2 2 2 2 2" xfId="44162" xr:uid="{4013E98E-E5B0-4D83-B559-E93104953915}"/>
    <cellStyle name="Normal 723 2 2 2 3" xfId="36057" xr:uid="{958768D8-89E3-4DA2-ADDB-2CE4D5C0D538}"/>
    <cellStyle name="Normal 723 2 2 3" xfId="23959" xr:uid="{9F53484D-264D-4CBE-8E6D-323622B17F11}"/>
    <cellStyle name="Normal 723 2 2 3 2" xfId="40131" xr:uid="{722C6983-D76C-4E32-BD1F-08CF663A6635}"/>
    <cellStyle name="Normal 723 2 2 4" xfId="32026" xr:uid="{03A8E5F9-5E97-4020-A7CC-09B34348BAB7}"/>
    <cellStyle name="Normal 723 2 3" xfId="17725" xr:uid="{72E56491-1B26-4610-80A4-4387E112389F}"/>
    <cellStyle name="Normal 723 2 3 2" xfId="26097" xr:uid="{98F62BB2-F4EF-4310-9916-A28554262817}"/>
    <cellStyle name="Normal 723 2 3 2 2" xfId="42269" xr:uid="{3BA4B959-212C-4392-8581-95E99E3F80CB}"/>
    <cellStyle name="Normal 723 2 3 3" xfId="34164" xr:uid="{E02554EA-D839-450F-947B-49867453EDBC}"/>
    <cellStyle name="Normal 723 2 4" xfId="22066" xr:uid="{6806EDDD-EC0F-4211-B72A-430B5C7497D4}"/>
    <cellStyle name="Normal 723 2 4 2" xfId="38238" xr:uid="{042AF564-D39D-4EE8-A6D2-EE0E8D59CC8F}"/>
    <cellStyle name="Normal 723 2 5" xfId="30133" xr:uid="{7CE55801-47A2-48C2-876F-E0DA389EF762}"/>
    <cellStyle name="Normal 723 3" xfId="3936" xr:uid="{00000000-0005-0000-0000-000095320000}"/>
    <cellStyle name="Normal 723 3 2" xfId="19617" xr:uid="{2998F440-AC90-4D2D-895A-DBEB56EC3B5F}"/>
    <cellStyle name="Normal 723 3 2 2" xfId="27989" xr:uid="{39D3BE82-93BB-49B2-BC7B-D7448B813064}"/>
    <cellStyle name="Normal 723 3 2 2 2" xfId="44161" xr:uid="{5D6DFD72-2002-44A7-BB8D-AE6AA62054E5}"/>
    <cellStyle name="Normal 723 3 2 3" xfId="36056" xr:uid="{25FF6227-38FE-414C-B778-9F156FAB2455}"/>
    <cellStyle name="Normal 723 3 3" xfId="23958" xr:uid="{449035AF-4B27-4E28-BA61-DE3D7767CB6B}"/>
    <cellStyle name="Normal 723 3 3 2" xfId="40130" xr:uid="{840AE155-0B6A-4EA0-8ABC-6EB5BE5B97D9}"/>
    <cellStyle name="Normal 723 3 4" xfId="32025" xr:uid="{34A7EF9E-68F8-4B91-A8FB-DF3EBDF8EB60}"/>
    <cellStyle name="Normal 723 4" xfId="17724" xr:uid="{D373551D-BA3C-4C20-BB29-5191B888858B}"/>
    <cellStyle name="Normal 723 4 2" xfId="26096" xr:uid="{02E3A258-BEA8-410E-8DC1-B728BF91D453}"/>
    <cellStyle name="Normal 723 4 2 2" xfId="42268" xr:uid="{DCA12B3A-3B5E-4C8D-873F-35FC5C061527}"/>
    <cellStyle name="Normal 723 4 3" xfId="34163" xr:uid="{E4B814B6-0733-4A7B-8668-C191B4BD1E6B}"/>
    <cellStyle name="Normal 723 5" xfId="22065" xr:uid="{B4173DCC-67B7-4C86-A6CD-994834E6EF88}"/>
    <cellStyle name="Normal 723 5 2" xfId="38237" xr:uid="{5E3220BD-6D31-48CB-9979-BA1F868244B3}"/>
    <cellStyle name="Normal 723 6" xfId="30132" xr:uid="{9E4B545A-61F9-4EA7-8B59-C87D65C1C52D}"/>
    <cellStyle name="Normal 724" xfId="1979" xr:uid="{00000000-0005-0000-0000-000096320000}"/>
    <cellStyle name="Normal 724 2" xfId="1980" xr:uid="{00000000-0005-0000-0000-000097320000}"/>
    <cellStyle name="Normal 724 2 2" xfId="3939" xr:uid="{00000000-0005-0000-0000-000098320000}"/>
    <cellStyle name="Normal 724 2 2 2" xfId="19620" xr:uid="{466BD61D-7F30-464B-B8F3-090226042B94}"/>
    <cellStyle name="Normal 724 2 2 2 2" xfId="27992" xr:uid="{71A95278-60AD-4A98-9E7D-3496FAA6D563}"/>
    <cellStyle name="Normal 724 2 2 2 2 2" xfId="44164" xr:uid="{D6A91328-E95E-4219-8504-EEFD67B5364B}"/>
    <cellStyle name="Normal 724 2 2 2 3" xfId="36059" xr:uid="{47E9BB36-BC2C-48C0-9285-DDFC838F7B53}"/>
    <cellStyle name="Normal 724 2 2 3" xfId="23961" xr:uid="{37079935-C8AD-4EDD-BB43-8B27A70081A5}"/>
    <cellStyle name="Normal 724 2 2 3 2" xfId="40133" xr:uid="{DE2C6B75-B183-4C38-A4B3-3DF154A72FB7}"/>
    <cellStyle name="Normal 724 2 2 4" xfId="32028" xr:uid="{A507F811-7A43-482A-8A54-DA161DBFF137}"/>
    <cellStyle name="Normal 724 2 3" xfId="17727" xr:uid="{C51E184D-FEBB-49D8-9B25-2BD7609EB7A9}"/>
    <cellStyle name="Normal 724 2 3 2" xfId="26099" xr:uid="{969A3A58-78B2-48E5-9B13-8182104C89CB}"/>
    <cellStyle name="Normal 724 2 3 2 2" xfId="42271" xr:uid="{94018AE2-F526-4A28-B20A-15CC95AA11BB}"/>
    <cellStyle name="Normal 724 2 3 3" xfId="34166" xr:uid="{C50F4813-DF19-4642-86E4-3B17D6E0C5FB}"/>
    <cellStyle name="Normal 724 2 4" xfId="22068" xr:uid="{40954165-E127-40C4-8E24-317D2DC0A548}"/>
    <cellStyle name="Normal 724 2 4 2" xfId="38240" xr:uid="{FF02B8F8-9BD9-4779-9725-3E77FCE058B8}"/>
    <cellStyle name="Normal 724 2 5" xfId="30135" xr:uid="{BEF36A7D-56F9-4C24-8BD9-B89A4D46CBD8}"/>
    <cellStyle name="Normal 724 3" xfId="3938" xr:uid="{00000000-0005-0000-0000-000099320000}"/>
    <cellStyle name="Normal 724 3 2" xfId="19619" xr:uid="{2F3D977E-30AF-46A7-92EE-24BF94C9557D}"/>
    <cellStyle name="Normal 724 3 2 2" xfId="27991" xr:uid="{29A2C1A7-45F0-4358-B441-88E679E12216}"/>
    <cellStyle name="Normal 724 3 2 2 2" xfId="44163" xr:uid="{4C13BD7A-1448-4926-B6B4-E01A5E9A34D7}"/>
    <cellStyle name="Normal 724 3 2 3" xfId="36058" xr:uid="{43E6D850-409E-4092-90D7-DA8E0F44213C}"/>
    <cellStyle name="Normal 724 3 3" xfId="23960" xr:uid="{F900772D-95CE-41F6-9695-DD3008706C85}"/>
    <cellStyle name="Normal 724 3 3 2" xfId="40132" xr:uid="{41F2EB5D-2B61-4E48-A40D-CBF7E0BE3556}"/>
    <cellStyle name="Normal 724 3 4" xfId="32027" xr:uid="{1D5483CE-B59B-48FC-A1A9-6D7AF53DA552}"/>
    <cellStyle name="Normal 724 4" xfId="17726" xr:uid="{F97BFFF4-7230-4F35-8615-86F9ECD1C788}"/>
    <cellStyle name="Normal 724 4 2" xfId="26098" xr:uid="{10A8040D-AE09-4245-A524-6DE7ACC62AEA}"/>
    <cellStyle name="Normal 724 4 2 2" xfId="42270" xr:uid="{08A75443-1C87-46ED-B526-F23C4ED2E5A3}"/>
    <cellStyle name="Normal 724 4 3" xfId="34165" xr:uid="{5BB41830-3BB2-4401-A775-E0F4FE5BD4DE}"/>
    <cellStyle name="Normal 724 5" xfId="22067" xr:uid="{D28EAFB9-70F6-4C46-9328-A73CA8439724}"/>
    <cellStyle name="Normal 724 5 2" xfId="38239" xr:uid="{98619CF7-8171-4DA4-A6FF-8A9628DCF4A6}"/>
    <cellStyle name="Normal 724 6" xfId="30134" xr:uid="{DEAB1202-6A1B-41C3-827C-3064F7EE1429}"/>
    <cellStyle name="Normal 725" xfId="1981" xr:uid="{00000000-0005-0000-0000-00009A320000}"/>
    <cellStyle name="Normal 725 2" xfId="1982" xr:uid="{00000000-0005-0000-0000-00009B320000}"/>
    <cellStyle name="Normal 725 2 2" xfId="3941" xr:uid="{00000000-0005-0000-0000-00009C320000}"/>
    <cellStyle name="Normal 725 2 2 2" xfId="19622" xr:uid="{4D91307F-4D18-41E3-A520-48BE1CFA0B1D}"/>
    <cellStyle name="Normal 725 2 2 2 2" xfId="27994" xr:uid="{CA83FA04-E3E7-4101-BA86-2691730A75EF}"/>
    <cellStyle name="Normal 725 2 2 2 2 2" xfId="44166" xr:uid="{53B39541-0F24-481E-A887-688037C60284}"/>
    <cellStyle name="Normal 725 2 2 2 3" xfId="36061" xr:uid="{9E68BA92-6138-457F-ABB3-B29387B856F0}"/>
    <cellStyle name="Normal 725 2 2 3" xfId="23963" xr:uid="{236D08DD-5341-4DC3-9283-7D861F2399D7}"/>
    <cellStyle name="Normal 725 2 2 3 2" xfId="40135" xr:uid="{87927085-0005-4265-8BA0-7CF3C4B3BE72}"/>
    <cellStyle name="Normal 725 2 2 4" xfId="32030" xr:uid="{AABA0AF0-146F-41D5-9151-10D0E8F85294}"/>
    <cellStyle name="Normal 725 2 3" xfId="17729" xr:uid="{22D82948-8714-4CB4-87BA-6B9348A8F2DB}"/>
    <cellStyle name="Normal 725 2 3 2" xfId="26101" xr:uid="{A5A77B7D-5C19-4CDC-9FAB-D9E9D86ADFAB}"/>
    <cellStyle name="Normal 725 2 3 2 2" xfId="42273" xr:uid="{1F8D3E16-3399-4D0A-8D89-447155699B39}"/>
    <cellStyle name="Normal 725 2 3 3" xfId="34168" xr:uid="{224F75FD-248A-42F9-8668-DC5BA0540755}"/>
    <cellStyle name="Normal 725 2 4" xfId="22070" xr:uid="{16F57082-FD5B-4BCF-B1F5-BEA82DD053B3}"/>
    <cellStyle name="Normal 725 2 4 2" xfId="38242" xr:uid="{71D167CA-5339-4785-8F08-55352C4C4933}"/>
    <cellStyle name="Normal 725 2 5" xfId="30137" xr:uid="{C0B5E830-A50A-4481-84A4-8637A45CFA27}"/>
    <cellStyle name="Normal 725 3" xfId="3940" xr:uid="{00000000-0005-0000-0000-00009D320000}"/>
    <cellStyle name="Normal 725 3 2" xfId="19621" xr:uid="{AFA327F4-C9A5-449C-9079-9C581D5A95C3}"/>
    <cellStyle name="Normal 725 3 2 2" xfId="27993" xr:uid="{076954C9-17D0-441D-B75D-06BC3FA14EEE}"/>
    <cellStyle name="Normal 725 3 2 2 2" xfId="44165" xr:uid="{BCBBA8E0-EFA8-4DC6-A09D-F15C0761C902}"/>
    <cellStyle name="Normal 725 3 2 3" xfId="36060" xr:uid="{53D114E3-4179-4FF0-BD60-C8842998F43C}"/>
    <cellStyle name="Normal 725 3 3" xfId="23962" xr:uid="{6028FE0E-3636-482C-BA56-DB7AFDEA7D5D}"/>
    <cellStyle name="Normal 725 3 3 2" xfId="40134" xr:uid="{1BA94451-F723-421F-B7CF-07BEEEFD81A5}"/>
    <cellStyle name="Normal 725 3 4" xfId="32029" xr:uid="{1EDDA7CE-9689-4303-A6D4-B910BE27F6BD}"/>
    <cellStyle name="Normal 725 4" xfId="17728" xr:uid="{F0262162-7758-4060-9D2A-A1AAA8CB06C8}"/>
    <cellStyle name="Normal 725 4 2" xfId="26100" xr:uid="{CBEF6A49-83F9-4BDC-84A4-4A0797A42845}"/>
    <cellStyle name="Normal 725 4 2 2" xfId="42272" xr:uid="{902BF52A-EE1D-4EF8-AFEF-2BA02FCC0F53}"/>
    <cellStyle name="Normal 725 4 3" xfId="34167" xr:uid="{F0B72AA9-35D2-44CC-98AE-40ABC276C161}"/>
    <cellStyle name="Normal 725 5" xfId="22069" xr:uid="{D3B609AD-EF64-4B33-A158-7D910A288E1D}"/>
    <cellStyle name="Normal 725 5 2" xfId="38241" xr:uid="{8720E7E5-3DAD-4439-B5C8-3971FA62F035}"/>
    <cellStyle name="Normal 725 6" xfId="30136" xr:uid="{1AA8E86A-F9B0-49E4-99B4-3BA99471DB1E}"/>
    <cellStyle name="Normal 726" xfId="1983" xr:uid="{00000000-0005-0000-0000-00009E320000}"/>
    <cellStyle name="Normal 726 2" xfId="1984" xr:uid="{00000000-0005-0000-0000-00009F320000}"/>
    <cellStyle name="Normal 726 2 2" xfId="3943" xr:uid="{00000000-0005-0000-0000-0000A0320000}"/>
    <cellStyle name="Normal 726 2 2 2" xfId="19624" xr:uid="{783260BA-F830-45BD-992D-7BB0D8B51AF1}"/>
    <cellStyle name="Normal 726 2 2 2 2" xfId="27996" xr:uid="{F4079ECD-4276-443E-B22A-67AEE3219A97}"/>
    <cellStyle name="Normal 726 2 2 2 2 2" xfId="44168" xr:uid="{FA2E08EA-A7E0-45C9-AE2E-F838E478FE86}"/>
    <cellStyle name="Normal 726 2 2 2 3" xfId="36063" xr:uid="{8BD43335-64C5-433C-AE2A-2DB68D9E0241}"/>
    <cellStyle name="Normal 726 2 2 3" xfId="23965" xr:uid="{EB4F19E7-6BE0-493A-88D1-56D210ECA432}"/>
    <cellStyle name="Normal 726 2 2 3 2" xfId="40137" xr:uid="{7EDB412C-4DD3-4DA3-99A4-249FDC4C588B}"/>
    <cellStyle name="Normal 726 2 2 4" xfId="32032" xr:uid="{4E3CCE89-B942-42C0-9E02-D0AE66773047}"/>
    <cellStyle name="Normal 726 2 3" xfId="17731" xr:uid="{5351A224-4507-4C3C-A1A2-3B1423365AD5}"/>
    <cellStyle name="Normal 726 2 3 2" xfId="26103" xr:uid="{7CF7631E-BECC-438A-A2EE-CAC1BDD0AFAE}"/>
    <cellStyle name="Normal 726 2 3 2 2" xfId="42275" xr:uid="{D453AB60-8AC4-4F3A-9B5C-51E032973418}"/>
    <cellStyle name="Normal 726 2 3 3" xfId="34170" xr:uid="{9A19105E-A54B-4EDF-B1CD-ABF412713A52}"/>
    <cellStyle name="Normal 726 2 4" xfId="22072" xr:uid="{C4B54AFA-1A49-47E1-B605-5B625AD8EAC2}"/>
    <cellStyle name="Normal 726 2 4 2" xfId="38244" xr:uid="{54B835EC-D2F9-434E-99C8-81110C2B62E2}"/>
    <cellStyle name="Normal 726 2 5" xfId="30139" xr:uid="{B6A00667-897D-4972-83FA-CE2FD22A804A}"/>
    <cellStyle name="Normal 726 3" xfId="3942" xr:uid="{00000000-0005-0000-0000-0000A1320000}"/>
    <cellStyle name="Normal 726 3 2" xfId="19623" xr:uid="{96A819FD-2858-4552-B9D7-528F98F219B1}"/>
    <cellStyle name="Normal 726 3 2 2" xfId="27995" xr:uid="{0426B5C7-D28E-4265-99B0-72A09B8C9BCD}"/>
    <cellStyle name="Normal 726 3 2 2 2" xfId="44167" xr:uid="{40FA0BD4-0FCA-4741-BA6D-2D9D79DEF5B1}"/>
    <cellStyle name="Normal 726 3 2 3" xfId="36062" xr:uid="{2DFAB737-CA13-4EE6-B388-830017CE81A0}"/>
    <cellStyle name="Normal 726 3 3" xfId="23964" xr:uid="{1F93357A-74D9-4A86-846C-A221EE926A9F}"/>
    <cellStyle name="Normal 726 3 3 2" xfId="40136" xr:uid="{59BAEAC5-8ACD-4B43-8765-8D15E030CD41}"/>
    <cellStyle name="Normal 726 3 4" xfId="32031" xr:uid="{CE9F4372-F443-4B7A-A405-18DB686DA194}"/>
    <cellStyle name="Normal 726 4" xfId="17730" xr:uid="{C4231A34-DB0C-4EBF-B793-FE61C5DD8000}"/>
    <cellStyle name="Normal 726 4 2" xfId="26102" xr:uid="{1A219751-DFD4-4DFE-B4A6-4B0AD546E860}"/>
    <cellStyle name="Normal 726 4 2 2" xfId="42274" xr:uid="{3602C662-37B0-4E9E-890C-BD620D0A69A5}"/>
    <cellStyle name="Normal 726 4 3" xfId="34169" xr:uid="{365FE606-C552-4F7D-85EA-92C6D8DD95E5}"/>
    <cellStyle name="Normal 726 5" xfId="22071" xr:uid="{76E31D41-0B2D-403A-A7C6-C40571BEFD58}"/>
    <cellStyle name="Normal 726 5 2" xfId="38243" xr:uid="{005379CB-8BA3-44FB-82B1-969104963D75}"/>
    <cellStyle name="Normal 726 6" xfId="30138" xr:uid="{9C0BFFEB-8B3C-4F91-9068-B453A736F599}"/>
    <cellStyle name="Normal 727" xfId="1985" xr:uid="{00000000-0005-0000-0000-0000A2320000}"/>
    <cellStyle name="Normal 727 2" xfId="1986" xr:uid="{00000000-0005-0000-0000-0000A3320000}"/>
    <cellStyle name="Normal 727 2 2" xfId="3945" xr:uid="{00000000-0005-0000-0000-0000A4320000}"/>
    <cellStyle name="Normal 727 2 2 2" xfId="19626" xr:uid="{DC8A7193-0330-4967-8F2B-48321AA55CDB}"/>
    <cellStyle name="Normal 727 2 2 2 2" xfId="27998" xr:uid="{1C2DC683-99F2-44C1-9778-A583BF854141}"/>
    <cellStyle name="Normal 727 2 2 2 2 2" xfId="44170" xr:uid="{99AAD4C2-4172-4F34-A029-D570AFA6F5C7}"/>
    <cellStyle name="Normal 727 2 2 2 3" xfId="36065" xr:uid="{21C7457D-1D26-4B63-97C3-F9324AF3E15B}"/>
    <cellStyle name="Normal 727 2 2 3" xfId="23967" xr:uid="{3DE383A2-6101-4D26-B716-18E42D7AD6D5}"/>
    <cellStyle name="Normal 727 2 2 3 2" xfId="40139" xr:uid="{3CA63DDC-2146-4852-8E43-F27645F3228A}"/>
    <cellStyle name="Normal 727 2 2 4" xfId="32034" xr:uid="{38A794CB-6CC6-48E2-B039-D66CEBE1EA85}"/>
    <cellStyle name="Normal 727 2 3" xfId="17733" xr:uid="{0DA907CA-AFC5-4E15-AC42-1713DE155939}"/>
    <cellStyle name="Normal 727 2 3 2" xfId="26105" xr:uid="{14CBD003-AB99-4241-87B7-4EB0A1ACBCEE}"/>
    <cellStyle name="Normal 727 2 3 2 2" xfId="42277" xr:uid="{53CED607-22D9-460D-B8B4-49D03497953B}"/>
    <cellStyle name="Normal 727 2 3 3" xfId="34172" xr:uid="{FDC4CAC4-6115-4BBD-9886-312FC3FC08B5}"/>
    <cellStyle name="Normal 727 2 4" xfId="22074" xr:uid="{EF565D52-4F27-497E-9375-5E314F8A56D7}"/>
    <cellStyle name="Normal 727 2 4 2" xfId="38246" xr:uid="{5329EC5C-04F5-4365-8F07-9742F856E980}"/>
    <cellStyle name="Normal 727 2 5" xfId="30141" xr:uid="{848E42A5-A15F-4249-96A4-078CB978EA8F}"/>
    <cellStyle name="Normal 727 3" xfId="3944" xr:uid="{00000000-0005-0000-0000-0000A5320000}"/>
    <cellStyle name="Normal 727 3 2" xfId="19625" xr:uid="{581AF967-4D0E-4BAD-9619-E87C051103BE}"/>
    <cellStyle name="Normal 727 3 2 2" xfId="27997" xr:uid="{F6E3713C-0092-4A9F-943B-A68A0CD814C4}"/>
    <cellStyle name="Normal 727 3 2 2 2" xfId="44169" xr:uid="{7F7AC0A0-90C1-4AE8-AD43-DCDFB20E60DF}"/>
    <cellStyle name="Normal 727 3 2 3" xfId="36064" xr:uid="{63406171-66CB-4942-A71A-714289A05880}"/>
    <cellStyle name="Normal 727 3 3" xfId="23966" xr:uid="{2F7F7243-B6FD-4B72-BADA-181E187045ED}"/>
    <cellStyle name="Normal 727 3 3 2" xfId="40138" xr:uid="{75D35FBF-27CC-472B-91A2-EABBEC82C145}"/>
    <cellStyle name="Normal 727 3 4" xfId="32033" xr:uid="{6AF9893F-C683-44D0-80A9-ABF71890DC93}"/>
    <cellStyle name="Normal 727 4" xfId="17732" xr:uid="{48F76720-BF84-47B2-8889-DDE65258C356}"/>
    <cellStyle name="Normal 727 4 2" xfId="26104" xr:uid="{F38EE86F-859A-4652-96BC-DF8D025DE6FA}"/>
    <cellStyle name="Normal 727 4 2 2" xfId="42276" xr:uid="{5F42BFDC-9236-46A1-A626-14A26E187877}"/>
    <cellStyle name="Normal 727 4 3" xfId="34171" xr:uid="{03D4A3E5-708B-4DF4-A306-34D274DF4173}"/>
    <cellStyle name="Normal 727 5" xfId="22073" xr:uid="{2EF1BABD-D64D-4651-A7E9-EB8973C15B5B}"/>
    <cellStyle name="Normal 727 5 2" xfId="38245" xr:uid="{25CF9FDD-D9C1-4D10-B610-016B5AED4902}"/>
    <cellStyle name="Normal 727 6" xfId="30140" xr:uid="{30637B88-DF8D-44B8-9FDC-629A39A4FC57}"/>
    <cellStyle name="Normal 728" xfId="1987" xr:uid="{00000000-0005-0000-0000-0000A6320000}"/>
    <cellStyle name="Normal 728 2" xfId="1988" xr:uid="{00000000-0005-0000-0000-0000A7320000}"/>
    <cellStyle name="Normal 728 2 2" xfId="3947" xr:uid="{00000000-0005-0000-0000-0000A8320000}"/>
    <cellStyle name="Normal 728 2 2 2" xfId="19628" xr:uid="{58EE935C-698B-48F9-ADD7-FC08ACD09627}"/>
    <cellStyle name="Normal 728 2 2 2 2" xfId="28000" xr:uid="{2728FCA3-97D9-46F9-86FA-6D777FBFC770}"/>
    <cellStyle name="Normal 728 2 2 2 2 2" xfId="44172" xr:uid="{F806BD96-7B59-4376-B085-35744039E239}"/>
    <cellStyle name="Normal 728 2 2 2 3" xfId="36067" xr:uid="{7E529AB4-F661-407D-BBD1-96F796BC0194}"/>
    <cellStyle name="Normal 728 2 2 3" xfId="23969" xr:uid="{C7627770-456C-4D8A-BE66-EAC377C192BA}"/>
    <cellStyle name="Normal 728 2 2 3 2" xfId="40141" xr:uid="{410BFD3E-C1E7-4B2E-9338-0C59FBC2F549}"/>
    <cellStyle name="Normal 728 2 2 4" xfId="32036" xr:uid="{FA3AEFBF-92CB-4839-870F-0B303DD5A30F}"/>
    <cellStyle name="Normal 728 2 3" xfId="17735" xr:uid="{E448E066-178C-4951-AC14-D1F5466B4DE9}"/>
    <cellStyle name="Normal 728 2 3 2" xfId="26107" xr:uid="{7D34F7FC-38EF-4886-AB48-49F768CA72D1}"/>
    <cellStyle name="Normal 728 2 3 2 2" xfId="42279" xr:uid="{6E3E6DA3-52FF-45F8-8F79-5FE4E0D7B321}"/>
    <cellStyle name="Normal 728 2 3 3" xfId="34174" xr:uid="{0BFA66F0-5A0F-4560-A4E7-6B63448A5FAF}"/>
    <cellStyle name="Normal 728 2 4" xfId="22076" xr:uid="{444D58DA-D714-4CBE-8FEF-401DD4E57CFB}"/>
    <cellStyle name="Normal 728 2 4 2" xfId="38248" xr:uid="{A2257AE2-2D0B-4299-8C65-0A249A457EE7}"/>
    <cellStyle name="Normal 728 2 5" xfId="30143" xr:uid="{2960DEF0-EE21-4487-B915-962702D9C8B5}"/>
    <cellStyle name="Normal 728 3" xfId="3946" xr:uid="{00000000-0005-0000-0000-0000A9320000}"/>
    <cellStyle name="Normal 728 3 2" xfId="19627" xr:uid="{38CD1D54-8E13-4DEB-89A5-6BFA3D9B68CD}"/>
    <cellStyle name="Normal 728 3 2 2" xfId="27999" xr:uid="{D47EEA4D-DC5B-4419-970D-B3D662E420F8}"/>
    <cellStyle name="Normal 728 3 2 2 2" xfId="44171" xr:uid="{0AA48151-A9A1-4B1D-8125-2E7E6CD145AC}"/>
    <cellStyle name="Normal 728 3 2 3" xfId="36066" xr:uid="{BD3E2D2F-FE72-4F00-8A5F-03BE910D6ED0}"/>
    <cellStyle name="Normal 728 3 3" xfId="23968" xr:uid="{066C5A55-D768-48A7-BAD4-33815499186C}"/>
    <cellStyle name="Normal 728 3 3 2" xfId="40140" xr:uid="{4E190CE6-1062-453D-87F0-EE44CF1B8FFE}"/>
    <cellStyle name="Normal 728 3 4" xfId="32035" xr:uid="{5B79AB2B-8324-40D3-B3D3-E03C6DD6745A}"/>
    <cellStyle name="Normal 728 4" xfId="17734" xr:uid="{8DA1D3A6-9EB4-4D4E-A650-2ACB95DD0798}"/>
    <cellStyle name="Normal 728 4 2" xfId="26106" xr:uid="{D385C7F5-74E3-4AC9-91C8-AF67118C6BAA}"/>
    <cellStyle name="Normal 728 4 2 2" xfId="42278" xr:uid="{97D2F5B0-40EC-46C7-BF3C-D7E0F10A90B7}"/>
    <cellStyle name="Normal 728 4 3" xfId="34173" xr:uid="{72D1A358-5D18-4230-A799-A3948101E7E1}"/>
    <cellStyle name="Normal 728 5" xfId="22075" xr:uid="{A9EEC401-4835-46E2-B7BC-21907E95E56D}"/>
    <cellStyle name="Normal 728 5 2" xfId="38247" xr:uid="{55F65EA5-D655-4DF5-BF6D-58E1E390F98D}"/>
    <cellStyle name="Normal 728 6" xfId="30142" xr:uid="{C132CD75-3FE1-441D-8CCA-E9930ED77135}"/>
    <cellStyle name="Normal 729" xfId="1989" xr:uid="{00000000-0005-0000-0000-0000AA320000}"/>
    <cellStyle name="Normal 729 2" xfId="1990" xr:uid="{00000000-0005-0000-0000-0000AB320000}"/>
    <cellStyle name="Normal 729 2 2" xfId="3949" xr:uid="{00000000-0005-0000-0000-0000AC320000}"/>
    <cellStyle name="Normal 729 2 2 2" xfId="19630" xr:uid="{62F5C552-528B-45D5-BB68-5B637267A5C6}"/>
    <cellStyle name="Normal 729 2 2 2 2" xfId="28002" xr:uid="{58C0A9DB-356E-4CAB-AE37-BB3F332F940C}"/>
    <cellStyle name="Normal 729 2 2 2 2 2" xfId="44174" xr:uid="{A2602134-A504-46D6-9F0B-09D334990DA8}"/>
    <cellStyle name="Normal 729 2 2 2 3" xfId="36069" xr:uid="{C390CDD3-4811-4C1A-A44B-9ED2C818881A}"/>
    <cellStyle name="Normal 729 2 2 3" xfId="23971" xr:uid="{6C70DE9E-3541-409A-A5E2-96132ABC25EE}"/>
    <cellStyle name="Normal 729 2 2 3 2" xfId="40143" xr:uid="{99A64963-4482-4375-B47E-BFA3DF6831A9}"/>
    <cellStyle name="Normal 729 2 2 4" xfId="32038" xr:uid="{82D4BAF4-D782-440B-B1A9-46690995E05F}"/>
    <cellStyle name="Normal 729 2 3" xfId="17737" xr:uid="{546DB96B-2FB1-4202-B67F-7DBE8DE34DF2}"/>
    <cellStyle name="Normal 729 2 3 2" xfId="26109" xr:uid="{3FB52F79-D679-490C-A106-6A7A2FFDDDD5}"/>
    <cellStyle name="Normal 729 2 3 2 2" xfId="42281" xr:uid="{6BC1B32B-109D-4735-B12B-EA24DB82A268}"/>
    <cellStyle name="Normal 729 2 3 3" xfId="34176" xr:uid="{7F08C371-25A7-42F8-81E6-2B3F2630E985}"/>
    <cellStyle name="Normal 729 2 4" xfId="22078" xr:uid="{DF509BCA-D316-49E7-A347-80F79A031F7B}"/>
    <cellStyle name="Normal 729 2 4 2" xfId="38250" xr:uid="{CAA4336B-49D1-4E70-A56E-4592B02BA02F}"/>
    <cellStyle name="Normal 729 2 5" xfId="30145" xr:uid="{EC93D280-E36C-4DE6-9CF5-21ACC99EA38F}"/>
    <cellStyle name="Normal 729 3" xfId="3948" xr:uid="{00000000-0005-0000-0000-0000AD320000}"/>
    <cellStyle name="Normal 729 3 2" xfId="19629" xr:uid="{8CD37EF6-95DA-4688-9802-2EE78473FFFF}"/>
    <cellStyle name="Normal 729 3 2 2" xfId="28001" xr:uid="{FC64FB9F-A08D-46C0-AF58-E2BBA4B967FC}"/>
    <cellStyle name="Normal 729 3 2 2 2" xfId="44173" xr:uid="{37E4D96D-1E68-46FF-8676-0A483C7F28D5}"/>
    <cellStyle name="Normal 729 3 2 3" xfId="36068" xr:uid="{69A0A4F0-8003-40F7-B6B3-6544ADBCACA7}"/>
    <cellStyle name="Normal 729 3 3" xfId="23970" xr:uid="{2B560938-43B3-49C1-980F-D3A2AA8C41CB}"/>
    <cellStyle name="Normal 729 3 3 2" xfId="40142" xr:uid="{2F41301B-43B6-42F7-883A-90115FBB78B0}"/>
    <cellStyle name="Normal 729 3 4" xfId="32037" xr:uid="{3AAB8BB2-3D5D-48E2-BFCF-A3F96C25178A}"/>
    <cellStyle name="Normal 729 4" xfId="17736" xr:uid="{A289A71A-53FE-4920-9B9C-7B124B45C94B}"/>
    <cellStyle name="Normal 729 4 2" xfId="26108" xr:uid="{A401DF67-9CAD-4055-B1C4-9C9E9C7CC188}"/>
    <cellStyle name="Normal 729 4 2 2" xfId="42280" xr:uid="{AFD9071C-1398-434C-8683-17D643CF7039}"/>
    <cellStyle name="Normal 729 4 3" xfId="34175" xr:uid="{AABBB8A0-DB1A-4AEC-B9D2-2355C78122D1}"/>
    <cellStyle name="Normal 729 5" xfId="22077" xr:uid="{6A7A74B8-287B-46F7-8989-B7F74BFBC344}"/>
    <cellStyle name="Normal 729 5 2" xfId="38249" xr:uid="{7D502E1D-D70E-48BA-96A4-63D685117C6F}"/>
    <cellStyle name="Normal 729 6" xfId="30144" xr:uid="{33593FC3-FF71-4B01-B34E-0147CCDDD67D}"/>
    <cellStyle name="Normal 73" xfId="1991" xr:uid="{00000000-0005-0000-0000-0000AE320000}"/>
    <cellStyle name="Normal 73 2" xfId="1992" xr:uid="{00000000-0005-0000-0000-0000AF320000}"/>
    <cellStyle name="Normal 73 2 2" xfId="3951" xr:uid="{00000000-0005-0000-0000-0000B0320000}"/>
    <cellStyle name="Normal 73 2 2 2" xfId="19632" xr:uid="{22CC6B55-D723-499A-B1F4-9EA70DE87BF6}"/>
    <cellStyle name="Normal 73 2 2 2 2" xfId="28004" xr:uid="{E3C7B940-1708-472E-978A-CBD7396355B2}"/>
    <cellStyle name="Normal 73 2 2 2 2 2" xfId="44176" xr:uid="{47C541B7-962D-4566-A21D-34CB3F3FD275}"/>
    <cellStyle name="Normal 73 2 2 2 3" xfId="36071" xr:uid="{6BC5D8DF-0956-4816-91C8-2DCC4BF63906}"/>
    <cellStyle name="Normal 73 2 2 3" xfId="23973" xr:uid="{597DEB92-701A-4F53-8521-35E2C7BAE437}"/>
    <cellStyle name="Normal 73 2 2 3 2" xfId="40145" xr:uid="{90F7295E-D7F4-418B-B455-78B23A682190}"/>
    <cellStyle name="Normal 73 2 2 4" xfId="32040" xr:uid="{22FC99FC-DCA3-4B2D-AA45-11C1E39CEF4D}"/>
    <cellStyle name="Normal 73 2 3" xfId="17739" xr:uid="{9125D5F1-48E4-4B25-BE9E-FE34FB88D96C}"/>
    <cellStyle name="Normal 73 2 3 2" xfId="26111" xr:uid="{CDD9ACBF-45E2-4BE1-A94D-35073412E835}"/>
    <cellStyle name="Normal 73 2 3 2 2" xfId="42283" xr:uid="{3E8AEC08-6D5D-4E72-B3A6-CD849DA9948B}"/>
    <cellStyle name="Normal 73 2 3 3" xfId="34178" xr:uid="{2E2D1693-580B-4987-AE75-43A5B4918254}"/>
    <cellStyle name="Normal 73 2 4" xfId="22080" xr:uid="{BF2DA71A-D57C-410D-9DA7-E634A8060293}"/>
    <cellStyle name="Normal 73 2 4 2" xfId="38252" xr:uid="{AE0748B8-8DAA-4714-9B54-234B443D3817}"/>
    <cellStyle name="Normal 73 2 5" xfId="30147" xr:uid="{68C80C0D-3FD0-460F-9EC8-3B0B61945CD1}"/>
    <cellStyle name="Normal 73 3" xfId="3950" xr:uid="{00000000-0005-0000-0000-0000B1320000}"/>
    <cellStyle name="Normal 73 3 2" xfId="19631" xr:uid="{194BA65B-A7F2-44B1-A87E-7C730B093CBD}"/>
    <cellStyle name="Normal 73 3 2 2" xfId="28003" xr:uid="{A8E74E88-09DC-4443-B7DF-8F112B4C27C9}"/>
    <cellStyle name="Normal 73 3 2 2 2" xfId="44175" xr:uid="{1EDA12D5-B296-4F3E-8013-277297F630B5}"/>
    <cellStyle name="Normal 73 3 2 3" xfId="36070" xr:uid="{0DDD20EF-2348-48B1-96CC-CE70EB1ADBBB}"/>
    <cellStyle name="Normal 73 3 3" xfId="23972" xr:uid="{1AA3E647-95C4-4F04-B475-6BF5BF450C7C}"/>
    <cellStyle name="Normal 73 3 3 2" xfId="40144" xr:uid="{F40E67B9-C1E8-400D-A930-92672CBA679A}"/>
    <cellStyle name="Normal 73 3 4" xfId="32039" xr:uid="{E96949E7-57A0-4091-B494-1AF7DF20E171}"/>
    <cellStyle name="Normal 73 4" xfId="17738" xr:uid="{275DD2A7-3117-4428-AABF-1BD1D622A1DD}"/>
    <cellStyle name="Normal 73 4 2" xfId="26110" xr:uid="{12BE0BBC-0C41-4521-B84E-41483386B3DA}"/>
    <cellStyle name="Normal 73 4 2 2" xfId="42282" xr:uid="{123A4EAB-BDB7-48CD-AA1A-4A31CECD8CCE}"/>
    <cellStyle name="Normal 73 4 3" xfId="34177" xr:uid="{8A49841D-1F74-4393-B6FB-5FFE2440912D}"/>
    <cellStyle name="Normal 73 5" xfId="22079" xr:uid="{D46AD8D0-2EF0-4FDF-8E10-E9CF8E6AB13E}"/>
    <cellStyle name="Normal 73 5 2" xfId="38251" xr:uid="{EC991BC7-3590-4F64-BF29-6082EEE5C5B6}"/>
    <cellStyle name="Normal 73 6" xfId="30146" xr:uid="{624E4008-2CC0-43FE-B5FF-ABB2CDE7078E}"/>
    <cellStyle name="Normal 730" xfId="1993" xr:uid="{00000000-0005-0000-0000-0000B2320000}"/>
    <cellStyle name="Normal 730 2" xfId="1994" xr:uid="{00000000-0005-0000-0000-0000B3320000}"/>
    <cellStyle name="Normal 730 2 2" xfId="3953" xr:uid="{00000000-0005-0000-0000-0000B4320000}"/>
    <cellStyle name="Normal 730 2 2 2" xfId="19634" xr:uid="{FCE65885-B923-47AE-A996-CF5DB5DC4232}"/>
    <cellStyle name="Normal 730 2 2 2 2" xfId="28006" xr:uid="{D2925927-CD71-4EF0-8994-B579096FCAA6}"/>
    <cellStyle name="Normal 730 2 2 2 2 2" xfId="44178" xr:uid="{4B93BADF-1811-4787-B823-0140CF3B63C7}"/>
    <cellStyle name="Normal 730 2 2 2 3" xfId="36073" xr:uid="{36672252-5D76-49F0-8CBD-A5B5B28FEBF5}"/>
    <cellStyle name="Normal 730 2 2 3" xfId="23975" xr:uid="{BDAE4BD8-C212-4BE9-BBC7-2681F0AF12AA}"/>
    <cellStyle name="Normal 730 2 2 3 2" xfId="40147" xr:uid="{DAB40AB3-32E2-4AD5-A0DD-BAF182587B9C}"/>
    <cellStyle name="Normal 730 2 2 4" xfId="32042" xr:uid="{4BA886B1-A491-49D9-BE6A-D000AE8CB201}"/>
    <cellStyle name="Normal 730 2 3" xfId="17741" xr:uid="{2DCD143F-39A6-460F-86CE-D7A1AE0E3689}"/>
    <cellStyle name="Normal 730 2 3 2" xfId="26113" xr:uid="{CC2A4A34-13CB-467E-8967-5D4BCC75FDBD}"/>
    <cellStyle name="Normal 730 2 3 2 2" xfId="42285" xr:uid="{E920B9C2-A0A8-4270-B8E0-66660FAB30B3}"/>
    <cellStyle name="Normal 730 2 3 3" xfId="34180" xr:uid="{5295561B-0131-44F7-93C3-B8C03ACFA827}"/>
    <cellStyle name="Normal 730 2 4" xfId="22082" xr:uid="{872FCFB0-3CDE-4503-A7AE-8B6C3FE777DC}"/>
    <cellStyle name="Normal 730 2 4 2" xfId="38254" xr:uid="{9A4618FB-6FC8-42AF-A9CA-1A7FCEF76EB2}"/>
    <cellStyle name="Normal 730 2 5" xfId="30149" xr:uid="{8CA20A25-049A-4EC8-8C03-88BE6A41D302}"/>
    <cellStyle name="Normal 730 3" xfId="3952" xr:uid="{00000000-0005-0000-0000-0000B5320000}"/>
    <cellStyle name="Normal 730 3 2" xfId="19633" xr:uid="{62A71E8C-5886-45DD-A24F-C0B370959E26}"/>
    <cellStyle name="Normal 730 3 2 2" xfId="28005" xr:uid="{2E07E748-F114-46D7-A74C-3EC5EC782C91}"/>
    <cellStyle name="Normal 730 3 2 2 2" xfId="44177" xr:uid="{AD06CE09-CC5C-45D2-AB21-CA90974DE4AA}"/>
    <cellStyle name="Normal 730 3 2 3" xfId="36072" xr:uid="{51405A06-F729-4B00-BF94-753399F75AA0}"/>
    <cellStyle name="Normal 730 3 3" xfId="23974" xr:uid="{99BC5186-DAE2-464E-94D2-E78812E30CE4}"/>
    <cellStyle name="Normal 730 3 3 2" xfId="40146" xr:uid="{CD9C6F75-F83E-437E-A634-69D827E7E604}"/>
    <cellStyle name="Normal 730 3 4" xfId="32041" xr:uid="{96CA12F5-2B93-4B17-9958-FFD95DB46F19}"/>
    <cellStyle name="Normal 730 4" xfId="17740" xr:uid="{4FD16969-C9A9-4112-8543-A5F6AE02871A}"/>
    <cellStyle name="Normal 730 4 2" xfId="26112" xr:uid="{34D1211D-C453-493D-964E-89A43856EA42}"/>
    <cellStyle name="Normal 730 4 2 2" xfId="42284" xr:uid="{9D1AE7FA-8F75-4B91-900C-7BA815DA8058}"/>
    <cellStyle name="Normal 730 4 3" xfId="34179" xr:uid="{1EBBD3D9-BA3C-4FA0-8236-77A19EBB2B9E}"/>
    <cellStyle name="Normal 730 5" xfId="22081" xr:uid="{9D90445A-E4B0-4BC0-8C93-8CC2FD138761}"/>
    <cellStyle name="Normal 730 5 2" xfId="38253" xr:uid="{0B853845-C8AD-4338-B9EC-9BA51C2679BF}"/>
    <cellStyle name="Normal 730 6" xfId="30148" xr:uid="{A6F0532F-CCF7-41E2-BD94-E879CB8B3393}"/>
    <cellStyle name="Normal 731" xfId="1995" xr:uid="{00000000-0005-0000-0000-0000B6320000}"/>
    <cellStyle name="Normal 731 2" xfId="1996" xr:uid="{00000000-0005-0000-0000-0000B7320000}"/>
    <cellStyle name="Normal 731 2 2" xfId="3955" xr:uid="{00000000-0005-0000-0000-0000B8320000}"/>
    <cellStyle name="Normal 731 2 2 2" xfId="19636" xr:uid="{DD133322-B04E-47A3-B385-4BB933A5F6AE}"/>
    <cellStyle name="Normal 731 2 2 2 2" xfId="28008" xr:uid="{A9C9D1D3-B7D1-4A6A-A864-0C5483935F62}"/>
    <cellStyle name="Normal 731 2 2 2 2 2" xfId="44180" xr:uid="{7627C6BB-3531-48C5-BD9C-7F9983DEBCF2}"/>
    <cellStyle name="Normal 731 2 2 2 3" xfId="36075" xr:uid="{AA6F8A8E-0C73-452A-9EE0-CDF2F2B056E8}"/>
    <cellStyle name="Normal 731 2 2 3" xfId="23977" xr:uid="{5760CAFF-06B1-45ED-964A-75656FE426D1}"/>
    <cellStyle name="Normal 731 2 2 3 2" xfId="40149" xr:uid="{BF4D6CEE-A8DE-48B2-B224-26D1F9D3AA8A}"/>
    <cellStyle name="Normal 731 2 2 4" xfId="32044" xr:uid="{1FA3A04D-8D37-4202-AEF1-1D5B21F2D739}"/>
    <cellStyle name="Normal 731 2 3" xfId="17743" xr:uid="{4BAA3208-391A-4972-817C-1577AB4D2B11}"/>
    <cellStyle name="Normal 731 2 3 2" xfId="26115" xr:uid="{DDF3DC11-DFBF-4565-A1FF-2B3E7DE7F25E}"/>
    <cellStyle name="Normal 731 2 3 2 2" xfId="42287" xr:uid="{6358E504-5B58-4B25-8BF0-28177FCD16CD}"/>
    <cellStyle name="Normal 731 2 3 3" xfId="34182" xr:uid="{EA462FD4-80AB-415C-81EF-C7B36A6C893A}"/>
    <cellStyle name="Normal 731 2 4" xfId="22084" xr:uid="{DBB4056E-E37E-4514-91D7-F0F472596C92}"/>
    <cellStyle name="Normal 731 2 4 2" xfId="38256" xr:uid="{6E6376C0-6D9E-439A-AA23-F730E8AFF774}"/>
    <cellStyle name="Normal 731 2 5" xfId="30151" xr:uid="{F4291B4A-AAB4-4BCB-B536-6BA5BEDC0216}"/>
    <cellStyle name="Normal 731 3" xfId="3954" xr:uid="{00000000-0005-0000-0000-0000B9320000}"/>
    <cellStyle name="Normal 731 3 2" xfId="19635" xr:uid="{C334105F-C6AE-4CC9-AC99-2CBC53DA8997}"/>
    <cellStyle name="Normal 731 3 2 2" xfId="28007" xr:uid="{11D735BB-6F98-4967-9FDF-4A3696EB2A2F}"/>
    <cellStyle name="Normal 731 3 2 2 2" xfId="44179" xr:uid="{589B0FE9-F396-46D4-877A-690BF0DE41B1}"/>
    <cellStyle name="Normal 731 3 2 3" xfId="36074" xr:uid="{12D3CB26-7207-4B20-A677-F9ECBE495974}"/>
    <cellStyle name="Normal 731 3 3" xfId="23976" xr:uid="{C7D2E8AD-DFF0-4DD1-B1EB-F20F1E86B4E7}"/>
    <cellStyle name="Normal 731 3 3 2" xfId="40148" xr:uid="{0B07B7E8-F50D-4960-A475-96DFDF5189EB}"/>
    <cellStyle name="Normal 731 3 4" xfId="32043" xr:uid="{78DA2BBD-00AF-4347-B686-EE4E7CD45C49}"/>
    <cellStyle name="Normal 731 4" xfId="17742" xr:uid="{D13F4853-29B4-4371-8CF7-696F5290BA30}"/>
    <cellStyle name="Normal 731 4 2" xfId="26114" xr:uid="{BC0D03DD-3287-4BD4-889C-3B4636260499}"/>
    <cellStyle name="Normal 731 4 2 2" xfId="42286" xr:uid="{09F24B1D-C3FC-4AC7-A8F6-A305FE0BAC66}"/>
    <cellStyle name="Normal 731 4 3" xfId="34181" xr:uid="{CBCD6175-9BBD-4460-A38D-FEC826514347}"/>
    <cellStyle name="Normal 731 5" xfId="22083" xr:uid="{D35B6075-44E7-47DD-8297-F707D0D5CC61}"/>
    <cellStyle name="Normal 731 5 2" xfId="38255" xr:uid="{C9C3651D-848A-49FF-932E-7364232F54CA}"/>
    <cellStyle name="Normal 731 6" xfId="30150" xr:uid="{C287819E-0066-4864-A417-ADE25B97AB6D}"/>
    <cellStyle name="Normal 732" xfId="1997" xr:uid="{00000000-0005-0000-0000-0000BA320000}"/>
    <cellStyle name="Normal 732 2" xfId="1998" xr:uid="{00000000-0005-0000-0000-0000BB320000}"/>
    <cellStyle name="Normal 732 2 2" xfId="3957" xr:uid="{00000000-0005-0000-0000-0000BC320000}"/>
    <cellStyle name="Normal 732 2 2 2" xfId="19638" xr:uid="{B66CC33E-3DC4-4DBD-A4B0-E3B85546517A}"/>
    <cellStyle name="Normal 732 2 2 2 2" xfId="28010" xr:uid="{52D332BE-8D23-484F-93DC-9D78C91F8589}"/>
    <cellStyle name="Normal 732 2 2 2 2 2" xfId="44182" xr:uid="{0A6B351A-77B7-4549-AD51-A020E7CDD60C}"/>
    <cellStyle name="Normal 732 2 2 2 3" xfId="36077" xr:uid="{F402B732-688E-4BD6-B332-CBFEC122581A}"/>
    <cellStyle name="Normal 732 2 2 3" xfId="23979" xr:uid="{BC047BED-2455-4809-92CB-990322B2C078}"/>
    <cellStyle name="Normal 732 2 2 3 2" xfId="40151" xr:uid="{718AAF2A-A104-4647-ADD3-7E664F169F19}"/>
    <cellStyle name="Normal 732 2 2 4" xfId="32046" xr:uid="{B90286FC-C372-431D-B1A9-43ACFCF38B8C}"/>
    <cellStyle name="Normal 732 2 3" xfId="17745" xr:uid="{764C5BD0-A997-4D2A-B254-E3D5C56B0BA2}"/>
    <cellStyle name="Normal 732 2 3 2" xfId="26117" xr:uid="{507E5943-4576-4DDA-A114-BC8CE8AB896C}"/>
    <cellStyle name="Normal 732 2 3 2 2" xfId="42289" xr:uid="{2FE70B12-AD4B-4885-95CC-19F86DBA79B0}"/>
    <cellStyle name="Normal 732 2 3 3" xfId="34184" xr:uid="{F46F19A3-209B-473D-8FA6-4A8221D12D53}"/>
    <cellStyle name="Normal 732 2 4" xfId="22086" xr:uid="{5D4DF5D0-B722-4A5D-87DE-F324F51DF642}"/>
    <cellStyle name="Normal 732 2 4 2" xfId="38258" xr:uid="{39B2FEF5-6B58-4B2D-BE53-3ACDECF30FEC}"/>
    <cellStyle name="Normal 732 2 5" xfId="30153" xr:uid="{465997EF-8892-4EA9-99CF-9A9BC9F1C089}"/>
    <cellStyle name="Normal 732 3" xfId="3956" xr:uid="{00000000-0005-0000-0000-0000BD320000}"/>
    <cellStyle name="Normal 732 3 2" xfId="19637" xr:uid="{12F4FE29-D7C4-43C0-9750-EF624DCCA8C9}"/>
    <cellStyle name="Normal 732 3 2 2" xfId="28009" xr:uid="{33CDAE9A-E7B4-431A-9827-5D79B9772B56}"/>
    <cellStyle name="Normal 732 3 2 2 2" xfId="44181" xr:uid="{6C967DFE-2616-42E1-9B12-EC33BFFAE35E}"/>
    <cellStyle name="Normal 732 3 2 3" xfId="36076" xr:uid="{C03F9A5D-D37F-4F34-AB66-83DB193258AF}"/>
    <cellStyle name="Normal 732 3 3" xfId="23978" xr:uid="{C58D0FE9-8214-4601-9C65-E48DD14CBDD6}"/>
    <cellStyle name="Normal 732 3 3 2" xfId="40150" xr:uid="{74376C55-2EF3-4F28-9213-3559AA4293E4}"/>
    <cellStyle name="Normal 732 3 4" xfId="32045" xr:uid="{B972F037-9AAA-46D1-A5F7-61D630F37BE2}"/>
    <cellStyle name="Normal 732 4" xfId="17744" xr:uid="{D72684B7-A688-4564-9225-DDD729F6437C}"/>
    <cellStyle name="Normal 732 4 2" xfId="26116" xr:uid="{5CFF5AD0-8451-4C4E-88E6-A3C7813CCF47}"/>
    <cellStyle name="Normal 732 4 2 2" xfId="42288" xr:uid="{1538BB84-5480-4D51-B35D-27BECAA2FB3C}"/>
    <cellStyle name="Normal 732 4 3" xfId="34183" xr:uid="{F00FCD18-C005-4470-9ABA-7C7123763339}"/>
    <cellStyle name="Normal 732 5" xfId="22085" xr:uid="{AB3CFFA0-22EA-4AD9-A453-368104062B84}"/>
    <cellStyle name="Normal 732 5 2" xfId="38257" xr:uid="{DB511CB1-2E11-49FF-BA5C-FFAA27981D69}"/>
    <cellStyle name="Normal 732 6" xfId="30152" xr:uid="{DC72C8A2-52E6-4F74-A805-79A2E74FBDE6}"/>
    <cellStyle name="Normal 733" xfId="1999" xr:uid="{00000000-0005-0000-0000-0000BE320000}"/>
    <cellStyle name="Normal 733 2" xfId="2000" xr:uid="{00000000-0005-0000-0000-0000BF320000}"/>
    <cellStyle name="Normal 733 2 2" xfId="3959" xr:uid="{00000000-0005-0000-0000-0000C0320000}"/>
    <cellStyle name="Normal 733 2 2 2" xfId="19640" xr:uid="{7A7C1755-DC44-4623-9B9B-74F8E20A7C16}"/>
    <cellStyle name="Normal 733 2 2 2 2" xfId="28012" xr:uid="{AB47D53D-EAD9-40A0-9AA6-716F206857D0}"/>
    <cellStyle name="Normal 733 2 2 2 2 2" xfId="44184" xr:uid="{3AA25A8F-CF6D-42D7-9437-3EA78877736B}"/>
    <cellStyle name="Normal 733 2 2 2 3" xfId="36079" xr:uid="{68765BC9-0F9E-45BF-8DF9-62D3F20A5C11}"/>
    <cellStyle name="Normal 733 2 2 3" xfId="23981" xr:uid="{EDCFF7E2-9338-4EBF-9783-1A70272FE7AF}"/>
    <cellStyle name="Normal 733 2 2 3 2" xfId="40153" xr:uid="{1180C614-0A9A-4752-B252-14A321576A25}"/>
    <cellStyle name="Normal 733 2 2 4" xfId="32048" xr:uid="{ADC1E04F-664B-4206-890F-02F18B534E22}"/>
    <cellStyle name="Normal 733 2 3" xfId="17747" xr:uid="{5FE15580-2E2F-465D-A02C-9BBB60202D8D}"/>
    <cellStyle name="Normal 733 2 3 2" xfId="26119" xr:uid="{EF77E334-55F3-48F3-BBBF-F98D6F72AF56}"/>
    <cellStyle name="Normal 733 2 3 2 2" xfId="42291" xr:uid="{B80E74A7-935F-4831-A2D5-05CCBA42EEF5}"/>
    <cellStyle name="Normal 733 2 3 3" xfId="34186" xr:uid="{593BDB26-3EDD-412C-B890-32526E642A49}"/>
    <cellStyle name="Normal 733 2 4" xfId="22088" xr:uid="{2A45111B-336D-4076-8441-CB11DE77397A}"/>
    <cellStyle name="Normal 733 2 4 2" xfId="38260" xr:uid="{C74025E3-A595-46FF-B991-4822A998CDD3}"/>
    <cellStyle name="Normal 733 2 5" xfId="30155" xr:uid="{5DE7ECD4-8DCB-4173-AF17-6C6140EDA04C}"/>
    <cellStyle name="Normal 733 3" xfId="3958" xr:uid="{00000000-0005-0000-0000-0000C1320000}"/>
    <cellStyle name="Normal 733 3 2" xfId="19639" xr:uid="{9268C586-68F5-458A-81B0-AB2B9081BF4E}"/>
    <cellStyle name="Normal 733 3 2 2" xfId="28011" xr:uid="{217AAAB1-EEAB-4789-A6B6-D598702A1E46}"/>
    <cellStyle name="Normal 733 3 2 2 2" xfId="44183" xr:uid="{7732B7E1-F36E-43EB-A609-64E29C953904}"/>
    <cellStyle name="Normal 733 3 2 3" xfId="36078" xr:uid="{5CC8D534-404D-497B-8A27-2BC05F31834A}"/>
    <cellStyle name="Normal 733 3 3" xfId="23980" xr:uid="{7B1B8734-297B-46CF-83F1-4D4CC5DD1560}"/>
    <cellStyle name="Normal 733 3 3 2" xfId="40152" xr:uid="{BC20E00F-018A-4A35-AA7F-25269AB31FA9}"/>
    <cellStyle name="Normal 733 3 4" xfId="32047" xr:uid="{25B5A7CF-9A12-4A3D-84EA-6E4F5770E765}"/>
    <cellStyle name="Normal 733 4" xfId="17746" xr:uid="{A9372778-E4FB-4FB5-9EF8-4F360E780D6A}"/>
    <cellStyle name="Normal 733 4 2" xfId="26118" xr:uid="{B1E2AB0D-DB40-4458-AE29-AD066987C5C6}"/>
    <cellStyle name="Normal 733 4 2 2" xfId="42290" xr:uid="{11257955-2D6A-4DEC-AE7D-CFC1999B8643}"/>
    <cellStyle name="Normal 733 4 3" xfId="34185" xr:uid="{2F9B3354-444A-4C45-9C1D-75890BB14F5D}"/>
    <cellStyle name="Normal 733 5" xfId="22087" xr:uid="{CC6B4915-7395-434A-8083-04F82CADF19C}"/>
    <cellStyle name="Normal 733 5 2" xfId="38259" xr:uid="{503B7492-248D-4E91-AD23-2E48261A2524}"/>
    <cellStyle name="Normal 733 6" xfId="30154" xr:uid="{667AD2CD-49F0-4ED2-9833-676F01B9A85C}"/>
    <cellStyle name="Normal 734" xfId="2001" xr:uid="{00000000-0005-0000-0000-0000C2320000}"/>
    <cellStyle name="Normal 734 2" xfId="2002" xr:uid="{00000000-0005-0000-0000-0000C3320000}"/>
    <cellStyle name="Normal 734 2 2" xfId="3961" xr:uid="{00000000-0005-0000-0000-0000C4320000}"/>
    <cellStyle name="Normal 734 2 2 2" xfId="19642" xr:uid="{29730808-9273-4BD6-BAB0-9EA30C49C106}"/>
    <cellStyle name="Normal 734 2 2 2 2" xfId="28014" xr:uid="{75D7F3D2-BA84-4EA1-A280-D606FB40AC7F}"/>
    <cellStyle name="Normal 734 2 2 2 2 2" xfId="44186" xr:uid="{5BB8B62D-C5DB-4590-8841-71857F9DE5AC}"/>
    <cellStyle name="Normal 734 2 2 2 3" xfId="36081" xr:uid="{BAC72320-1655-47DD-AA93-F397E65C1D5C}"/>
    <cellStyle name="Normal 734 2 2 3" xfId="23983" xr:uid="{B8178AE6-B536-4276-A123-69B308531222}"/>
    <cellStyle name="Normal 734 2 2 3 2" xfId="40155" xr:uid="{734D1A27-885A-4216-9C77-859357AB3A9C}"/>
    <cellStyle name="Normal 734 2 2 4" xfId="32050" xr:uid="{B939CD63-3760-4F11-9C20-430FD495B351}"/>
    <cellStyle name="Normal 734 2 3" xfId="17749" xr:uid="{0FAA38ED-9C01-460A-A4C6-5CA61E5D79E6}"/>
    <cellStyle name="Normal 734 2 3 2" xfId="26121" xr:uid="{B17B70D2-A39B-4178-841D-1570325B0630}"/>
    <cellStyle name="Normal 734 2 3 2 2" xfId="42293" xr:uid="{8B8B6DD0-FA93-4322-913E-F4F90B63D627}"/>
    <cellStyle name="Normal 734 2 3 3" xfId="34188" xr:uid="{8F21CFC8-5263-4A40-913A-A08223D09135}"/>
    <cellStyle name="Normal 734 2 4" xfId="22090" xr:uid="{62A9AF0E-FD81-4767-A701-9A90A99992E0}"/>
    <cellStyle name="Normal 734 2 4 2" xfId="38262" xr:uid="{1F5F1500-7F93-42FC-9421-4AA2E67338DD}"/>
    <cellStyle name="Normal 734 2 5" xfId="30157" xr:uid="{2A5DC414-72A4-4B94-B2C9-C6CD3F93E48B}"/>
    <cellStyle name="Normal 734 3" xfId="3960" xr:uid="{00000000-0005-0000-0000-0000C5320000}"/>
    <cellStyle name="Normal 734 3 2" xfId="19641" xr:uid="{9DE3B60A-4632-40EF-B389-2991677C143B}"/>
    <cellStyle name="Normal 734 3 2 2" xfId="28013" xr:uid="{1D21C8AD-E4CD-4518-87D3-5D6E62747680}"/>
    <cellStyle name="Normal 734 3 2 2 2" xfId="44185" xr:uid="{1019C67E-6986-4E5F-B9A6-AD4D620308E6}"/>
    <cellStyle name="Normal 734 3 2 3" xfId="36080" xr:uid="{E17F0752-1384-4036-8594-B6AC94D7F5B8}"/>
    <cellStyle name="Normal 734 3 3" xfId="23982" xr:uid="{E23AB4CA-04B6-4073-8346-E5C148CA1358}"/>
    <cellStyle name="Normal 734 3 3 2" xfId="40154" xr:uid="{CC596033-2EBB-4753-A1C1-7BEE1DD8F788}"/>
    <cellStyle name="Normal 734 3 4" xfId="32049" xr:uid="{E0603184-0F03-45B9-A6C0-FC3F6F4EA24F}"/>
    <cellStyle name="Normal 734 4" xfId="17748" xr:uid="{35EA5FD1-7133-47F2-BE42-AC69B8E84792}"/>
    <cellStyle name="Normal 734 4 2" xfId="26120" xr:uid="{6D60653F-7B1C-4466-AC25-3AC4281073C5}"/>
    <cellStyle name="Normal 734 4 2 2" xfId="42292" xr:uid="{A2F208A3-9CF8-4A89-AA9E-28C6D880F79C}"/>
    <cellStyle name="Normal 734 4 3" xfId="34187" xr:uid="{E02189BE-734D-45F4-A7E1-21BEDE68EF2E}"/>
    <cellStyle name="Normal 734 5" xfId="22089" xr:uid="{DCDEDEC2-95BF-4C19-9107-E082EC6D9F9D}"/>
    <cellStyle name="Normal 734 5 2" xfId="38261" xr:uid="{2E9E3925-9247-49C3-8F69-2018543BBC22}"/>
    <cellStyle name="Normal 734 6" xfId="30156" xr:uid="{C119837B-CAD4-4DA8-96E2-C4668A8D0DAF}"/>
    <cellStyle name="Normal 735" xfId="2003" xr:uid="{00000000-0005-0000-0000-0000C6320000}"/>
    <cellStyle name="Normal 735 2" xfId="2004" xr:uid="{00000000-0005-0000-0000-0000C7320000}"/>
    <cellStyle name="Normal 735 2 2" xfId="3963" xr:uid="{00000000-0005-0000-0000-0000C8320000}"/>
    <cellStyle name="Normal 735 2 2 2" xfId="19644" xr:uid="{E6B2EAD3-773E-45A4-A8E6-FB6CFA900A9D}"/>
    <cellStyle name="Normal 735 2 2 2 2" xfId="28016" xr:uid="{A11E39FF-F67B-4242-8FCE-7A4B0F560613}"/>
    <cellStyle name="Normal 735 2 2 2 2 2" xfId="44188" xr:uid="{31F5085A-DCE0-4C27-B474-EC5A0930D2A5}"/>
    <cellStyle name="Normal 735 2 2 2 3" xfId="36083" xr:uid="{6AA5414C-BE7D-410D-B45B-5530E7A2FF81}"/>
    <cellStyle name="Normal 735 2 2 3" xfId="23985" xr:uid="{1379E831-E7BE-4DE7-9BAA-BF60166C7BBE}"/>
    <cellStyle name="Normal 735 2 2 3 2" xfId="40157" xr:uid="{C5AA51DB-0369-4C39-8D2F-CB6D88130BAC}"/>
    <cellStyle name="Normal 735 2 2 4" xfId="32052" xr:uid="{B0D01AF2-299D-434F-B38B-15D13753DFC6}"/>
    <cellStyle name="Normal 735 2 3" xfId="17751" xr:uid="{AF90D90D-6A3E-4628-AE2E-9C9CABF2DAFC}"/>
    <cellStyle name="Normal 735 2 3 2" xfId="26123" xr:uid="{41877602-5169-43DC-BD12-3DC2BD6F45D8}"/>
    <cellStyle name="Normal 735 2 3 2 2" xfId="42295" xr:uid="{6432B8B7-BF63-4C0A-97F0-CB29516F8BC5}"/>
    <cellStyle name="Normal 735 2 3 3" xfId="34190" xr:uid="{75125657-33DF-423B-AE2B-3C3A0035ED3A}"/>
    <cellStyle name="Normal 735 2 4" xfId="22092" xr:uid="{95B06B24-7C3C-43F3-A82B-9FE3C2BC14C3}"/>
    <cellStyle name="Normal 735 2 4 2" xfId="38264" xr:uid="{FAC6EBCA-BB7E-4F31-B7C1-758A226459B2}"/>
    <cellStyle name="Normal 735 2 5" xfId="30159" xr:uid="{ACAF7C54-9A29-4FA6-A5A9-DFA3244D527D}"/>
    <cellStyle name="Normal 735 3" xfId="3962" xr:uid="{00000000-0005-0000-0000-0000C9320000}"/>
    <cellStyle name="Normal 735 3 2" xfId="19643" xr:uid="{B1CC8106-67F8-4FE7-9A59-B52B8B1047CB}"/>
    <cellStyle name="Normal 735 3 2 2" xfId="28015" xr:uid="{2DADDE03-80A2-4CD3-A7FF-AAC7553D0A4A}"/>
    <cellStyle name="Normal 735 3 2 2 2" xfId="44187" xr:uid="{3E8E1E68-0634-4657-BAF8-8EF1A4701501}"/>
    <cellStyle name="Normal 735 3 2 3" xfId="36082" xr:uid="{E5ED728E-1834-4DB6-8F39-B3AE0726A17F}"/>
    <cellStyle name="Normal 735 3 3" xfId="23984" xr:uid="{D25B5928-B12A-40E5-8589-CC0D3CB9EEBA}"/>
    <cellStyle name="Normal 735 3 3 2" xfId="40156" xr:uid="{7A99808B-1DD8-4C8E-B358-6EF5C9A61BDA}"/>
    <cellStyle name="Normal 735 3 4" xfId="32051" xr:uid="{9DC437B5-477A-4483-AA46-00765BF48052}"/>
    <cellStyle name="Normal 735 4" xfId="17750" xr:uid="{B4F00704-1132-4584-A5C7-FC6E13A49359}"/>
    <cellStyle name="Normal 735 4 2" xfId="26122" xr:uid="{5A568805-1189-4E6B-810E-61E132CAD2CC}"/>
    <cellStyle name="Normal 735 4 2 2" xfId="42294" xr:uid="{173BC66C-3B1F-4286-8AF5-87603F0C8537}"/>
    <cellStyle name="Normal 735 4 3" xfId="34189" xr:uid="{2AB48FB8-7BDE-4AD9-95E5-C1BCE0BCFE86}"/>
    <cellStyle name="Normal 735 5" xfId="22091" xr:uid="{CFB6B912-FB64-43E2-9F91-F53DF0706C0A}"/>
    <cellStyle name="Normal 735 5 2" xfId="38263" xr:uid="{884EF896-C3AE-4CAF-8E49-7DE66E034B52}"/>
    <cellStyle name="Normal 735 6" xfId="30158" xr:uid="{0627CC27-49A9-40E5-AB7C-3B4D33507B11}"/>
    <cellStyle name="Normal 736" xfId="2005" xr:uid="{00000000-0005-0000-0000-0000CA320000}"/>
    <cellStyle name="Normal 736 2" xfId="2006" xr:uid="{00000000-0005-0000-0000-0000CB320000}"/>
    <cellStyle name="Normal 736 2 2" xfId="3965" xr:uid="{00000000-0005-0000-0000-0000CC320000}"/>
    <cellStyle name="Normal 736 2 2 2" xfId="19646" xr:uid="{27CFB79A-6148-49FD-8E80-38B951238742}"/>
    <cellStyle name="Normal 736 2 2 2 2" xfId="28018" xr:uid="{6709E0D1-56A4-4A10-8548-75190835F148}"/>
    <cellStyle name="Normal 736 2 2 2 2 2" xfId="44190" xr:uid="{4ACA8386-1278-450A-8E00-39668936ACCE}"/>
    <cellStyle name="Normal 736 2 2 2 3" xfId="36085" xr:uid="{D57399E6-8179-4BAD-8ED8-A9635946B9AD}"/>
    <cellStyle name="Normal 736 2 2 3" xfId="23987" xr:uid="{22204B50-A0D9-4A4A-BFD8-58B88E4AC23F}"/>
    <cellStyle name="Normal 736 2 2 3 2" xfId="40159" xr:uid="{A73169FC-9056-4D10-9B20-ABF040296FEF}"/>
    <cellStyle name="Normal 736 2 2 4" xfId="32054" xr:uid="{E6471448-B6E8-429E-98E2-18CACE7AA88A}"/>
    <cellStyle name="Normal 736 2 3" xfId="17753" xr:uid="{A080F1BE-D43E-40C0-8E33-1F93ABF067D4}"/>
    <cellStyle name="Normal 736 2 3 2" xfId="26125" xr:uid="{B585451D-E8A0-4830-93D9-4A03E1BFF48C}"/>
    <cellStyle name="Normal 736 2 3 2 2" xfId="42297" xr:uid="{B1B25057-E64B-44C2-B4E6-2D2A8FAD90C2}"/>
    <cellStyle name="Normal 736 2 3 3" xfId="34192" xr:uid="{C6D33EE8-AB55-4D66-A730-271E72602D2C}"/>
    <cellStyle name="Normal 736 2 4" xfId="22094" xr:uid="{B52E05FA-4ACB-4C2E-8B9A-46E98021A854}"/>
    <cellStyle name="Normal 736 2 4 2" xfId="38266" xr:uid="{797CDB5E-1036-4401-A953-08D6855D5F68}"/>
    <cellStyle name="Normal 736 2 5" xfId="30161" xr:uid="{4588976C-83A3-477D-B8F1-8EEEFE9BAC67}"/>
    <cellStyle name="Normal 736 3" xfId="3964" xr:uid="{00000000-0005-0000-0000-0000CD320000}"/>
    <cellStyle name="Normal 736 3 2" xfId="19645" xr:uid="{A76BB8A2-65A7-4CA1-931E-7CDD93C784C4}"/>
    <cellStyle name="Normal 736 3 2 2" xfId="28017" xr:uid="{2DBECA46-8CCE-4EBE-A4A4-6D748E9B39DD}"/>
    <cellStyle name="Normal 736 3 2 2 2" xfId="44189" xr:uid="{9FEBC593-2369-4452-9D41-B32F54005C51}"/>
    <cellStyle name="Normal 736 3 2 3" xfId="36084" xr:uid="{76DC631C-311E-4D67-8A06-21FB907A4C8E}"/>
    <cellStyle name="Normal 736 3 3" xfId="23986" xr:uid="{7CDC147A-A160-42BA-B4C2-85736579FD98}"/>
    <cellStyle name="Normal 736 3 3 2" xfId="40158" xr:uid="{2978D216-2833-429D-B260-A38D074A68F4}"/>
    <cellStyle name="Normal 736 3 4" xfId="32053" xr:uid="{6D971B08-5DF1-47D9-B8D3-4B74AC9305FB}"/>
    <cellStyle name="Normal 736 4" xfId="17752" xr:uid="{9B62FA4A-E2AB-4979-8885-82B03D55089E}"/>
    <cellStyle name="Normal 736 4 2" xfId="26124" xr:uid="{71379554-C565-4198-92E5-638E9CA05BC2}"/>
    <cellStyle name="Normal 736 4 2 2" xfId="42296" xr:uid="{490D4288-76F2-46BD-8F99-BD27703F13D1}"/>
    <cellStyle name="Normal 736 4 3" xfId="34191" xr:uid="{03F4F2D0-9DFE-48CC-8723-EF459FA0D212}"/>
    <cellStyle name="Normal 736 5" xfId="22093" xr:uid="{41C2DDC7-BE54-4836-B60B-04B69FDBDAAB}"/>
    <cellStyle name="Normal 736 5 2" xfId="38265" xr:uid="{5556B668-2784-475E-BFD9-379B0EE7A96C}"/>
    <cellStyle name="Normal 736 6" xfId="30160" xr:uid="{B0650E33-B9EC-4321-855A-9EF7B9C116F6}"/>
    <cellStyle name="Normal 737" xfId="2007" xr:uid="{00000000-0005-0000-0000-0000CE320000}"/>
    <cellStyle name="Normal 737 2" xfId="2008" xr:uid="{00000000-0005-0000-0000-0000CF320000}"/>
    <cellStyle name="Normal 737 2 2" xfId="3967" xr:uid="{00000000-0005-0000-0000-0000D0320000}"/>
    <cellStyle name="Normal 737 2 2 2" xfId="19648" xr:uid="{E047EB29-A904-4ADA-A23A-C9568C831731}"/>
    <cellStyle name="Normal 737 2 2 2 2" xfId="28020" xr:uid="{450D6D99-01CE-46B4-9AD6-64A0E81CC0A9}"/>
    <cellStyle name="Normal 737 2 2 2 2 2" xfId="44192" xr:uid="{164AB9EB-7346-406A-B538-AA5E86112B6E}"/>
    <cellStyle name="Normal 737 2 2 2 3" xfId="36087" xr:uid="{921EB87F-CC65-4B2E-A723-DA09DCE3E07B}"/>
    <cellStyle name="Normal 737 2 2 3" xfId="23989" xr:uid="{437BF758-ECBC-4274-B361-20FAB87DBF96}"/>
    <cellStyle name="Normal 737 2 2 3 2" xfId="40161" xr:uid="{5FF28013-215B-4FC0-BA59-4FCF02E54FDE}"/>
    <cellStyle name="Normal 737 2 2 4" xfId="32056" xr:uid="{4109BBAF-53BD-4ED4-A2A4-AB22C42330E8}"/>
    <cellStyle name="Normal 737 2 3" xfId="17755" xr:uid="{8481387E-5B3E-473F-8044-72809A2864DC}"/>
    <cellStyle name="Normal 737 2 3 2" xfId="26127" xr:uid="{2190CCE5-8225-4EB9-86EF-B22EFBEE47C3}"/>
    <cellStyle name="Normal 737 2 3 2 2" xfId="42299" xr:uid="{C4537AF7-6B04-410D-BAE8-53AE25A27DC5}"/>
    <cellStyle name="Normal 737 2 3 3" xfId="34194" xr:uid="{53C38F0D-C6C1-4C79-B451-DC7E95B11C58}"/>
    <cellStyle name="Normal 737 2 4" xfId="22096" xr:uid="{8EEEDCB4-C8BC-4238-9966-7FBE89766D67}"/>
    <cellStyle name="Normal 737 2 4 2" xfId="38268" xr:uid="{DC910DB2-544A-4B8F-A21D-C8A33F16FE9B}"/>
    <cellStyle name="Normal 737 2 5" xfId="30163" xr:uid="{4B2A1BC0-A8E9-4816-99F0-A661FE25BFFD}"/>
    <cellStyle name="Normal 737 3" xfId="3966" xr:uid="{00000000-0005-0000-0000-0000D1320000}"/>
    <cellStyle name="Normal 737 3 2" xfId="19647" xr:uid="{C1340C29-2AA7-4E14-8A05-2F5AF2C9CDF8}"/>
    <cellStyle name="Normal 737 3 2 2" xfId="28019" xr:uid="{4DF05D45-5824-4EF4-89DC-6C39D10D3DD1}"/>
    <cellStyle name="Normal 737 3 2 2 2" xfId="44191" xr:uid="{E5F1A9BE-80BD-4F69-8BC2-6DB35C71B092}"/>
    <cellStyle name="Normal 737 3 2 3" xfId="36086" xr:uid="{BD1B973E-1F71-43A0-BB0A-A7047E66BBC3}"/>
    <cellStyle name="Normal 737 3 3" xfId="23988" xr:uid="{D218A6CA-C692-4D5E-8C48-00A1FFA87600}"/>
    <cellStyle name="Normal 737 3 3 2" xfId="40160" xr:uid="{82D4BF8B-E85C-4FE6-BBA7-161E0F99B6E9}"/>
    <cellStyle name="Normal 737 3 4" xfId="32055" xr:uid="{E53F03B5-C101-4E79-8607-FF0BF3C09979}"/>
    <cellStyle name="Normal 737 4" xfId="17754" xr:uid="{4E171D66-1C6A-451E-A129-103C70452982}"/>
    <cellStyle name="Normal 737 4 2" xfId="26126" xr:uid="{B1AA9F5C-F06A-41EB-9E20-7E1C3B931A4A}"/>
    <cellStyle name="Normal 737 4 2 2" xfId="42298" xr:uid="{246766D5-5A82-4DD4-81B6-6B77B30F104F}"/>
    <cellStyle name="Normal 737 4 3" xfId="34193" xr:uid="{4F4BAC3C-9A29-4A87-B77C-4C3260C38CFA}"/>
    <cellStyle name="Normal 737 5" xfId="22095" xr:uid="{C3063C56-4EC2-42A6-ACAD-500BC1DA408C}"/>
    <cellStyle name="Normal 737 5 2" xfId="38267" xr:uid="{A19B2B49-1F29-4BDB-BFCD-3778BA939A46}"/>
    <cellStyle name="Normal 737 6" xfId="30162" xr:uid="{E4ABB884-A204-45A7-BF1E-ACD707C50E34}"/>
    <cellStyle name="Normal 738" xfId="2009" xr:uid="{00000000-0005-0000-0000-0000D2320000}"/>
    <cellStyle name="Normal 738 2" xfId="3968" xr:uid="{00000000-0005-0000-0000-0000D3320000}"/>
    <cellStyle name="Normal 738 2 2" xfId="19649" xr:uid="{B26927B5-EB51-48E6-AAE9-A193A66D98C5}"/>
    <cellStyle name="Normal 738 2 2 2" xfId="28021" xr:uid="{1D062942-1A62-4080-9384-DB8AAAFD45B5}"/>
    <cellStyle name="Normal 738 2 2 2 2" xfId="44193" xr:uid="{BBED4070-34CD-493C-856F-59F64F182362}"/>
    <cellStyle name="Normal 738 2 2 3" xfId="36088" xr:uid="{28F8CAAF-3AF6-47ED-8CCF-D8B23004FC44}"/>
    <cellStyle name="Normal 738 2 3" xfId="23990" xr:uid="{AA4452CF-1739-4F92-B6E7-288C22E9585A}"/>
    <cellStyle name="Normal 738 2 3 2" xfId="40162" xr:uid="{D8E1C7D6-EE8E-45AA-96A9-71168837BCF2}"/>
    <cellStyle name="Normal 738 2 4" xfId="32057" xr:uid="{DE30ACA9-93FA-4378-B61E-AB4E82BAF951}"/>
    <cellStyle name="Normal 738 3" xfId="17756" xr:uid="{B4EB68C6-BD6B-4727-8EBD-F8CDDA6F4EEE}"/>
    <cellStyle name="Normal 738 3 2" xfId="26128" xr:uid="{E3E9BB9E-29CB-47A2-80BF-C688D5BA636C}"/>
    <cellStyle name="Normal 738 3 2 2" xfId="42300" xr:uid="{793134A1-83F6-4AC4-8402-913100022EB9}"/>
    <cellStyle name="Normal 738 3 3" xfId="34195" xr:uid="{3E7556DD-7ACC-4BD3-8529-9B481672C931}"/>
    <cellStyle name="Normal 738 4" xfId="22097" xr:uid="{ACEFA87B-8D51-4CF9-88F9-CD5895BD3B99}"/>
    <cellStyle name="Normal 738 4 2" xfId="38269" xr:uid="{5916ED44-BA74-433A-9B14-543BE8361B04}"/>
    <cellStyle name="Normal 738 5" xfId="30164" xr:uid="{DA5DDCC3-AD5C-4CA8-B3B5-E507C5D202A3}"/>
    <cellStyle name="Normal 739" xfId="2010" xr:uid="{00000000-0005-0000-0000-0000D4320000}"/>
    <cellStyle name="Normal 739 2" xfId="3969" xr:uid="{00000000-0005-0000-0000-0000D5320000}"/>
    <cellStyle name="Normal 739 2 2" xfId="19650" xr:uid="{66940F90-0318-42B1-828B-4B42A84206ED}"/>
    <cellStyle name="Normal 739 2 2 2" xfId="28022" xr:uid="{EA892041-1A9A-4F80-8A37-378CB135EE1A}"/>
    <cellStyle name="Normal 739 2 2 2 2" xfId="44194" xr:uid="{D50C793E-1071-455B-9B2D-8B8B3C0C4C31}"/>
    <cellStyle name="Normal 739 2 2 3" xfId="36089" xr:uid="{716BD798-5B8C-41F1-B921-B896B334B722}"/>
    <cellStyle name="Normal 739 2 3" xfId="23991" xr:uid="{5C899D2F-6CD2-4CF5-9491-3BA1BF9BEABB}"/>
    <cellStyle name="Normal 739 2 3 2" xfId="40163" xr:uid="{F710F32F-7683-4746-B85A-E58A375F6686}"/>
    <cellStyle name="Normal 739 2 4" xfId="32058" xr:uid="{D4BA7D03-76F6-4FD5-A077-A5F206C38985}"/>
    <cellStyle name="Normal 739 3" xfId="17757" xr:uid="{E6F0FD8E-18D0-40EC-8D8F-58DB48F128D0}"/>
    <cellStyle name="Normal 739 3 2" xfId="26129" xr:uid="{3AD2D1FB-6155-4517-A1CC-58FF05A80D47}"/>
    <cellStyle name="Normal 739 3 2 2" xfId="42301" xr:uid="{3ADA3A6E-CB2A-4F83-B9FB-451D098A3D0E}"/>
    <cellStyle name="Normal 739 3 3" xfId="34196" xr:uid="{8F420F95-E0CC-4CE7-9134-F3C89A11BB38}"/>
    <cellStyle name="Normal 739 4" xfId="22098" xr:uid="{B593E73D-783A-4466-92CD-553CD55A3796}"/>
    <cellStyle name="Normal 739 4 2" xfId="38270" xr:uid="{EB02A360-7B80-4130-ADE1-75E14D97B4CA}"/>
    <cellStyle name="Normal 739 5" xfId="30165" xr:uid="{33750B78-DACF-469E-A99F-7209F55DDCF5}"/>
    <cellStyle name="Normal 74" xfId="2011" xr:uid="{00000000-0005-0000-0000-0000D6320000}"/>
    <cellStyle name="Normal 74 2" xfId="2012" xr:uid="{00000000-0005-0000-0000-0000D7320000}"/>
    <cellStyle name="Normal 74 2 2" xfId="3971" xr:uid="{00000000-0005-0000-0000-0000D8320000}"/>
    <cellStyle name="Normal 74 2 2 2" xfId="19652" xr:uid="{47F8D8F3-411F-4587-9F70-05BA297591EB}"/>
    <cellStyle name="Normal 74 2 2 2 2" xfId="28024" xr:uid="{F756CB10-9381-4D6C-83D8-D32C720BD035}"/>
    <cellStyle name="Normal 74 2 2 2 2 2" xfId="44196" xr:uid="{D67A60EB-CC6D-4103-AB6F-73269AF532E0}"/>
    <cellStyle name="Normal 74 2 2 2 3" xfId="36091" xr:uid="{14A14940-9E5E-4051-8DD0-128D6EAE0BE8}"/>
    <cellStyle name="Normal 74 2 2 3" xfId="23993" xr:uid="{F07F56CD-C88C-463A-B863-B954C1EF855D}"/>
    <cellStyle name="Normal 74 2 2 3 2" xfId="40165" xr:uid="{DA29754C-B84F-46EF-98AE-A07C0F6C2523}"/>
    <cellStyle name="Normal 74 2 2 4" xfId="32060" xr:uid="{39A3B016-665B-45A6-8669-FB1E2A6B8BA2}"/>
    <cellStyle name="Normal 74 2 3" xfId="17759" xr:uid="{D0CAF3FD-2465-46A1-BEE6-0D0E699E66D8}"/>
    <cellStyle name="Normal 74 2 3 2" xfId="26131" xr:uid="{664039A7-766C-46B3-A368-78C5FDEF2A10}"/>
    <cellStyle name="Normal 74 2 3 2 2" xfId="42303" xr:uid="{005E2627-E692-4382-BB16-5BD1272901E4}"/>
    <cellStyle name="Normal 74 2 3 3" xfId="34198" xr:uid="{C5DDB998-16EB-48CD-807B-84023533945B}"/>
    <cellStyle name="Normal 74 2 4" xfId="22100" xr:uid="{0FB4BC56-7635-4857-9410-349389BC13D9}"/>
    <cellStyle name="Normal 74 2 4 2" xfId="38272" xr:uid="{4C41175E-56BC-4E3D-89F2-C2427964B6D5}"/>
    <cellStyle name="Normal 74 2 5" xfId="30167" xr:uid="{3A5EFDC1-D9FF-4E9E-8A7B-6E13B9A0FA6B}"/>
    <cellStyle name="Normal 74 3" xfId="3970" xr:uid="{00000000-0005-0000-0000-0000D9320000}"/>
    <cellStyle name="Normal 74 3 2" xfId="19651" xr:uid="{D86C96C1-3C4F-48BE-B911-F93DC67ECC55}"/>
    <cellStyle name="Normal 74 3 2 2" xfId="28023" xr:uid="{A8F12EBD-7812-4E25-A85A-07066E29AEE2}"/>
    <cellStyle name="Normal 74 3 2 2 2" xfId="44195" xr:uid="{378B0701-0611-4819-826C-DD57AE7D13A8}"/>
    <cellStyle name="Normal 74 3 2 3" xfId="36090" xr:uid="{2A73225D-DB08-4166-9507-19A32D3D38A9}"/>
    <cellStyle name="Normal 74 3 3" xfId="23992" xr:uid="{490FE721-E377-4FB1-9F48-AC142E7BE826}"/>
    <cellStyle name="Normal 74 3 3 2" xfId="40164" xr:uid="{382306FD-6A59-4BD4-8C29-AD1498E01F17}"/>
    <cellStyle name="Normal 74 3 4" xfId="32059" xr:uid="{E1420983-2E44-4F57-A6AA-177F3127847D}"/>
    <cellStyle name="Normal 74 4" xfId="17758" xr:uid="{182B09AC-2C08-4062-B779-64361CC5CCAD}"/>
    <cellStyle name="Normal 74 4 2" xfId="26130" xr:uid="{02CBE5CC-8EB3-4F55-A852-796F3FC35B6C}"/>
    <cellStyle name="Normal 74 4 2 2" xfId="42302" xr:uid="{4B8819FF-A235-4653-BBD3-6659AAC444BD}"/>
    <cellStyle name="Normal 74 4 3" xfId="34197" xr:uid="{7A6A7A49-49BA-49AE-BA1D-183AB57437C1}"/>
    <cellStyle name="Normal 74 5" xfId="22099" xr:uid="{DB7366FB-EBB8-422A-9497-182E419C5CBC}"/>
    <cellStyle name="Normal 74 5 2" xfId="38271" xr:uid="{143A1500-B799-42AE-BF31-E600F0680ED3}"/>
    <cellStyle name="Normal 74 6" xfId="30166" xr:uid="{FCC742A7-848C-444C-B329-63E60AAAF0AB}"/>
    <cellStyle name="Normal 740" xfId="2013" xr:uid="{00000000-0005-0000-0000-0000DA320000}"/>
    <cellStyle name="Normal 740 2" xfId="3972" xr:uid="{00000000-0005-0000-0000-0000DB320000}"/>
    <cellStyle name="Normal 740 2 2" xfId="19653" xr:uid="{52BC6FC6-6084-449E-8FE8-28A4D9A111A6}"/>
    <cellStyle name="Normal 740 2 2 2" xfId="28025" xr:uid="{79F22101-F6CB-4721-AFB2-6174FD5DFC7A}"/>
    <cellStyle name="Normal 740 2 2 2 2" xfId="44197" xr:uid="{B5DC2C5F-AE2D-4520-A1A1-86C367825DE7}"/>
    <cellStyle name="Normal 740 2 2 3" xfId="36092" xr:uid="{5E04EAF9-C884-44DD-B4E0-83AF7268BD94}"/>
    <cellStyle name="Normal 740 2 3" xfId="23994" xr:uid="{03E1A119-CA4B-4A4B-A5B2-3E3475310A48}"/>
    <cellStyle name="Normal 740 2 3 2" xfId="40166" xr:uid="{2D1D7A4E-E56D-4671-A1E4-9C4CA3EC235D}"/>
    <cellStyle name="Normal 740 2 4" xfId="32061" xr:uid="{1B6213F0-AC50-48F8-A7F9-73E0AA004B57}"/>
    <cellStyle name="Normal 740 3" xfId="17760" xr:uid="{940F4279-E524-4E1E-BF4D-D59EB0AB6385}"/>
    <cellStyle name="Normal 740 3 2" xfId="26132" xr:uid="{69DDC4C8-F68E-488A-BD30-80F7C58FB495}"/>
    <cellStyle name="Normal 740 3 2 2" xfId="42304" xr:uid="{EB35E353-7742-4434-BE44-A20ED74A4084}"/>
    <cellStyle name="Normal 740 3 3" xfId="34199" xr:uid="{BBFF41CA-A826-4557-9F66-6CE07DE2734E}"/>
    <cellStyle name="Normal 740 4" xfId="22101" xr:uid="{9B74D373-F47C-46E4-A699-C7945C77A511}"/>
    <cellStyle name="Normal 740 4 2" xfId="38273" xr:uid="{DDA0AFAE-E253-4CCE-949D-2E0DC36EEEB8}"/>
    <cellStyle name="Normal 740 5" xfId="30168" xr:uid="{EC1E8883-31A9-4E8B-A1FB-2924D91626B2}"/>
    <cellStyle name="Normal 741" xfId="2014" xr:uid="{00000000-0005-0000-0000-0000DC320000}"/>
    <cellStyle name="Normal 741 2" xfId="3973" xr:uid="{00000000-0005-0000-0000-0000DD320000}"/>
    <cellStyle name="Normal 741 2 2" xfId="19654" xr:uid="{F66ADB2C-3754-4C9E-806F-AD70C82F5BBB}"/>
    <cellStyle name="Normal 741 2 2 2" xfId="28026" xr:uid="{BD998062-7AD7-4F51-A7F7-C0A5D5E79F59}"/>
    <cellStyle name="Normal 741 2 2 2 2" xfId="44198" xr:uid="{F63E3306-FE4C-49B1-B43D-11D43190C806}"/>
    <cellStyle name="Normal 741 2 2 3" xfId="36093" xr:uid="{03FA19C3-E140-4CE4-9C80-3DEC404ADE7A}"/>
    <cellStyle name="Normal 741 2 3" xfId="23995" xr:uid="{9742AFDB-24AC-4807-9178-5E45D6B5BE06}"/>
    <cellStyle name="Normal 741 2 3 2" xfId="40167" xr:uid="{9D5E8D15-69E1-45FE-9634-1F13A81371E0}"/>
    <cellStyle name="Normal 741 2 4" xfId="32062" xr:uid="{01F8BAB8-18CC-4C58-BDD3-C71862D353EE}"/>
    <cellStyle name="Normal 741 3" xfId="17761" xr:uid="{06F19563-1142-46B7-9873-26D42704FC01}"/>
    <cellStyle name="Normal 741 3 2" xfId="26133" xr:uid="{3073A2BE-3CFE-4A02-A005-42DB7E3F5427}"/>
    <cellStyle name="Normal 741 3 2 2" xfId="42305" xr:uid="{C32208DD-3BB8-40B3-A836-986231A71484}"/>
    <cellStyle name="Normal 741 3 3" xfId="34200" xr:uid="{AD9575B8-A60E-4911-A80D-C3158DC58824}"/>
    <cellStyle name="Normal 741 4" xfId="22102" xr:uid="{779993DB-AF60-46F7-85B0-B90C5910A6FA}"/>
    <cellStyle name="Normal 741 4 2" xfId="38274" xr:uid="{58110F6E-8D6D-4466-9DF4-9D2BD1099D64}"/>
    <cellStyle name="Normal 741 5" xfId="30169" xr:uid="{539E107E-2675-4661-A6B8-28A864A767EA}"/>
    <cellStyle name="Normal 742" xfId="2015" xr:uid="{00000000-0005-0000-0000-0000DE320000}"/>
    <cellStyle name="Normal 742 2" xfId="3974" xr:uid="{00000000-0005-0000-0000-0000DF320000}"/>
    <cellStyle name="Normal 742 2 2" xfId="19655" xr:uid="{A5C84875-82A9-45B6-B657-6BAE3F6FD767}"/>
    <cellStyle name="Normal 742 2 2 2" xfId="28027" xr:uid="{2A3C670E-244F-4E29-8B79-278DEB90A163}"/>
    <cellStyle name="Normal 742 2 2 2 2" xfId="44199" xr:uid="{673656B0-C557-4B46-BAA2-36C35473CE65}"/>
    <cellStyle name="Normal 742 2 2 3" xfId="36094" xr:uid="{A39324DC-A2FB-4834-9800-8AD7B0DA6AD0}"/>
    <cellStyle name="Normal 742 2 3" xfId="23996" xr:uid="{FF042A6F-F179-4893-B890-710CFB7393D3}"/>
    <cellStyle name="Normal 742 2 3 2" xfId="40168" xr:uid="{1225E4B4-C2B8-4864-93F7-09C6F0BC00A4}"/>
    <cellStyle name="Normal 742 2 4" xfId="32063" xr:uid="{1C423E31-DB47-442D-9138-0FCF2F45FD9D}"/>
    <cellStyle name="Normal 742 3" xfId="17762" xr:uid="{1D293DE1-30B0-4239-AFDE-928DC4C7B1A9}"/>
    <cellStyle name="Normal 742 3 2" xfId="26134" xr:uid="{1EE6C4DF-5D31-45FE-8BC7-BA57DA8EE256}"/>
    <cellStyle name="Normal 742 3 2 2" xfId="42306" xr:uid="{861F1698-2970-400C-BE64-E8D3C363F5D4}"/>
    <cellStyle name="Normal 742 3 3" xfId="34201" xr:uid="{95E25158-C220-45D4-9530-73E6194E7578}"/>
    <cellStyle name="Normal 742 4" xfId="22103" xr:uid="{9B394FFB-1B1A-4832-9ABE-4C30B32E9E90}"/>
    <cellStyle name="Normal 742 4 2" xfId="38275" xr:uid="{F9C509F1-41DE-4B87-A4DB-D791E27F6AF1}"/>
    <cellStyle name="Normal 742 5" xfId="30170" xr:uid="{90A3D30E-A274-43CD-A377-B5CE296EAFD8}"/>
    <cellStyle name="Normal 743" xfId="2016" xr:uid="{00000000-0005-0000-0000-0000E0320000}"/>
    <cellStyle name="Normal 743 2" xfId="3975" xr:uid="{00000000-0005-0000-0000-0000E1320000}"/>
    <cellStyle name="Normal 743 2 2" xfId="19656" xr:uid="{438947D3-117C-45CB-939C-7CAE64E52661}"/>
    <cellStyle name="Normal 743 2 2 2" xfId="28028" xr:uid="{157CF0A8-3E17-4939-ABCF-78C8E099561D}"/>
    <cellStyle name="Normal 743 2 2 2 2" xfId="44200" xr:uid="{6C36226A-5CD2-4F81-8931-37ADDAA0FAFC}"/>
    <cellStyle name="Normal 743 2 2 3" xfId="36095" xr:uid="{5EE45178-1A46-46C4-80A5-5F6FD2411505}"/>
    <cellStyle name="Normal 743 2 3" xfId="23997" xr:uid="{0AF0D6F9-FAAA-47A7-8FEA-2A4E19A094A6}"/>
    <cellStyle name="Normal 743 2 3 2" xfId="40169" xr:uid="{C74A6318-8B51-47DE-8211-9F9A50FA441F}"/>
    <cellStyle name="Normal 743 2 4" xfId="32064" xr:uid="{6FEE8F20-7EBD-410A-8D6E-09D6D6227232}"/>
    <cellStyle name="Normal 743 3" xfId="17763" xr:uid="{3DDC43D8-1EDB-4946-B24E-AC3844D62527}"/>
    <cellStyle name="Normal 743 3 2" xfId="26135" xr:uid="{4679C52E-F8AE-4824-A104-1E26EE377F8E}"/>
    <cellStyle name="Normal 743 3 2 2" xfId="42307" xr:uid="{B085B7F2-9852-4340-AFD7-14B8B3FA9DB4}"/>
    <cellStyle name="Normal 743 3 3" xfId="34202" xr:uid="{9761311E-9C4B-4FEF-8023-43A633C44ED3}"/>
    <cellStyle name="Normal 743 4" xfId="22104" xr:uid="{2D856B9F-8B2A-48CC-9387-6968422C7486}"/>
    <cellStyle name="Normal 743 4 2" xfId="38276" xr:uid="{54A5B52D-45F0-4DE7-BB98-6015BCFF7297}"/>
    <cellStyle name="Normal 743 5" xfId="30171" xr:uid="{0896A7E6-37BE-448A-B048-BEFC7146EAE8}"/>
    <cellStyle name="Normal 744" xfId="2017" xr:uid="{00000000-0005-0000-0000-0000E2320000}"/>
    <cellStyle name="Normal 744 2" xfId="3976" xr:uid="{00000000-0005-0000-0000-0000E3320000}"/>
    <cellStyle name="Normal 744 2 2" xfId="19657" xr:uid="{4C559A39-8673-4BB5-B264-015CD50A8CCD}"/>
    <cellStyle name="Normal 744 2 2 2" xfId="28029" xr:uid="{F02A103A-39E3-413D-BADB-5AB075C4C6C1}"/>
    <cellStyle name="Normal 744 2 2 2 2" xfId="44201" xr:uid="{6BCD9B03-6339-4C9F-9B13-3E8AC574B697}"/>
    <cellStyle name="Normal 744 2 2 3" xfId="36096" xr:uid="{CF336DA6-5DCC-4D5F-A844-5960210965D5}"/>
    <cellStyle name="Normal 744 2 3" xfId="23998" xr:uid="{A21D72F8-6AB1-475F-8732-48CEDD2FE291}"/>
    <cellStyle name="Normal 744 2 3 2" xfId="40170" xr:uid="{7AF78069-4482-4438-9BBD-AAAC796A77FC}"/>
    <cellStyle name="Normal 744 2 4" xfId="32065" xr:uid="{D30B7D87-60B8-44DB-B360-50ED2DB3B8D0}"/>
    <cellStyle name="Normal 744 3" xfId="17764" xr:uid="{7B1CF04E-0B3A-40E5-B5F3-1B5023C092FB}"/>
    <cellStyle name="Normal 744 3 2" xfId="26136" xr:uid="{852B28B6-266F-4E31-B0B5-4777E93D7D9E}"/>
    <cellStyle name="Normal 744 3 2 2" xfId="42308" xr:uid="{9EE8B07F-D5CC-4FEF-8D7C-8B7E7DDEF31A}"/>
    <cellStyle name="Normal 744 3 3" xfId="34203" xr:uid="{82C0FAAE-895C-454F-99E1-94F1CC2FD730}"/>
    <cellStyle name="Normal 744 4" xfId="22105" xr:uid="{838F1CB0-59ED-482F-ACC9-F6735EAEAB1B}"/>
    <cellStyle name="Normal 744 4 2" xfId="38277" xr:uid="{0650DEC5-D4A4-460B-A87A-AE364C260AC9}"/>
    <cellStyle name="Normal 744 5" xfId="30172" xr:uid="{CB792D8B-80B9-40A3-B8C9-D77558E9E3D9}"/>
    <cellStyle name="Normal 745" xfId="2018" xr:uid="{00000000-0005-0000-0000-0000E4320000}"/>
    <cellStyle name="Normal 745 2" xfId="3977" xr:uid="{00000000-0005-0000-0000-0000E5320000}"/>
    <cellStyle name="Normal 745 2 2" xfId="19658" xr:uid="{FD4FB4FF-B532-4D10-B5AF-03D932D10922}"/>
    <cellStyle name="Normal 745 2 2 2" xfId="28030" xr:uid="{C5B7754E-B3AD-4ABD-9BE7-0C87AB433B5A}"/>
    <cellStyle name="Normal 745 2 2 2 2" xfId="44202" xr:uid="{97C0732F-CD51-47CC-BC4D-B3E8C0D18D3A}"/>
    <cellStyle name="Normal 745 2 2 3" xfId="36097" xr:uid="{D6248C0D-9CC0-4127-9BCE-0FCC00719449}"/>
    <cellStyle name="Normal 745 2 3" xfId="23999" xr:uid="{2258BBE9-3AFB-4C62-91A6-5BA315CE8DD8}"/>
    <cellStyle name="Normal 745 2 3 2" xfId="40171" xr:uid="{9B13C81D-4002-4140-9AB8-5046C804CA39}"/>
    <cellStyle name="Normal 745 2 4" xfId="32066" xr:uid="{0E19FABE-1274-48C0-B05F-B2CE3C1B2E6E}"/>
    <cellStyle name="Normal 745 3" xfId="17765" xr:uid="{ABDBA887-C823-4390-ABFC-F60F909DE4E5}"/>
    <cellStyle name="Normal 745 3 2" xfId="26137" xr:uid="{1A3F5F02-CA47-4572-89C9-F83137DD9167}"/>
    <cellStyle name="Normal 745 3 2 2" xfId="42309" xr:uid="{EC93421E-C7EC-48DC-A287-F734AC6F57DC}"/>
    <cellStyle name="Normal 745 3 3" xfId="34204" xr:uid="{9E4D904E-F5ED-41C3-835C-671D1EB3DF1C}"/>
    <cellStyle name="Normal 745 4" xfId="22106" xr:uid="{C0BED7CA-764E-424F-916A-8D6495E09563}"/>
    <cellStyle name="Normal 745 4 2" xfId="38278" xr:uid="{4BEF3E1D-4198-4836-BD05-EE9D61ACC014}"/>
    <cellStyle name="Normal 745 5" xfId="30173" xr:uid="{0C5D73F4-76DB-4224-A27E-E3C9706A42BA}"/>
    <cellStyle name="Normal 746" xfId="2019" xr:uid="{00000000-0005-0000-0000-0000E6320000}"/>
    <cellStyle name="Normal 746 2" xfId="3978" xr:uid="{00000000-0005-0000-0000-0000E7320000}"/>
    <cellStyle name="Normal 746 2 2" xfId="19659" xr:uid="{85B1BB07-B35F-4C72-B577-29FAFC915F3E}"/>
    <cellStyle name="Normal 746 2 2 2" xfId="28031" xr:uid="{889D0A4C-4D6D-496A-BEFF-22EB5D29F26A}"/>
    <cellStyle name="Normal 746 2 2 2 2" xfId="44203" xr:uid="{3F17BA07-B26A-451F-9108-E62EBF5D8E7C}"/>
    <cellStyle name="Normal 746 2 2 3" xfId="36098" xr:uid="{BFDFD295-F91D-4093-816E-4FE90D1CAB6F}"/>
    <cellStyle name="Normal 746 2 3" xfId="24000" xr:uid="{B1C5695D-C5DC-4CBC-81CE-EDC8155778D3}"/>
    <cellStyle name="Normal 746 2 3 2" xfId="40172" xr:uid="{24B636BB-0DF6-4323-A486-F80EE33CB60F}"/>
    <cellStyle name="Normal 746 2 4" xfId="32067" xr:uid="{E340842A-D10E-48D8-89F5-8899E360EBD7}"/>
    <cellStyle name="Normal 746 3" xfId="17766" xr:uid="{576EE3DA-1680-4767-8170-9E81569D74FC}"/>
    <cellStyle name="Normal 746 3 2" xfId="26138" xr:uid="{66C9E900-FA42-4F04-AC2D-C8F120CF5A4F}"/>
    <cellStyle name="Normal 746 3 2 2" xfId="42310" xr:uid="{40323698-A096-455A-AEF6-65AE5CB8553C}"/>
    <cellStyle name="Normal 746 3 3" xfId="34205" xr:uid="{B6543E60-21A4-482D-820D-F0682875D326}"/>
    <cellStyle name="Normal 746 4" xfId="22107" xr:uid="{F76852B3-88FC-46AD-9F3C-D5236C8E040F}"/>
    <cellStyle name="Normal 746 4 2" xfId="38279" xr:uid="{2632D742-034E-44D7-97D5-94490374773E}"/>
    <cellStyle name="Normal 746 5" xfId="30174" xr:uid="{C3AF923E-754F-4F0E-8BED-0FBB9EF17AE2}"/>
    <cellStyle name="Normal 747" xfId="2020" xr:uid="{00000000-0005-0000-0000-0000E8320000}"/>
    <cellStyle name="Normal 747 2" xfId="3979" xr:uid="{00000000-0005-0000-0000-0000E9320000}"/>
    <cellStyle name="Normal 747 2 2" xfId="19660" xr:uid="{9A1A8FF0-1254-4C41-8FEB-EB3DD3DDC907}"/>
    <cellStyle name="Normal 747 2 2 2" xfId="28032" xr:uid="{38004653-7871-40F1-B4E1-C73EF548E7D8}"/>
    <cellStyle name="Normal 747 2 2 2 2" xfId="44204" xr:uid="{4A75092C-0186-4A46-A6CF-C100BE3407DA}"/>
    <cellStyle name="Normal 747 2 2 3" xfId="36099" xr:uid="{F2979E93-822B-4D8F-877B-D8DA732D7F80}"/>
    <cellStyle name="Normal 747 2 3" xfId="24001" xr:uid="{856DDFA2-6E93-48C9-BE27-D343CF7F0493}"/>
    <cellStyle name="Normal 747 2 3 2" xfId="40173" xr:uid="{86A95941-B345-4FE3-ABE6-0BD347C91422}"/>
    <cellStyle name="Normal 747 2 4" xfId="32068" xr:uid="{A5FADB08-0050-4DC8-902A-3141D83FC08F}"/>
    <cellStyle name="Normal 747 3" xfId="17767" xr:uid="{447051C8-ED4E-43A9-92A1-BA297FE935C8}"/>
    <cellStyle name="Normal 747 3 2" xfId="26139" xr:uid="{4D75CE32-D735-4DFB-B12C-4027F824E43D}"/>
    <cellStyle name="Normal 747 3 2 2" xfId="42311" xr:uid="{DF778AA7-078E-4652-AA08-C75DDD1BD321}"/>
    <cellStyle name="Normal 747 3 3" xfId="34206" xr:uid="{7F183A51-C856-42E8-B1D9-D2E70F5F5008}"/>
    <cellStyle name="Normal 747 4" xfId="22108" xr:uid="{17ECB2A0-D06D-48D7-9894-91302B100F6F}"/>
    <cellStyle name="Normal 747 4 2" xfId="38280" xr:uid="{77EB2B39-9CCE-4565-B263-05642AE395EB}"/>
    <cellStyle name="Normal 747 5" xfId="30175" xr:uid="{443D3E56-7008-4557-9C2F-6D588D96D82B}"/>
    <cellStyle name="Normal 748" xfId="2021" xr:uid="{00000000-0005-0000-0000-0000EA320000}"/>
    <cellStyle name="Normal 748 2" xfId="3980" xr:uid="{00000000-0005-0000-0000-0000EB320000}"/>
    <cellStyle name="Normal 748 2 2" xfId="19661" xr:uid="{0625CAC0-3BB5-47B8-B8EE-6291FA7B3BBC}"/>
    <cellStyle name="Normal 748 2 2 2" xfId="28033" xr:uid="{27ECE7EE-09DE-4CD3-886F-4255378F13A9}"/>
    <cellStyle name="Normal 748 2 2 2 2" xfId="44205" xr:uid="{42F9946D-D82B-43E5-A395-66336665CAD6}"/>
    <cellStyle name="Normal 748 2 2 3" xfId="36100" xr:uid="{32B31A74-C37A-40AC-A7C1-97C08835D4E2}"/>
    <cellStyle name="Normal 748 2 3" xfId="24002" xr:uid="{6412A585-4084-45BC-B64E-BCCAB0AFBB24}"/>
    <cellStyle name="Normal 748 2 3 2" xfId="40174" xr:uid="{6C117F34-7FD6-493B-9817-37429FB01A9E}"/>
    <cellStyle name="Normal 748 2 4" xfId="32069" xr:uid="{35EEFF1D-18BE-4A18-91E8-EAEDAEF159EE}"/>
    <cellStyle name="Normal 748 3" xfId="17768" xr:uid="{A3F7D5E4-ACDA-44AE-B55D-A0CAE6C3D2D4}"/>
    <cellStyle name="Normal 748 3 2" xfId="26140" xr:uid="{0475810A-BA6B-4646-8B2C-6A52E4140CA4}"/>
    <cellStyle name="Normal 748 3 2 2" xfId="42312" xr:uid="{19DE22FC-1337-411B-80B1-128EA8EFB9FA}"/>
    <cellStyle name="Normal 748 3 3" xfId="34207" xr:uid="{796524D1-533D-4D35-AA62-84D083CB3D20}"/>
    <cellStyle name="Normal 748 4" xfId="22109" xr:uid="{FC2A5481-8BCC-4C6E-88F9-03C19B1ACEA6}"/>
    <cellStyle name="Normal 748 4 2" xfId="38281" xr:uid="{1ECB9B25-4C4F-4BED-AC54-9616F56776BF}"/>
    <cellStyle name="Normal 748 5" xfId="30176" xr:uid="{462A5A73-9517-44BB-A232-F9A7233B6BDD}"/>
    <cellStyle name="Normal 749" xfId="2022" xr:uid="{00000000-0005-0000-0000-0000EC320000}"/>
    <cellStyle name="Normal 749 2" xfId="3981" xr:uid="{00000000-0005-0000-0000-0000ED320000}"/>
    <cellStyle name="Normal 749 2 2" xfId="19662" xr:uid="{F5BE9265-2CCE-4419-87EC-E718C790A813}"/>
    <cellStyle name="Normal 749 2 2 2" xfId="28034" xr:uid="{278BB942-7AD2-41A2-BFC0-A10C6D73A7EC}"/>
    <cellStyle name="Normal 749 2 2 2 2" xfId="44206" xr:uid="{B1D5D513-6AE7-4203-8336-B995AD527589}"/>
    <cellStyle name="Normal 749 2 2 3" xfId="36101" xr:uid="{1480DB5F-76E2-4DE4-B0CC-02851085F4E0}"/>
    <cellStyle name="Normal 749 2 3" xfId="24003" xr:uid="{87197CE7-ACE3-4980-850E-13CABD14EC58}"/>
    <cellStyle name="Normal 749 2 3 2" xfId="40175" xr:uid="{181BAEA8-2F31-4324-9E7D-4ABE8B719BF0}"/>
    <cellStyle name="Normal 749 2 4" xfId="32070" xr:uid="{B8AED798-50B3-4EB8-AB57-83850439B200}"/>
    <cellStyle name="Normal 749 3" xfId="17769" xr:uid="{0B845EF1-5B05-4B86-9246-F726D85857F2}"/>
    <cellStyle name="Normal 749 3 2" xfId="26141" xr:uid="{6DA385B4-6839-43DD-A945-33234FBFB014}"/>
    <cellStyle name="Normal 749 3 2 2" xfId="42313" xr:uid="{47F0C6EF-FD97-4A7E-A001-D84C77BA6F81}"/>
    <cellStyle name="Normal 749 3 3" xfId="34208" xr:uid="{7A2A3F20-A115-4276-945E-7762DB2002E9}"/>
    <cellStyle name="Normal 749 4" xfId="22110" xr:uid="{E88D1907-6CBE-4FCB-B744-BB7874F33FE6}"/>
    <cellStyle name="Normal 749 4 2" xfId="38282" xr:uid="{5A18C541-E58F-4F78-AE65-CD1966250143}"/>
    <cellStyle name="Normal 749 5" xfId="30177" xr:uid="{EB31B140-9696-4127-8C65-337C2B95FC7D}"/>
    <cellStyle name="Normal 75" xfId="2023" xr:uid="{00000000-0005-0000-0000-0000EE320000}"/>
    <cellStyle name="Normal 75 2" xfId="2024" xr:uid="{00000000-0005-0000-0000-0000EF320000}"/>
    <cellStyle name="Normal 75 2 2" xfId="3983" xr:uid="{00000000-0005-0000-0000-0000F0320000}"/>
    <cellStyle name="Normal 75 2 2 2" xfId="19664" xr:uid="{42EEF577-DC40-419A-9FF1-8A2C9FB05FCA}"/>
    <cellStyle name="Normal 75 2 2 2 2" xfId="28036" xr:uid="{55895D6B-48C0-4802-B76A-D69C864BB850}"/>
    <cellStyle name="Normal 75 2 2 2 2 2" xfId="44208" xr:uid="{9D5812DB-299C-41EF-8F85-D8EC39AE805A}"/>
    <cellStyle name="Normal 75 2 2 2 3" xfId="36103" xr:uid="{E69DFAA0-4F0B-4334-A2C5-0BE06E7A6B56}"/>
    <cellStyle name="Normal 75 2 2 3" xfId="24005" xr:uid="{92314D75-CA27-4236-A038-1DB4900663F4}"/>
    <cellStyle name="Normal 75 2 2 3 2" xfId="40177" xr:uid="{D9142FC2-26EB-448A-864E-856DE0692B7D}"/>
    <cellStyle name="Normal 75 2 2 4" xfId="32072" xr:uid="{E171E1F2-F48C-46CA-8BA0-335BF94A8D2C}"/>
    <cellStyle name="Normal 75 2 3" xfId="17771" xr:uid="{A946982A-143D-4383-8C88-500118746817}"/>
    <cellStyle name="Normal 75 2 3 2" xfId="26143" xr:uid="{F8BCC023-0BD1-497B-96D6-A73FBF0CEF95}"/>
    <cellStyle name="Normal 75 2 3 2 2" xfId="42315" xr:uid="{A5493231-E4E4-4DEB-8E08-3F3D80278F4E}"/>
    <cellStyle name="Normal 75 2 3 3" xfId="34210" xr:uid="{D1D43C5D-0E6A-4D5B-AF12-21D3C408C661}"/>
    <cellStyle name="Normal 75 2 4" xfId="22112" xr:uid="{3F7A6C54-3AB1-445D-BBBC-6A35ACA01490}"/>
    <cellStyle name="Normal 75 2 4 2" xfId="38284" xr:uid="{F1DB0BB3-A4D3-404F-BD97-A58C94293E91}"/>
    <cellStyle name="Normal 75 2 5" xfId="30179" xr:uid="{244E0CB0-6B21-4032-B3C5-5B1B104E59AF}"/>
    <cellStyle name="Normal 75 3" xfId="3982" xr:uid="{00000000-0005-0000-0000-0000F1320000}"/>
    <cellStyle name="Normal 75 3 2" xfId="19663" xr:uid="{2845C4F7-9B4D-427C-B02D-FDFD92BD8306}"/>
    <cellStyle name="Normal 75 3 2 2" xfId="28035" xr:uid="{1520C424-6725-499A-8E77-0B095651CD7E}"/>
    <cellStyle name="Normal 75 3 2 2 2" xfId="44207" xr:uid="{B16D5FC1-0413-4E2D-B85B-DDF97EA700FF}"/>
    <cellStyle name="Normal 75 3 2 3" xfId="36102" xr:uid="{97648363-FC6A-46A5-9547-94CBF4D05889}"/>
    <cellStyle name="Normal 75 3 3" xfId="24004" xr:uid="{ABB07AEA-A383-4A32-9F1F-8D1A37E24068}"/>
    <cellStyle name="Normal 75 3 3 2" xfId="40176" xr:uid="{DCFC8B2E-9A14-499F-BD72-476D6A7522BC}"/>
    <cellStyle name="Normal 75 3 4" xfId="32071" xr:uid="{E5ACBD75-6319-49B4-A7A2-2633CCBEA85A}"/>
    <cellStyle name="Normal 75 4" xfId="17770" xr:uid="{BEB34CCC-78E5-45CF-8DD5-6828AC8F1F15}"/>
    <cellStyle name="Normal 75 4 2" xfId="26142" xr:uid="{15B3C101-F77C-4965-AD16-E1DD6B33BAA4}"/>
    <cellStyle name="Normal 75 4 2 2" xfId="42314" xr:uid="{E5FD7771-7A23-40B3-B788-DE846B0E18A7}"/>
    <cellStyle name="Normal 75 4 3" xfId="34209" xr:uid="{59EB2241-7F29-43EC-B2C1-9B6F2423C6E5}"/>
    <cellStyle name="Normal 75 5" xfId="22111" xr:uid="{E12EAC18-DB78-45A6-9054-A971146C1097}"/>
    <cellStyle name="Normal 75 5 2" xfId="38283" xr:uid="{3B534D8C-660B-428C-8A36-9FBE5DE9FB68}"/>
    <cellStyle name="Normal 75 6" xfId="30178" xr:uid="{F902C79E-D096-4606-8AFD-E224F2CAAC58}"/>
    <cellStyle name="Normal 750" xfId="2025" xr:uid="{00000000-0005-0000-0000-0000F2320000}"/>
    <cellStyle name="Normal 750 2" xfId="3984" xr:uid="{00000000-0005-0000-0000-0000F3320000}"/>
    <cellStyle name="Normal 750 2 2" xfId="19665" xr:uid="{C2977719-E711-405B-8179-DF3CBC663EAE}"/>
    <cellStyle name="Normal 750 2 2 2" xfId="28037" xr:uid="{61D9D416-08D5-4257-B7F8-208842302CE9}"/>
    <cellStyle name="Normal 750 2 2 2 2" xfId="44209" xr:uid="{20B0BEBB-84DE-4587-961C-5499A84DAAF5}"/>
    <cellStyle name="Normal 750 2 2 3" xfId="36104" xr:uid="{CD7E47E2-3CC8-49BB-9427-FF2996AFABBA}"/>
    <cellStyle name="Normal 750 2 3" xfId="24006" xr:uid="{806DE364-8B3A-4D3C-852D-15610251AA92}"/>
    <cellStyle name="Normal 750 2 3 2" xfId="40178" xr:uid="{71CAD4D6-EAD5-4B1E-AC82-ACB1F9CFC3A5}"/>
    <cellStyle name="Normal 750 2 4" xfId="32073" xr:uid="{19B02692-C892-42D4-80FD-D476084F8126}"/>
    <cellStyle name="Normal 750 3" xfId="17772" xr:uid="{6031C688-F5C4-4711-8D86-2028C7D524E0}"/>
    <cellStyle name="Normal 750 3 2" xfId="26144" xr:uid="{E83B384D-259B-4FCB-AD95-538EA9306B09}"/>
    <cellStyle name="Normal 750 3 2 2" xfId="42316" xr:uid="{F0A7A2E5-1882-447A-806C-5761E4D1974B}"/>
    <cellStyle name="Normal 750 3 3" xfId="34211" xr:uid="{1AB1E506-8A45-48F2-9F0D-DD249EF941A8}"/>
    <cellStyle name="Normal 750 4" xfId="22113" xr:uid="{268A96B5-E130-4285-BAFC-E507D1B4DC73}"/>
    <cellStyle name="Normal 750 4 2" xfId="38285" xr:uid="{422F9FA5-CAF0-4F06-AA8A-B3049B359052}"/>
    <cellStyle name="Normal 750 5" xfId="30180" xr:uid="{7EFBB99F-27D3-4D7B-A021-E41A0109AEB7}"/>
    <cellStyle name="Normal 751" xfId="2026" xr:uid="{00000000-0005-0000-0000-0000F4320000}"/>
    <cellStyle name="Normal 751 2" xfId="3985" xr:uid="{00000000-0005-0000-0000-0000F5320000}"/>
    <cellStyle name="Normal 751 2 2" xfId="19666" xr:uid="{2130EDC6-472E-4DBD-9FAD-339986146CD7}"/>
    <cellStyle name="Normal 751 2 2 2" xfId="28038" xr:uid="{5BC9EE1B-6B95-4C84-9F90-AFE1B1E4DE60}"/>
    <cellStyle name="Normal 751 2 2 2 2" xfId="44210" xr:uid="{47C685FA-8A29-461C-AD02-F0F2A4EF6F07}"/>
    <cellStyle name="Normal 751 2 2 3" xfId="36105" xr:uid="{D9CC111C-5388-4C5C-BE4E-C81E5420E181}"/>
    <cellStyle name="Normal 751 2 3" xfId="24007" xr:uid="{CB14AC16-DB30-422F-99A2-119166448A20}"/>
    <cellStyle name="Normal 751 2 3 2" xfId="40179" xr:uid="{ABE28E7D-8E57-461F-A73A-32ACA795CC01}"/>
    <cellStyle name="Normal 751 2 4" xfId="32074" xr:uid="{E246D866-B00D-4F4C-90C1-99839F35930B}"/>
    <cellStyle name="Normal 751 3" xfId="17773" xr:uid="{F79F14BE-E1F9-40D4-8A8C-5F3D342F7A4F}"/>
    <cellStyle name="Normal 751 3 2" xfId="26145" xr:uid="{E4779292-7E2F-4177-B8FA-4B6E21CA344C}"/>
    <cellStyle name="Normal 751 3 2 2" xfId="42317" xr:uid="{EC850888-9206-4ADE-AC38-047B051CCE2D}"/>
    <cellStyle name="Normal 751 3 3" xfId="34212" xr:uid="{D72A1656-31C9-4130-A19C-168699982454}"/>
    <cellStyle name="Normal 751 4" xfId="22114" xr:uid="{69F05379-AA74-43D0-A75C-9939BE150D2A}"/>
    <cellStyle name="Normal 751 4 2" xfId="38286" xr:uid="{99471103-4EDF-4524-A2E6-A5A37BC5F598}"/>
    <cellStyle name="Normal 751 5" xfId="30181" xr:uid="{E3B6113C-8BCB-485E-97DF-962B835274FC}"/>
    <cellStyle name="Normal 752" xfId="2027" xr:uid="{00000000-0005-0000-0000-0000F6320000}"/>
    <cellStyle name="Normal 752 2" xfId="3986" xr:uid="{00000000-0005-0000-0000-0000F7320000}"/>
    <cellStyle name="Normal 752 2 2" xfId="19667" xr:uid="{4F4B3028-7D44-4676-8637-7069E654EB29}"/>
    <cellStyle name="Normal 752 2 2 2" xfId="28039" xr:uid="{2A861D4B-C918-4EB7-AB32-B99814BD42DF}"/>
    <cellStyle name="Normal 752 2 2 2 2" xfId="44211" xr:uid="{13264642-A662-42F9-B644-587D07EAD765}"/>
    <cellStyle name="Normal 752 2 2 3" xfId="36106" xr:uid="{5643CA34-27E5-48B7-AB49-FB4A332F4330}"/>
    <cellStyle name="Normal 752 2 3" xfId="24008" xr:uid="{3B608474-7D95-411D-8105-8A6D8EA3AA25}"/>
    <cellStyle name="Normal 752 2 3 2" xfId="40180" xr:uid="{CDDF372B-56EC-4CA9-A12A-FF81BE7234B4}"/>
    <cellStyle name="Normal 752 2 4" xfId="32075" xr:uid="{A0C24B6A-8C57-4AC8-A840-982F7F1F6B9D}"/>
    <cellStyle name="Normal 752 3" xfId="17774" xr:uid="{8F76F004-9492-4344-910F-73FE89387DE9}"/>
    <cellStyle name="Normal 752 3 2" xfId="26146" xr:uid="{969F2575-6485-4563-9C1E-012BF3092CE7}"/>
    <cellStyle name="Normal 752 3 2 2" xfId="42318" xr:uid="{76C7B5C7-7489-4B4B-A344-C2D0D86AD79E}"/>
    <cellStyle name="Normal 752 3 3" xfId="34213" xr:uid="{AC8B2DEB-0FD5-40DF-9196-EB3209EB1D31}"/>
    <cellStyle name="Normal 752 4" xfId="22115" xr:uid="{223AC516-1F3E-4CE2-85E3-94A8A6B1FC3E}"/>
    <cellStyle name="Normal 752 4 2" xfId="38287" xr:uid="{2124B547-44D9-4934-96CE-7ACDDA546505}"/>
    <cellStyle name="Normal 752 5" xfId="30182" xr:uid="{BBF0DCB6-18A8-43FB-9CB2-AAFD4BACAB69}"/>
    <cellStyle name="Normal 753" xfId="2028" xr:uid="{00000000-0005-0000-0000-0000F8320000}"/>
    <cellStyle name="Normal 753 2" xfId="3987" xr:uid="{00000000-0005-0000-0000-0000F9320000}"/>
    <cellStyle name="Normal 753 2 2" xfId="19668" xr:uid="{446EC427-DC68-4134-B640-7594F25B4315}"/>
    <cellStyle name="Normal 753 2 2 2" xfId="28040" xr:uid="{85ADE277-8B5A-49AE-B59E-3388A9536858}"/>
    <cellStyle name="Normal 753 2 2 2 2" xfId="44212" xr:uid="{11E372D5-A00E-48A7-B8F0-E41DC3340F29}"/>
    <cellStyle name="Normal 753 2 2 3" xfId="36107" xr:uid="{ADF50666-8D14-4FC8-81BB-E671167AE658}"/>
    <cellStyle name="Normal 753 2 3" xfId="24009" xr:uid="{64F752F3-D47F-49A9-91E4-2B1A79365153}"/>
    <cellStyle name="Normal 753 2 3 2" xfId="40181" xr:uid="{780069EC-DF9C-4FEC-9A3D-FF3E226F9332}"/>
    <cellStyle name="Normal 753 2 4" xfId="32076" xr:uid="{025A791D-5749-48EB-B065-2993117A2238}"/>
    <cellStyle name="Normal 753 3" xfId="17775" xr:uid="{9C4D1D5F-BA9D-40BC-B8F7-D891BCB9CE36}"/>
    <cellStyle name="Normal 753 3 2" xfId="26147" xr:uid="{581FC8AC-5457-41F1-A2B2-6D1F66A5D95E}"/>
    <cellStyle name="Normal 753 3 2 2" xfId="42319" xr:uid="{F8CD475D-2501-4D21-81FA-F534E5F80783}"/>
    <cellStyle name="Normal 753 3 3" xfId="34214" xr:uid="{068057B9-0224-4C4D-910F-FCCCBAC5E818}"/>
    <cellStyle name="Normal 753 4" xfId="22116" xr:uid="{F1275A9C-3550-4059-95A3-5BE9296AEF34}"/>
    <cellStyle name="Normal 753 4 2" xfId="38288" xr:uid="{2C24D106-223C-4911-B377-67CB29548574}"/>
    <cellStyle name="Normal 753 5" xfId="30183" xr:uid="{B59DECDE-F7E6-44A1-B58D-F3F489FB171C}"/>
    <cellStyle name="Normal 754" xfId="2029" xr:uid="{00000000-0005-0000-0000-0000FA320000}"/>
    <cellStyle name="Normal 754 2" xfId="3988" xr:uid="{00000000-0005-0000-0000-0000FB320000}"/>
    <cellStyle name="Normal 754 2 2" xfId="19669" xr:uid="{8CA7F339-A0CC-4525-8C58-D07EA0C5D66D}"/>
    <cellStyle name="Normal 754 2 2 2" xfId="28041" xr:uid="{7F55BE26-F203-45F4-8C82-E92B4078D74B}"/>
    <cellStyle name="Normal 754 2 2 2 2" xfId="44213" xr:uid="{1C307FA9-A183-4C2A-A73D-2B4D8DF01610}"/>
    <cellStyle name="Normal 754 2 2 3" xfId="36108" xr:uid="{6BF1F55F-3584-4592-A6C2-BB8575ED39ED}"/>
    <cellStyle name="Normal 754 2 3" xfId="24010" xr:uid="{2AA906AD-50F4-4B33-A4EA-3C057ABECC66}"/>
    <cellStyle name="Normal 754 2 3 2" xfId="40182" xr:uid="{878818F6-EEA8-40B3-B236-3BC32925766F}"/>
    <cellStyle name="Normal 754 2 4" xfId="32077" xr:uid="{A67243AF-D4C2-4643-8244-200509EE876D}"/>
    <cellStyle name="Normal 754 3" xfId="17776" xr:uid="{EEA31D82-9CD1-48D6-A49D-617151FA7A32}"/>
    <cellStyle name="Normal 754 3 2" xfId="26148" xr:uid="{CD5028D0-8814-4B4C-B292-2EF488A109CB}"/>
    <cellStyle name="Normal 754 3 2 2" xfId="42320" xr:uid="{046DC26D-51FD-42DC-8D39-A76FC5DD5F30}"/>
    <cellStyle name="Normal 754 3 3" xfId="34215" xr:uid="{4CF5F301-6FB4-4E7E-AAF8-0EE8A2A2FDF8}"/>
    <cellStyle name="Normal 754 4" xfId="22117" xr:uid="{02B1C773-0216-4CAB-B55E-37E4DA8C2485}"/>
    <cellStyle name="Normal 754 4 2" xfId="38289" xr:uid="{3CE20775-0E3F-433B-A3F3-22B7686C3521}"/>
    <cellStyle name="Normal 754 5" xfId="30184" xr:uid="{513D01A7-471A-42B9-A772-6D06838ECDE9}"/>
    <cellStyle name="Normal 755" xfId="2030" xr:uid="{00000000-0005-0000-0000-0000FC320000}"/>
    <cellStyle name="Normal 755 2" xfId="3989" xr:uid="{00000000-0005-0000-0000-0000FD320000}"/>
    <cellStyle name="Normal 755 2 2" xfId="19670" xr:uid="{92DAD404-5963-43C6-8DF5-63738617CE7F}"/>
    <cellStyle name="Normal 755 2 2 2" xfId="28042" xr:uid="{95939DD2-BD30-41CF-92CC-0A3911E79CE7}"/>
    <cellStyle name="Normal 755 2 2 2 2" xfId="44214" xr:uid="{02D6CB07-A4E4-419A-8A2F-F34A02223F4C}"/>
    <cellStyle name="Normal 755 2 2 3" xfId="36109" xr:uid="{19041F81-FE02-45EA-A634-757DEE419FD8}"/>
    <cellStyle name="Normal 755 2 3" xfId="24011" xr:uid="{B1C4E44D-3A47-4877-A51D-B21163311C9D}"/>
    <cellStyle name="Normal 755 2 3 2" xfId="40183" xr:uid="{4AB7D95E-161F-4B29-9904-D62478C18FCE}"/>
    <cellStyle name="Normal 755 2 4" xfId="32078" xr:uid="{9F32F8F0-76CF-4551-A9E5-42AD71CC1BBB}"/>
    <cellStyle name="Normal 755 3" xfId="17777" xr:uid="{6BA9A5A6-63F3-4A3A-A6E3-E6B94EB58B6A}"/>
    <cellStyle name="Normal 755 3 2" xfId="26149" xr:uid="{8F029302-6E8F-4146-BFF0-49D3EA6623FA}"/>
    <cellStyle name="Normal 755 3 2 2" xfId="42321" xr:uid="{BE8FBA5C-5F9E-437D-B0FB-870F243B69F4}"/>
    <cellStyle name="Normal 755 3 3" xfId="34216" xr:uid="{F98A4B66-495E-48D3-8E14-C9586200DA0C}"/>
    <cellStyle name="Normal 755 4" xfId="22118" xr:uid="{8D4D78E5-1104-4A8E-BB9C-6748710D88C8}"/>
    <cellStyle name="Normal 755 4 2" xfId="38290" xr:uid="{6410B91C-70C0-4A06-B56D-B580B1667E14}"/>
    <cellStyle name="Normal 755 5" xfId="30185" xr:uid="{BFE549BE-884F-4451-B38D-ACBDD2E656A2}"/>
    <cellStyle name="Normal 756" xfId="2031" xr:uid="{00000000-0005-0000-0000-0000FE320000}"/>
    <cellStyle name="Normal 756 2" xfId="3990" xr:uid="{00000000-0005-0000-0000-0000FF320000}"/>
    <cellStyle name="Normal 756 2 2" xfId="19671" xr:uid="{0E9AC29D-6F32-4FAE-9320-CAD14B0702BC}"/>
    <cellStyle name="Normal 756 2 2 2" xfId="28043" xr:uid="{B4C9FB88-1049-40D5-924B-84CB477378D3}"/>
    <cellStyle name="Normal 756 2 2 2 2" xfId="44215" xr:uid="{011DBD4A-17F9-4DDC-BA8A-C22C98A8099C}"/>
    <cellStyle name="Normal 756 2 2 3" xfId="36110" xr:uid="{4E65EAD8-E5A0-4AFE-BC2A-48BAC3D433B7}"/>
    <cellStyle name="Normal 756 2 3" xfId="24012" xr:uid="{4B493460-05F2-41C9-B65A-0BB4D0233530}"/>
    <cellStyle name="Normal 756 2 3 2" xfId="40184" xr:uid="{ACCFA80A-6522-4E9F-901F-3409617BBABE}"/>
    <cellStyle name="Normal 756 2 4" xfId="32079" xr:uid="{72B0121D-E8EB-4C81-B4AE-48E51D7253AC}"/>
    <cellStyle name="Normal 756 3" xfId="17778" xr:uid="{91A49F37-82F1-47BD-8839-0237DC152E5A}"/>
    <cellStyle name="Normal 756 3 2" xfId="26150" xr:uid="{12DD93D7-68A8-48CC-A85C-45EC75E08667}"/>
    <cellStyle name="Normal 756 3 2 2" xfId="42322" xr:uid="{C8525EA3-0938-4CA3-AC65-4DCBEDD2397D}"/>
    <cellStyle name="Normal 756 3 3" xfId="34217" xr:uid="{C818B6CB-37BD-4F05-A081-66C82CEFCA99}"/>
    <cellStyle name="Normal 756 4" xfId="22119" xr:uid="{C15C25A0-4048-4061-A865-A42184E13EA0}"/>
    <cellStyle name="Normal 756 4 2" xfId="38291" xr:uid="{1E0AF585-596F-4907-BB15-6281CD24FED9}"/>
    <cellStyle name="Normal 756 5" xfId="30186" xr:uid="{D0B1897E-DF84-4961-A21A-A65F50564923}"/>
    <cellStyle name="Normal 757" xfId="2032" xr:uid="{00000000-0005-0000-0000-000000330000}"/>
    <cellStyle name="Normal 757 2" xfId="3991" xr:uid="{00000000-0005-0000-0000-000001330000}"/>
    <cellStyle name="Normal 757 2 2" xfId="19672" xr:uid="{8CC0CED1-B378-41CF-8AD6-931BDAD58088}"/>
    <cellStyle name="Normal 757 2 2 2" xfId="28044" xr:uid="{99B6FAAF-DA95-461E-A2FF-F01705FC06C6}"/>
    <cellStyle name="Normal 757 2 2 2 2" xfId="44216" xr:uid="{8D5B2984-3022-46BC-8716-937F3F868BBA}"/>
    <cellStyle name="Normal 757 2 2 3" xfId="36111" xr:uid="{D20E82FA-8A68-46CC-8C98-F8D31A50895A}"/>
    <cellStyle name="Normal 757 2 3" xfId="24013" xr:uid="{CDC55954-AFD5-4185-8B43-C46F5DA9535A}"/>
    <cellStyle name="Normal 757 2 3 2" xfId="40185" xr:uid="{A71E47BA-397E-42C0-8C5A-2E1068EDFE5C}"/>
    <cellStyle name="Normal 757 2 4" xfId="32080" xr:uid="{4033B3F3-D4C3-4E88-A722-9EB352EB1299}"/>
    <cellStyle name="Normal 757 3" xfId="17779" xr:uid="{F9638332-9E24-4FE9-8756-98C6490B7759}"/>
    <cellStyle name="Normal 757 3 2" xfId="26151" xr:uid="{AF61ABEB-9ED2-4DD4-8068-BD79C99CC5EF}"/>
    <cellStyle name="Normal 757 3 2 2" xfId="42323" xr:uid="{81D5FB22-1613-45F6-B43E-2F0EA8B1EDFD}"/>
    <cellStyle name="Normal 757 3 3" xfId="34218" xr:uid="{B0B00F77-DF9A-43C1-BF22-68ECD9B2DD96}"/>
    <cellStyle name="Normal 757 4" xfId="22120" xr:uid="{267E232B-5C60-4382-87E6-492C08B847D9}"/>
    <cellStyle name="Normal 757 4 2" xfId="38292" xr:uid="{BF685B08-25BD-4B83-B278-FD658A667F21}"/>
    <cellStyle name="Normal 757 5" xfId="30187" xr:uid="{FE9CC956-76BA-42C5-BD41-46F308AF211E}"/>
    <cellStyle name="Normal 758" xfId="2033" xr:uid="{00000000-0005-0000-0000-000002330000}"/>
    <cellStyle name="Normal 758 2" xfId="3992" xr:uid="{00000000-0005-0000-0000-000003330000}"/>
    <cellStyle name="Normal 758 2 2" xfId="19673" xr:uid="{95E843D7-5F33-40EA-8D94-2B1A88232F3E}"/>
    <cellStyle name="Normal 758 2 2 2" xfId="28045" xr:uid="{353E1A71-1621-4544-ACA6-78BBAFEBB4DA}"/>
    <cellStyle name="Normal 758 2 2 2 2" xfId="44217" xr:uid="{182C1623-1B1E-4033-8B27-6043C54EFB88}"/>
    <cellStyle name="Normal 758 2 2 3" xfId="36112" xr:uid="{4CFF608C-D562-47E5-8E81-A87194FFA544}"/>
    <cellStyle name="Normal 758 2 3" xfId="24014" xr:uid="{6CE2E55C-AD0B-4DD8-AD54-5207D38A85DD}"/>
    <cellStyle name="Normal 758 2 3 2" xfId="40186" xr:uid="{9F9F85CC-B93C-427B-95D1-001C1A97ECFC}"/>
    <cellStyle name="Normal 758 2 4" xfId="32081" xr:uid="{01BEF2E3-FEA9-4C9E-AE53-3A08AB1BEA54}"/>
    <cellStyle name="Normal 758 3" xfId="17780" xr:uid="{F446B883-37DE-4E50-A07C-E8FBE59621FC}"/>
    <cellStyle name="Normal 758 3 2" xfId="26152" xr:uid="{6D12C41B-156C-4984-B24E-3BEDA326FDCA}"/>
    <cellStyle name="Normal 758 3 2 2" xfId="42324" xr:uid="{B5AB7483-941E-4BFA-B61B-D23CF3FA0B58}"/>
    <cellStyle name="Normal 758 3 3" xfId="34219" xr:uid="{FFA51DB3-5016-4420-B671-E0994767F261}"/>
    <cellStyle name="Normal 758 4" xfId="22121" xr:uid="{B415E98E-5CD8-409F-9E28-B486DAC34D09}"/>
    <cellStyle name="Normal 758 4 2" xfId="38293" xr:uid="{6B6BE39C-4132-43F6-B24E-9DD032992236}"/>
    <cellStyle name="Normal 758 5" xfId="30188" xr:uid="{B6F0CA4B-F0C0-4293-A2B1-50EA9C8D0BF7}"/>
    <cellStyle name="Normal 759" xfId="2034" xr:uid="{00000000-0005-0000-0000-000004330000}"/>
    <cellStyle name="Normal 759 2" xfId="3993" xr:uid="{00000000-0005-0000-0000-000005330000}"/>
    <cellStyle name="Normal 759 2 2" xfId="19674" xr:uid="{49B5A95E-27EC-40AD-BF35-14C31F24CBE6}"/>
    <cellStyle name="Normal 759 2 2 2" xfId="28046" xr:uid="{DCB91E88-E22E-490B-9D01-2375ADA00CC1}"/>
    <cellStyle name="Normal 759 2 2 2 2" xfId="44218" xr:uid="{6BA975A7-CEC3-40AA-BF3F-2E74A317D78B}"/>
    <cellStyle name="Normal 759 2 2 3" xfId="36113" xr:uid="{367984D5-13B8-40A6-BDA1-1C44F85AA07C}"/>
    <cellStyle name="Normal 759 2 3" xfId="24015" xr:uid="{71F6F23F-418F-4C49-A334-EC210C46393A}"/>
    <cellStyle name="Normal 759 2 3 2" xfId="40187" xr:uid="{2909DA19-8E96-4DA5-838B-E48D3389741D}"/>
    <cellStyle name="Normal 759 2 4" xfId="32082" xr:uid="{50D4BA69-8C8C-4AAC-A58F-0F3CD02D0F16}"/>
    <cellStyle name="Normal 759 3" xfId="17781" xr:uid="{626D5E96-2D73-4655-9615-81E73DAFF157}"/>
    <cellStyle name="Normal 759 3 2" xfId="26153" xr:uid="{D83A4AF1-A951-439C-AC61-F2454C55443A}"/>
    <cellStyle name="Normal 759 3 2 2" xfId="42325" xr:uid="{98AF95D8-4138-41F0-A461-D7E82CB09A65}"/>
    <cellStyle name="Normal 759 3 3" xfId="34220" xr:uid="{4B081819-8C37-4C10-9558-E7FEEFD27882}"/>
    <cellStyle name="Normal 759 4" xfId="22122" xr:uid="{4B4F104B-3E9B-4D2F-BB7F-935273303E4E}"/>
    <cellStyle name="Normal 759 4 2" xfId="38294" xr:uid="{752F5F48-26DF-49A9-8B84-B2053D1032C6}"/>
    <cellStyle name="Normal 759 5" xfId="30189" xr:uid="{5025D6FA-D7E6-4E97-BA9B-22346E1C1F2B}"/>
    <cellStyle name="Normal 76" xfId="2035" xr:uid="{00000000-0005-0000-0000-000006330000}"/>
    <cellStyle name="Normal 76 2" xfId="2036" xr:uid="{00000000-0005-0000-0000-000007330000}"/>
    <cellStyle name="Normal 76 2 2" xfId="3995" xr:uid="{00000000-0005-0000-0000-000008330000}"/>
    <cellStyle name="Normal 76 2 2 2" xfId="19676" xr:uid="{264331C9-E67B-40EC-9F46-CF927EFAF151}"/>
    <cellStyle name="Normal 76 2 2 2 2" xfId="28048" xr:uid="{B0EE129A-FDB2-46EA-A2F3-E3FCBE8EAD05}"/>
    <cellStyle name="Normal 76 2 2 2 2 2" xfId="44220" xr:uid="{2C809816-1B6C-43C7-A393-B37C02336F53}"/>
    <cellStyle name="Normal 76 2 2 2 3" xfId="36115" xr:uid="{16540665-E8DF-45F8-B8FD-A763CA490288}"/>
    <cellStyle name="Normal 76 2 2 3" xfId="24017" xr:uid="{A3BF2308-BB99-4C85-8391-AD6CF30056E0}"/>
    <cellStyle name="Normal 76 2 2 3 2" xfId="40189" xr:uid="{4927D55E-9E86-42CE-AC11-0893424C78FF}"/>
    <cellStyle name="Normal 76 2 2 4" xfId="32084" xr:uid="{6743DACA-78A2-410E-8880-A693DE989CCB}"/>
    <cellStyle name="Normal 76 2 3" xfId="17783" xr:uid="{16292066-E5D9-4903-A7AF-7F4EEAF70299}"/>
    <cellStyle name="Normal 76 2 3 2" xfId="26155" xr:uid="{B6E9A156-78CF-4FEE-9ECA-902261959A1F}"/>
    <cellStyle name="Normal 76 2 3 2 2" xfId="42327" xr:uid="{C457051A-7442-44FD-8964-E5674C1A6579}"/>
    <cellStyle name="Normal 76 2 3 3" xfId="34222" xr:uid="{CA0D8BE5-8344-4C5F-A772-DFD2E274631F}"/>
    <cellStyle name="Normal 76 2 4" xfId="22124" xr:uid="{AF404652-2B8C-48DE-B840-C46F49804FD8}"/>
    <cellStyle name="Normal 76 2 4 2" xfId="38296" xr:uid="{8528F7B6-FB63-4F00-AC18-27241650CB08}"/>
    <cellStyle name="Normal 76 2 5" xfId="30191" xr:uid="{5E9C170D-DADD-412D-B19F-D2EA1272048C}"/>
    <cellStyle name="Normal 76 3" xfId="3994" xr:uid="{00000000-0005-0000-0000-000009330000}"/>
    <cellStyle name="Normal 76 3 2" xfId="19675" xr:uid="{DD3D67CC-620D-4015-BA17-1D4C467CE7D0}"/>
    <cellStyle name="Normal 76 3 2 2" xfId="28047" xr:uid="{42FB206A-8B35-433F-AC6D-5307241CB12E}"/>
    <cellStyle name="Normal 76 3 2 2 2" xfId="44219" xr:uid="{4C613DF3-FF88-4018-8132-6DB7825F2198}"/>
    <cellStyle name="Normal 76 3 2 3" xfId="36114" xr:uid="{9AA35DF0-E060-4CAB-9E76-AB9D76B1D845}"/>
    <cellStyle name="Normal 76 3 3" xfId="24016" xr:uid="{F34ADC12-DB36-4085-BEAF-39540C605993}"/>
    <cellStyle name="Normal 76 3 3 2" xfId="40188" xr:uid="{F328F1BE-09B2-4C5A-B38F-DE5E7C79D2F8}"/>
    <cellStyle name="Normal 76 3 4" xfId="32083" xr:uid="{AC1B0744-D320-4692-85D4-88E790AE498E}"/>
    <cellStyle name="Normal 76 4" xfId="17782" xr:uid="{705D7AB3-4B8F-4B6D-975F-2CCB3DCFE8FF}"/>
    <cellStyle name="Normal 76 4 2" xfId="26154" xr:uid="{19786B48-5AF9-43F8-A1D6-C5056B9D1E91}"/>
    <cellStyle name="Normal 76 4 2 2" xfId="42326" xr:uid="{536FFF30-FC15-4145-A2BA-BBE4AE9103BE}"/>
    <cellStyle name="Normal 76 4 3" xfId="34221" xr:uid="{5EB7A366-1CE9-4E88-8B5E-E3EAA81DF98B}"/>
    <cellStyle name="Normal 76 5" xfId="22123" xr:uid="{51C03737-A3B3-46F2-B99D-562F6592D5BF}"/>
    <cellStyle name="Normal 76 5 2" xfId="38295" xr:uid="{7C160101-81A0-4C4E-990C-49C82C03FFA8}"/>
    <cellStyle name="Normal 76 6" xfId="30190" xr:uid="{C0042A7F-CE72-4711-A5A6-CCE6224CE827}"/>
    <cellStyle name="Normal 760" xfId="2037" xr:uid="{00000000-0005-0000-0000-00000A330000}"/>
    <cellStyle name="Normal 760 2" xfId="3996" xr:uid="{00000000-0005-0000-0000-00000B330000}"/>
    <cellStyle name="Normal 760 2 2" xfId="19677" xr:uid="{CD159064-B6D6-4A88-BBD0-8D298DB72692}"/>
    <cellStyle name="Normal 760 2 2 2" xfId="28049" xr:uid="{2A11C0D3-25BC-4CEE-9D20-9DE2B80563DC}"/>
    <cellStyle name="Normal 760 2 2 2 2" xfId="44221" xr:uid="{600F2C80-3525-44A9-B24D-F87A327DEFDE}"/>
    <cellStyle name="Normal 760 2 2 3" xfId="36116" xr:uid="{A2A34EBD-3B60-4EC2-BC7F-ECD7C5AC6D61}"/>
    <cellStyle name="Normal 760 2 3" xfId="24018" xr:uid="{951E0126-0ACF-491A-B0EA-2E96A06D88E3}"/>
    <cellStyle name="Normal 760 2 3 2" xfId="40190" xr:uid="{6BC71F69-B36F-4F9D-8213-3E5CB42C266E}"/>
    <cellStyle name="Normal 760 2 4" xfId="32085" xr:uid="{BD6242B1-5DC5-46BA-887C-8AD8B97D8966}"/>
    <cellStyle name="Normal 760 3" xfId="17784" xr:uid="{886C42BC-E1A7-47ED-B4CF-E7343787D064}"/>
    <cellStyle name="Normal 760 3 2" xfId="26156" xr:uid="{DEE86AE0-78BD-4A06-B016-B8A17C4A2C97}"/>
    <cellStyle name="Normal 760 3 2 2" xfId="42328" xr:uid="{BBCCB1DC-3468-4E41-868C-C97AACD22EFC}"/>
    <cellStyle name="Normal 760 3 3" xfId="34223" xr:uid="{22AEFBB1-D354-482F-9232-31AA9E0D3CE4}"/>
    <cellStyle name="Normal 760 4" xfId="22125" xr:uid="{0F15D96D-8BEC-46F3-9EBF-FA52E9DCF79E}"/>
    <cellStyle name="Normal 760 4 2" xfId="38297" xr:uid="{3C504411-8EE6-45A5-9EA8-E47F88802499}"/>
    <cellStyle name="Normal 760 5" xfId="30192" xr:uid="{6C74D18B-36DD-403E-820E-87860FA8B8BA}"/>
    <cellStyle name="Normal 761" xfId="2038" xr:uid="{00000000-0005-0000-0000-00000C330000}"/>
    <cellStyle name="Normal 761 2" xfId="3997" xr:uid="{00000000-0005-0000-0000-00000D330000}"/>
    <cellStyle name="Normal 761 2 2" xfId="19678" xr:uid="{090D74EC-3CA9-4E74-AEF9-3DFE133541AE}"/>
    <cellStyle name="Normal 761 2 2 2" xfId="28050" xr:uid="{AA65E379-1F46-404E-8BAE-D2834DB675BE}"/>
    <cellStyle name="Normal 761 2 2 2 2" xfId="44222" xr:uid="{3B37E13B-690A-4777-AC8E-401F2A5F57DF}"/>
    <cellStyle name="Normal 761 2 2 3" xfId="36117" xr:uid="{E9F1E969-E967-4010-9E45-B5141698E249}"/>
    <cellStyle name="Normal 761 2 3" xfId="24019" xr:uid="{770BE14E-7F6E-435B-83AF-719B287B5CF3}"/>
    <cellStyle name="Normal 761 2 3 2" xfId="40191" xr:uid="{C90DF3F9-1AF2-4458-B682-45BCC9EAF5C4}"/>
    <cellStyle name="Normal 761 2 4" xfId="32086" xr:uid="{04AFC511-7D53-4B96-B9DA-F05638E70C2E}"/>
    <cellStyle name="Normal 761 3" xfId="17785" xr:uid="{4C58B1DA-D872-4416-9F89-B30A056E96FB}"/>
    <cellStyle name="Normal 761 3 2" xfId="26157" xr:uid="{D4358C8A-54FB-4174-BC26-FAA82DB8AE3C}"/>
    <cellStyle name="Normal 761 3 2 2" xfId="42329" xr:uid="{67C1173E-586B-4B50-85EC-084494D179B5}"/>
    <cellStyle name="Normal 761 3 3" xfId="34224" xr:uid="{D5E9560E-BCA1-4548-BD9E-A41F7FB38E35}"/>
    <cellStyle name="Normal 761 4" xfId="22126" xr:uid="{58B5BB5A-CBA9-4F0E-91E9-E4B525FC1C18}"/>
    <cellStyle name="Normal 761 4 2" xfId="38298" xr:uid="{E5770C65-DAB3-4110-9A2C-35FEA8E4616D}"/>
    <cellStyle name="Normal 761 5" xfId="30193" xr:uid="{AB880851-AEF0-4AE2-BFA5-AFB39F4E4AFC}"/>
    <cellStyle name="Normal 762" xfId="2039" xr:uid="{00000000-0005-0000-0000-00000E330000}"/>
    <cellStyle name="Normal 762 2" xfId="3998" xr:uid="{00000000-0005-0000-0000-00000F330000}"/>
    <cellStyle name="Normal 762 2 2" xfId="19679" xr:uid="{C4030255-3F3E-4EFE-8273-662082F4CA17}"/>
    <cellStyle name="Normal 762 2 2 2" xfId="28051" xr:uid="{63A1387C-B7B6-4B71-B564-63B47796EE04}"/>
    <cellStyle name="Normal 762 2 2 2 2" xfId="44223" xr:uid="{034864B8-C39B-4CED-B945-CF4AABF74A28}"/>
    <cellStyle name="Normal 762 2 2 3" xfId="36118" xr:uid="{64E29AE5-3727-45CA-B682-F8EC9F5FD996}"/>
    <cellStyle name="Normal 762 2 3" xfId="24020" xr:uid="{63E9B775-F7BD-4F71-AA70-08A84E0B8496}"/>
    <cellStyle name="Normal 762 2 3 2" xfId="40192" xr:uid="{7D2B9E36-7B62-4DC1-AFA4-D1D96936DBEA}"/>
    <cellStyle name="Normal 762 2 4" xfId="32087" xr:uid="{FD78B78E-611C-462F-BEE5-957BBFE39B8C}"/>
    <cellStyle name="Normal 762 3" xfId="17786" xr:uid="{B901F30E-1A86-4F52-9520-0766BB74A6C6}"/>
    <cellStyle name="Normal 762 3 2" xfId="26158" xr:uid="{C2F5B8B6-C515-479E-ABB9-13DB0291D717}"/>
    <cellStyle name="Normal 762 3 2 2" xfId="42330" xr:uid="{39328DD8-B26D-48CC-BDA5-8916EAA53F45}"/>
    <cellStyle name="Normal 762 3 3" xfId="34225" xr:uid="{62117F5C-D3F1-4F4E-B16A-F06500C3857C}"/>
    <cellStyle name="Normal 762 4" xfId="22127" xr:uid="{93FD02AB-C2ED-48B2-81CE-C3C02425AD6E}"/>
    <cellStyle name="Normal 762 4 2" xfId="38299" xr:uid="{61D3E5AF-1401-4800-9D7D-E5ECEB50117D}"/>
    <cellStyle name="Normal 762 5" xfId="30194" xr:uid="{F6FDDA94-272E-4BC7-A24A-1584B005A871}"/>
    <cellStyle name="Normal 763" xfId="2040" xr:uid="{00000000-0005-0000-0000-000010330000}"/>
    <cellStyle name="Normal 763 2" xfId="3999" xr:uid="{00000000-0005-0000-0000-000011330000}"/>
    <cellStyle name="Normal 763 2 2" xfId="19680" xr:uid="{1EB025A3-CBAE-497E-9D51-6780AE5EF147}"/>
    <cellStyle name="Normal 763 2 2 2" xfId="28052" xr:uid="{1A7CEC02-46CE-4AB8-9695-018C019C0C8D}"/>
    <cellStyle name="Normal 763 2 2 2 2" xfId="44224" xr:uid="{95D51D19-BBCC-4343-9D1E-13AE103C2EFC}"/>
    <cellStyle name="Normal 763 2 2 3" xfId="36119" xr:uid="{B48F1D94-6FC7-4C9F-876C-7E7D83EB967A}"/>
    <cellStyle name="Normal 763 2 3" xfId="24021" xr:uid="{8FF71BB8-0AF4-45E1-B873-5254F7692B13}"/>
    <cellStyle name="Normal 763 2 3 2" xfId="40193" xr:uid="{A0F346D0-6BD2-4D25-8FF2-CA156E9ECE39}"/>
    <cellStyle name="Normal 763 2 4" xfId="32088" xr:uid="{F788CC78-8CC5-4F96-B2C1-A227CEF30581}"/>
    <cellStyle name="Normal 763 3" xfId="17787" xr:uid="{0B5C74F7-A009-4D71-948F-CA2F199B4638}"/>
    <cellStyle name="Normal 763 3 2" xfId="26159" xr:uid="{13BFA600-69BE-4147-9BE6-4E576255D210}"/>
    <cellStyle name="Normal 763 3 2 2" xfId="42331" xr:uid="{7336888D-9AF0-4921-9A8C-5F995FC5C54F}"/>
    <cellStyle name="Normal 763 3 3" xfId="34226" xr:uid="{4D9216F8-FD4D-45E9-A38E-1B62A38F08BF}"/>
    <cellStyle name="Normal 763 4" xfId="22128" xr:uid="{E6AB92F4-3EA8-4994-AAC9-239E0159B827}"/>
    <cellStyle name="Normal 763 4 2" xfId="38300" xr:uid="{AA0E95A4-6F88-40F7-975B-DEA1140AA894}"/>
    <cellStyle name="Normal 763 5" xfId="30195" xr:uid="{E1C988D1-D453-428D-9E58-BD52A098ED39}"/>
    <cellStyle name="Normal 764" xfId="2041" xr:uid="{00000000-0005-0000-0000-000012330000}"/>
    <cellStyle name="Normal 764 2" xfId="4000" xr:uid="{00000000-0005-0000-0000-000013330000}"/>
    <cellStyle name="Normal 764 2 2" xfId="19681" xr:uid="{4D0EDBE9-691C-431F-9958-EFFF877E247F}"/>
    <cellStyle name="Normal 764 2 2 2" xfId="28053" xr:uid="{124FCB06-29B9-4944-97B9-71F5850295B5}"/>
    <cellStyle name="Normal 764 2 2 2 2" xfId="44225" xr:uid="{6A72EACC-05D2-4C0C-B0CC-F836A1FA6FCD}"/>
    <cellStyle name="Normal 764 2 2 3" xfId="36120" xr:uid="{987ED740-F123-415F-A3A5-F452B4530E5B}"/>
    <cellStyle name="Normal 764 2 3" xfId="24022" xr:uid="{65E16238-0746-40AC-A163-0C65EF6299CA}"/>
    <cellStyle name="Normal 764 2 3 2" xfId="40194" xr:uid="{5E5777EA-A763-4A30-8BF1-54DB911AABEA}"/>
    <cellStyle name="Normal 764 2 4" xfId="32089" xr:uid="{8B2C02B0-CB26-4BC2-AA7F-218DB27F2D2C}"/>
    <cellStyle name="Normal 764 3" xfId="17788" xr:uid="{291F5EB1-5352-4739-A5FA-9ED4E0A5E42F}"/>
    <cellStyle name="Normal 764 3 2" xfId="26160" xr:uid="{C6BA318E-C980-4448-BDFA-624F226010D6}"/>
    <cellStyle name="Normal 764 3 2 2" xfId="42332" xr:uid="{17824451-4AAC-4ACF-B364-D15AFF74A913}"/>
    <cellStyle name="Normal 764 3 3" xfId="34227" xr:uid="{99CA3E23-026B-40C8-80E1-D64BF8CC126B}"/>
    <cellStyle name="Normal 764 4" xfId="22129" xr:uid="{5E73CB11-5984-4041-8904-87DE8D7D2FCF}"/>
    <cellStyle name="Normal 764 4 2" xfId="38301" xr:uid="{F9D4245E-C868-4C85-9C1B-8E1C39C4C987}"/>
    <cellStyle name="Normal 764 5" xfId="30196" xr:uid="{B7405828-09AD-4338-9BC1-3E561570D5E8}"/>
    <cellStyle name="Normal 765" xfId="2042" xr:uid="{00000000-0005-0000-0000-000014330000}"/>
    <cellStyle name="Normal 765 2" xfId="4001" xr:uid="{00000000-0005-0000-0000-000015330000}"/>
    <cellStyle name="Normal 765 2 2" xfId="19682" xr:uid="{C067CE6D-2B40-4C94-B132-CAC00813F010}"/>
    <cellStyle name="Normal 765 2 2 2" xfId="28054" xr:uid="{1677DFD1-980D-4F30-9DB5-0EF9CC6A5890}"/>
    <cellStyle name="Normal 765 2 2 2 2" xfId="44226" xr:uid="{5F4E34AC-9D72-4659-A0DD-A005249104CF}"/>
    <cellStyle name="Normal 765 2 2 3" xfId="36121" xr:uid="{442B3CE2-F8B1-46E1-8ACA-FDD0BC6F311C}"/>
    <cellStyle name="Normal 765 2 3" xfId="24023" xr:uid="{12B792FC-41D3-40B3-A5C5-225FDC58DF16}"/>
    <cellStyle name="Normal 765 2 3 2" xfId="40195" xr:uid="{F2AFDE2C-467A-4CF3-BE33-841CDF1F8361}"/>
    <cellStyle name="Normal 765 2 4" xfId="32090" xr:uid="{F8BF1A18-C80A-4820-A1FB-9E70340F9727}"/>
    <cellStyle name="Normal 765 3" xfId="17789" xr:uid="{658762C0-991A-43CF-AA9A-91B630B750C6}"/>
    <cellStyle name="Normal 765 3 2" xfId="26161" xr:uid="{4F791512-4586-47B2-90BD-1106DBA4A925}"/>
    <cellStyle name="Normal 765 3 2 2" xfId="42333" xr:uid="{B4BB33BA-5086-4FBB-8084-979B4BF3E01E}"/>
    <cellStyle name="Normal 765 3 3" xfId="34228" xr:uid="{B588643E-A44D-4B39-B437-D1B63DC9F0D2}"/>
    <cellStyle name="Normal 765 4" xfId="22130" xr:uid="{ABD71E9F-8C23-4090-96FF-6DCEEFBCAE72}"/>
    <cellStyle name="Normal 765 4 2" xfId="38302" xr:uid="{D772637B-B541-4C8B-9164-5AD9A4C45BA0}"/>
    <cellStyle name="Normal 765 5" xfId="30197" xr:uid="{8A57E650-1881-4718-A36F-4FD0A0F3B91F}"/>
    <cellStyle name="Normal 766" xfId="2043" xr:uid="{00000000-0005-0000-0000-000016330000}"/>
    <cellStyle name="Normal 766 2" xfId="4002" xr:uid="{00000000-0005-0000-0000-000017330000}"/>
    <cellStyle name="Normal 766 2 2" xfId="19683" xr:uid="{C5F604D1-AC73-4F60-B749-257028315347}"/>
    <cellStyle name="Normal 766 2 2 2" xfId="28055" xr:uid="{3805B4B7-E625-40E3-AADE-630EAFC83F69}"/>
    <cellStyle name="Normal 766 2 2 2 2" xfId="44227" xr:uid="{F47DD6E2-C822-4634-9500-19792C44A43C}"/>
    <cellStyle name="Normal 766 2 2 3" xfId="36122" xr:uid="{F5F50951-F7A2-417E-8704-7DED4E3AE69D}"/>
    <cellStyle name="Normal 766 2 3" xfId="24024" xr:uid="{B0DA8F76-B4D6-4F69-9E67-2A110C8D678E}"/>
    <cellStyle name="Normal 766 2 3 2" xfId="40196" xr:uid="{95002B6B-AB08-4134-A046-E2640883AF09}"/>
    <cellStyle name="Normal 766 2 4" xfId="32091" xr:uid="{F8F6B61C-794A-4279-BF10-52A45E18FF48}"/>
    <cellStyle name="Normal 766 3" xfId="17790" xr:uid="{27751695-13EA-46AE-A23B-0C4768F41716}"/>
    <cellStyle name="Normal 766 3 2" xfId="26162" xr:uid="{FB48B11B-710F-4FD2-820B-6F47CCBCA1CD}"/>
    <cellStyle name="Normal 766 3 2 2" xfId="42334" xr:uid="{F7890627-28D4-4AA1-AE4D-00CCD06FCB95}"/>
    <cellStyle name="Normal 766 3 3" xfId="34229" xr:uid="{D2B4E61E-F936-4F50-82D6-CDC1A07B5252}"/>
    <cellStyle name="Normal 766 4" xfId="22131" xr:uid="{32CC8562-FEBD-43E0-8DE8-2A013BFF9B1C}"/>
    <cellStyle name="Normal 766 4 2" xfId="38303" xr:uid="{69D90825-3324-4309-9E95-E6AFA89DAF68}"/>
    <cellStyle name="Normal 766 5" xfId="30198" xr:uid="{43FD1CB1-656C-4F4D-B96A-A13D6DD017D9}"/>
    <cellStyle name="Normal 767" xfId="2044" xr:uid="{00000000-0005-0000-0000-000018330000}"/>
    <cellStyle name="Normal 767 2" xfId="4003" xr:uid="{00000000-0005-0000-0000-000019330000}"/>
    <cellStyle name="Normal 767 2 2" xfId="19684" xr:uid="{F141D3CD-3C15-45FB-AB46-2DD4EECFC1FF}"/>
    <cellStyle name="Normal 767 2 2 2" xfId="28056" xr:uid="{12D3137A-CD8D-407B-9033-F60BD43E2DFE}"/>
    <cellStyle name="Normal 767 2 2 2 2" xfId="44228" xr:uid="{CF0465C2-5C5E-4904-B042-617B8038CFE4}"/>
    <cellStyle name="Normal 767 2 2 3" xfId="36123" xr:uid="{2BF59D4A-93C1-402C-A1E1-15D9973CB4D1}"/>
    <cellStyle name="Normal 767 2 3" xfId="24025" xr:uid="{AB68CC29-F4B8-47E7-8CC4-AA2200623B52}"/>
    <cellStyle name="Normal 767 2 3 2" xfId="40197" xr:uid="{17D92F35-5784-4E90-903F-0BA3B3F4D73A}"/>
    <cellStyle name="Normal 767 2 4" xfId="32092" xr:uid="{EA00C7ED-63DF-449E-A492-080D3717C32C}"/>
    <cellStyle name="Normal 767 3" xfId="17791" xr:uid="{09364C22-6605-4F12-8AA3-E46A121B598D}"/>
    <cellStyle name="Normal 767 3 2" xfId="26163" xr:uid="{F4654F74-5B04-48F0-856D-F06C50FE6FD8}"/>
    <cellStyle name="Normal 767 3 2 2" xfId="42335" xr:uid="{21060E03-9521-4F2F-89B4-8994A60D23F7}"/>
    <cellStyle name="Normal 767 3 3" xfId="34230" xr:uid="{08E742E9-39BF-4602-81CD-FE1336322CA5}"/>
    <cellStyle name="Normal 767 4" xfId="22132" xr:uid="{63852137-57BC-452E-AE4E-2DC6B8D346A4}"/>
    <cellStyle name="Normal 767 4 2" xfId="38304" xr:uid="{AF2775F5-ABE2-4E07-9D1B-8C17047D7F81}"/>
    <cellStyle name="Normal 767 5" xfId="30199" xr:uid="{75740C22-3058-4519-AF85-F9F802536378}"/>
    <cellStyle name="Normal 768" xfId="2045" xr:uid="{00000000-0005-0000-0000-00001A330000}"/>
    <cellStyle name="Normal 768 2" xfId="4004" xr:uid="{00000000-0005-0000-0000-00001B330000}"/>
    <cellStyle name="Normal 768 2 2" xfId="19685" xr:uid="{0DBCE6B8-5843-40CF-B3F8-4EBDFAC97E9D}"/>
    <cellStyle name="Normal 768 2 2 2" xfId="28057" xr:uid="{C07A7C77-1C89-471C-9F9A-4795E5AE28FC}"/>
    <cellStyle name="Normal 768 2 2 2 2" xfId="44229" xr:uid="{03F9CF8C-CA13-41B9-B69D-7A879F0DE868}"/>
    <cellStyle name="Normal 768 2 2 3" xfId="36124" xr:uid="{83248E39-AB67-4B45-B7F1-C5BDDF95B4DA}"/>
    <cellStyle name="Normal 768 2 3" xfId="24026" xr:uid="{B2339630-957A-4169-A3C4-B206FE75C622}"/>
    <cellStyle name="Normal 768 2 3 2" xfId="40198" xr:uid="{0425D3AC-2E5E-4CEE-B788-851A3AD9D2A9}"/>
    <cellStyle name="Normal 768 2 4" xfId="32093" xr:uid="{32AFCEF9-B539-4318-9E11-986202AF792A}"/>
    <cellStyle name="Normal 768 3" xfId="17792" xr:uid="{1285B863-F461-40D1-A6A5-37D453EBD5EF}"/>
    <cellStyle name="Normal 768 3 2" xfId="26164" xr:uid="{FDA0DF9D-F88B-478F-BCF5-9568F8E32D69}"/>
    <cellStyle name="Normal 768 3 2 2" xfId="42336" xr:uid="{AC08814C-81C5-4D67-B0D4-C5ED97C61A17}"/>
    <cellStyle name="Normal 768 3 3" xfId="34231" xr:uid="{89ADFFEA-8C52-459B-B580-7E088D6C8748}"/>
    <cellStyle name="Normal 768 4" xfId="22133" xr:uid="{BB2683DD-3777-40B2-8D15-D1F76C795727}"/>
    <cellStyle name="Normal 768 4 2" xfId="38305" xr:uid="{B53F1AC2-271D-4FCE-9660-57EF80EA30C7}"/>
    <cellStyle name="Normal 768 5" xfId="30200" xr:uid="{1E833BAB-DF16-47C7-93DC-6657C9E72131}"/>
    <cellStyle name="Normal 769" xfId="2046" xr:uid="{00000000-0005-0000-0000-00001C330000}"/>
    <cellStyle name="Normal 769 2" xfId="4005" xr:uid="{00000000-0005-0000-0000-00001D330000}"/>
    <cellStyle name="Normal 769 2 2" xfId="19686" xr:uid="{1AB2FDD1-D21F-4894-AFFD-A75099A8DBDE}"/>
    <cellStyle name="Normal 769 2 2 2" xfId="28058" xr:uid="{DF3FF8A3-0B46-48A0-B3AE-1B09D94B05F2}"/>
    <cellStyle name="Normal 769 2 2 2 2" xfId="44230" xr:uid="{6E1C8EE8-AC77-4B75-BAEE-A659F59C07BC}"/>
    <cellStyle name="Normal 769 2 2 3" xfId="36125" xr:uid="{894D1631-8E07-46C5-B311-1A03E996C4B4}"/>
    <cellStyle name="Normal 769 2 3" xfId="24027" xr:uid="{B3490601-9644-4827-BDBA-4B5ACE493C82}"/>
    <cellStyle name="Normal 769 2 3 2" xfId="40199" xr:uid="{BC5A2FA4-0D1D-4025-A8D3-724918D1E7E5}"/>
    <cellStyle name="Normal 769 2 4" xfId="32094" xr:uid="{D9C6DFAE-0865-473A-9FA5-35F93EB9179A}"/>
    <cellStyle name="Normal 769 3" xfId="17793" xr:uid="{463F4C8D-C04D-4B9E-BAB1-4A920FDEC5ED}"/>
    <cellStyle name="Normal 769 3 2" xfId="26165" xr:uid="{C68795C3-6B89-4971-B625-058EEB3C1C8C}"/>
    <cellStyle name="Normal 769 3 2 2" xfId="42337" xr:uid="{52946321-DBE7-4D43-B5A1-ED8B9EEAE7B4}"/>
    <cellStyle name="Normal 769 3 3" xfId="34232" xr:uid="{6E3BA021-B80E-41E6-933B-D0D8909DD5DB}"/>
    <cellStyle name="Normal 769 4" xfId="22134" xr:uid="{69636DCE-8CF7-43A8-A15D-5520FA7A48D2}"/>
    <cellStyle name="Normal 769 4 2" xfId="38306" xr:uid="{8496B69D-7F3C-43A7-B1F9-B39890F7AC9E}"/>
    <cellStyle name="Normal 769 5" xfId="30201" xr:uid="{B3C3AE08-2EC4-4903-B4BD-8F4868AA7A91}"/>
    <cellStyle name="Normal 77" xfId="2047" xr:uid="{00000000-0005-0000-0000-00001E330000}"/>
    <cellStyle name="Normal 77 2" xfId="2048" xr:uid="{00000000-0005-0000-0000-00001F330000}"/>
    <cellStyle name="Normal 77 2 2" xfId="4007" xr:uid="{00000000-0005-0000-0000-000020330000}"/>
    <cellStyle name="Normal 77 2 2 2" xfId="19688" xr:uid="{18632211-587B-43F1-A168-F05F060D7F75}"/>
    <cellStyle name="Normal 77 2 2 2 2" xfId="28060" xr:uid="{B30F586D-3903-45CE-B45E-F6E436A85089}"/>
    <cellStyle name="Normal 77 2 2 2 2 2" xfId="44232" xr:uid="{3E094E4A-D372-407A-BC89-087F6F90C800}"/>
    <cellStyle name="Normal 77 2 2 2 3" xfId="36127" xr:uid="{4258B48A-4048-459F-A64A-62AE6F628672}"/>
    <cellStyle name="Normal 77 2 2 3" xfId="24029" xr:uid="{3F9C9615-7244-4B58-9F1F-5018CFBB1E76}"/>
    <cellStyle name="Normal 77 2 2 3 2" xfId="40201" xr:uid="{FC787EA3-D006-477D-8743-4E83E014CA77}"/>
    <cellStyle name="Normal 77 2 2 4" xfId="32096" xr:uid="{1EE96A18-B1BA-4CC6-8CB3-288ECB1559DB}"/>
    <cellStyle name="Normal 77 2 3" xfId="17795" xr:uid="{D7A360D9-60A6-4EBD-8BFF-B5338AA69373}"/>
    <cellStyle name="Normal 77 2 3 2" xfId="26167" xr:uid="{5EA886B1-2D99-4539-99C9-908BD5FE13DC}"/>
    <cellStyle name="Normal 77 2 3 2 2" xfId="42339" xr:uid="{2E5427D8-907B-4213-BD82-09B6DBF2874C}"/>
    <cellStyle name="Normal 77 2 3 3" xfId="34234" xr:uid="{94BB2A4A-70C1-478B-9D01-B425EB6CF223}"/>
    <cellStyle name="Normal 77 2 4" xfId="22136" xr:uid="{3C27CAA0-4E18-481C-AAC7-108FEE2E3C48}"/>
    <cellStyle name="Normal 77 2 4 2" xfId="38308" xr:uid="{1FA94F34-BE47-4F33-91C4-AE1ACE67140E}"/>
    <cellStyle name="Normal 77 2 5" xfId="30203" xr:uid="{0ACB47ED-71A5-4200-AF17-8B09799E5AE1}"/>
    <cellStyle name="Normal 77 3" xfId="4006" xr:uid="{00000000-0005-0000-0000-000021330000}"/>
    <cellStyle name="Normal 77 3 2" xfId="19687" xr:uid="{37B2EEE7-4183-4B66-908A-3538E15538BE}"/>
    <cellStyle name="Normal 77 3 2 2" xfId="28059" xr:uid="{06525845-ECEF-49E5-AFC0-64CF07A6C586}"/>
    <cellStyle name="Normal 77 3 2 2 2" xfId="44231" xr:uid="{0E2D8859-1539-4CAF-9111-4C517853F506}"/>
    <cellStyle name="Normal 77 3 2 3" xfId="36126" xr:uid="{8D4E7B9A-A116-425E-B0C8-1CFCE2C7146B}"/>
    <cellStyle name="Normal 77 3 3" xfId="24028" xr:uid="{A3E8ADAE-BCEB-42CB-B19E-32656FAD6055}"/>
    <cellStyle name="Normal 77 3 3 2" xfId="40200" xr:uid="{FAC6E28A-EBEF-4005-9513-9BD780F24F1A}"/>
    <cellStyle name="Normal 77 3 4" xfId="32095" xr:uid="{3C94EB4B-1EFE-4192-8703-E77F812F9648}"/>
    <cellStyle name="Normal 77 4" xfId="17794" xr:uid="{FDA93CAD-A4F8-4FBB-B9FA-A0ADEC792B13}"/>
    <cellStyle name="Normal 77 4 2" xfId="26166" xr:uid="{2268079B-E2BD-4611-B20E-FE63A0B63CF0}"/>
    <cellStyle name="Normal 77 4 2 2" xfId="42338" xr:uid="{9C987BF2-0F35-47D3-AB8C-07AEF0E34983}"/>
    <cellStyle name="Normal 77 4 3" xfId="34233" xr:uid="{976722F5-A5D8-43D8-9FB5-443E829F219B}"/>
    <cellStyle name="Normal 77 5" xfId="22135" xr:uid="{DB01CD20-8866-459C-A439-8BCB11F113E3}"/>
    <cellStyle name="Normal 77 5 2" xfId="38307" xr:uid="{978EC15E-DB49-414F-AC03-3DC1291BD1FD}"/>
    <cellStyle name="Normal 77 6" xfId="30202" xr:uid="{D13CFDA5-02CE-407E-B012-A528A8C4EBFD}"/>
    <cellStyle name="Normal 770" xfId="2049" xr:uid="{00000000-0005-0000-0000-000022330000}"/>
    <cellStyle name="Normal 770 2" xfId="4008" xr:uid="{00000000-0005-0000-0000-000023330000}"/>
    <cellStyle name="Normal 770 2 2" xfId="19689" xr:uid="{4754EEDA-23D2-4E07-8F6F-80DC66981619}"/>
    <cellStyle name="Normal 770 2 2 2" xfId="28061" xr:uid="{A19FC1D9-BAA3-49CD-A73A-8995B33101EA}"/>
    <cellStyle name="Normal 770 2 2 2 2" xfId="44233" xr:uid="{987C58E9-B3E7-4FAB-9183-B822BEA015DA}"/>
    <cellStyle name="Normal 770 2 2 3" xfId="36128" xr:uid="{4E0A0197-5729-4AF8-ACA2-11192FE6BDDF}"/>
    <cellStyle name="Normal 770 2 3" xfId="24030" xr:uid="{047B7E00-2EFE-4516-938A-2EC9731EB900}"/>
    <cellStyle name="Normal 770 2 3 2" xfId="40202" xr:uid="{C0D1ECC6-CA49-4D2D-95BF-98F04BAAB5C3}"/>
    <cellStyle name="Normal 770 2 4" xfId="32097" xr:uid="{DB0FDB39-272D-470C-9A12-C6D14486EDE7}"/>
    <cellStyle name="Normal 770 3" xfId="17796" xr:uid="{8792BCA4-E72A-4980-ADBD-B6C0EE64BC80}"/>
    <cellStyle name="Normal 770 3 2" xfId="26168" xr:uid="{8894A469-17A9-4CA8-A64F-1231625FE6E6}"/>
    <cellStyle name="Normal 770 3 2 2" xfId="42340" xr:uid="{422BAF9B-98C8-4B4F-A4D3-32D976CCBCF9}"/>
    <cellStyle name="Normal 770 3 3" xfId="34235" xr:uid="{35383224-F31F-4F96-81ED-56564A9C4AE6}"/>
    <cellStyle name="Normal 770 4" xfId="22137" xr:uid="{865170F4-B6EF-44FA-A55E-8BB1BD6DC66F}"/>
    <cellStyle name="Normal 770 4 2" xfId="38309" xr:uid="{DDF58DB9-00E6-4F83-9A25-0CCB810B54E5}"/>
    <cellStyle name="Normal 770 5" xfId="30204" xr:uid="{D092198A-0945-455B-8095-488D88174572}"/>
    <cellStyle name="Normal 771" xfId="2050" xr:uid="{00000000-0005-0000-0000-000024330000}"/>
    <cellStyle name="Normal 771 2" xfId="4009" xr:uid="{00000000-0005-0000-0000-000025330000}"/>
    <cellStyle name="Normal 771 2 2" xfId="19690" xr:uid="{6BF4CAF2-BDFB-4C1A-B9BB-82CF11E7652D}"/>
    <cellStyle name="Normal 771 2 2 2" xfId="28062" xr:uid="{7D4CB47F-0880-4756-9383-FDAC465230AE}"/>
    <cellStyle name="Normal 771 2 2 2 2" xfId="44234" xr:uid="{159C4E7F-6AA9-4E0D-80F6-378142716130}"/>
    <cellStyle name="Normal 771 2 2 3" xfId="36129" xr:uid="{81407380-96FE-4230-8F21-D443C792E4C7}"/>
    <cellStyle name="Normal 771 2 3" xfId="24031" xr:uid="{609A0F32-4E0B-4ED8-A299-D24BE7E2A88A}"/>
    <cellStyle name="Normal 771 2 3 2" xfId="40203" xr:uid="{B498C090-26E4-4A0F-9338-E513C2123BF8}"/>
    <cellStyle name="Normal 771 2 4" xfId="32098" xr:uid="{8F1F92AC-39E7-4B63-ACB3-E7E4B3E57F53}"/>
    <cellStyle name="Normal 771 3" xfId="17797" xr:uid="{B4D23F49-7EBA-4A63-9452-F2D14CD82214}"/>
    <cellStyle name="Normal 771 3 2" xfId="26169" xr:uid="{48561F3A-47F0-41CA-A4EE-E3DA9ADD6EDB}"/>
    <cellStyle name="Normal 771 3 2 2" xfId="42341" xr:uid="{A2D74A37-B0E9-49F1-BEF0-AC723B8BEBCA}"/>
    <cellStyle name="Normal 771 3 3" xfId="34236" xr:uid="{3F4ED622-6272-496F-93B8-FAFDA8072181}"/>
    <cellStyle name="Normal 771 4" xfId="22138" xr:uid="{43327EC8-43DC-49AA-9206-A4E9A4A432CA}"/>
    <cellStyle name="Normal 771 4 2" xfId="38310" xr:uid="{EB5859F2-85D7-4657-96B2-65E3BA7BBA24}"/>
    <cellStyle name="Normal 771 5" xfId="30205" xr:uid="{ACB363D0-6F33-471E-A961-E940C60FF567}"/>
    <cellStyle name="Normal 772" xfId="2051" xr:uid="{00000000-0005-0000-0000-000026330000}"/>
    <cellStyle name="Normal 772 2" xfId="4010" xr:uid="{00000000-0005-0000-0000-000027330000}"/>
    <cellStyle name="Normal 772 2 2" xfId="19691" xr:uid="{922B0028-D60B-417B-9255-8D8BACAD848C}"/>
    <cellStyle name="Normal 772 2 2 2" xfId="28063" xr:uid="{CD5749EF-60F2-42DD-BC64-47C69B5FCA5A}"/>
    <cellStyle name="Normal 772 2 2 2 2" xfId="44235" xr:uid="{ED1FD0DA-2D03-4749-9FEC-44B00AA59CBD}"/>
    <cellStyle name="Normal 772 2 2 3" xfId="36130" xr:uid="{CFF710DC-D07A-4659-8A9B-445983FF3F96}"/>
    <cellStyle name="Normal 772 2 3" xfId="24032" xr:uid="{EB184E0A-829B-4F2E-9564-ECBD6D00E6B7}"/>
    <cellStyle name="Normal 772 2 3 2" xfId="40204" xr:uid="{C9B55DD1-6087-4461-855E-4CA66204E98A}"/>
    <cellStyle name="Normal 772 2 4" xfId="32099" xr:uid="{A7E7968E-3E0C-461F-A01E-DBE741BCDD4A}"/>
    <cellStyle name="Normal 772 3" xfId="17798" xr:uid="{A3D8AD99-C847-4F8E-82E8-359D6B88D085}"/>
    <cellStyle name="Normal 772 3 2" xfId="26170" xr:uid="{69C97933-46FC-4442-AB5B-CA70334589BE}"/>
    <cellStyle name="Normal 772 3 2 2" xfId="42342" xr:uid="{0FF31002-E8C3-4ACB-91FD-8DF108C4063F}"/>
    <cellStyle name="Normal 772 3 3" xfId="34237" xr:uid="{6AE7FA61-A4D6-4C6E-8F5C-A29C610087E8}"/>
    <cellStyle name="Normal 772 4" xfId="22139" xr:uid="{9A83EF4A-34DA-4C33-8520-5BA6BC3ACF3D}"/>
    <cellStyle name="Normal 772 4 2" xfId="38311" xr:uid="{AE78F23E-7B09-41F0-B9FE-320D027099ED}"/>
    <cellStyle name="Normal 772 5" xfId="30206" xr:uid="{1412427A-1E1C-4D3A-AE4C-01421079FD73}"/>
    <cellStyle name="Normal 773" xfId="2052" xr:uid="{00000000-0005-0000-0000-000028330000}"/>
    <cellStyle name="Normal 773 2" xfId="4011" xr:uid="{00000000-0005-0000-0000-000029330000}"/>
    <cellStyle name="Normal 773 2 2" xfId="19692" xr:uid="{4CBFC53F-FCD4-4139-8319-99DCA5115FE9}"/>
    <cellStyle name="Normal 773 2 2 2" xfId="28064" xr:uid="{24199F8C-5E86-412C-8F9B-4FFAB7D854BA}"/>
    <cellStyle name="Normal 773 2 2 2 2" xfId="44236" xr:uid="{1FF595DF-B79E-405F-827B-20F2E41697F2}"/>
    <cellStyle name="Normal 773 2 2 3" xfId="36131" xr:uid="{63B17CDA-AF12-4D9A-B649-7B62B8B0CE45}"/>
    <cellStyle name="Normal 773 2 3" xfId="24033" xr:uid="{20ED048E-508D-4F24-B80B-B5292FF00D0F}"/>
    <cellStyle name="Normal 773 2 3 2" xfId="40205" xr:uid="{BE747B84-9563-4BD1-AAEE-1F16BCC1209E}"/>
    <cellStyle name="Normal 773 2 4" xfId="32100" xr:uid="{3F45C28D-471F-4949-9860-DB9C4ED3B648}"/>
    <cellStyle name="Normal 773 3" xfId="17799" xr:uid="{8114DB2C-0FC1-40FF-8958-1BCBE98C3861}"/>
    <cellStyle name="Normal 773 3 2" xfId="26171" xr:uid="{0FCDAA55-879A-4D40-AEBF-89B846A1222E}"/>
    <cellStyle name="Normal 773 3 2 2" xfId="42343" xr:uid="{D3715FC6-93E2-4D3D-8FC0-53187676423B}"/>
    <cellStyle name="Normal 773 3 3" xfId="34238" xr:uid="{6AE7A4EF-B66C-460A-94CF-A6FEB8026B21}"/>
    <cellStyle name="Normal 773 4" xfId="22140" xr:uid="{36C65905-FF99-4999-8471-4FE5625A9B2E}"/>
    <cellStyle name="Normal 773 4 2" xfId="38312" xr:uid="{3E20450A-5E8C-4AC9-935A-D3BC5C3BFAA9}"/>
    <cellStyle name="Normal 773 5" xfId="30207" xr:uid="{892C2095-458F-4C5D-A954-DEB0A30AB38C}"/>
    <cellStyle name="Normal 774" xfId="2053" xr:uid="{00000000-0005-0000-0000-00002A330000}"/>
    <cellStyle name="Normal 774 2" xfId="4012" xr:uid="{00000000-0005-0000-0000-00002B330000}"/>
    <cellStyle name="Normal 774 2 2" xfId="19693" xr:uid="{FAF5B1BD-C9A5-4D5F-A025-1AB2E7657638}"/>
    <cellStyle name="Normal 774 2 2 2" xfId="28065" xr:uid="{0CD072A5-93E0-4058-B0AA-6DDC3F8C6F01}"/>
    <cellStyle name="Normal 774 2 2 2 2" xfId="44237" xr:uid="{6D03B170-D5C0-416C-AC4A-ED1BC9629BB2}"/>
    <cellStyle name="Normal 774 2 2 3" xfId="36132" xr:uid="{C058B9BA-07B1-484A-B7C4-15E2F7B442D3}"/>
    <cellStyle name="Normal 774 2 3" xfId="24034" xr:uid="{97A9728B-42F9-4357-8ACD-3C56D9E22F1C}"/>
    <cellStyle name="Normal 774 2 3 2" xfId="40206" xr:uid="{144D8A5A-E060-4F2F-8BC5-5AA1410DE5DC}"/>
    <cellStyle name="Normal 774 2 4" xfId="32101" xr:uid="{DB390320-4FA8-4978-86F2-5FD7656A5AD0}"/>
    <cellStyle name="Normal 774 3" xfId="17800" xr:uid="{416EDC17-F425-46F0-BEFB-67AC3D878D70}"/>
    <cellStyle name="Normal 774 3 2" xfId="26172" xr:uid="{9A577046-42DD-42D9-ACE7-CCED333B48F2}"/>
    <cellStyle name="Normal 774 3 2 2" xfId="42344" xr:uid="{CBDB7673-6DDD-45E5-B88A-8A89E9F7AAB9}"/>
    <cellStyle name="Normal 774 3 3" xfId="34239" xr:uid="{180C8547-3025-428F-BBE0-3903B764242B}"/>
    <cellStyle name="Normal 774 4" xfId="22141" xr:uid="{E18A8845-EB55-49CA-947B-663692BFAC47}"/>
    <cellStyle name="Normal 774 4 2" xfId="38313" xr:uid="{C25717C9-2AC2-42C7-BEA5-D2DD4D141ECA}"/>
    <cellStyle name="Normal 774 5" xfId="30208" xr:uid="{9104A7C8-4DD0-42E6-9567-0DEABBD4D3D8}"/>
    <cellStyle name="Normal 775" xfId="2054" xr:uid="{00000000-0005-0000-0000-00002C330000}"/>
    <cellStyle name="Normal 775 2" xfId="4013" xr:uid="{00000000-0005-0000-0000-00002D330000}"/>
    <cellStyle name="Normal 775 2 2" xfId="19694" xr:uid="{D5DD78F8-3D38-44FA-B08E-507939BF3D90}"/>
    <cellStyle name="Normal 775 2 2 2" xfId="28066" xr:uid="{BE50CD6C-1BBE-415A-8335-880388CEF851}"/>
    <cellStyle name="Normal 775 2 2 2 2" xfId="44238" xr:uid="{D43309E1-CBF8-4856-A730-44ED4A3BDFAE}"/>
    <cellStyle name="Normal 775 2 2 3" xfId="36133" xr:uid="{35CDB009-51A5-40EA-B204-1A25764C8DD4}"/>
    <cellStyle name="Normal 775 2 3" xfId="24035" xr:uid="{88BB3EB4-6E22-4A65-9DBD-605B40293415}"/>
    <cellStyle name="Normal 775 2 3 2" xfId="40207" xr:uid="{9FF100DC-C8F9-4BB1-9C9C-CF79508C7730}"/>
    <cellStyle name="Normal 775 2 4" xfId="32102" xr:uid="{7ED563B5-4A4F-4AE8-BCCB-205155E43932}"/>
    <cellStyle name="Normal 775 3" xfId="17801" xr:uid="{E1E9D214-9F4F-4719-9446-5073846E96CC}"/>
    <cellStyle name="Normal 775 3 2" xfId="26173" xr:uid="{D2CBECC5-DDC8-48F9-B287-7A8D6101C773}"/>
    <cellStyle name="Normal 775 3 2 2" xfId="42345" xr:uid="{1D7B79B9-9601-437C-A7F6-DC1366D8C61F}"/>
    <cellStyle name="Normal 775 3 3" xfId="34240" xr:uid="{7FF85D44-4CF5-4927-9695-0BBF4F6BE8C9}"/>
    <cellStyle name="Normal 775 4" xfId="22142" xr:uid="{24C004CA-938D-4EA9-A286-1566AFBFFB1C}"/>
    <cellStyle name="Normal 775 4 2" xfId="38314" xr:uid="{9F5D9183-EE6B-4952-8356-A25070F6E984}"/>
    <cellStyle name="Normal 775 5" xfId="30209" xr:uid="{EF7637A2-26E0-4E40-9287-A40A88630599}"/>
    <cellStyle name="Normal 776" xfId="2055" xr:uid="{00000000-0005-0000-0000-00002E330000}"/>
    <cellStyle name="Normal 776 2" xfId="4014" xr:uid="{00000000-0005-0000-0000-00002F330000}"/>
    <cellStyle name="Normal 776 2 2" xfId="19695" xr:uid="{CE6D6F88-76F4-42AB-848B-882AAC8ACE51}"/>
    <cellStyle name="Normal 776 2 2 2" xfId="28067" xr:uid="{3CD562C2-7F89-4C05-ADC1-FCE881A895DB}"/>
    <cellStyle name="Normal 776 2 2 2 2" xfId="44239" xr:uid="{51FCFF25-0C79-4654-B5C7-573D884086C9}"/>
    <cellStyle name="Normal 776 2 2 3" xfId="36134" xr:uid="{2369EC7E-6F4C-464E-A34E-C394FC397AE1}"/>
    <cellStyle name="Normal 776 2 3" xfId="24036" xr:uid="{5658DF98-D770-4F28-8F24-84995E666D89}"/>
    <cellStyle name="Normal 776 2 3 2" xfId="40208" xr:uid="{733F31A9-376F-4E8B-8D56-F017050EBD73}"/>
    <cellStyle name="Normal 776 2 4" xfId="32103" xr:uid="{A5CC2D0D-DC87-48D8-9A5A-B2644E45015A}"/>
    <cellStyle name="Normal 776 3" xfId="17802" xr:uid="{83510B61-66C6-4B79-AA7D-8B768269AB98}"/>
    <cellStyle name="Normal 776 3 2" xfId="26174" xr:uid="{FB34E681-4086-4E21-B8BA-14AC7B2FF583}"/>
    <cellStyle name="Normal 776 3 2 2" xfId="42346" xr:uid="{2494D6F0-E3E8-4BE2-9769-8191FBCDEE8E}"/>
    <cellStyle name="Normal 776 3 3" xfId="34241" xr:uid="{DC032C8A-31D5-41A4-A0DD-BAA12A52F78D}"/>
    <cellStyle name="Normal 776 4" xfId="22143" xr:uid="{13C91B50-DB7D-4614-AF69-18D3FD998E1A}"/>
    <cellStyle name="Normal 776 4 2" xfId="38315" xr:uid="{79B98A23-4829-4C66-8F98-E1263FE891AE}"/>
    <cellStyle name="Normal 776 5" xfId="30210" xr:uid="{A9E4B9F7-9216-4284-8800-3B2922B7ADF0}"/>
    <cellStyle name="Normal 777" xfId="2056" xr:uid="{00000000-0005-0000-0000-000030330000}"/>
    <cellStyle name="Normal 777 2" xfId="4015" xr:uid="{00000000-0005-0000-0000-000031330000}"/>
    <cellStyle name="Normal 777 2 2" xfId="19696" xr:uid="{3CA823C7-1B1F-43AF-9218-B59E2BE356C2}"/>
    <cellStyle name="Normal 777 2 2 2" xfId="28068" xr:uid="{B46DBB27-34AD-44D9-AB33-A83F46BE7B9C}"/>
    <cellStyle name="Normal 777 2 2 2 2" xfId="44240" xr:uid="{FDAA7401-3ECF-40DD-82AE-2A0B5FE7AC71}"/>
    <cellStyle name="Normal 777 2 2 3" xfId="36135" xr:uid="{BBCD9745-43E8-4BC7-A3C5-60095C8C38D3}"/>
    <cellStyle name="Normal 777 2 3" xfId="24037" xr:uid="{72BDDEDB-130A-44C4-88BF-7C6367D7464A}"/>
    <cellStyle name="Normal 777 2 3 2" xfId="40209" xr:uid="{638B9F00-198B-4DA9-9A3F-8C8C1AC1A3F1}"/>
    <cellStyle name="Normal 777 2 4" xfId="32104" xr:uid="{08A2889B-12C0-4BDC-8383-3F274180C24A}"/>
    <cellStyle name="Normal 777 3" xfId="17803" xr:uid="{D9F5C81B-6995-46D3-B7F7-D4439A6A9DC9}"/>
    <cellStyle name="Normal 777 3 2" xfId="26175" xr:uid="{19AED855-6056-4674-BEC6-55310CA68901}"/>
    <cellStyle name="Normal 777 3 2 2" xfId="42347" xr:uid="{BFE48509-2235-4C8A-B053-CE312EC50277}"/>
    <cellStyle name="Normal 777 3 3" xfId="34242" xr:uid="{845314DC-C017-44AB-86D1-B867670EB2D8}"/>
    <cellStyle name="Normal 777 4" xfId="22144" xr:uid="{FC854544-663C-4761-93F5-6955D1C3D880}"/>
    <cellStyle name="Normal 777 4 2" xfId="38316" xr:uid="{0D2D0DE5-9D2F-4363-83F6-C5BD58FB47F1}"/>
    <cellStyle name="Normal 777 5" xfId="30211" xr:uid="{8B8C6BF8-8D90-4A93-AB23-A827360012F8}"/>
    <cellStyle name="Normal 778" xfId="2057" xr:uid="{00000000-0005-0000-0000-000032330000}"/>
    <cellStyle name="Normal 778 2" xfId="4016" xr:uid="{00000000-0005-0000-0000-000033330000}"/>
    <cellStyle name="Normal 778 2 2" xfId="19697" xr:uid="{878D881A-694D-45BC-9797-914B6C164DF3}"/>
    <cellStyle name="Normal 778 2 2 2" xfId="28069" xr:uid="{EBEA7AFE-EBAA-4824-8CC1-978230E52DF3}"/>
    <cellStyle name="Normal 778 2 2 2 2" xfId="44241" xr:uid="{4EA89F02-B848-4256-A012-42BD2D4D6E54}"/>
    <cellStyle name="Normal 778 2 2 3" xfId="36136" xr:uid="{B0FFC969-CF2A-4D92-A30C-283AC514C7A1}"/>
    <cellStyle name="Normal 778 2 3" xfId="24038" xr:uid="{AB965E09-0B23-4254-B2BF-A7E257060E21}"/>
    <cellStyle name="Normal 778 2 3 2" xfId="40210" xr:uid="{7A788C82-3E31-4053-B607-758353BEB16D}"/>
    <cellStyle name="Normal 778 2 4" xfId="32105" xr:uid="{8C7C2632-6124-4C6B-8C44-810F4689394E}"/>
    <cellStyle name="Normal 778 3" xfId="17804" xr:uid="{F44C3627-98B6-4FFC-923A-2D27BE044205}"/>
    <cellStyle name="Normal 778 3 2" xfId="26176" xr:uid="{08F9E1B3-B7A6-4A41-9836-F5D03E3D6E81}"/>
    <cellStyle name="Normal 778 3 2 2" xfId="42348" xr:uid="{24B28D8E-3BAD-4235-9970-8E85E3B29EDC}"/>
    <cellStyle name="Normal 778 3 3" xfId="34243" xr:uid="{3A9A29BF-C910-4280-A96B-B4CA73425E7B}"/>
    <cellStyle name="Normal 778 4" xfId="22145" xr:uid="{C670B619-EF6F-475D-B6A2-31995D366F1F}"/>
    <cellStyle name="Normal 778 4 2" xfId="38317" xr:uid="{1BE0987C-11E6-442B-8B22-A24851662041}"/>
    <cellStyle name="Normal 778 5" xfId="30212" xr:uid="{C8D3A50F-1F32-4231-B4C9-0B1953B893B1}"/>
    <cellStyle name="Normal 779" xfId="2058" xr:uid="{00000000-0005-0000-0000-000034330000}"/>
    <cellStyle name="Normal 779 2" xfId="4017" xr:uid="{00000000-0005-0000-0000-000035330000}"/>
    <cellStyle name="Normal 779 2 2" xfId="19698" xr:uid="{A7264975-968A-4503-9A66-E6A18F2D07E6}"/>
    <cellStyle name="Normal 779 2 2 2" xfId="28070" xr:uid="{9384A39B-CE28-4F94-9827-D4597C0DAB07}"/>
    <cellStyle name="Normal 779 2 2 2 2" xfId="44242" xr:uid="{540BBBE5-9575-4FB9-B88A-964489BA2F3C}"/>
    <cellStyle name="Normal 779 2 2 3" xfId="36137" xr:uid="{9C785A5C-E8AF-4214-A9A1-B4465C46D3F6}"/>
    <cellStyle name="Normal 779 2 3" xfId="24039" xr:uid="{C045A428-D42E-440E-BC26-899188A66AA5}"/>
    <cellStyle name="Normal 779 2 3 2" xfId="40211" xr:uid="{A226CCAB-AC31-4D61-9237-776AD8A406F2}"/>
    <cellStyle name="Normal 779 2 4" xfId="32106" xr:uid="{48E4DFBB-1809-45B5-A629-8F8B0B25FC63}"/>
    <cellStyle name="Normal 779 3" xfId="17805" xr:uid="{3EBD4FD9-4314-499E-9F86-05C8B986563F}"/>
    <cellStyle name="Normal 779 3 2" xfId="26177" xr:uid="{F780C4A4-EC63-446C-B546-07116B1EBDE2}"/>
    <cellStyle name="Normal 779 3 2 2" xfId="42349" xr:uid="{81D4B43E-2A23-4FD8-B7B6-99756EA1AF44}"/>
    <cellStyle name="Normal 779 3 3" xfId="34244" xr:uid="{77F4E0C8-EFE1-4403-9CA9-32C2DA34311B}"/>
    <cellStyle name="Normal 779 4" xfId="22146" xr:uid="{6B911B34-C197-4B88-8609-5164C29CF0DE}"/>
    <cellStyle name="Normal 779 4 2" xfId="38318" xr:uid="{E42FF412-AB9C-491B-BE23-A68D0D0B23D9}"/>
    <cellStyle name="Normal 779 5" xfId="30213" xr:uid="{E05BE6A8-7B42-4309-845D-53450C518BFC}"/>
    <cellStyle name="Normal 78" xfId="2059" xr:uid="{00000000-0005-0000-0000-000036330000}"/>
    <cellStyle name="Normal 78 2" xfId="2060" xr:uid="{00000000-0005-0000-0000-000037330000}"/>
    <cellStyle name="Normal 78 2 2" xfId="4019" xr:uid="{00000000-0005-0000-0000-000038330000}"/>
    <cellStyle name="Normal 78 2 2 2" xfId="19700" xr:uid="{1F19CE22-BFDE-4556-AE09-5CFD066E3799}"/>
    <cellStyle name="Normal 78 2 2 2 2" xfId="28072" xr:uid="{05D3FC62-4257-420B-B633-57F28645F9E9}"/>
    <cellStyle name="Normal 78 2 2 2 2 2" xfId="44244" xr:uid="{99778D39-89B8-4F53-86E1-CFC44BB245E5}"/>
    <cellStyle name="Normal 78 2 2 2 3" xfId="36139" xr:uid="{B8315634-9C07-45D5-82E1-B1A72E795D3B}"/>
    <cellStyle name="Normal 78 2 2 3" xfId="24041" xr:uid="{FBFE75F0-E40F-4AE0-BCDF-C1D10B4BA9F0}"/>
    <cellStyle name="Normal 78 2 2 3 2" xfId="40213" xr:uid="{C7F8CCC2-45EC-40A9-8F66-5D5103D2C848}"/>
    <cellStyle name="Normal 78 2 2 4" xfId="32108" xr:uid="{F6E3B5B7-1A0D-4DC0-A85D-F25059D1DC29}"/>
    <cellStyle name="Normal 78 2 3" xfId="17807" xr:uid="{B5ED1C11-77BA-4061-8578-935BC611AB91}"/>
    <cellStyle name="Normal 78 2 3 2" xfId="26179" xr:uid="{DE3DC24D-38D7-4609-97EB-B5655494210F}"/>
    <cellStyle name="Normal 78 2 3 2 2" xfId="42351" xr:uid="{31F65593-2123-4D05-B4F0-7398E6490E84}"/>
    <cellStyle name="Normal 78 2 3 3" xfId="34246" xr:uid="{00F55E41-13BA-45EA-85DE-710BCC3BF9E0}"/>
    <cellStyle name="Normal 78 2 4" xfId="22148" xr:uid="{86F1931A-9B5F-4A12-BB0A-AF122B84B10F}"/>
    <cellStyle name="Normal 78 2 4 2" xfId="38320" xr:uid="{BFF85737-F580-415A-8741-4386BCE49296}"/>
    <cellStyle name="Normal 78 2 5" xfId="30215" xr:uid="{B4098EC9-C391-498E-A0BB-2F24FB2671A8}"/>
    <cellStyle name="Normal 78 3" xfId="4018" xr:uid="{00000000-0005-0000-0000-000039330000}"/>
    <cellStyle name="Normal 78 3 2" xfId="19699" xr:uid="{24F81BE8-BE5B-4071-800F-5A34E2D6DDCA}"/>
    <cellStyle name="Normal 78 3 2 2" xfId="28071" xr:uid="{FCE40060-2848-42D4-A3F6-5021F611A296}"/>
    <cellStyle name="Normal 78 3 2 2 2" xfId="44243" xr:uid="{6804CB72-E1C4-4E10-8463-3E3F9900DFD0}"/>
    <cellStyle name="Normal 78 3 2 3" xfId="36138" xr:uid="{ECE71DB8-1BCA-4F57-8F05-8AF2031BF8FF}"/>
    <cellStyle name="Normal 78 3 3" xfId="24040" xr:uid="{04021400-1E22-4C3C-9759-A71A1E739602}"/>
    <cellStyle name="Normal 78 3 3 2" xfId="40212" xr:uid="{ECD45963-923E-44D7-AC82-856B2F132B04}"/>
    <cellStyle name="Normal 78 3 4" xfId="32107" xr:uid="{95CFD667-958B-4E30-BFD0-C5B8ED2D3A36}"/>
    <cellStyle name="Normal 78 4" xfId="17806" xr:uid="{62E25914-AB43-449A-9B2F-56B721E78840}"/>
    <cellStyle name="Normal 78 4 2" xfId="26178" xr:uid="{AD115E31-6DCB-49B7-838A-B419993466AE}"/>
    <cellStyle name="Normal 78 4 2 2" xfId="42350" xr:uid="{5DD95F7A-9A26-40FF-9A5D-C089371B5C3B}"/>
    <cellStyle name="Normal 78 4 3" xfId="34245" xr:uid="{D78F70BB-4141-4384-A53D-B7CB28E51BBA}"/>
    <cellStyle name="Normal 78 5" xfId="22147" xr:uid="{4EBE7D67-1950-4C73-9945-7C4AC604D03E}"/>
    <cellStyle name="Normal 78 5 2" xfId="38319" xr:uid="{E673C661-A155-440C-9A6C-425D03FEC5C7}"/>
    <cellStyle name="Normal 78 6" xfId="30214" xr:uid="{85B41A51-1E88-40BF-B82E-326CD03FE5A9}"/>
    <cellStyle name="Normal 780" xfId="2061" xr:uid="{00000000-0005-0000-0000-00003A330000}"/>
    <cellStyle name="Normal 780 2" xfId="4020" xr:uid="{00000000-0005-0000-0000-00003B330000}"/>
    <cellStyle name="Normal 780 2 2" xfId="19701" xr:uid="{102B8686-B6F7-4155-908F-CA52C68F2C2F}"/>
    <cellStyle name="Normal 780 2 2 2" xfId="28073" xr:uid="{ABEBFC6C-4E04-4356-A36B-D52EB729E18E}"/>
    <cellStyle name="Normal 780 2 2 2 2" xfId="44245" xr:uid="{41ADB4D2-C6BC-4A99-AB16-7DA663318EA5}"/>
    <cellStyle name="Normal 780 2 2 3" xfId="36140" xr:uid="{FFFE7073-565E-44A9-8644-5D8B57BAE973}"/>
    <cellStyle name="Normal 780 2 3" xfId="24042" xr:uid="{1B8942A5-5539-4D71-8998-56AC772AAAA7}"/>
    <cellStyle name="Normal 780 2 3 2" xfId="40214" xr:uid="{5D1E4445-72EF-4435-9618-8471E772F5FD}"/>
    <cellStyle name="Normal 780 2 4" xfId="32109" xr:uid="{669CAFA0-4948-4550-8575-0F364B35052B}"/>
    <cellStyle name="Normal 780 3" xfId="17808" xr:uid="{85CA190D-4A2D-489A-9A16-124F1C5704D5}"/>
    <cellStyle name="Normal 780 3 2" xfId="26180" xr:uid="{98955125-4B84-49D4-8017-CD6E3E151EC5}"/>
    <cellStyle name="Normal 780 3 2 2" xfId="42352" xr:uid="{82B86737-29AD-4406-88FC-46075FF393DD}"/>
    <cellStyle name="Normal 780 3 3" xfId="34247" xr:uid="{8357710A-A9AE-479C-B9A7-AE72461128F0}"/>
    <cellStyle name="Normal 780 4" xfId="22149" xr:uid="{981A38E4-4DF4-4AA5-A2B6-6017FEA2C855}"/>
    <cellStyle name="Normal 780 4 2" xfId="38321" xr:uid="{BD8DED69-E540-498B-BDB2-285A33269A8C}"/>
    <cellStyle name="Normal 780 5" xfId="30216" xr:uid="{A21FC26E-65ED-42DE-9EBA-A80DE4EAAE2D}"/>
    <cellStyle name="Normal 781" xfId="2062" xr:uid="{00000000-0005-0000-0000-00003C330000}"/>
    <cellStyle name="Normal 781 2" xfId="4021" xr:uid="{00000000-0005-0000-0000-00003D330000}"/>
    <cellStyle name="Normal 781 2 2" xfId="19702" xr:uid="{D98C8579-6A57-4FA7-8901-EEE1C1CDE360}"/>
    <cellStyle name="Normal 781 2 2 2" xfId="28074" xr:uid="{A87D1154-55AB-47DA-A54C-126885D94BE8}"/>
    <cellStyle name="Normal 781 2 2 2 2" xfId="44246" xr:uid="{9605B51D-AC0A-4B42-914E-04928C8E1512}"/>
    <cellStyle name="Normal 781 2 2 3" xfId="36141" xr:uid="{DD92F446-6485-4D99-90B3-0C6EBC389DE3}"/>
    <cellStyle name="Normal 781 2 3" xfId="24043" xr:uid="{BC6C04E9-08C0-43F3-B6C3-BEA142E60ADC}"/>
    <cellStyle name="Normal 781 2 3 2" xfId="40215" xr:uid="{DE27F4F7-CBEE-4A42-A160-8956ECF545CB}"/>
    <cellStyle name="Normal 781 2 4" xfId="32110" xr:uid="{B008794A-57C2-4D29-AFEE-EC0EE89D54EB}"/>
    <cellStyle name="Normal 781 3" xfId="17809" xr:uid="{489B1DA4-F62A-4610-88A3-CFA82C6AA1A8}"/>
    <cellStyle name="Normal 781 3 2" xfId="26181" xr:uid="{E9DE2165-7A1B-49A9-A59F-761BD2BAA2D5}"/>
    <cellStyle name="Normal 781 3 2 2" xfId="42353" xr:uid="{B49D48C7-1811-4005-A925-6535AC62A908}"/>
    <cellStyle name="Normal 781 3 3" xfId="34248" xr:uid="{7B456518-7184-408B-A065-B2B01B55C962}"/>
    <cellStyle name="Normal 781 4" xfId="22150" xr:uid="{51D9B502-A8A3-4371-BB3C-CE73B3B40CF7}"/>
    <cellStyle name="Normal 781 4 2" xfId="38322" xr:uid="{AAFF76B3-7BDC-4E50-A27F-ED43A2E00157}"/>
    <cellStyle name="Normal 781 5" xfId="30217" xr:uid="{DF51F99C-01D8-464B-BBB3-839B24918AA2}"/>
    <cellStyle name="Normal 782" xfId="2063" xr:uid="{00000000-0005-0000-0000-00003E330000}"/>
    <cellStyle name="Normal 782 2" xfId="4022" xr:uid="{00000000-0005-0000-0000-00003F330000}"/>
    <cellStyle name="Normal 782 2 2" xfId="19703" xr:uid="{4CD7BB6E-F891-4B4B-A739-0EDA684AD8F2}"/>
    <cellStyle name="Normal 782 2 2 2" xfId="28075" xr:uid="{D3BA1E2C-7622-4317-A597-426CBD0780EA}"/>
    <cellStyle name="Normal 782 2 2 2 2" xfId="44247" xr:uid="{9F41FCD2-4C8C-4FCF-A4B1-F280AD74F599}"/>
    <cellStyle name="Normal 782 2 2 3" xfId="36142" xr:uid="{F89BD035-03C8-41B7-BA0C-03CEDE19955C}"/>
    <cellStyle name="Normal 782 2 3" xfId="24044" xr:uid="{6D894DFC-6DDF-4250-949E-DD271C527D26}"/>
    <cellStyle name="Normal 782 2 3 2" xfId="40216" xr:uid="{87E86EDC-7F01-40BB-BC97-1CA200A5C8A2}"/>
    <cellStyle name="Normal 782 2 4" xfId="32111" xr:uid="{4DA29088-A890-42B8-AC05-72A8D50B6C2E}"/>
    <cellStyle name="Normal 782 3" xfId="17810" xr:uid="{D837AD88-35EE-4A9C-AA31-61F9D0DB6661}"/>
    <cellStyle name="Normal 782 3 2" xfId="26182" xr:uid="{07CB2B80-BD0B-4788-B2A8-E0A3A1E4320A}"/>
    <cellStyle name="Normal 782 3 2 2" xfId="42354" xr:uid="{6C959531-5B0D-4642-947B-0C24D63DDDF0}"/>
    <cellStyle name="Normal 782 3 3" xfId="34249" xr:uid="{86C0BEBC-D1B0-4408-9462-787C648E15F7}"/>
    <cellStyle name="Normal 782 4" xfId="22151" xr:uid="{CB363A56-E869-4EA8-BDB6-EBC58062FF21}"/>
    <cellStyle name="Normal 782 4 2" xfId="38323" xr:uid="{6576A5DD-249E-41E1-8912-6482E330AF3C}"/>
    <cellStyle name="Normal 782 5" xfId="30218" xr:uid="{9BD362C3-F08C-412B-8B90-CC250F45FE42}"/>
    <cellStyle name="Normal 783" xfId="2064" xr:uid="{00000000-0005-0000-0000-000040330000}"/>
    <cellStyle name="Normal 783 2" xfId="4023" xr:uid="{00000000-0005-0000-0000-000041330000}"/>
    <cellStyle name="Normal 783 2 2" xfId="19704" xr:uid="{D0753E32-3FB5-44C6-94A7-52112D422FFE}"/>
    <cellStyle name="Normal 783 2 2 2" xfId="28076" xr:uid="{AD4F2AFD-313E-4D0E-B71F-8DC0B803FC5B}"/>
    <cellStyle name="Normal 783 2 2 2 2" xfId="44248" xr:uid="{DBF99478-4A44-45E5-8D97-1BE34503EA67}"/>
    <cellStyle name="Normal 783 2 2 3" xfId="36143" xr:uid="{0DBF14FD-AB47-41AE-A7BC-07CC450D3F65}"/>
    <cellStyle name="Normal 783 2 3" xfId="24045" xr:uid="{5A09741A-D607-473A-B69B-9BBF2EE251A9}"/>
    <cellStyle name="Normal 783 2 3 2" xfId="40217" xr:uid="{6EBE39E2-9DA9-47AE-BE19-83E4BE0263E0}"/>
    <cellStyle name="Normal 783 2 4" xfId="32112" xr:uid="{084DCE7E-1C1F-4415-A647-2D845CBF98A9}"/>
    <cellStyle name="Normal 783 3" xfId="17811" xr:uid="{E8187171-946C-400B-891F-EE7BB7FDAB66}"/>
    <cellStyle name="Normal 783 3 2" xfId="26183" xr:uid="{5290E0F9-5E6A-44A1-AE2E-1E003F4A4D14}"/>
    <cellStyle name="Normal 783 3 2 2" xfId="42355" xr:uid="{2617BCA9-11B5-4418-B4A6-08B697873318}"/>
    <cellStyle name="Normal 783 3 3" xfId="34250" xr:uid="{E356E79F-1439-47C9-B617-19C8B209A97B}"/>
    <cellStyle name="Normal 783 4" xfId="22152" xr:uid="{B9E1897A-636A-4FBA-A0F8-D1837BD2BF4A}"/>
    <cellStyle name="Normal 783 4 2" xfId="38324" xr:uid="{DC1CB43F-B1ED-4B25-9CA7-0567A23B094B}"/>
    <cellStyle name="Normal 783 5" xfId="30219" xr:uid="{F42835E2-A634-482E-95C0-40C19278A410}"/>
    <cellStyle name="Normal 784" xfId="2065" xr:uid="{00000000-0005-0000-0000-000042330000}"/>
    <cellStyle name="Normal 784 2" xfId="4024" xr:uid="{00000000-0005-0000-0000-000043330000}"/>
    <cellStyle name="Normal 784 2 2" xfId="19705" xr:uid="{DEF5507B-AED6-4995-971E-C8C58B431627}"/>
    <cellStyle name="Normal 784 2 2 2" xfId="28077" xr:uid="{87708827-1696-4B4A-8FC3-F81B92E735CB}"/>
    <cellStyle name="Normal 784 2 2 2 2" xfId="44249" xr:uid="{80E0CE9C-61CE-4D17-9D60-7F11F85EC6DB}"/>
    <cellStyle name="Normal 784 2 2 3" xfId="36144" xr:uid="{097194D2-10E2-4830-91C6-F343909A5EFA}"/>
    <cellStyle name="Normal 784 2 3" xfId="24046" xr:uid="{3A556ECD-1F85-4355-A064-C0A29644E77D}"/>
    <cellStyle name="Normal 784 2 3 2" xfId="40218" xr:uid="{7F7826BE-F268-41C6-9642-D7AFB5CDB5A2}"/>
    <cellStyle name="Normal 784 2 4" xfId="32113" xr:uid="{C543A90C-C959-4B4D-979A-CFC1204CAD4B}"/>
    <cellStyle name="Normal 784 3" xfId="17812" xr:uid="{BD693F0D-5E79-4E56-AAED-9ACDAEED9032}"/>
    <cellStyle name="Normal 784 3 2" xfId="26184" xr:uid="{2A03E8F0-D4EC-414C-B4EA-33DEF4B22AC4}"/>
    <cellStyle name="Normal 784 3 2 2" xfId="42356" xr:uid="{BC50E7AC-8ECE-444A-9B44-E0594609991C}"/>
    <cellStyle name="Normal 784 3 3" xfId="34251" xr:uid="{957AF47A-27C3-48CA-BC27-D3696CDD3978}"/>
    <cellStyle name="Normal 784 4" xfId="22153" xr:uid="{71CFA292-7F3D-4782-8E4C-AD4ADC8C185C}"/>
    <cellStyle name="Normal 784 4 2" xfId="38325" xr:uid="{4B0739AB-3BAA-4475-A8C2-B1199A7772DF}"/>
    <cellStyle name="Normal 784 5" xfId="30220" xr:uid="{90DD055B-5575-44DA-885F-CC6139203342}"/>
    <cellStyle name="Normal 785" xfId="2066" xr:uid="{00000000-0005-0000-0000-000044330000}"/>
    <cellStyle name="Normal 785 2" xfId="4025" xr:uid="{00000000-0005-0000-0000-000045330000}"/>
    <cellStyle name="Normal 785 2 2" xfId="19706" xr:uid="{A661E90E-915E-46BE-A1A3-4CADDAEE1E5B}"/>
    <cellStyle name="Normal 785 2 2 2" xfId="28078" xr:uid="{20F1CD5E-38E2-4DE6-BC65-2827FCDF3264}"/>
    <cellStyle name="Normal 785 2 2 2 2" xfId="44250" xr:uid="{21C9786C-F414-4E26-A75D-3B5E78F72D45}"/>
    <cellStyle name="Normal 785 2 2 3" xfId="36145" xr:uid="{FCCD3CAE-C6C3-401F-A57D-B90CB1E16A19}"/>
    <cellStyle name="Normal 785 2 3" xfId="24047" xr:uid="{64BBACCB-9BFC-4F66-B678-F54B68DBE606}"/>
    <cellStyle name="Normal 785 2 3 2" xfId="40219" xr:uid="{D5C9A140-CC23-4216-9F49-BA89E00CA3BB}"/>
    <cellStyle name="Normal 785 2 4" xfId="32114" xr:uid="{1DE13FCA-7E1F-49E5-9B7E-DD037CAE8904}"/>
    <cellStyle name="Normal 785 3" xfId="17813" xr:uid="{81A6050C-8291-44FD-A104-0A0BCE970645}"/>
    <cellStyle name="Normal 785 3 2" xfId="26185" xr:uid="{03EDD86A-15DD-484F-B905-23F2D00F36F4}"/>
    <cellStyle name="Normal 785 3 2 2" xfId="42357" xr:uid="{F6C09BC6-7B5C-4DA3-A639-09FF30C97D8C}"/>
    <cellStyle name="Normal 785 3 3" xfId="34252" xr:uid="{72747B39-548F-41DD-B45A-B68089A5302A}"/>
    <cellStyle name="Normal 785 4" xfId="22154" xr:uid="{4ED88BC5-47F7-4295-ADFE-8F390661C009}"/>
    <cellStyle name="Normal 785 4 2" xfId="38326" xr:uid="{FD79F812-FC5C-4DD4-9772-833F6F5E84F1}"/>
    <cellStyle name="Normal 785 5" xfId="30221" xr:uid="{487FEF63-FF3F-40D6-AC9D-610E93A650DA}"/>
    <cellStyle name="Normal 786" xfId="2067" xr:uid="{00000000-0005-0000-0000-000046330000}"/>
    <cellStyle name="Normal 786 2" xfId="4026" xr:uid="{00000000-0005-0000-0000-000047330000}"/>
    <cellStyle name="Normal 786 2 2" xfId="19707" xr:uid="{C14C19D2-AE9D-4144-962F-9C720FD7B30C}"/>
    <cellStyle name="Normal 786 2 2 2" xfId="28079" xr:uid="{E5517A07-D755-4EFE-824A-2A90E5F4C202}"/>
    <cellStyle name="Normal 786 2 2 2 2" xfId="44251" xr:uid="{96A5211E-9D49-4EA9-BC5C-5BDB39884AB0}"/>
    <cellStyle name="Normal 786 2 2 3" xfId="36146" xr:uid="{71081539-8439-48DC-8075-41754FBCB36D}"/>
    <cellStyle name="Normal 786 2 3" xfId="24048" xr:uid="{088C4C25-8E82-447A-ADB6-36D382EFB50A}"/>
    <cellStyle name="Normal 786 2 3 2" xfId="40220" xr:uid="{EF829725-442E-439D-A709-BAF076FA1B25}"/>
    <cellStyle name="Normal 786 2 4" xfId="32115" xr:uid="{7FBF1E9C-DFC6-45A2-A9DA-6E78FF626021}"/>
    <cellStyle name="Normal 786 3" xfId="17814" xr:uid="{70A4D611-44B6-4A9D-93C1-D04D51B631B9}"/>
    <cellStyle name="Normal 786 3 2" xfId="26186" xr:uid="{6265F62B-A788-47CD-B4BB-CD0EBC554F08}"/>
    <cellStyle name="Normal 786 3 2 2" xfId="42358" xr:uid="{E0942107-E7C0-4A10-8E50-27EC7A0F62E8}"/>
    <cellStyle name="Normal 786 3 3" xfId="34253" xr:uid="{BEC55373-EBDE-49F9-B9AD-0F1D9D289961}"/>
    <cellStyle name="Normal 786 4" xfId="22155" xr:uid="{3376C63B-94F1-4ACF-BC67-2D5F68B438A0}"/>
    <cellStyle name="Normal 786 4 2" xfId="38327" xr:uid="{634F94C3-7105-4BF1-9EE4-C1FF5D30B56E}"/>
    <cellStyle name="Normal 786 5" xfId="30222" xr:uid="{7BFE3CE5-827D-403C-8249-AA9F65F6FBA4}"/>
    <cellStyle name="Normal 787" xfId="2068" xr:uid="{00000000-0005-0000-0000-000048330000}"/>
    <cellStyle name="Normal 787 2" xfId="4027" xr:uid="{00000000-0005-0000-0000-000049330000}"/>
    <cellStyle name="Normal 787 2 2" xfId="19708" xr:uid="{13DDA505-1989-4284-A3C9-49242334DB81}"/>
    <cellStyle name="Normal 787 2 2 2" xfId="28080" xr:uid="{C19437C5-2FBC-4C33-9846-C132665533CF}"/>
    <cellStyle name="Normal 787 2 2 2 2" xfId="44252" xr:uid="{46614BA2-D740-4868-885A-A03ACA34D39D}"/>
    <cellStyle name="Normal 787 2 2 3" xfId="36147" xr:uid="{D783C8DB-1425-4607-929B-B73C66D475A3}"/>
    <cellStyle name="Normal 787 2 3" xfId="24049" xr:uid="{4999DB6C-B0BE-4C74-86A4-115C2EBB5E35}"/>
    <cellStyle name="Normal 787 2 3 2" xfId="40221" xr:uid="{1656226A-55C1-437A-8087-C9212E6018CA}"/>
    <cellStyle name="Normal 787 2 4" xfId="32116" xr:uid="{53274411-92A5-4783-AF1B-9294C3E228C4}"/>
    <cellStyle name="Normal 787 3" xfId="17815" xr:uid="{172A63F3-C437-47CB-836D-85FF5D32D45D}"/>
    <cellStyle name="Normal 787 3 2" xfId="26187" xr:uid="{373A7B11-6E63-40E1-BA7C-6EFDF9DB30D5}"/>
    <cellStyle name="Normal 787 3 2 2" xfId="42359" xr:uid="{BB7C2F01-0277-4B7A-8B61-EBD71255E16D}"/>
    <cellStyle name="Normal 787 3 3" xfId="34254" xr:uid="{9F9159C4-77F7-49CA-83C7-9AA88345C40D}"/>
    <cellStyle name="Normal 787 4" xfId="22156" xr:uid="{091262BE-340E-479C-B61F-FF2931700381}"/>
    <cellStyle name="Normal 787 4 2" xfId="38328" xr:uid="{07918D14-CE7D-4D39-B7E1-E199B8B8920B}"/>
    <cellStyle name="Normal 787 5" xfId="30223" xr:uid="{EC0906A5-F77F-4FBD-AA4E-C14C8507CB9C}"/>
    <cellStyle name="Normal 788" xfId="2069" xr:uid="{00000000-0005-0000-0000-00004A330000}"/>
    <cellStyle name="Normal 788 2" xfId="4028" xr:uid="{00000000-0005-0000-0000-00004B330000}"/>
    <cellStyle name="Normal 788 2 2" xfId="19709" xr:uid="{8ACDC4E6-6BA1-45F3-B925-77F2B9E11D79}"/>
    <cellStyle name="Normal 788 2 2 2" xfId="28081" xr:uid="{6CED2D66-B761-45CB-B7AE-6EEBA0D931E0}"/>
    <cellStyle name="Normal 788 2 2 2 2" xfId="44253" xr:uid="{E122A07D-E81A-4D66-A9B8-D84379BAFA0A}"/>
    <cellStyle name="Normal 788 2 2 3" xfId="36148" xr:uid="{222D982E-0141-45ED-8514-46051D2CAC84}"/>
    <cellStyle name="Normal 788 2 3" xfId="24050" xr:uid="{60CE874C-BBEE-485C-B52A-14EE2C6CF730}"/>
    <cellStyle name="Normal 788 2 3 2" xfId="40222" xr:uid="{077A2762-34EA-4576-B3B0-B3456754B50C}"/>
    <cellStyle name="Normal 788 2 4" xfId="32117" xr:uid="{66D734A8-8A9A-4ED6-9B8D-BD93ED6B2EAE}"/>
    <cellStyle name="Normal 788 3" xfId="17816" xr:uid="{36029AC5-7569-4D3E-B23E-E13C9BFAD656}"/>
    <cellStyle name="Normal 788 3 2" xfId="26188" xr:uid="{B6B60C8D-4398-44AB-BC78-3B8BDEF709CB}"/>
    <cellStyle name="Normal 788 3 2 2" xfId="42360" xr:uid="{29B77BA5-EC4F-4166-8571-AA60E10932AD}"/>
    <cellStyle name="Normal 788 3 3" xfId="34255" xr:uid="{FC9686AF-CD5B-4F1D-9870-7AF6422538A7}"/>
    <cellStyle name="Normal 788 4" xfId="22157" xr:uid="{FB441152-EF71-4C73-9714-5F3562C49B90}"/>
    <cellStyle name="Normal 788 4 2" xfId="38329" xr:uid="{C6E795A8-B648-4210-BB49-E8D131F689A1}"/>
    <cellStyle name="Normal 788 5" xfId="30224" xr:uid="{E6F9F5AC-27CD-42C9-B8B0-CC8AA8017D66}"/>
    <cellStyle name="Normal 789" xfId="2070" xr:uid="{00000000-0005-0000-0000-00004C330000}"/>
    <cellStyle name="Normal 789 2" xfId="4029" xr:uid="{00000000-0005-0000-0000-00004D330000}"/>
    <cellStyle name="Normal 789 2 2" xfId="19710" xr:uid="{F6E0EF3E-E9D9-4E72-9D1B-F23992B1FD66}"/>
    <cellStyle name="Normal 789 2 2 2" xfId="28082" xr:uid="{1327A0AA-BA67-48C5-81BB-E4697D12D6B4}"/>
    <cellStyle name="Normal 789 2 2 2 2" xfId="44254" xr:uid="{29BE7FDC-72AC-4768-8D43-D374ECD14E56}"/>
    <cellStyle name="Normal 789 2 2 3" xfId="36149" xr:uid="{EB3B1B7C-D1F2-465C-97C2-E53494F175D5}"/>
    <cellStyle name="Normal 789 2 3" xfId="24051" xr:uid="{F25E31A8-4F1D-4616-9C91-DF2EF8778397}"/>
    <cellStyle name="Normal 789 2 3 2" xfId="40223" xr:uid="{21C8BF54-CCFD-4E36-AF7A-84F519679303}"/>
    <cellStyle name="Normal 789 2 4" xfId="32118" xr:uid="{225AAB85-B1D4-4D94-B155-AC667D929333}"/>
    <cellStyle name="Normal 789 3" xfId="17817" xr:uid="{A4E0DAAC-6926-4890-B22F-D3BE5BA9352E}"/>
    <cellStyle name="Normal 789 3 2" xfId="26189" xr:uid="{B7008023-44F5-4852-A4A8-3D6B26416840}"/>
    <cellStyle name="Normal 789 3 2 2" xfId="42361" xr:uid="{0E8051BE-3C1B-4408-84F4-710047F46C4C}"/>
    <cellStyle name="Normal 789 3 3" xfId="34256" xr:uid="{46372FFA-6343-4A4E-99D2-B4C27C84E7FC}"/>
    <cellStyle name="Normal 789 4" xfId="22158" xr:uid="{3BC2D8D0-C098-404F-B568-1833361EEA40}"/>
    <cellStyle name="Normal 789 4 2" xfId="38330" xr:uid="{55B2BB56-D792-42D1-94F9-E6122742E747}"/>
    <cellStyle name="Normal 789 5" xfId="30225" xr:uid="{77F82BEA-448E-45CC-B083-267DA461CCD5}"/>
    <cellStyle name="Normal 79" xfId="2071" xr:uid="{00000000-0005-0000-0000-00004E330000}"/>
    <cellStyle name="Normal 79 2" xfId="2072" xr:uid="{00000000-0005-0000-0000-00004F330000}"/>
    <cellStyle name="Normal 79 2 2" xfId="4031" xr:uid="{00000000-0005-0000-0000-000050330000}"/>
    <cellStyle name="Normal 79 2 2 2" xfId="19712" xr:uid="{08C73E83-ADEB-4431-BADC-3953208A3525}"/>
    <cellStyle name="Normal 79 2 2 2 2" xfId="28084" xr:uid="{6926B0D0-ADDB-48BD-B7A1-D41FD15DDF00}"/>
    <cellStyle name="Normal 79 2 2 2 2 2" xfId="44256" xr:uid="{645EDFEB-16CB-4E21-AB46-D5D126F5F011}"/>
    <cellStyle name="Normal 79 2 2 2 3" xfId="36151" xr:uid="{A9A4E901-174F-4AEB-B9B2-27A77A7655F7}"/>
    <cellStyle name="Normal 79 2 2 3" xfId="24053" xr:uid="{835E12DE-71A9-48F4-8593-B90D3509AB48}"/>
    <cellStyle name="Normal 79 2 2 3 2" xfId="40225" xr:uid="{A23CA071-E174-4B3E-A9AD-8D979DCE7AD2}"/>
    <cellStyle name="Normal 79 2 2 4" xfId="32120" xr:uid="{49C0DCDA-B5A6-4F7B-BD8D-F33F93477DB2}"/>
    <cellStyle name="Normal 79 2 3" xfId="17819" xr:uid="{E24E8F99-BEE6-4C70-AF7C-1A00DBA14579}"/>
    <cellStyle name="Normal 79 2 3 2" xfId="26191" xr:uid="{4055CA2D-55B2-442F-88BE-B583B17680B1}"/>
    <cellStyle name="Normal 79 2 3 2 2" xfId="42363" xr:uid="{8043094E-C8CF-44AC-AE26-B32C78F918F0}"/>
    <cellStyle name="Normal 79 2 3 3" xfId="34258" xr:uid="{862EEA84-ED6E-418C-A6F1-F8F577C56552}"/>
    <cellStyle name="Normal 79 2 4" xfId="22160" xr:uid="{45091806-B88B-4E24-B8E7-35B85EA0A400}"/>
    <cellStyle name="Normal 79 2 4 2" xfId="38332" xr:uid="{C80F3F44-52E1-4FF7-815D-2D54B922E116}"/>
    <cellStyle name="Normal 79 2 5" xfId="30227" xr:uid="{F2D9469C-CE00-45A7-BEED-C484ADFA89F7}"/>
    <cellStyle name="Normal 79 3" xfId="4030" xr:uid="{00000000-0005-0000-0000-000051330000}"/>
    <cellStyle name="Normal 79 3 2" xfId="19711" xr:uid="{06E88E6B-426A-48B5-A0CC-DBBE5EB70029}"/>
    <cellStyle name="Normal 79 3 2 2" xfId="28083" xr:uid="{DF7FDDC2-2B3A-45B4-87C4-C2C16EFD850F}"/>
    <cellStyle name="Normal 79 3 2 2 2" xfId="44255" xr:uid="{1CD24930-D139-42E5-8A02-91D88413F67D}"/>
    <cellStyle name="Normal 79 3 2 3" xfId="36150" xr:uid="{8F34A2FD-22EA-493A-B007-1FCAE27545E5}"/>
    <cellStyle name="Normal 79 3 3" xfId="24052" xr:uid="{33F8C6CC-5D54-43A4-BD31-91E5DA8D8C75}"/>
    <cellStyle name="Normal 79 3 3 2" xfId="40224" xr:uid="{A47DF7BB-B3CA-43EE-93FD-8FAFEA658F06}"/>
    <cellStyle name="Normal 79 3 4" xfId="32119" xr:uid="{865DD87C-FEE8-4ECD-9405-5A52BB30912A}"/>
    <cellStyle name="Normal 79 4" xfId="17818" xr:uid="{4C9F8585-8D4E-4260-B9E1-325298172CF0}"/>
    <cellStyle name="Normal 79 4 2" xfId="26190" xr:uid="{896BBB3E-2A2E-45A4-A7C7-B6D6354550A5}"/>
    <cellStyle name="Normal 79 4 2 2" xfId="42362" xr:uid="{610C6653-D53A-45AD-8C24-0E379FAFD551}"/>
    <cellStyle name="Normal 79 4 3" xfId="34257" xr:uid="{1FBB02B9-CEA6-4633-B450-2A5D55EFBBD1}"/>
    <cellStyle name="Normal 79 5" xfId="22159" xr:uid="{0BAA728C-9403-4DD8-9FF2-A30835159C35}"/>
    <cellStyle name="Normal 79 5 2" xfId="38331" xr:uid="{97BEB4B1-938E-40FC-94D8-22CFC441AAFD}"/>
    <cellStyle name="Normal 79 6" xfId="30226" xr:uid="{0D5EAC8C-5FFE-457E-9C38-667767F1F71C}"/>
    <cellStyle name="Normal 790" xfId="2073" xr:uid="{00000000-0005-0000-0000-000052330000}"/>
    <cellStyle name="Normal 790 2" xfId="4032" xr:uid="{00000000-0005-0000-0000-000053330000}"/>
    <cellStyle name="Normal 790 2 2" xfId="19713" xr:uid="{E949D8C3-57C9-45F6-8F8C-FF0EB06CB49C}"/>
    <cellStyle name="Normal 790 2 2 2" xfId="28085" xr:uid="{D70DB5BF-3E29-46E0-8AC5-D27E6A6801EF}"/>
    <cellStyle name="Normal 790 2 2 2 2" xfId="44257" xr:uid="{EEBCE5CD-5A2B-4752-85BA-B19756BDBE4E}"/>
    <cellStyle name="Normal 790 2 2 3" xfId="36152" xr:uid="{32D50F42-64A5-4618-B99C-2F45FCB3B220}"/>
    <cellStyle name="Normal 790 2 3" xfId="24054" xr:uid="{6658A2CA-736C-41E9-8929-41B8F70EDCA1}"/>
    <cellStyle name="Normal 790 2 3 2" xfId="40226" xr:uid="{0E87A6FD-9258-4E3C-98CD-1439E5CA5537}"/>
    <cellStyle name="Normal 790 2 4" xfId="32121" xr:uid="{B49941BB-0D42-4FB9-B7E7-6ABD010B9746}"/>
    <cellStyle name="Normal 790 3" xfId="17820" xr:uid="{EDDA70AE-2CD2-43A7-8E5D-A6B2B6F9A4A4}"/>
    <cellStyle name="Normal 790 3 2" xfId="26192" xr:uid="{5487367E-1C11-44E0-9F2F-7458E5C77B8E}"/>
    <cellStyle name="Normal 790 3 2 2" xfId="42364" xr:uid="{B2550B37-9090-4E0F-8FB1-E73834235690}"/>
    <cellStyle name="Normal 790 3 3" xfId="34259" xr:uid="{9427A664-2135-46A2-8996-416CE4741FE3}"/>
    <cellStyle name="Normal 790 4" xfId="22161" xr:uid="{98864A8C-424A-46B9-8840-721BCDF10F7D}"/>
    <cellStyle name="Normal 790 4 2" xfId="38333" xr:uid="{6B5EB968-7A21-480E-B0C6-3B358173AC30}"/>
    <cellStyle name="Normal 790 5" xfId="30228" xr:uid="{05DD870D-4090-4DB5-B696-C578E54397BB}"/>
    <cellStyle name="Normal 791" xfId="2074" xr:uid="{00000000-0005-0000-0000-000054330000}"/>
    <cellStyle name="Normal 791 2" xfId="4033" xr:uid="{00000000-0005-0000-0000-000055330000}"/>
    <cellStyle name="Normal 791 2 2" xfId="19714" xr:uid="{064DB7D8-76BB-43DF-B9B7-B03506FE5FC6}"/>
    <cellStyle name="Normal 791 2 2 2" xfId="28086" xr:uid="{00FB0F06-5D58-423A-9C15-9787C2DE08F1}"/>
    <cellStyle name="Normal 791 2 2 2 2" xfId="44258" xr:uid="{E03F647B-C94D-4D99-97C0-6EE8D10FF192}"/>
    <cellStyle name="Normal 791 2 2 3" xfId="36153" xr:uid="{EB535CB7-1F38-4F6C-BE06-E9BBEE722DED}"/>
    <cellStyle name="Normal 791 2 3" xfId="24055" xr:uid="{E39D94A5-1E65-4BA9-B162-C078CA5B070D}"/>
    <cellStyle name="Normal 791 2 3 2" xfId="40227" xr:uid="{5CF7D581-092C-4FBD-8BB3-9C2C208C9B52}"/>
    <cellStyle name="Normal 791 2 4" xfId="32122" xr:uid="{2CFDCE0D-DC63-4263-98DE-66B838D2828F}"/>
    <cellStyle name="Normal 791 3" xfId="17821" xr:uid="{B3350FE2-C2FC-4843-871B-E3A963319910}"/>
    <cellStyle name="Normal 791 3 2" xfId="26193" xr:uid="{AED0A8D6-E9BE-45F6-B068-FCE3D11EB6EE}"/>
    <cellStyle name="Normal 791 3 2 2" xfId="42365" xr:uid="{382E8708-2E5E-4FF7-9961-93B9C8FFE7E2}"/>
    <cellStyle name="Normal 791 3 3" xfId="34260" xr:uid="{82F1FDA1-1256-4581-B5BD-5AA7A8171314}"/>
    <cellStyle name="Normal 791 4" xfId="22162" xr:uid="{D78CB22F-130A-46F3-8974-BE0C251D2047}"/>
    <cellStyle name="Normal 791 4 2" xfId="38334" xr:uid="{CD369543-48E2-46F4-90A2-C748022F9DC0}"/>
    <cellStyle name="Normal 791 5" xfId="30229" xr:uid="{41A61B4F-FF73-4CDE-BFAB-DCD8ED722338}"/>
    <cellStyle name="Normal 792" xfId="2075" xr:uid="{00000000-0005-0000-0000-000056330000}"/>
    <cellStyle name="Normal 792 2" xfId="4034" xr:uid="{00000000-0005-0000-0000-000057330000}"/>
    <cellStyle name="Normal 792 2 2" xfId="19715" xr:uid="{7C4B532B-BE85-47D1-99D8-413481002FBC}"/>
    <cellStyle name="Normal 792 2 2 2" xfId="28087" xr:uid="{0E4641D6-22C1-4CC4-845D-3CF2961A5DEA}"/>
    <cellStyle name="Normal 792 2 2 2 2" xfId="44259" xr:uid="{E10D8EA6-537C-467A-95DB-C6AE11CC0D23}"/>
    <cellStyle name="Normal 792 2 2 3" xfId="36154" xr:uid="{0F834A49-2496-4BC5-A98E-872CD9C7BE45}"/>
    <cellStyle name="Normal 792 2 3" xfId="24056" xr:uid="{6BB212C0-3202-4233-88F3-6C228BE272BB}"/>
    <cellStyle name="Normal 792 2 3 2" xfId="40228" xr:uid="{92179E7E-969F-456A-B6D5-89E6A79F3813}"/>
    <cellStyle name="Normal 792 2 4" xfId="32123" xr:uid="{9C66B35B-2099-4E69-8572-940FFD73686C}"/>
    <cellStyle name="Normal 792 3" xfId="17822" xr:uid="{1DA12A15-73DE-44F5-A44C-624AC1D691A4}"/>
    <cellStyle name="Normal 792 3 2" xfId="26194" xr:uid="{447487C1-EB3E-4554-A78D-C7097797AFC3}"/>
    <cellStyle name="Normal 792 3 2 2" xfId="42366" xr:uid="{F4054613-F438-4C5D-9A7B-36628A04E088}"/>
    <cellStyle name="Normal 792 3 3" xfId="34261" xr:uid="{BC367618-996C-4863-9380-057444C68D94}"/>
    <cellStyle name="Normal 792 4" xfId="22163" xr:uid="{9C92D339-A4DB-4689-B7B5-1E1BEB097B77}"/>
    <cellStyle name="Normal 792 4 2" xfId="38335" xr:uid="{CDFB7956-CE17-456A-BCCB-D8E467F974F7}"/>
    <cellStyle name="Normal 792 5" xfId="30230" xr:uid="{24737105-9BB8-4BA1-A535-FB010C3BA563}"/>
    <cellStyle name="Normal 793" xfId="2076" xr:uid="{00000000-0005-0000-0000-000058330000}"/>
    <cellStyle name="Normal 793 2" xfId="4035" xr:uid="{00000000-0005-0000-0000-000059330000}"/>
    <cellStyle name="Normal 793 2 2" xfId="19716" xr:uid="{496D971A-2E90-4D0A-95A2-E59861F523EE}"/>
    <cellStyle name="Normal 793 2 2 2" xfId="28088" xr:uid="{16292F49-7F2B-4763-AF93-9144BE1A5C4A}"/>
    <cellStyle name="Normal 793 2 2 2 2" xfId="44260" xr:uid="{963631D5-4778-4561-96C5-E7A1396B8B93}"/>
    <cellStyle name="Normal 793 2 2 3" xfId="36155" xr:uid="{B4704D78-66AD-4882-A24A-EC981DDAD6C9}"/>
    <cellStyle name="Normal 793 2 3" xfId="24057" xr:uid="{381BA3B1-0CB1-459A-92CA-36D486F49DE9}"/>
    <cellStyle name="Normal 793 2 3 2" xfId="40229" xr:uid="{962A6E5A-33F2-45EC-8A38-AE6A91282EDC}"/>
    <cellStyle name="Normal 793 2 4" xfId="32124" xr:uid="{01E2DA2E-CFE9-4423-AF3D-BFDEA68B8936}"/>
    <cellStyle name="Normal 793 3" xfId="17823" xr:uid="{2D2A65D8-8797-46C6-BCDD-663023794CFA}"/>
    <cellStyle name="Normal 793 3 2" xfId="26195" xr:uid="{29A460E6-27FA-471B-B6BF-374D5FC6FA8A}"/>
    <cellStyle name="Normal 793 3 2 2" xfId="42367" xr:uid="{0AECC3AC-67A1-4056-8218-F9C56161B18A}"/>
    <cellStyle name="Normal 793 3 3" xfId="34262" xr:uid="{4EA56FB0-9CB8-414E-8C10-B1D07AAFE9D1}"/>
    <cellStyle name="Normal 793 4" xfId="22164" xr:uid="{7D60EC4A-0FDC-47CB-A8AA-4076A37F08F6}"/>
    <cellStyle name="Normal 793 4 2" xfId="38336" xr:uid="{09556A24-AC41-49CC-93AD-3057F4AC6664}"/>
    <cellStyle name="Normal 793 5" xfId="30231" xr:uid="{9A87A2AE-592D-463D-81E6-7E1AAB994949}"/>
    <cellStyle name="Normal 794" xfId="2077" xr:uid="{00000000-0005-0000-0000-00005A330000}"/>
    <cellStyle name="Normal 794 2" xfId="4036" xr:uid="{00000000-0005-0000-0000-00005B330000}"/>
    <cellStyle name="Normal 794 2 2" xfId="19717" xr:uid="{D4222471-D6D0-4142-82E7-B34E9F72EE1A}"/>
    <cellStyle name="Normal 794 2 2 2" xfId="28089" xr:uid="{E7635AEE-0DA4-46FF-9D3D-192DD5BF9595}"/>
    <cellStyle name="Normal 794 2 2 2 2" xfId="44261" xr:uid="{6F340EC3-F5CD-4441-BE14-A569CB318D19}"/>
    <cellStyle name="Normal 794 2 2 3" xfId="36156" xr:uid="{1CE97FAC-F1A8-4412-ADBF-A2A1C3466383}"/>
    <cellStyle name="Normal 794 2 3" xfId="24058" xr:uid="{D466398B-FCBD-49C4-94E0-B77D44D9ACED}"/>
    <cellStyle name="Normal 794 2 3 2" xfId="40230" xr:uid="{479C7783-1E1E-44F7-9F22-9BC1608597F3}"/>
    <cellStyle name="Normal 794 2 4" xfId="32125" xr:uid="{105267A4-FE51-46B5-9DA9-07FABA86E0C5}"/>
    <cellStyle name="Normal 794 3" xfId="17824" xr:uid="{27AA8646-6BE5-40BA-8CA1-974BAAA580B8}"/>
    <cellStyle name="Normal 794 3 2" xfId="26196" xr:uid="{011F13BF-4A7D-48D2-A57E-BB2650521A68}"/>
    <cellStyle name="Normal 794 3 2 2" xfId="42368" xr:uid="{27961F41-F230-483B-A588-139CA346CE81}"/>
    <cellStyle name="Normal 794 3 3" xfId="34263" xr:uid="{BFFCF7E7-713C-413C-9A2A-2D32546BA136}"/>
    <cellStyle name="Normal 794 4" xfId="22165" xr:uid="{3BE728EB-6491-460B-988F-94181932DE10}"/>
    <cellStyle name="Normal 794 4 2" xfId="38337" xr:uid="{D2E18A8E-70E8-4CB8-80D2-6EE9BFCF390F}"/>
    <cellStyle name="Normal 794 5" xfId="30232" xr:uid="{2342ECE5-0070-42C6-BC0E-AC1466EA3BB8}"/>
    <cellStyle name="Normal 795" xfId="2078" xr:uid="{00000000-0005-0000-0000-00005C330000}"/>
    <cellStyle name="Normal 795 2" xfId="4037" xr:uid="{00000000-0005-0000-0000-00005D330000}"/>
    <cellStyle name="Normal 795 2 2" xfId="19718" xr:uid="{20384598-3E63-4C54-AA76-E4A5507CFD8E}"/>
    <cellStyle name="Normal 795 2 2 2" xfId="28090" xr:uid="{8CC013C0-8282-44E5-86A4-F2274E76807D}"/>
    <cellStyle name="Normal 795 2 2 2 2" xfId="44262" xr:uid="{2031AC85-7150-457E-AC14-AD82C3683E5A}"/>
    <cellStyle name="Normal 795 2 2 3" xfId="36157" xr:uid="{D1DF4337-BDFA-4802-B131-A7F1E4A2164A}"/>
    <cellStyle name="Normal 795 2 3" xfId="24059" xr:uid="{0A787B1F-9650-41D2-B3E2-99325F18585E}"/>
    <cellStyle name="Normal 795 2 3 2" xfId="40231" xr:uid="{1EF2FF0C-5055-42A0-9BEB-776866807ACF}"/>
    <cellStyle name="Normal 795 2 4" xfId="32126" xr:uid="{AC4B6E0C-85A2-4C58-BEEE-A3A62CF4975E}"/>
    <cellStyle name="Normal 795 3" xfId="17825" xr:uid="{A9D08302-CD2B-4E95-AE05-D76CC750D6BC}"/>
    <cellStyle name="Normal 795 3 2" xfId="26197" xr:uid="{B67AA6C7-88E0-4F6C-BEB2-463FC5A72E14}"/>
    <cellStyle name="Normal 795 3 2 2" xfId="42369" xr:uid="{2DF3E86F-8D9F-4951-9033-C2A4EA085E2E}"/>
    <cellStyle name="Normal 795 3 3" xfId="34264" xr:uid="{7E919B33-94F4-4C1A-A251-C75F9C57F9E4}"/>
    <cellStyle name="Normal 795 4" xfId="22166" xr:uid="{026A1B34-0028-46CA-A6AD-A532D131A5BD}"/>
    <cellStyle name="Normal 795 4 2" xfId="38338" xr:uid="{AFAC9D08-B448-4691-9A0C-B27FCC9A4C86}"/>
    <cellStyle name="Normal 795 5" xfId="30233" xr:uid="{EC51B041-7B9E-421C-9D4E-A11E3AF2B279}"/>
    <cellStyle name="Normal 796" xfId="2079" xr:uid="{00000000-0005-0000-0000-00005E330000}"/>
    <cellStyle name="Normal 796 2" xfId="4038" xr:uid="{00000000-0005-0000-0000-00005F330000}"/>
    <cellStyle name="Normal 796 2 2" xfId="19719" xr:uid="{3822D497-81BE-4CA7-A5CF-EB0A82BAE269}"/>
    <cellStyle name="Normal 796 2 2 2" xfId="28091" xr:uid="{C8033EC1-2E97-4752-BCCB-B5D3F1FB88CA}"/>
    <cellStyle name="Normal 796 2 2 2 2" xfId="44263" xr:uid="{31C5B5F0-1E23-413E-A148-0EE6411C755A}"/>
    <cellStyle name="Normal 796 2 2 3" xfId="36158" xr:uid="{00AF0D7B-913E-4AAD-8F46-18493FAC80D2}"/>
    <cellStyle name="Normal 796 2 3" xfId="24060" xr:uid="{E119F2C2-E56F-4945-9E9C-D6CFDF44290E}"/>
    <cellStyle name="Normal 796 2 3 2" xfId="40232" xr:uid="{9E83C83A-B1B4-4F44-AD77-FF3A5AEEBC2E}"/>
    <cellStyle name="Normal 796 2 4" xfId="32127" xr:uid="{A3410554-B72C-4B5A-9D5C-AD572E005DEC}"/>
    <cellStyle name="Normal 796 3" xfId="17826" xr:uid="{6AAD0BE6-B4B8-4C84-A5B6-076941704422}"/>
    <cellStyle name="Normal 796 3 2" xfId="26198" xr:uid="{309779DD-C7BA-436C-93D6-2081C31CAB93}"/>
    <cellStyle name="Normal 796 3 2 2" xfId="42370" xr:uid="{368F0425-B5C8-4BE1-B198-54BAFE4969F3}"/>
    <cellStyle name="Normal 796 3 3" xfId="34265" xr:uid="{EA816C8C-728B-4F33-8BBA-7624F91E6329}"/>
    <cellStyle name="Normal 796 4" xfId="22167" xr:uid="{F9644897-B424-4835-BC39-351905C69B5F}"/>
    <cellStyle name="Normal 796 4 2" xfId="38339" xr:uid="{15F7B5E5-47D7-4026-A18C-07824A8B7C27}"/>
    <cellStyle name="Normal 796 5" xfId="30234" xr:uid="{38B648A3-BAF3-44E5-AC4F-D519F02FCA12}"/>
    <cellStyle name="Normal 797" xfId="2080" xr:uid="{00000000-0005-0000-0000-000060330000}"/>
    <cellStyle name="Normal 797 2" xfId="4039" xr:uid="{00000000-0005-0000-0000-000061330000}"/>
    <cellStyle name="Normal 797 2 2" xfId="19720" xr:uid="{DA590B00-A92F-47CC-8027-CAE43DE8BDED}"/>
    <cellStyle name="Normal 797 2 2 2" xfId="28092" xr:uid="{5E5EE1CF-7C9A-4E11-863A-6A1B8012C538}"/>
    <cellStyle name="Normal 797 2 2 2 2" xfId="44264" xr:uid="{284CA8D8-3216-48E2-873F-21C047FDE19D}"/>
    <cellStyle name="Normal 797 2 2 3" xfId="36159" xr:uid="{F2A8CD64-4EAD-42A4-9CBB-9286B430E914}"/>
    <cellStyle name="Normal 797 2 3" xfId="24061" xr:uid="{FA2DFE90-279C-4EE9-8122-2BFA82F04B4A}"/>
    <cellStyle name="Normal 797 2 3 2" xfId="40233" xr:uid="{A2232913-1A91-407A-A8E6-0628B8D57D63}"/>
    <cellStyle name="Normal 797 2 4" xfId="32128" xr:uid="{98D68E2B-5FBB-4B80-A0F5-FE99D01CCE25}"/>
    <cellStyle name="Normal 797 3" xfId="17827" xr:uid="{00B93384-1386-4472-96F3-EF96FBC38CB6}"/>
    <cellStyle name="Normal 797 3 2" xfId="26199" xr:uid="{5ACD16DC-DABF-447A-B772-7221C08570FB}"/>
    <cellStyle name="Normal 797 3 2 2" xfId="42371" xr:uid="{CC600851-F29A-47A1-81A0-806BA49EE953}"/>
    <cellStyle name="Normal 797 3 3" xfId="34266" xr:uid="{E00F81A0-E78D-4EEE-8880-2D5F483A5C45}"/>
    <cellStyle name="Normal 797 4" xfId="22168" xr:uid="{75AA459F-92E7-4B0F-BB88-5672211DB78A}"/>
    <cellStyle name="Normal 797 4 2" xfId="38340" xr:uid="{342208A8-91EC-496A-9F0B-6C04E5768F22}"/>
    <cellStyle name="Normal 797 5" xfId="30235" xr:uid="{83B8C3F0-D11E-4D1F-AEF6-48DF52809ACE}"/>
    <cellStyle name="Normal 798" xfId="2081" xr:uid="{00000000-0005-0000-0000-000062330000}"/>
    <cellStyle name="Normal 798 2" xfId="4040" xr:uid="{00000000-0005-0000-0000-000063330000}"/>
    <cellStyle name="Normal 798 2 2" xfId="19721" xr:uid="{1D4AD837-449D-46B5-B934-9B58CE4D5721}"/>
    <cellStyle name="Normal 798 2 2 2" xfId="28093" xr:uid="{8CB75DC9-E88B-44EE-BB5A-DF20844BF94F}"/>
    <cellStyle name="Normal 798 2 2 2 2" xfId="44265" xr:uid="{30EF33F7-06DE-4F42-8B6D-11FA2660825B}"/>
    <cellStyle name="Normal 798 2 2 3" xfId="36160" xr:uid="{343D0F7F-E9B5-46FD-AC28-EAA246355A5F}"/>
    <cellStyle name="Normal 798 2 3" xfId="24062" xr:uid="{D54C8690-0F1F-47CC-8E56-6811C99164CC}"/>
    <cellStyle name="Normal 798 2 3 2" xfId="40234" xr:uid="{FDE8F63A-6817-42CE-B91F-BF6DF034710D}"/>
    <cellStyle name="Normal 798 2 4" xfId="32129" xr:uid="{68A9FE78-27D8-4E9C-807B-BF2828F07686}"/>
    <cellStyle name="Normal 798 3" xfId="17828" xr:uid="{9E292CB4-59D7-40AD-AB9A-A1942F38CF7A}"/>
    <cellStyle name="Normal 798 3 2" xfId="26200" xr:uid="{6FBD9510-A3E4-4E56-9783-CC1ACA41B71D}"/>
    <cellStyle name="Normal 798 3 2 2" xfId="42372" xr:uid="{59CA1B2E-733E-4601-BA7D-CF1BE6FEA2C6}"/>
    <cellStyle name="Normal 798 3 3" xfId="34267" xr:uid="{4758E4BC-493C-4BFC-973D-BDC641646E1F}"/>
    <cellStyle name="Normal 798 4" xfId="22169" xr:uid="{E0F71A6B-F5C9-4B5F-96A6-4D20139D3128}"/>
    <cellStyle name="Normal 798 4 2" xfId="38341" xr:uid="{3F0C8A38-EC00-412C-B4BB-AB95D15B0E44}"/>
    <cellStyle name="Normal 798 5" xfId="30236" xr:uid="{4BB41E3B-B48B-446A-A3F9-DE0FB5CEB10D}"/>
    <cellStyle name="Normal 799" xfId="2082" xr:uid="{00000000-0005-0000-0000-000064330000}"/>
    <cellStyle name="Normal 799 2" xfId="4041" xr:uid="{00000000-0005-0000-0000-000065330000}"/>
    <cellStyle name="Normal 799 2 2" xfId="19722" xr:uid="{86DA6283-51D1-4143-9E64-33A35BE22063}"/>
    <cellStyle name="Normal 799 2 2 2" xfId="28094" xr:uid="{2A668A42-4303-4AB9-A80A-8CE46F8E06EB}"/>
    <cellStyle name="Normal 799 2 2 2 2" xfId="44266" xr:uid="{47585160-5D03-4C5B-9658-E2CFE046AA2A}"/>
    <cellStyle name="Normal 799 2 2 3" xfId="36161" xr:uid="{AC85DED0-36AA-4FE4-88C9-8BEE05908A4A}"/>
    <cellStyle name="Normal 799 2 3" xfId="24063" xr:uid="{970A40FA-4B99-46E7-B729-38AFD3E194D7}"/>
    <cellStyle name="Normal 799 2 3 2" xfId="40235" xr:uid="{9F4474BE-4D9A-48C8-87A7-0486FBDE3455}"/>
    <cellStyle name="Normal 799 2 4" xfId="32130" xr:uid="{7EA93236-585E-48D4-B326-F4F2FB208446}"/>
    <cellStyle name="Normal 799 3" xfId="17829" xr:uid="{0030517C-7887-4679-AF85-D90DDBFEEB06}"/>
    <cellStyle name="Normal 799 3 2" xfId="26201" xr:uid="{2957A285-146B-4AF8-9593-D596EC12A295}"/>
    <cellStyle name="Normal 799 3 2 2" xfId="42373" xr:uid="{364DDDF6-1618-4B87-8574-238D27D81559}"/>
    <cellStyle name="Normal 799 3 3" xfId="34268" xr:uid="{109A8321-C494-49FA-B660-8C8042FBDCC3}"/>
    <cellStyle name="Normal 799 4" xfId="22170" xr:uid="{B83B4A33-2578-4CAE-81DD-A078D914490A}"/>
    <cellStyle name="Normal 799 4 2" xfId="38342" xr:uid="{A805FD5B-8FFB-4C44-9123-5CADFAD3B5BF}"/>
    <cellStyle name="Normal 799 5" xfId="30237" xr:uid="{250E7135-4203-4957-932C-896833341512}"/>
    <cellStyle name="Normal 8" xfId="114" xr:uid="{00000000-0005-0000-0000-000066330000}"/>
    <cellStyle name="Normal 8 10" xfId="28565" xr:uid="{9A1E322F-11B9-45B4-9294-A377D709DE86}"/>
    <cellStyle name="Normal 8 2" xfId="2083" xr:uid="{00000000-0005-0000-0000-000067330000}"/>
    <cellStyle name="Normal 8 2 2" xfId="4043" xr:uid="{00000000-0005-0000-0000-000068330000}"/>
    <cellStyle name="Normal 8 2 2 2" xfId="19724" xr:uid="{B43AA07D-BCD1-423A-8A62-E3CD2DEB86D3}"/>
    <cellStyle name="Normal 8 2 2 2 2" xfId="28096" xr:uid="{9F288391-A468-487A-98D0-68DF8BD381E3}"/>
    <cellStyle name="Normal 8 2 2 2 2 2" xfId="44268" xr:uid="{A2B4BDB8-B9E7-4ED8-A6B8-149C729AA900}"/>
    <cellStyle name="Normal 8 2 2 2 3" xfId="36163" xr:uid="{A316501E-8299-4556-BEF7-37CF17B777BD}"/>
    <cellStyle name="Normal 8 2 2 3" xfId="24065" xr:uid="{44F403D7-F1B1-4030-996C-184003D26B96}"/>
    <cellStyle name="Normal 8 2 2 3 2" xfId="40237" xr:uid="{44427632-3E50-4219-9D08-9E0F8715B93F}"/>
    <cellStyle name="Normal 8 2 2 4" xfId="32132" xr:uid="{8E2FB70C-212D-4C37-8299-DDB787053D32}"/>
    <cellStyle name="Normal 8 2 3" xfId="17830" xr:uid="{12D8E098-7A31-4AAA-B6C6-EBB2A1E44D6A}"/>
    <cellStyle name="Normal 8 2 3 2" xfId="26202" xr:uid="{11FCFAEC-C0F5-46D8-BB0C-84C9CF2B3E9B}"/>
    <cellStyle name="Normal 8 2 3 2 2" xfId="42374" xr:uid="{44AF1F37-C5AB-4A9B-8131-535EF855FA6F}"/>
    <cellStyle name="Normal 8 2 3 3" xfId="34269" xr:uid="{C41A1950-C0F9-4F44-8F8F-C73F21F09088}"/>
    <cellStyle name="Normal 8 2 4" xfId="22171" xr:uid="{36521D7F-0E68-4D8C-823C-F38C46B60E60}"/>
    <cellStyle name="Normal 8 2 4 2" xfId="38343" xr:uid="{DBF6AA2C-A7B5-4498-B8A6-F1AE4EC6D12C}"/>
    <cellStyle name="Normal 8 2 5" xfId="30238" xr:uid="{93E909BC-D0F7-4CE5-9081-B417ADF32458}"/>
    <cellStyle name="Normal 8 3" xfId="2084" xr:uid="{00000000-0005-0000-0000-000069330000}"/>
    <cellStyle name="Normal 8 4" xfId="2085" xr:uid="{00000000-0005-0000-0000-00006A330000}"/>
    <cellStyle name="Normal 8 4 2" xfId="2086" xr:uid="{00000000-0005-0000-0000-00006B330000}"/>
    <cellStyle name="Normal 8 4 3" xfId="4345" xr:uid="{00000000-0005-0000-0000-00006C330000}"/>
    <cellStyle name="Normal 8 4 3 2" xfId="20012" xr:uid="{D8706CE9-AD6E-404A-9BAD-7F57735DE29A}"/>
    <cellStyle name="Normal 8 4 3 2 2" xfId="28384" xr:uid="{05803C23-B1F6-45F2-8DDE-5E99BF8BFFDB}"/>
    <cellStyle name="Normal 8 4 3 2 2 2" xfId="44556" xr:uid="{0F86BB1C-C380-4801-913F-423DE79777A2}"/>
    <cellStyle name="Normal 8 4 3 2 3" xfId="36451" xr:uid="{AC2BB09F-F9A7-4165-92A1-9AEBF6A2403B}"/>
    <cellStyle name="Normal 8 4 3 3" xfId="24353" xr:uid="{FF5B9DA9-7FB4-4205-BE77-66DEADC6FAD6}"/>
    <cellStyle name="Normal 8 4 3 3 2" xfId="40525" xr:uid="{3179CD78-6878-4DBF-A34E-B6D4A4BD19C9}"/>
    <cellStyle name="Normal 8 4 3 4" xfId="32420" xr:uid="{B57499CD-DB39-4E02-8ACB-4EC18E0EAE14}"/>
    <cellStyle name="Normal 8 4 4" xfId="17831" xr:uid="{14A09BE1-9544-48F9-9B91-A6D031D1C8F5}"/>
    <cellStyle name="Normal 8 4 4 2" xfId="26203" xr:uid="{2028AADB-6084-4EC9-948C-34617EBA5331}"/>
    <cellStyle name="Normal 8 4 4 2 2" xfId="42375" xr:uid="{FF781F8E-F510-41F2-B0AE-572564CAB45F}"/>
    <cellStyle name="Normal 8 4 4 3" xfId="34270" xr:uid="{3693FD91-705D-464B-9A0B-F5285734F46A}"/>
    <cellStyle name="Normal 8 4 5" xfId="22172" xr:uid="{37C3EF7B-2851-4336-B80B-63669076F29A}"/>
    <cellStyle name="Normal 8 4 5 2" xfId="38344" xr:uid="{464F5ADF-BCDF-41E1-AB46-E8A3A30C0CA4}"/>
    <cellStyle name="Normal 8 4 6" xfId="30239" xr:uid="{A0A26B29-88BD-47CE-9769-7287B851544C}"/>
    <cellStyle name="Normal 8 5" xfId="2087" xr:uid="{00000000-0005-0000-0000-00006D330000}"/>
    <cellStyle name="Normal 8 5 2" xfId="2088" xr:uid="{00000000-0005-0000-0000-00006E330000}"/>
    <cellStyle name="Normal 8 5 3" xfId="4363" xr:uid="{00000000-0005-0000-0000-00006F330000}"/>
    <cellStyle name="Normal 8 5 3 2" xfId="20030" xr:uid="{F711DB72-E05A-40C6-85B5-59D6FDFCCD5C}"/>
    <cellStyle name="Normal 8 5 3 2 2" xfId="28402" xr:uid="{759FC7B5-8A31-4957-BA30-B63015DE4827}"/>
    <cellStyle name="Normal 8 5 3 2 2 2" xfId="44574" xr:uid="{1E10DBC1-03BB-4791-BB88-65298A743CFE}"/>
    <cellStyle name="Normal 8 5 3 2 3" xfId="36469" xr:uid="{EDE4675B-62D5-45FF-91FB-98EA1C5D8E2A}"/>
    <cellStyle name="Normal 8 5 3 3" xfId="24371" xr:uid="{3A7D9A5D-B5E6-4579-9988-D95D4934075B}"/>
    <cellStyle name="Normal 8 5 3 3 2" xfId="40543" xr:uid="{0F94090B-88AE-41BC-AE3B-8DB890143524}"/>
    <cellStyle name="Normal 8 5 3 4" xfId="32438" xr:uid="{02041F4F-3C53-4548-95B1-7C524EA9FC99}"/>
    <cellStyle name="Normal 8 5 4" xfId="17832" xr:uid="{1778040A-0813-4B67-AEB7-68B79191B170}"/>
    <cellStyle name="Normal 8 5 4 2" xfId="26204" xr:uid="{EFF2F59F-286C-4616-883B-BCDC84E409E9}"/>
    <cellStyle name="Normal 8 5 4 2 2" xfId="42376" xr:uid="{1C8ADCD6-EED2-4AB0-B473-B6387BAF6474}"/>
    <cellStyle name="Normal 8 5 4 3" xfId="34271" xr:uid="{E9C648EA-F8EF-43BC-9C50-EFAEB3A23C68}"/>
    <cellStyle name="Normal 8 5 5" xfId="22173" xr:uid="{D168C163-E863-4E3C-A19B-CC96E435F0CC}"/>
    <cellStyle name="Normal 8 5 5 2" xfId="38345" xr:uid="{8FBA6733-0405-4191-AFC9-7D03558EB217}"/>
    <cellStyle name="Normal 8 5 6" xfId="30240" xr:uid="{53B3510E-BFF4-4BF0-8C19-BCC157668524}"/>
    <cellStyle name="Normal 8 6" xfId="2089" xr:uid="{00000000-0005-0000-0000-000070330000}"/>
    <cellStyle name="Normal 8 6 2" xfId="4042" xr:uid="{00000000-0005-0000-0000-000071330000}"/>
    <cellStyle name="Normal 8 6 2 2" xfId="19723" xr:uid="{5FF5A88A-6F40-463F-9E21-CC60E69A952F}"/>
    <cellStyle name="Normal 8 6 2 2 2" xfId="28095" xr:uid="{6524FE10-AA7A-4DBD-B08F-9A2E41F73447}"/>
    <cellStyle name="Normal 8 6 2 2 2 2" xfId="44267" xr:uid="{D6FEF88A-253B-4A1A-BF54-3CA28F6CD097}"/>
    <cellStyle name="Normal 8 6 2 2 3" xfId="36162" xr:uid="{D0AAF325-57CF-44BA-8593-30F51E8F0F87}"/>
    <cellStyle name="Normal 8 6 2 3" xfId="24064" xr:uid="{E73FCDD9-F1F7-4573-99F1-D47BE97C9710}"/>
    <cellStyle name="Normal 8 6 2 3 2" xfId="40236" xr:uid="{08B38F99-F638-4C46-B840-256E3E8FADC5}"/>
    <cellStyle name="Normal 8 6 2 4" xfId="32131" xr:uid="{ECB0EFBA-3435-40E1-8901-F3858E7E2CB3}"/>
    <cellStyle name="Normal 8 6 3" xfId="17833" xr:uid="{6A878977-AA64-4AD9-A834-33EE663F2ECB}"/>
    <cellStyle name="Normal 8 6 3 2" xfId="26205" xr:uid="{A42E4F22-1F17-4427-BA11-0DA4C80EEE2B}"/>
    <cellStyle name="Normal 8 6 3 2 2" xfId="42377" xr:uid="{4DBC4975-C1F2-4AC9-9D04-88F3A653CEE3}"/>
    <cellStyle name="Normal 8 6 3 3" xfId="34272" xr:uid="{70247E1F-88EA-4C5B-8DE6-B5F8D5EF7268}"/>
    <cellStyle name="Normal 8 6 4" xfId="22174" xr:uid="{D072038F-9586-4AC5-829A-7907E4D44C70}"/>
    <cellStyle name="Normal 8 6 4 2" xfId="38346" xr:uid="{E06E5730-81FB-47A3-8D10-5DC936C15B11}"/>
    <cellStyle name="Normal 8 6 5" xfId="30241" xr:uid="{E8C18693-CFA0-4886-BF14-564F20A3693C}"/>
    <cellStyle name="Normal 8 7" xfId="2409" xr:uid="{00000000-0005-0000-0000-000072330000}"/>
    <cellStyle name="Normal 8 7 2" xfId="18116" xr:uid="{F454F5B4-D1B1-41BB-B691-28F57B175801}"/>
    <cellStyle name="Normal 8 7 2 2" xfId="26488" xr:uid="{1D944073-CCB8-4E5E-BAF4-8D07570D6174}"/>
    <cellStyle name="Normal 8 7 2 2 2" xfId="42660" xr:uid="{137B0AC9-6A2F-4384-9045-0A7AC0E439A3}"/>
    <cellStyle name="Normal 8 7 2 3" xfId="34555" xr:uid="{9ABA4E98-686A-4B5A-946B-808314DAC7A7}"/>
    <cellStyle name="Normal 8 7 3" xfId="22457" xr:uid="{DBA34B9F-1A38-452F-9081-0EA5A8656763}"/>
    <cellStyle name="Normal 8 7 3 2" xfId="38629" xr:uid="{BDE7B558-AC2A-46BC-9304-4B2E3AFE4BA0}"/>
    <cellStyle name="Normal 8 7 4" xfId="30524" xr:uid="{67F26C42-BF04-4DA4-B719-5C37510C96C0}"/>
    <cellStyle name="Normal 8 8" xfId="16157" xr:uid="{EB54F6DA-37CA-40CA-BC95-F46D61940A4A}"/>
    <cellStyle name="Normal 8 8 2" xfId="24529" xr:uid="{0300A695-6A35-412B-8448-750C668839F9}"/>
    <cellStyle name="Normal 8 8 2 2" xfId="40701" xr:uid="{F0785428-2CE1-47C1-A4F5-1ADF0F2BD165}"/>
    <cellStyle name="Normal 8 8 3" xfId="32596" xr:uid="{85B4C125-904D-46AA-9244-1D8208C6616F}"/>
    <cellStyle name="Normal 8 9" xfId="20498" xr:uid="{070E44CC-967D-4B9A-AE43-3BA278134A3D}"/>
    <cellStyle name="Normal 8 9 2" xfId="36670" xr:uid="{5AB72DA8-2187-44EE-A586-D98E96F66FEE}"/>
    <cellStyle name="Normal 80" xfId="2090" xr:uid="{00000000-0005-0000-0000-000073330000}"/>
    <cellStyle name="Normal 80 2" xfId="2091" xr:uid="{00000000-0005-0000-0000-000074330000}"/>
    <cellStyle name="Normal 80 2 2" xfId="4045" xr:uid="{00000000-0005-0000-0000-000075330000}"/>
    <cellStyle name="Normal 80 2 2 2" xfId="19726" xr:uid="{6986E491-8002-41B6-BD80-41D9F76F63BE}"/>
    <cellStyle name="Normal 80 2 2 2 2" xfId="28098" xr:uid="{44FC5289-D8E6-4FD8-B501-7DE9E2D7C1FD}"/>
    <cellStyle name="Normal 80 2 2 2 2 2" xfId="44270" xr:uid="{A92E411A-1641-4981-8CF1-7C240C16C802}"/>
    <cellStyle name="Normal 80 2 2 2 3" xfId="36165" xr:uid="{4FE271D6-36B3-4872-B652-1CB67CDD8A64}"/>
    <cellStyle name="Normal 80 2 2 3" xfId="24067" xr:uid="{19560334-5C0C-42A4-9262-1B33D1BAC6BC}"/>
    <cellStyle name="Normal 80 2 2 3 2" xfId="40239" xr:uid="{583C448A-B884-44D8-A35C-DEC705D4F98A}"/>
    <cellStyle name="Normal 80 2 2 4" xfId="32134" xr:uid="{E912B6B9-B78A-4117-8EBC-561ECD0E3917}"/>
    <cellStyle name="Normal 80 2 3" xfId="17835" xr:uid="{ABE315F6-D52D-4F14-8248-1D3E64EE7A67}"/>
    <cellStyle name="Normal 80 2 3 2" xfId="26207" xr:uid="{DD0F1416-0F61-437B-9F20-13875EB5CE99}"/>
    <cellStyle name="Normal 80 2 3 2 2" xfId="42379" xr:uid="{3CE90800-A2C3-4884-AB2D-BC0C995964D4}"/>
    <cellStyle name="Normal 80 2 3 3" xfId="34274" xr:uid="{5299AAE7-4019-42FF-B8E2-8527CE16FC84}"/>
    <cellStyle name="Normal 80 2 4" xfId="22176" xr:uid="{BD897483-7085-4339-9519-D036F34D42A4}"/>
    <cellStyle name="Normal 80 2 4 2" xfId="38348" xr:uid="{E4CE5E6F-6994-4127-B252-E3384C5D653C}"/>
    <cellStyle name="Normal 80 2 5" xfId="30243" xr:uid="{A1A3F852-F752-40E0-B460-3C1052FDD6F7}"/>
    <cellStyle name="Normal 80 3" xfId="4044" xr:uid="{00000000-0005-0000-0000-000076330000}"/>
    <cellStyle name="Normal 80 3 2" xfId="19725" xr:uid="{B81FD0CD-32D9-4158-B24B-840729626989}"/>
    <cellStyle name="Normal 80 3 2 2" xfId="28097" xr:uid="{8AFDA9C9-15EE-4B5A-B8C1-E8A1610593B3}"/>
    <cellStyle name="Normal 80 3 2 2 2" xfId="44269" xr:uid="{6B43CEB4-8D6E-4CC9-A81B-804BF8EC558D}"/>
    <cellStyle name="Normal 80 3 2 3" xfId="36164" xr:uid="{C903801E-2FB0-456D-9AFC-1BE0B104F75A}"/>
    <cellStyle name="Normal 80 3 3" xfId="24066" xr:uid="{931B4D32-2FC2-40F8-99F5-07E102DA6C43}"/>
    <cellStyle name="Normal 80 3 3 2" xfId="40238" xr:uid="{D597BA67-3A1B-450B-9B38-4E7F0D3B5939}"/>
    <cellStyle name="Normal 80 3 4" xfId="32133" xr:uid="{EA1D33DF-6D1F-4A89-B51A-2E3EF77984F5}"/>
    <cellStyle name="Normal 80 4" xfId="17834" xr:uid="{CAACD6D3-A3C7-474C-8B68-C593FAFF8C1F}"/>
    <cellStyle name="Normal 80 4 2" xfId="26206" xr:uid="{825C1913-6C20-4AFB-8D83-113A8D2C4FE5}"/>
    <cellStyle name="Normal 80 4 2 2" xfId="42378" xr:uid="{2DC13583-FAE7-4D37-B8E5-BD4527ACE072}"/>
    <cellStyle name="Normal 80 4 3" xfId="34273" xr:uid="{0E43BDFE-1FC2-4B8C-83A7-4905C3D4C501}"/>
    <cellStyle name="Normal 80 5" xfId="22175" xr:uid="{40472264-C0D1-43DC-BA09-5D72EB404367}"/>
    <cellStyle name="Normal 80 5 2" xfId="38347" xr:uid="{F7E6F901-4F64-421B-A8B4-9ECC3561A484}"/>
    <cellStyle name="Normal 80 6" xfId="30242" xr:uid="{695034F7-3044-4AAF-9972-3CBCFDAD7553}"/>
    <cellStyle name="Normal 800" xfId="2092" xr:uid="{00000000-0005-0000-0000-000077330000}"/>
    <cellStyle name="Normal 800 2" xfId="4046" xr:uid="{00000000-0005-0000-0000-000078330000}"/>
    <cellStyle name="Normal 800 2 2" xfId="19727" xr:uid="{83487D0F-5585-4559-85E7-394DA298A0F4}"/>
    <cellStyle name="Normal 800 2 2 2" xfId="28099" xr:uid="{9A773AA7-9AB2-4F4B-BC9B-2BBEA4D0BB6A}"/>
    <cellStyle name="Normal 800 2 2 2 2" xfId="44271" xr:uid="{69120B93-15F9-4355-935E-18C9B89484F8}"/>
    <cellStyle name="Normal 800 2 2 3" xfId="36166" xr:uid="{DAD6E2DF-4004-45EB-BDCE-8914D19FE1B8}"/>
    <cellStyle name="Normal 800 2 3" xfId="24068" xr:uid="{680ABDF8-C7C6-4131-BB41-158B4EF33199}"/>
    <cellStyle name="Normal 800 2 3 2" xfId="40240" xr:uid="{BF291A5D-9B8B-49EB-A0BD-9F1DC107A532}"/>
    <cellStyle name="Normal 800 2 4" xfId="32135" xr:uid="{C37EBEC3-BAC6-4E92-9124-D6C11362D8EB}"/>
    <cellStyle name="Normal 800 3" xfId="17836" xr:uid="{9E9289B3-5236-4F2A-8E12-E1552B7BA397}"/>
    <cellStyle name="Normal 800 3 2" xfId="26208" xr:uid="{F24A8DDF-679F-43C0-A806-F31FFA8B78A7}"/>
    <cellStyle name="Normal 800 3 2 2" xfId="42380" xr:uid="{013FFEFD-96C9-4DD7-9F9F-09C58B54C33B}"/>
    <cellStyle name="Normal 800 3 3" xfId="34275" xr:uid="{41EAED97-EB99-411C-8602-A1209946EEC2}"/>
    <cellStyle name="Normal 800 4" xfId="22177" xr:uid="{E3D9A77D-2CB0-4C7D-924C-A6DAE5102E67}"/>
    <cellStyle name="Normal 800 4 2" xfId="38349" xr:uid="{D488C5F1-04B7-48BF-B177-A1421E8F1F25}"/>
    <cellStyle name="Normal 800 5" xfId="30244" xr:uid="{1A8098E1-DECF-4BF4-9AAF-FF1829F4E58B}"/>
    <cellStyle name="Normal 801" xfId="2093" xr:uid="{00000000-0005-0000-0000-000079330000}"/>
    <cellStyle name="Normal 801 2" xfId="4047" xr:uid="{00000000-0005-0000-0000-00007A330000}"/>
    <cellStyle name="Normal 801 2 2" xfId="19728" xr:uid="{124D1611-603A-4A94-98E0-CD4E0DD007E5}"/>
    <cellStyle name="Normal 801 2 2 2" xfId="28100" xr:uid="{6BFB1168-7495-4D04-83CA-FB2AD550B78F}"/>
    <cellStyle name="Normal 801 2 2 2 2" xfId="44272" xr:uid="{16B32075-6E56-4F91-9877-EDBF58642CF6}"/>
    <cellStyle name="Normal 801 2 2 3" xfId="36167" xr:uid="{2E721E5F-B9CE-4772-B232-5B141717DDA2}"/>
    <cellStyle name="Normal 801 2 3" xfId="24069" xr:uid="{97F5BBED-21D7-4307-9828-7DBFF5634B17}"/>
    <cellStyle name="Normal 801 2 3 2" xfId="40241" xr:uid="{A1562001-7988-48A4-9E3E-79F5EEC38BF3}"/>
    <cellStyle name="Normal 801 2 4" xfId="32136" xr:uid="{22D1B131-9C07-40C1-B7AE-22ED3B25E78F}"/>
    <cellStyle name="Normal 801 3" xfId="17837" xr:uid="{BC04FD38-677B-4C07-8604-F06FD02412C8}"/>
    <cellStyle name="Normal 801 3 2" xfId="26209" xr:uid="{7072D082-746E-490A-9737-2FEA427123ED}"/>
    <cellStyle name="Normal 801 3 2 2" xfId="42381" xr:uid="{2EC54787-A20E-4F93-AFCE-D856D69F37B4}"/>
    <cellStyle name="Normal 801 3 3" xfId="34276" xr:uid="{53932CDE-5010-45FA-B739-C382BC9DF979}"/>
    <cellStyle name="Normal 801 4" xfId="22178" xr:uid="{AD9BD0D2-877A-4A5F-BC49-9F543D834504}"/>
    <cellStyle name="Normal 801 4 2" xfId="38350" xr:uid="{996AC33D-68AA-4EA7-88D8-EB9A619ABB80}"/>
    <cellStyle name="Normal 801 5" xfId="30245" xr:uid="{79756480-AF8B-459B-8471-3AC033745711}"/>
    <cellStyle name="Normal 802" xfId="2094" xr:uid="{00000000-0005-0000-0000-00007B330000}"/>
    <cellStyle name="Normal 802 2" xfId="4048" xr:uid="{00000000-0005-0000-0000-00007C330000}"/>
    <cellStyle name="Normal 802 2 2" xfId="19729" xr:uid="{F2D1FA10-F05E-4E5E-B1F6-B788DCB10123}"/>
    <cellStyle name="Normal 802 2 2 2" xfId="28101" xr:uid="{0A870657-02EA-4DEC-B59F-94462BD25EC7}"/>
    <cellStyle name="Normal 802 2 2 2 2" xfId="44273" xr:uid="{49A1E970-B8ED-45BF-9EC0-152000D747A0}"/>
    <cellStyle name="Normal 802 2 2 3" xfId="36168" xr:uid="{033E25DA-82FF-4302-A4CE-2E197EF1A89A}"/>
    <cellStyle name="Normal 802 2 3" xfId="24070" xr:uid="{60815B9B-3856-46E7-BA90-AB5CF1BC7105}"/>
    <cellStyle name="Normal 802 2 3 2" xfId="40242" xr:uid="{9C4DD2CA-DC7D-4750-93AC-BDDB51D94521}"/>
    <cellStyle name="Normal 802 2 4" xfId="32137" xr:uid="{001EC004-D758-4AE5-8859-85933C0F4A03}"/>
    <cellStyle name="Normal 802 3" xfId="17838" xr:uid="{7F824CCC-E5AE-4A77-B9D1-2884E30D98D6}"/>
    <cellStyle name="Normal 802 3 2" xfId="26210" xr:uid="{6C5FC3F7-17BE-42B6-992A-53B9B7F48E19}"/>
    <cellStyle name="Normal 802 3 2 2" xfId="42382" xr:uid="{AEB3CB75-A714-4E62-B96E-2B910E59017B}"/>
    <cellStyle name="Normal 802 3 3" xfId="34277" xr:uid="{BF93FF10-D7A1-4274-8ADD-4D6D6A13C908}"/>
    <cellStyle name="Normal 802 4" xfId="22179" xr:uid="{1403535E-2BE3-46ED-80F7-78658AF3E259}"/>
    <cellStyle name="Normal 802 4 2" xfId="38351" xr:uid="{342BA660-5C1D-4F00-B49B-72BAB806088D}"/>
    <cellStyle name="Normal 802 5" xfId="30246" xr:uid="{48964375-733A-4D38-A0D2-667EBA36F975}"/>
    <cellStyle name="Normal 803" xfId="2095" xr:uid="{00000000-0005-0000-0000-00007D330000}"/>
    <cellStyle name="Normal 803 2" xfId="4049" xr:uid="{00000000-0005-0000-0000-00007E330000}"/>
    <cellStyle name="Normal 803 2 2" xfId="19730" xr:uid="{C7E454AD-EDEF-4385-A3FB-87C47B44C640}"/>
    <cellStyle name="Normal 803 2 2 2" xfId="28102" xr:uid="{961E469D-5A4E-4D4C-85F7-EF3B0F4646BA}"/>
    <cellStyle name="Normal 803 2 2 2 2" xfId="44274" xr:uid="{258D336E-BC14-425F-95AD-78FA05175427}"/>
    <cellStyle name="Normal 803 2 2 3" xfId="36169" xr:uid="{774F06A3-29EC-4429-91CC-65BE80A1563E}"/>
    <cellStyle name="Normal 803 2 3" xfId="24071" xr:uid="{857E0F4A-5EC7-4498-B18D-DF212B35974F}"/>
    <cellStyle name="Normal 803 2 3 2" xfId="40243" xr:uid="{381799C3-282C-48FB-A168-130228E2C636}"/>
    <cellStyle name="Normal 803 2 4" xfId="32138" xr:uid="{23F2A8FC-48C3-49D3-BFBF-3AC32B902B4E}"/>
    <cellStyle name="Normal 803 3" xfId="17839" xr:uid="{908C7E31-FFCD-437F-9BAD-62999607D59C}"/>
    <cellStyle name="Normal 803 3 2" xfId="26211" xr:uid="{44374755-A24D-470D-8178-6B98E42F5F68}"/>
    <cellStyle name="Normal 803 3 2 2" xfId="42383" xr:uid="{22FC5AD5-E870-45FF-A5BF-1A4F4FC28E4B}"/>
    <cellStyle name="Normal 803 3 3" xfId="34278" xr:uid="{72581524-14A6-45D2-987A-87F320A90D36}"/>
    <cellStyle name="Normal 803 4" xfId="22180" xr:uid="{B5BD85DD-62E1-4C70-BAE6-A3F296449332}"/>
    <cellStyle name="Normal 803 4 2" xfId="38352" xr:uid="{B240F4AD-E0E5-4FD9-B5DD-B640B4822AC4}"/>
    <cellStyle name="Normal 803 5" xfId="30247" xr:uid="{69E40A50-0F78-4AC2-AD2D-FE34B83AEDBC}"/>
    <cellStyle name="Normal 804" xfId="2096" xr:uid="{00000000-0005-0000-0000-00007F330000}"/>
    <cellStyle name="Normal 804 2" xfId="4050" xr:uid="{00000000-0005-0000-0000-000080330000}"/>
    <cellStyle name="Normal 804 2 2" xfId="19731" xr:uid="{A31D0B1C-7FAC-40A0-AF23-1DDC2DAEF9A9}"/>
    <cellStyle name="Normal 804 2 2 2" xfId="28103" xr:uid="{CDF0E8F5-2CC3-4EB2-B7E8-0093B8EC6CDF}"/>
    <cellStyle name="Normal 804 2 2 2 2" xfId="44275" xr:uid="{AADE1A60-FD85-4958-80C8-A26F888F6EF5}"/>
    <cellStyle name="Normal 804 2 2 3" xfId="36170" xr:uid="{006AC9FD-A755-4367-A6E9-CB4653C28C4E}"/>
    <cellStyle name="Normal 804 2 3" xfId="24072" xr:uid="{62CEAE5B-98B0-4A5B-A8D7-CA7A26D52C89}"/>
    <cellStyle name="Normal 804 2 3 2" xfId="40244" xr:uid="{DC854FD3-FEB4-4740-803A-99E4252F5CE2}"/>
    <cellStyle name="Normal 804 2 4" xfId="32139" xr:uid="{B900D094-2A42-4904-BCD8-6E158FC04E6E}"/>
    <cellStyle name="Normal 804 3" xfId="17840" xr:uid="{D4212972-1AC2-41FD-BAFE-ADA91FBACA6A}"/>
    <cellStyle name="Normal 804 3 2" xfId="26212" xr:uid="{C0A97AAB-2B20-44AC-9582-4D61853555B5}"/>
    <cellStyle name="Normal 804 3 2 2" xfId="42384" xr:uid="{CC5DF22E-9964-4ABA-A839-0EC5919A6621}"/>
    <cellStyle name="Normal 804 3 3" xfId="34279" xr:uid="{A0490789-69A1-4593-A63B-4AF74C974FBE}"/>
    <cellStyle name="Normal 804 4" xfId="22181" xr:uid="{2B2D8FEC-7755-4356-825D-62A21C585F2E}"/>
    <cellStyle name="Normal 804 4 2" xfId="38353" xr:uid="{6552107F-479A-4F85-8B0D-F1CE9B85FDE5}"/>
    <cellStyle name="Normal 804 5" xfId="30248" xr:uid="{BAA6FCB7-7FF0-4179-A10D-ADC882A70523}"/>
    <cellStyle name="Normal 805" xfId="2097" xr:uid="{00000000-0005-0000-0000-000081330000}"/>
    <cellStyle name="Normal 805 2" xfId="4051" xr:uid="{00000000-0005-0000-0000-000082330000}"/>
    <cellStyle name="Normal 805 2 2" xfId="19732" xr:uid="{551ABD04-78F4-4364-A9B7-D42FF19C70AA}"/>
    <cellStyle name="Normal 805 2 2 2" xfId="28104" xr:uid="{4ED360EE-28EB-492A-893F-CA97BCE49CF7}"/>
    <cellStyle name="Normal 805 2 2 2 2" xfId="44276" xr:uid="{2662A508-14A5-4C1D-A529-4781F05E509E}"/>
    <cellStyle name="Normal 805 2 2 3" xfId="36171" xr:uid="{7B3A1E5C-A2E4-42B5-8072-31FB41FD3CE8}"/>
    <cellStyle name="Normal 805 2 3" xfId="24073" xr:uid="{066971DA-ABAB-444D-8DB0-3B301A4AFA76}"/>
    <cellStyle name="Normal 805 2 3 2" xfId="40245" xr:uid="{03F87722-DF44-4F20-95EA-EA8FB119EF1A}"/>
    <cellStyle name="Normal 805 2 4" xfId="32140" xr:uid="{181D081B-A92A-40BB-A015-AE19148329C7}"/>
    <cellStyle name="Normal 805 3" xfId="17841" xr:uid="{D3E1D6D1-6BDE-431A-84E1-F823B46060C6}"/>
    <cellStyle name="Normal 805 3 2" xfId="26213" xr:uid="{78422F44-FB52-4968-B09F-A6CD998C053C}"/>
    <cellStyle name="Normal 805 3 2 2" xfId="42385" xr:uid="{49C04BBA-3093-4B4E-BF13-B69287D5650B}"/>
    <cellStyle name="Normal 805 3 3" xfId="34280" xr:uid="{BB641CCB-608A-4051-8C89-021E260C1BD0}"/>
    <cellStyle name="Normal 805 4" xfId="22182" xr:uid="{D6AA5DB4-62B6-466B-A6F9-D7FBB4585B0B}"/>
    <cellStyle name="Normal 805 4 2" xfId="38354" xr:uid="{BEACE2DA-4C63-4EA7-B047-B4D65753F526}"/>
    <cellStyle name="Normal 805 5" xfId="30249" xr:uid="{195DA4C5-8CAF-43DB-BAB3-15B9EA434F09}"/>
    <cellStyle name="Normal 806" xfId="2098" xr:uid="{00000000-0005-0000-0000-000083330000}"/>
    <cellStyle name="Normal 806 2" xfId="4052" xr:uid="{00000000-0005-0000-0000-000084330000}"/>
    <cellStyle name="Normal 806 2 2" xfId="19733" xr:uid="{AC53A312-30E8-469F-B93E-FFA882424E01}"/>
    <cellStyle name="Normal 806 2 2 2" xfId="28105" xr:uid="{0A115BCB-38B7-46E0-B4E0-AADB8637A7CB}"/>
    <cellStyle name="Normal 806 2 2 2 2" xfId="44277" xr:uid="{D64EA4E4-B355-44A4-AFCB-FFDB1D8831E3}"/>
    <cellStyle name="Normal 806 2 2 3" xfId="36172" xr:uid="{9ECA58F0-D640-47F8-A0D5-1B28215511DA}"/>
    <cellStyle name="Normal 806 2 3" xfId="24074" xr:uid="{05AD9456-DD59-4A62-B2F6-ACEFD7C64E49}"/>
    <cellStyle name="Normal 806 2 3 2" xfId="40246" xr:uid="{96439920-F3AD-4CFB-8F8B-F412BF9C072A}"/>
    <cellStyle name="Normal 806 2 4" xfId="32141" xr:uid="{08B6149D-C13C-4A21-8F8E-6AB191108A42}"/>
    <cellStyle name="Normal 806 3" xfId="17842" xr:uid="{A576E37F-858F-4B9C-B558-283186CEA3A5}"/>
    <cellStyle name="Normal 806 3 2" xfId="26214" xr:uid="{215CD416-D99B-4530-8E51-83F9EF3C93E0}"/>
    <cellStyle name="Normal 806 3 2 2" xfId="42386" xr:uid="{70550547-DB70-40E0-AC7D-A03947F2BD0C}"/>
    <cellStyle name="Normal 806 3 3" xfId="34281" xr:uid="{CDDB5CBF-EC5F-49F3-AFB1-5563066AD330}"/>
    <cellStyle name="Normal 806 4" xfId="22183" xr:uid="{A69C8B85-F1AB-4965-976E-716B66BFFD5F}"/>
    <cellStyle name="Normal 806 4 2" xfId="38355" xr:uid="{E2F8CEE1-945C-48F8-8EF8-550380E14361}"/>
    <cellStyle name="Normal 806 5" xfId="30250" xr:uid="{22C404F4-38AF-4711-9200-6736989502C5}"/>
    <cellStyle name="Normal 807" xfId="2099" xr:uid="{00000000-0005-0000-0000-000085330000}"/>
    <cellStyle name="Normal 807 2" xfId="4053" xr:uid="{00000000-0005-0000-0000-000086330000}"/>
    <cellStyle name="Normal 807 2 2" xfId="19734" xr:uid="{736D61BF-9818-4106-8419-ACB93A2AC88F}"/>
    <cellStyle name="Normal 807 2 2 2" xfId="28106" xr:uid="{1EC3A0DA-95D3-49B0-9281-ECD4DF85898C}"/>
    <cellStyle name="Normal 807 2 2 2 2" xfId="44278" xr:uid="{B70CE5C0-C38C-423C-8828-C4B3551C3DE2}"/>
    <cellStyle name="Normal 807 2 2 3" xfId="36173" xr:uid="{9C5B1247-63BC-4FAF-9F17-FBA3ECC0CD8A}"/>
    <cellStyle name="Normal 807 2 3" xfId="24075" xr:uid="{640ACCC2-969D-4FC5-82A5-5E2AE20340FA}"/>
    <cellStyle name="Normal 807 2 3 2" xfId="40247" xr:uid="{8FDEB4B9-728F-4590-B2D8-0DC2E2657F27}"/>
    <cellStyle name="Normal 807 2 4" xfId="32142" xr:uid="{6D55F262-315A-425F-8B56-4AB7AA009B90}"/>
    <cellStyle name="Normal 807 3" xfId="17843" xr:uid="{1EB5B32C-56BD-4275-91E7-7DC36A70013D}"/>
    <cellStyle name="Normal 807 3 2" xfId="26215" xr:uid="{8CC885CE-A776-4769-B17F-4F72A48E1D22}"/>
    <cellStyle name="Normal 807 3 2 2" xfId="42387" xr:uid="{40B8D18B-353C-46B9-8290-3AA3D0D3990F}"/>
    <cellStyle name="Normal 807 3 3" xfId="34282" xr:uid="{701F5B8D-B93D-47DD-AAE1-2DA2F2F31BFB}"/>
    <cellStyle name="Normal 807 4" xfId="22184" xr:uid="{9F2976A7-67AE-42D1-9BB7-8E8C3EC76D97}"/>
    <cellStyle name="Normal 807 4 2" xfId="38356" xr:uid="{F6789271-293A-44DC-876C-16EDBB2B423E}"/>
    <cellStyle name="Normal 807 5" xfId="30251" xr:uid="{FBB1D0C8-70BC-4DA7-B697-D09370AB0ACB}"/>
    <cellStyle name="Normal 808" xfId="2100" xr:uid="{00000000-0005-0000-0000-000087330000}"/>
    <cellStyle name="Normal 808 2" xfId="4054" xr:uid="{00000000-0005-0000-0000-000088330000}"/>
    <cellStyle name="Normal 808 2 2" xfId="19735" xr:uid="{FA51272C-DC57-4563-A2AB-B26957C775EF}"/>
    <cellStyle name="Normal 808 2 2 2" xfId="28107" xr:uid="{436225E0-2170-4E90-A284-271A790A292D}"/>
    <cellStyle name="Normal 808 2 2 2 2" xfId="44279" xr:uid="{033B35A3-93A3-4249-A65A-CEA45801A4B8}"/>
    <cellStyle name="Normal 808 2 2 3" xfId="36174" xr:uid="{707C36B8-BB47-46D9-A1E5-92A8E2383F9A}"/>
    <cellStyle name="Normal 808 2 3" xfId="24076" xr:uid="{E70D1818-5ECA-42DA-A760-DD36C80FE9E8}"/>
    <cellStyle name="Normal 808 2 3 2" xfId="40248" xr:uid="{C3774EA4-293D-4123-AE41-E518C176A492}"/>
    <cellStyle name="Normal 808 2 4" xfId="32143" xr:uid="{FB9A6AE0-3766-4711-A354-F2082CE81697}"/>
    <cellStyle name="Normal 808 3" xfId="17844" xr:uid="{0EA12D3E-75BD-4CCD-BBAC-FFE878EB14F7}"/>
    <cellStyle name="Normal 808 3 2" xfId="26216" xr:uid="{FD1746CE-49FF-46D7-9D68-5CD218C63399}"/>
    <cellStyle name="Normal 808 3 2 2" xfId="42388" xr:uid="{737A9A3D-B265-4034-B9EF-F203CA68EB0D}"/>
    <cellStyle name="Normal 808 3 3" xfId="34283" xr:uid="{7FD53430-C5DC-4653-AED8-110A30ADC6FF}"/>
    <cellStyle name="Normal 808 4" xfId="22185" xr:uid="{C8A9954F-D9F7-4395-871A-247900E38B31}"/>
    <cellStyle name="Normal 808 4 2" xfId="38357" xr:uid="{FBE08C78-7D4F-46E4-8832-EB56335617A1}"/>
    <cellStyle name="Normal 808 5" xfId="30252" xr:uid="{EE88A74E-21F3-4066-90AD-8A4569394857}"/>
    <cellStyle name="Normal 809" xfId="2101" xr:uid="{00000000-0005-0000-0000-000089330000}"/>
    <cellStyle name="Normal 809 2" xfId="4055" xr:uid="{00000000-0005-0000-0000-00008A330000}"/>
    <cellStyle name="Normal 809 2 2" xfId="19736" xr:uid="{519ABB48-1190-481F-AE76-3A308C614CBF}"/>
    <cellStyle name="Normal 809 2 2 2" xfId="28108" xr:uid="{799DC1E7-0ECA-4245-BCD4-DF045B81B3D2}"/>
    <cellStyle name="Normal 809 2 2 2 2" xfId="44280" xr:uid="{E0CC6DEC-AEFE-4803-BC44-3E3038C9614F}"/>
    <cellStyle name="Normal 809 2 2 3" xfId="36175" xr:uid="{01432FC1-ECB0-4F38-8E2B-82DC4BE431B6}"/>
    <cellStyle name="Normal 809 2 3" xfId="24077" xr:uid="{1B863DB7-A3E2-48BA-A4E5-03938591B4F2}"/>
    <cellStyle name="Normal 809 2 3 2" xfId="40249" xr:uid="{07291FD6-C882-48ED-BD3A-C063DFBB6046}"/>
    <cellStyle name="Normal 809 2 4" xfId="32144" xr:uid="{49DE2F5E-1E1D-44B1-A015-981104BF6713}"/>
    <cellStyle name="Normal 809 3" xfId="17845" xr:uid="{E6993287-41C5-49E9-BC2E-70A2AB5E5FE6}"/>
    <cellStyle name="Normal 809 3 2" xfId="26217" xr:uid="{41E4C56E-02B8-49B0-B19C-B69BE2F533D9}"/>
    <cellStyle name="Normal 809 3 2 2" xfId="42389" xr:uid="{493606F4-74CC-4E96-97C7-D45244895D26}"/>
    <cellStyle name="Normal 809 3 3" xfId="34284" xr:uid="{1B9BC9A6-2951-4F27-9B38-561A92B6536C}"/>
    <cellStyle name="Normal 809 4" xfId="22186" xr:uid="{0975D179-2C62-4D36-AD37-6D0DE2CD4911}"/>
    <cellStyle name="Normal 809 4 2" xfId="38358" xr:uid="{56B98FD3-5A3B-470A-AABE-F10A6CBE843E}"/>
    <cellStyle name="Normal 809 5" xfId="30253" xr:uid="{045559EF-06C8-49D6-8F3F-AEBF2335FEE9}"/>
    <cellStyle name="Normal 81" xfId="2102" xr:uid="{00000000-0005-0000-0000-00008B330000}"/>
    <cellStyle name="Normal 81 2" xfId="2103" xr:uid="{00000000-0005-0000-0000-00008C330000}"/>
    <cellStyle name="Normal 81 2 2" xfId="4057" xr:uid="{00000000-0005-0000-0000-00008D330000}"/>
    <cellStyle name="Normal 81 2 2 2" xfId="19738" xr:uid="{0A4A9D1E-EC33-484A-BCFD-9370F116AB49}"/>
    <cellStyle name="Normal 81 2 2 2 2" xfId="28110" xr:uid="{6D688A25-54E1-42B2-A12D-BA56E8128512}"/>
    <cellStyle name="Normal 81 2 2 2 2 2" xfId="44282" xr:uid="{D25234B1-D70E-412A-9C9A-64B0A60A1284}"/>
    <cellStyle name="Normal 81 2 2 2 3" xfId="36177" xr:uid="{AECB88B3-66E2-4B20-8344-1F8BC9CF2754}"/>
    <cellStyle name="Normal 81 2 2 3" xfId="24079" xr:uid="{F091DB1C-E383-4529-86D3-3915173509FD}"/>
    <cellStyle name="Normal 81 2 2 3 2" xfId="40251" xr:uid="{DE3D89B4-35D5-4DC9-86C8-C0FA47F3F99E}"/>
    <cellStyle name="Normal 81 2 2 4" xfId="32146" xr:uid="{81B462ED-AC12-4C9D-91A2-77D4C861F30B}"/>
    <cellStyle name="Normal 81 2 3" xfId="17847" xr:uid="{B09B7458-DA39-4B8F-9072-0C06DC7988D7}"/>
    <cellStyle name="Normal 81 2 3 2" xfId="26219" xr:uid="{D062226C-11DC-439E-957D-024A17BD0977}"/>
    <cellStyle name="Normal 81 2 3 2 2" xfId="42391" xr:uid="{FE8C71C0-224C-4106-87B7-476DF6F8475A}"/>
    <cellStyle name="Normal 81 2 3 3" xfId="34286" xr:uid="{1C2067C7-6DA9-4E31-A075-7F5B4C274B17}"/>
    <cellStyle name="Normal 81 2 4" xfId="22188" xr:uid="{A261C17A-445E-460A-B61C-9861B149778A}"/>
    <cellStyle name="Normal 81 2 4 2" xfId="38360" xr:uid="{94176844-1C90-4C15-8F85-AF0C802DE3E2}"/>
    <cellStyle name="Normal 81 2 5" xfId="30255" xr:uid="{C87CDF06-F6A0-4C33-8DF1-ACE4BD331CBA}"/>
    <cellStyle name="Normal 81 3" xfId="4056" xr:uid="{00000000-0005-0000-0000-00008E330000}"/>
    <cellStyle name="Normal 81 3 2" xfId="19737" xr:uid="{0D5EB7D9-3E79-4146-A80A-332D26F6D2E0}"/>
    <cellStyle name="Normal 81 3 2 2" xfId="28109" xr:uid="{651A341C-0AF6-4EA2-B900-168327608A1E}"/>
    <cellStyle name="Normal 81 3 2 2 2" xfId="44281" xr:uid="{B1A1BD2E-F4DD-43A3-8FAC-C47CDCB54CA5}"/>
    <cellStyle name="Normal 81 3 2 3" xfId="36176" xr:uid="{BA9FA279-3BB5-4342-AB66-D9C927DB9434}"/>
    <cellStyle name="Normal 81 3 3" xfId="24078" xr:uid="{F27E1943-B09C-4314-919B-A82A9231FD43}"/>
    <cellStyle name="Normal 81 3 3 2" xfId="40250" xr:uid="{C78CC07F-8305-49A1-B72F-D042031B2527}"/>
    <cellStyle name="Normal 81 3 4" xfId="32145" xr:uid="{65DD20E9-F34D-44AF-93C4-ACFCF3E6C357}"/>
    <cellStyle name="Normal 81 4" xfId="17846" xr:uid="{4568B2BB-F797-43A7-A4C0-17FFD6A09F00}"/>
    <cellStyle name="Normal 81 4 2" xfId="26218" xr:uid="{E643826E-CEDB-4023-B6C7-230A5F8B24FE}"/>
    <cellStyle name="Normal 81 4 2 2" xfId="42390" xr:uid="{0F3B08D0-6B41-4B6F-AD61-C95B5A45176D}"/>
    <cellStyle name="Normal 81 4 3" xfId="34285" xr:uid="{D3A0D33B-1AF5-4A52-A95A-607A57CDF576}"/>
    <cellStyle name="Normal 81 5" xfId="22187" xr:uid="{D0C2DA57-C2B7-441D-9445-18719056CD5B}"/>
    <cellStyle name="Normal 81 5 2" xfId="38359" xr:uid="{09FA3C0A-CF42-4000-9B53-510B89249A0B}"/>
    <cellStyle name="Normal 81 6" xfId="30254" xr:uid="{01872842-3CE4-41C3-A5E4-476666BE2980}"/>
    <cellStyle name="Normal 810" xfId="2104" xr:uid="{00000000-0005-0000-0000-00008F330000}"/>
    <cellStyle name="Normal 810 2" xfId="4058" xr:uid="{00000000-0005-0000-0000-000090330000}"/>
    <cellStyle name="Normal 810 2 2" xfId="19739" xr:uid="{497DD4D3-F5B9-4DE0-A1F5-7A3A400A08AB}"/>
    <cellStyle name="Normal 810 2 2 2" xfId="28111" xr:uid="{4A26461C-4A51-405F-9D6D-7C8EB785C287}"/>
    <cellStyle name="Normal 810 2 2 2 2" xfId="44283" xr:uid="{93106000-E427-4B8E-B6D7-22C8016C3B46}"/>
    <cellStyle name="Normal 810 2 2 3" xfId="36178" xr:uid="{22CE76DB-51C6-49D8-8137-E2EDAE688679}"/>
    <cellStyle name="Normal 810 2 3" xfId="24080" xr:uid="{5D51B2DB-B662-4FFC-9C6A-D1FC85B1AD27}"/>
    <cellStyle name="Normal 810 2 3 2" xfId="40252" xr:uid="{21FB76F6-ABB1-4D78-931B-887F4908AD2A}"/>
    <cellStyle name="Normal 810 2 4" xfId="32147" xr:uid="{862ECCFE-A0A8-49EC-B974-94DEAEAABEF6}"/>
    <cellStyle name="Normal 810 3" xfId="17848" xr:uid="{6B517EEB-87D3-48E6-9A56-F27F59AE1203}"/>
    <cellStyle name="Normal 810 3 2" xfId="26220" xr:uid="{6C3C5961-8008-42C4-A9EB-559CAD6A1A66}"/>
    <cellStyle name="Normal 810 3 2 2" xfId="42392" xr:uid="{2E3D3BED-D720-4A4A-ADDD-72553F3F52BF}"/>
    <cellStyle name="Normal 810 3 3" xfId="34287" xr:uid="{226480D7-0619-4B7E-8744-F41732544DDB}"/>
    <cellStyle name="Normal 810 4" xfId="22189" xr:uid="{9EC15D57-A0FE-40E4-89D6-0983F41FCBC7}"/>
    <cellStyle name="Normal 810 4 2" xfId="38361" xr:uid="{1EDBE157-E671-4AE4-9489-F1886617DF92}"/>
    <cellStyle name="Normal 810 5" xfId="30256" xr:uid="{0A85E55D-EE95-4B4B-808A-08B38ECD1019}"/>
    <cellStyle name="Normal 811" xfId="2105" xr:uid="{00000000-0005-0000-0000-000091330000}"/>
    <cellStyle name="Normal 811 2" xfId="4059" xr:uid="{00000000-0005-0000-0000-000092330000}"/>
    <cellStyle name="Normal 811 2 2" xfId="19740" xr:uid="{C1EB19E7-5699-44F7-80D3-3854E3E40E20}"/>
    <cellStyle name="Normal 811 2 2 2" xfId="28112" xr:uid="{320FB695-40DA-45BA-BB3F-B4E8DF33D006}"/>
    <cellStyle name="Normal 811 2 2 2 2" xfId="44284" xr:uid="{ADD5B58B-5439-4D10-9963-C327413AB933}"/>
    <cellStyle name="Normal 811 2 2 3" xfId="36179" xr:uid="{8A99A52D-5A2E-45F3-A23F-78A99CC6BC83}"/>
    <cellStyle name="Normal 811 2 3" xfId="24081" xr:uid="{1AB91ECE-82D7-4A25-B831-9010AF2A1968}"/>
    <cellStyle name="Normal 811 2 3 2" xfId="40253" xr:uid="{CFD6854D-FCD3-4CBF-8656-9A46A0057CF7}"/>
    <cellStyle name="Normal 811 2 4" xfId="32148" xr:uid="{5443118B-E995-497C-9B57-C5521593877F}"/>
    <cellStyle name="Normal 811 3" xfId="17849" xr:uid="{2BBC04ED-C965-4CF1-BEBF-DF611DA12DE3}"/>
    <cellStyle name="Normal 811 3 2" xfId="26221" xr:uid="{9D2EEBAC-1411-4139-9309-517EBBCBA6DC}"/>
    <cellStyle name="Normal 811 3 2 2" xfId="42393" xr:uid="{35CEAE1C-2763-4A4F-8AE9-3A5CAACF103C}"/>
    <cellStyle name="Normal 811 3 3" xfId="34288" xr:uid="{50FE60F6-69CF-4F88-91EC-24409C6CDAE4}"/>
    <cellStyle name="Normal 811 4" xfId="22190" xr:uid="{C8DACD51-C711-44B3-BFFE-5534394B893A}"/>
    <cellStyle name="Normal 811 4 2" xfId="38362" xr:uid="{41EFCBA5-B7BA-40FF-B563-E64AE57F0DFA}"/>
    <cellStyle name="Normal 811 5" xfId="30257" xr:uid="{76FB5437-E70A-4CE5-A69F-96E4EF26368E}"/>
    <cellStyle name="Normal 812" xfId="2106" xr:uid="{00000000-0005-0000-0000-000093330000}"/>
    <cellStyle name="Normal 812 2" xfId="4060" xr:uid="{00000000-0005-0000-0000-000094330000}"/>
    <cellStyle name="Normal 812 2 2" xfId="19741" xr:uid="{5CFC42B0-7701-4D3C-9EFD-C6DD6DCA44D1}"/>
    <cellStyle name="Normal 812 2 2 2" xfId="28113" xr:uid="{1CF57B93-8FF6-425A-BBD9-3307C607FA1B}"/>
    <cellStyle name="Normal 812 2 2 2 2" xfId="44285" xr:uid="{5D55D93C-A744-4B10-BE5E-7E350FC9FEAC}"/>
    <cellStyle name="Normal 812 2 2 3" xfId="36180" xr:uid="{69D1F114-FE89-4F87-AF9D-AFB4ABD60D42}"/>
    <cellStyle name="Normal 812 2 3" xfId="24082" xr:uid="{41EFE10E-6A73-447B-9A0C-1457ED05682C}"/>
    <cellStyle name="Normal 812 2 3 2" xfId="40254" xr:uid="{99447577-57CC-427C-99C3-175BF93C990D}"/>
    <cellStyle name="Normal 812 2 4" xfId="32149" xr:uid="{2D65FD60-D8DD-439A-8B45-4AB92755AC1E}"/>
    <cellStyle name="Normal 812 3" xfId="17850" xr:uid="{6A89EA7E-2F33-4CBA-A4FE-8FC01E233823}"/>
    <cellStyle name="Normal 812 3 2" xfId="26222" xr:uid="{54F4A541-BDCF-4891-8ABF-D34AE50CD149}"/>
    <cellStyle name="Normal 812 3 2 2" xfId="42394" xr:uid="{AA12514A-96BC-4B40-93CB-B6074A09375A}"/>
    <cellStyle name="Normal 812 3 3" xfId="34289" xr:uid="{F208F988-4AE2-4C7C-A4A3-7466FAEB0782}"/>
    <cellStyle name="Normal 812 4" xfId="22191" xr:uid="{3F4DC493-9AAC-4A45-A39A-84629AEE6D8E}"/>
    <cellStyle name="Normal 812 4 2" xfId="38363" xr:uid="{A9342A87-4E91-497E-A354-E80CD6339D61}"/>
    <cellStyle name="Normal 812 5" xfId="30258" xr:uid="{B8696D84-1AA5-40F1-AF8C-820950A64950}"/>
    <cellStyle name="Normal 813" xfId="2107" xr:uid="{00000000-0005-0000-0000-000095330000}"/>
    <cellStyle name="Normal 813 2" xfId="4061" xr:uid="{00000000-0005-0000-0000-000096330000}"/>
    <cellStyle name="Normal 813 2 2" xfId="19742" xr:uid="{1C76043D-15A5-4789-8DFD-BBFE0CAFF4BF}"/>
    <cellStyle name="Normal 813 2 2 2" xfId="28114" xr:uid="{9797ACF5-0C99-4389-A038-0B8615565866}"/>
    <cellStyle name="Normal 813 2 2 2 2" xfId="44286" xr:uid="{C3238B5D-28AE-4909-86FC-90DF99BCC729}"/>
    <cellStyle name="Normal 813 2 2 3" xfId="36181" xr:uid="{FEF57BE9-D7A3-479B-BECA-B8EF33ED9BF3}"/>
    <cellStyle name="Normal 813 2 3" xfId="24083" xr:uid="{7B114462-D9E0-444E-88A9-B597B900FBF2}"/>
    <cellStyle name="Normal 813 2 3 2" xfId="40255" xr:uid="{770EE05D-9132-4C63-AB6F-879AF35CFD01}"/>
    <cellStyle name="Normal 813 2 4" xfId="32150" xr:uid="{844490FA-88AD-4F33-93E9-3630E68EE96F}"/>
    <cellStyle name="Normal 813 3" xfId="17851" xr:uid="{88483587-D3D2-4AF7-9CBB-1B353DFB340D}"/>
    <cellStyle name="Normal 813 3 2" xfId="26223" xr:uid="{C8527DC7-033C-44B9-B043-C54D45A67423}"/>
    <cellStyle name="Normal 813 3 2 2" xfId="42395" xr:uid="{50E506B5-A31D-4C8F-949A-769A34F7A3F1}"/>
    <cellStyle name="Normal 813 3 3" xfId="34290" xr:uid="{27183281-2489-49C4-8662-EA5BC7AD9103}"/>
    <cellStyle name="Normal 813 4" xfId="22192" xr:uid="{28E58114-6257-4584-9874-C45B65FDA41A}"/>
    <cellStyle name="Normal 813 4 2" xfId="38364" xr:uid="{A5706D42-DB75-4AFC-8FEC-93E4216F62C8}"/>
    <cellStyle name="Normal 813 5" xfId="30259" xr:uid="{6F18C532-B71E-4C9F-8949-1B57C8F5A594}"/>
    <cellStyle name="Normal 814" xfId="2108" xr:uid="{00000000-0005-0000-0000-000097330000}"/>
    <cellStyle name="Normal 814 2" xfId="4062" xr:uid="{00000000-0005-0000-0000-000098330000}"/>
    <cellStyle name="Normal 814 2 2" xfId="19743" xr:uid="{0E633888-8479-4B99-B5AA-A7E478D6767B}"/>
    <cellStyle name="Normal 814 2 2 2" xfId="28115" xr:uid="{CADE8660-A873-48EC-9B87-AC8FF255701B}"/>
    <cellStyle name="Normal 814 2 2 2 2" xfId="44287" xr:uid="{4B8B0FB3-F271-45EE-BD1D-6AA8F6896BCA}"/>
    <cellStyle name="Normal 814 2 2 3" xfId="36182" xr:uid="{2E4684D5-ACB0-461E-BA1B-C0784183CC18}"/>
    <cellStyle name="Normal 814 2 3" xfId="24084" xr:uid="{1BDF822D-75C5-44B5-8695-545CB8241283}"/>
    <cellStyle name="Normal 814 2 3 2" xfId="40256" xr:uid="{28627EB8-B42A-4660-BD2D-39598CA81AB9}"/>
    <cellStyle name="Normal 814 2 4" xfId="32151" xr:uid="{EDB1F144-AA3C-4B9F-ABA9-617189FFFF59}"/>
    <cellStyle name="Normal 814 3" xfId="17852" xr:uid="{7F4A997D-DE72-44BC-8B51-D3C3EB853A8E}"/>
    <cellStyle name="Normal 814 3 2" xfId="26224" xr:uid="{E91DBC3F-7404-441C-8F93-C03E936930C9}"/>
    <cellStyle name="Normal 814 3 2 2" xfId="42396" xr:uid="{80613620-39F8-4710-9399-D5F0E7FEAFE4}"/>
    <cellStyle name="Normal 814 3 3" xfId="34291" xr:uid="{DA19A245-8DA2-41E0-BFF5-6B36FEDE7D2C}"/>
    <cellStyle name="Normal 814 4" xfId="22193" xr:uid="{7C1B657D-0CC5-4AAD-A8E4-3981F0AFC6D3}"/>
    <cellStyle name="Normal 814 4 2" xfId="38365" xr:uid="{EA86D2BE-7F89-4408-A187-CA7D60F2BE04}"/>
    <cellStyle name="Normal 814 5" xfId="30260" xr:uid="{388216B2-86A3-49A5-87CC-41EA2830EDFB}"/>
    <cellStyle name="Normal 815" xfId="2109" xr:uid="{00000000-0005-0000-0000-000099330000}"/>
    <cellStyle name="Normal 815 2" xfId="4063" xr:uid="{00000000-0005-0000-0000-00009A330000}"/>
    <cellStyle name="Normal 815 2 2" xfId="19744" xr:uid="{466D1EF4-9BFE-4858-9ED6-25448BCCCB22}"/>
    <cellStyle name="Normal 815 2 2 2" xfId="28116" xr:uid="{B45C065C-7BC3-44E3-9A4A-8A69222FDDF9}"/>
    <cellStyle name="Normal 815 2 2 2 2" xfId="44288" xr:uid="{04ED9064-896D-46D0-BA83-75906C5F380A}"/>
    <cellStyle name="Normal 815 2 2 3" xfId="36183" xr:uid="{3AF2E14B-A825-459D-B0FB-87483878191A}"/>
    <cellStyle name="Normal 815 2 3" xfId="24085" xr:uid="{E584B95D-410F-4D93-917E-12EC55D027C1}"/>
    <cellStyle name="Normal 815 2 3 2" xfId="40257" xr:uid="{9BEF07EA-5520-4E31-B8B3-605A3A9B9570}"/>
    <cellStyle name="Normal 815 2 4" xfId="32152" xr:uid="{F07A5C33-82A3-4ECA-8465-1D297CFD5A40}"/>
    <cellStyle name="Normal 815 3" xfId="17853" xr:uid="{EB1BDB2D-81F2-49AA-8386-C5477A99F5AA}"/>
    <cellStyle name="Normal 815 3 2" xfId="26225" xr:uid="{226E0F1B-B913-4D2A-ACBA-81EFCC5DA4CE}"/>
    <cellStyle name="Normal 815 3 2 2" xfId="42397" xr:uid="{A356E2B1-165B-45C5-B323-CBC14C036E38}"/>
    <cellStyle name="Normal 815 3 3" xfId="34292" xr:uid="{2373821C-211F-47E9-A875-766EDD1FD9B5}"/>
    <cellStyle name="Normal 815 4" xfId="22194" xr:uid="{E268576B-F798-4B01-B1A5-C6FC46C75031}"/>
    <cellStyle name="Normal 815 4 2" xfId="38366" xr:uid="{FDF0CAD0-1A45-4C99-A3A8-53FCA57D57A1}"/>
    <cellStyle name="Normal 815 5" xfId="30261" xr:uid="{BF703182-D3FF-488B-9900-CD9E93BD3BF9}"/>
    <cellStyle name="Normal 816" xfId="2110" xr:uid="{00000000-0005-0000-0000-00009B330000}"/>
    <cellStyle name="Normal 816 2" xfId="4064" xr:uid="{00000000-0005-0000-0000-00009C330000}"/>
    <cellStyle name="Normal 816 2 2" xfId="19745" xr:uid="{BF7E7D0F-EE7F-45AE-8AE7-D9A4775B42CA}"/>
    <cellStyle name="Normal 816 2 2 2" xfId="28117" xr:uid="{C0BCC40C-C452-4525-9E4B-3C29063FDED5}"/>
    <cellStyle name="Normal 816 2 2 2 2" xfId="44289" xr:uid="{0A800E0F-4863-49B0-BD60-31844FD52E51}"/>
    <cellStyle name="Normal 816 2 2 3" xfId="36184" xr:uid="{05B37F37-0126-4664-9088-047856FAD331}"/>
    <cellStyle name="Normal 816 2 3" xfId="24086" xr:uid="{896A1438-0D06-4986-82A0-0136C56C7AFD}"/>
    <cellStyle name="Normal 816 2 3 2" xfId="40258" xr:uid="{C3832579-08C9-4BB2-A49E-D2CE7F276FA8}"/>
    <cellStyle name="Normal 816 2 4" xfId="32153" xr:uid="{42627F87-BFCB-499E-B2DB-DE6866D05C83}"/>
    <cellStyle name="Normal 816 3" xfId="17854" xr:uid="{9214D889-10F1-44E4-8CFF-742CEF240C79}"/>
    <cellStyle name="Normal 816 3 2" xfId="26226" xr:uid="{672912FA-64DA-4AC5-897C-F881253BECBA}"/>
    <cellStyle name="Normal 816 3 2 2" xfId="42398" xr:uid="{640C168E-ED22-4FB9-BA53-18FF06DACE4D}"/>
    <cellStyle name="Normal 816 3 3" xfId="34293" xr:uid="{5D2D7685-F493-4D3E-BB6B-E02D7AD5FDF2}"/>
    <cellStyle name="Normal 816 4" xfId="22195" xr:uid="{429BB5AB-90E7-430A-B54D-5372C17C37B4}"/>
    <cellStyle name="Normal 816 4 2" xfId="38367" xr:uid="{415C5E10-9597-4619-99BE-84539D2209A5}"/>
    <cellStyle name="Normal 816 5" xfId="30262" xr:uid="{94F8619D-812F-4D03-9530-1715A27AF57C}"/>
    <cellStyle name="Normal 817" xfId="2111" xr:uid="{00000000-0005-0000-0000-00009D330000}"/>
    <cellStyle name="Normal 817 2" xfId="4065" xr:uid="{00000000-0005-0000-0000-00009E330000}"/>
    <cellStyle name="Normal 817 2 2" xfId="19746" xr:uid="{EFCCFBEF-5AB8-4D60-BEB8-E1CF9FFD56AC}"/>
    <cellStyle name="Normal 817 2 2 2" xfId="28118" xr:uid="{3350AD36-D8E0-4246-AEB3-D6FAFB68BDC9}"/>
    <cellStyle name="Normal 817 2 2 2 2" xfId="44290" xr:uid="{C65DDA8F-6961-44A7-8F61-6DADD372B6E3}"/>
    <cellStyle name="Normal 817 2 2 3" xfId="36185" xr:uid="{0674EEE2-A8DF-4D9B-99DF-E969684746E2}"/>
    <cellStyle name="Normal 817 2 3" xfId="24087" xr:uid="{4D3EBE7C-B5F2-4DBA-9A4E-4F777EB7DBE6}"/>
    <cellStyle name="Normal 817 2 3 2" xfId="40259" xr:uid="{9EBAFA25-E961-46A3-BA11-791A4DF7EDBA}"/>
    <cellStyle name="Normal 817 2 4" xfId="32154" xr:uid="{2F9A2775-CDF5-4D3F-AA27-1EF5A668C16C}"/>
    <cellStyle name="Normal 817 3" xfId="17855" xr:uid="{CEA986BC-D6A3-4D53-AB6B-4EE5D0C48939}"/>
    <cellStyle name="Normal 817 3 2" xfId="26227" xr:uid="{FAEEAD14-C21A-4D8F-ADD6-42F2415F6C03}"/>
    <cellStyle name="Normal 817 3 2 2" xfId="42399" xr:uid="{F50A047A-0112-43F2-BDA7-BC0FD8EB998A}"/>
    <cellStyle name="Normal 817 3 3" xfId="34294" xr:uid="{BD989A68-D61E-4C3B-BD75-D53ECCBE328C}"/>
    <cellStyle name="Normal 817 4" xfId="22196" xr:uid="{8E0124B0-9052-4917-AE49-02373D1FE46C}"/>
    <cellStyle name="Normal 817 4 2" xfId="38368" xr:uid="{5E8026BA-EA54-4242-8555-6AD49CD821C2}"/>
    <cellStyle name="Normal 817 5" xfId="30263" xr:uid="{F5480B52-149E-419D-AD17-B95A4FB68F0E}"/>
    <cellStyle name="Normal 818" xfId="2112" xr:uid="{00000000-0005-0000-0000-00009F330000}"/>
    <cellStyle name="Normal 818 2" xfId="4066" xr:uid="{00000000-0005-0000-0000-0000A0330000}"/>
    <cellStyle name="Normal 818 2 2" xfId="19747" xr:uid="{63D9DFED-3AE8-4E44-A64D-265192C8C13E}"/>
    <cellStyle name="Normal 818 2 2 2" xfId="28119" xr:uid="{01C8D87F-E881-4D93-926F-44D3B82B1B8F}"/>
    <cellStyle name="Normal 818 2 2 2 2" xfId="44291" xr:uid="{3F488C3E-DEA4-473F-B18C-60652D998A20}"/>
    <cellStyle name="Normal 818 2 2 3" xfId="36186" xr:uid="{3735AE6B-6A29-4723-AC6C-F9DF0278BDDC}"/>
    <cellStyle name="Normal 818 2 3" xfId="24088" xr:uid="{9F146636-732D-476F-86BD-98F04D56AE19}"/>
    <cellStyle name="Normal 818 2 3 2" xfId="40260" xr:uid="{BB51C1A7-17EB-41A5-A662-3D6ABCC8B5CB}"/>
    <cellStyle name="Normal 818 2 4" xfId="32155" xr:uid="{8658DC72-88C6-4717-B8EB-CC8E012BC707}"/>
    <cellStyle name="Normal 818 3" xfId="17856" xr:uid="{64419BB3-CF9F-4B94-BC64-322563D6BE0A}"/>
    <cellStyle name="Normal 818 3 2" xfId="26228" xr:uid="{C340ACD6-88EB-4757-9466-B7ECF9A9FBC5}"/>
    <cellStyle name="Normal 818 3 2 2" xfId="42400" xr:uid="{CA1B97CB-138F-4F0B-8778-867AFDE559D1}"/>
    <cellStyle name="Normal 818 3 3" xfId="34295" xr:uid="{8CB7B3AB-1C26-4FF1-9D32-9BEF7603B36F}"/>
    <cellStyle name="Normal 818 4" xfId="22197" xr:uid="{85AB138C-378F-4225-8DE3-E92AC42DFCF1}"/>
    <cellStyle name="Normal 818 4 2" xfId="38369" xr:uid="{D129D124-9B03-44DB-BFBD-E03D7EE33FD7}"/>
    <cellStyle name="Normal 818 5" xfId="30264" xr:uid="{1BB3CEEC-F895-49E4-B2F5-92D49C737C61}"/>
    <cellStyle name="Normal 819" xfId="2113" xr:uid="{00000000-0005-0000-0000-0000A1330000}"/>
    <cellStyle name="Normal 819 2" xfId="4067" xr:uid="{00000000-0005-0000-0000-0000A2330000}"/>
    <cellStyle name="Normal 819 2 2" xfId="19748" xr:uid="{06EF3282-E610-4164-B0A1-A4A44B4E32B2}"/>
    <cellStyle name="Normal 819 2 2 2" xfId="28120" xr:uid="{A9B4A345-E712-4AE0-A8C0-7AC01A949F61}"/>
    <cellStyle name="Normal 819 2 2 2 2" xfId="44292" xr:uid="{3A3328CF-D743-4490-AF1E-B4B095921B19}"/>
    <cellStyle name="Normal 819 2 2 3" xfId="36187" xr:uid="{3305C845-BEBA-4EE9-B2DE-D04C01123192}"/>
    <cellStyle name="Normal 819 2 3" xfId="24089" xr:uid="{6A1E8998-F0B7-4F9E-A6C2-1362957CA4C8}"/>
    <cellStyle name="Normal 819 2 3 2" xfId="40261" xr:uid="{35C86EF3-096C-4DE2-A7AB-4226B954662D}"/>
    <cellStyle name="Normal 819 2 4" xfId="32156" xr:uid="{74A84496-E732-4773-B493-1985B867CCA7}"/>
    <cellStyle name="Normal 819 3" xfId="17857" xr:uid="{40410E03-3F80-463D-A461-2E07BA2AC3DA}"/>
    <cellStyle name="Normal 819 3 2" xfId="26229" xr:uid="{7CD4BCE7-D2DF-4B31-9A2F-10AB0724F4DA}"/>
    <cellStyle name="Normal 819 3 2 2" xfId="42401" xr:uid="{1C36F3D9-B173-499A-8B04-F89A1CE3EFC2}"/>
    <cellStyle name="Normal 819 3 3" xfId="34296" xr:uid="{286959D7-03CF-4EE1-8639-1DD26D895424}"/>
    <cellStyle name="Normal 819 4" xfId="22198" xr:uid="{B4DBB511-1C42-4DCE-AD81-4EFEF479CB30}"/>
    <cellStyle name="Normal 819 4 2" xfId="38370" xr:uid="{EF1D9A69-04DB-4E28-B673-1B45CD94B1B6}"/>
    <cellStyle name="Normal 819 5" xfId="30265" xr:uid="{B26FEC4B-DE34-4169-9A38-F4BF6BA005F3}"/>
    <cellStyle name="Normal 82" xfId="2114" xr:uid="{00000000-0005-0000-0000-0000A3330000}"/>
    <cellStyle name="Normal 82 2" xfId="2115" xr:uid="{00000000-0005-0000-0000-0000A4330000}"/>
    <cellStyle name="Normal 82 2 2" xfId="4069" xr:uid="{00000000-0005-0000-0000-0000A5330000}"/>
    <cellStyle name="Normal 82 2 2 2" xfId="19750" xr:uid="{B3D6B021-3E63-4573-9FE0-3BFE9D351FDE}"/>
    <cellStyle name="Normal 82 2 2 2 2" xfId="28122" xr:uid="{C92C1491-9588-4279-8550-3C86A91AFDA5}"/>
    <cellStyle name="Normal 82 2 2 2 2 2" xfId="44294" xr:uid="{79152205-3DDF-49E0-825B-C08F00C34F3C}"/>
    <cellStyle name="Normal 82 2 2 2 3" xfId="36189" xr:uid="{5708EFB8-6469-4B9E-A104-CA3534BBB065}"/>
    <cellStyle name="Normal 82 2 2 3" xfId="24091" xr:uid="{EB78EA38-1B05-45E8-8487-34562CADB021}"/>
    <cellStyle name="Normal 82 2 2 3 2" xfId="40263" xr:uid="{6828AAD9-F9C7-4BFB-8976-9EECA4FCF5F0}"/>
    <cellStyle name="Normal 82 2 2 4" xfId="32158" xr:uid="{9D59F36C-500F-4D54-BAB4-678F908C1DC1}"/>
    <cellStyle name="Normal 82 2 3" xfId="17859" xr:uid="{AAA12BC9-0679-4DC9-88DF-9D86BE51A36A}"/>
    <cellStyle name="Normal 82 2 3 2" xfId="26231" xr:uid="{AAA58342-B850-4097-AB92-24230FEF1646}"/>
    <cellStyle name="Normal 82 2 3 2 2" xfId="42403" xr:uid="{9DD1C35B-39E3-445E-A284-DA84911747BB}"/>
    <cellStyle name="Normal 82 2 3 3" xfId="34298" xr:uid="{C8EFF2AF-62F7-44A8-A680-3C4A1BB6501E}"/>
    <cellStyle name="Normal 82 2 4" xfId="22200" xr:uid="{8A8D7CC4-9EEF-4E73-8714-B4A8913F16A3}"/>
    <cellStyle name="Normal 82 2 4 2" xfId="38372" xr:uid="{D0D59624-46DA-4C1A-AB9D-DFDE50FBDBAA}"/>
    <cellStyle name="Normal 82 2 5" xfId="30267" xr:uid="{FDA741F5-55A0-4545-838B-8E06AD746AE9}"/>
    <cellStyle name="Normal 82 3" xfId="4068" xr:uid="{00000000-0005-0000-0000-0000A6330000}"/>
    <cellStyle name="Normal 82 3 2" xfId="19749" xr:uid="{9C70F947-41A7-4175-87D3-6FAE36C5B15D}"/>
    <cellStyle name="Normal 82 3 2 2" xfId="28121" xr:uid="{73036441-5882-4547-B08D-304D0BBE68D2}"/>
    <cellStyle name="Normal 82 3 2 2 2" xfId="44293" xr:uid="{E61DF359-2CE1-4F66-B82D-6D03E3298163}"/>
    <cellStyle name="Normal 82 3 2 3" xfId="36188" xr:uid="{8CFC0964-CE31-4F35-86F1-74AF99CA4354}"/>
    <cellStyle name="Normal 82 3 3" xfId="24090" xr:uid="{782D0629-96D1-494F-90AC-059F4AB7C1CB}"/>
    <cellStyle name="Normal 82 3 3 2" xfId="40262" xr:uid="{1D5E12DC-92CD-4E39-B64B-E8FFA104A225}"/>
    <cellStyle name="Normal 82 3 4" xfId="32157" xr:uid="{6A5F5434-C70B-4101-83D1-D416A4D6B8C8}"/>
    <cellStyle name="Normal 82 4" xfId="17858" xr:uid="{48C4DBD6-EE71-488A-83EC-272C422EE1D6}"/>
    <cellStyle name="Normal 82 4 2" xfId="26230" xr:uid="{F810421D-338C-41CA-9B0B-D5D5E5776074}"/>
    <cellStyle name="Normal 82 4 2 2" xfId="42402" xr:uid="{A5E62AD4-C927-4DD5-8E34-6CD8B3DB9BF0}"/>
    <cellStyle name="Normal 82 4 3" xfId="34297" xr:uid="{4C2E7012-4A37-483D-A324-D0D03D437922}"/>
    <cellStyle name="Normal 82 5" xfId="22199" xr:uid="{C1819A6B-789F-4900-8683-01055C46C1DF}"/>
    <cellStyle name="Normal 82 5 2" xfId="38371" xr:uid="{0718B7FF-E65B-4725-9CBB-0B754BFECFC9}"/>
    <cellStyle name="Normal 82 6" xfId="30266" xr:uid="{4649489E-B653-4806-B015-075D61EFAFD3}"/>
    <cellStyle name="Normal 820" xfId="2116" xr:uid="{00000000-0005-0000-0000-0000A7330000}"/>
    <cellStyle name="Normal 820 2" xfId="4070" xr:uid="{00000000-0005-0000-0000-0000A8330000}"/>
    <cellStyle name="Normal 820 2 2" xfId="19751" xr:uid="{09627DC3-B2C1-4BC8-B5D4-4F9A4CA700EA}"/>
    <cellStyle name="Normal 820 2 2 2" xfId="28123" xr:uid="{DB015B5F-9BBE-42CF-A625-B4FBA45566F2}"/>
    <cellStyle name="Normal 820 2 2 2 2" xfId="44295" xr:uid="{D8856C8C-F893-416F-865D-03FC7B73CC5A}"/>
    <cellStyle name="Normal 820 2 2 3" xfId="36190" xr:uid="{81DF5595-54A9-4498-BC8D-5FA986D57FC6}"/>
    <cellStyle name="Normal 820 2 3" xfId="24092" xr:uid="{5FD5312E-8831-4ED0-8BD2-769A14D72C66}"/>
    <cellStyle name="Normal 820 2 3 2" xfId="40264" xr:uid="{EF981BC1-9BE2-4124-8D71-F95CB62694D8}"/>
    <cellStyle name="Normal 820 2 4" xfId="32159" xr:uid="{212FF36F-04E0-454B-999A-7F874D1C1375}"/>
    <cellStyle name="Normal 820 3" xfId="17860" xr:uid="{ADE0FC80-E092-4CC7-B9C0-A78724EB353D}"/>
    <cellStyle name="Normal 820 3 2" xfId="26232" xr:uid="{1844B01F-E4C5-4B84-92AA-5F0499936388}"/>
    <cellStyle name="Normal 820 3 2 2" xfId="42404" xr:uid="{E5CCBC62-1018-4F8C-AAB2-E02D6B35F957}"/>
    <cellStyle name="Normal 820 3 3" xfId="34299" xr:uid="{62DB62B0-5F77-44AE-8F17-FC44DA8637E3}"/>
    <cellStyle name="Normal 820 4" xfId="22201" xr:uid="{7C20A242-E29C-4DB7-A4B4-CC76198C9DD1}"/>
    <cellStyle name="Normal 820 4 2" xfId="38373" xr:uid="{49F45756-706C-4EB9-8BFA-4EC0506323A2}"/>
    <cellStyle name="Normal 820 5" xfId="30268" xr:uid="{39D7434E-A383-4CC0-BD0C-986D3F391565}"/>
    <cellStyle name="Normal 821" xfId="2117" xr:uid="{00000000-0005-0000-0000-0000A9330000}"/>
    <cellStyle name="Normal 821 2" xfId="4071" xr:uid="{00000000-0005-0000-0000-0000AA330000}"/>
    <cellStyle name="Normal 821 2 2" xfId="19752" xr:uid="{5405E942-5FD9-4017-8753-9204C0FB0BB7}"/>
    <cellStyle name="Normal 821 2 2 2" xfId="28124" xr:uid="{C2344DC2-B28C-4951-BB5D-192EA6573A79}"/>
    <cellStyle name="Normal 821 2 2 2 2" xfId="44296" xr:uid="{7D1221B2-AFCE-4514-B792-0492BCD3977A}"/>
    <cellStyle name="Normal 821 2 2 3" xfId="36191" xr:uid="{210B2268-B4EF-4757-992E-2C8C236A3CCF}"/>
    <cellStyle name="Normal 821 2 3" xfId="24093" xr:uid="{F083ECC9-D044-471F-859F-F30CE8A7190B}"/>
    <cellStyle name="Normal 821 2 3 2" xfId="40265" xr:uid="{06F908F8-E7EE-4EB7-A649-C29A89AF1108}"/>
    <cellStyle name="Normal 821 2 4" xfId="32160" xr:uid="{5E6DA9D2-2C13-48E6-A40E-3ACF4161D060}"/>
    <cellStyle name="Normal 821 3" xfId="17861" xr:uid="{8BB685F5-7CE0-445E-B392-DC1DA9D4F715}"/>
    <cellStyle name="Normal 821 3 2" xfId="26233" xr:uid="{C93340E7-8F7A-4197-B2A2-BA5CE91D1409}"/>
    <cellStyle name="Normal 821 3 2 2" xfId="42405" xr:uid="{28F12EE0-5023-4E38-9A8F-3A55B0EF2304}"/>
    <cellStyle name="Normal 821 3 3" xfId="34300" xr:uid="{95817E4B-F4B3-4930-8B7D-673DBE44B613}"/>
    <cellStyle name="Normal 821 4" xfId="22202" xr:uid="{BE832F78-313B-4B1F-BE9F-1D1460BE0BD3}"/>
    <cellStyle name="Normal 821 4 2" xfId="38374" xr:uid="{025E9372-6035-4B10-9EBA-FC42F5A80F53}"/>
    <cellStyle name="Normal 821 5" xfId="30269" xr:uid="{5AAE8239-2897-4E2D-9A65-F82F30E3E077}"/>
    <cellStyle name="Normal 822" xfId="2118" xr:uid="{00000000-0005-0000-0000-0000AB330000}"/>
    <cellStyle name="Normal 822 2" xfId="4072" xr:uid="{00000000-0005-0000-0000-0000AC330000}"/>
    <cellStyle name="Normal 822 2 2" xfId="19753" xr:uid="{96F7A2E2-950D-4D94-A2D7-56A0E0593D54}"/>
    <cellStyle name="Normal 822 2 2 2" xfId="28125" xr:uid="{B4DF5C04-9B20-44CD-B509-6F71180180B6}"/>
    <cellStyle name="Normal 822 2 2 2 2" xfId="44297" xr:uid="{70CFB658-A149-4F83-B96F-60E5771641EE}"/>
    <cellStyle name="Normal 822 2 2 3" xfId="36192" xr:uid="{5869DE22-436D-4358-AD25-2E2DF88B648E}"/>
    <cellStyle name="Normal 822 2 3" xfId="24094" xr:uid="{0762423D-EF0E-4240-BE1F-2D4E9CBEEA84}"/>
    <cellStyle name="Normal 822 2 3 2" xfId="40266" xr:uid="{9AA8203B-DEEA-4153-8AC4-B7A5415564C5}"/>
    <cellStyle name="Normal 822 2 4" xfId="32161" xr:uid="{4728E3F3-5A8C-4B5B-ADCE-F1999BB17420}"/>
    <cellStyle name="Normal 822 3" xfId="17862" xr:uid="{E6571EE1-AA73-4BC5-A981-94C27CA00F32}"/>
    <cellStyle name="Normal 822 3 2" xfId="26234" xr:uid="{1F8240BD-03AA-4AA0-A19D-F9FC076FC92C}"/>
    <cellStyle name="Normal 822 3 2 2" xfId="42406" xr:uid="{E78F5A84-D774-45D9-A866-1D034C5016FD}"/>
    <cellStyle name="Normal 822 3 3" xfId="34301" xr:uid="{2C69074C-C812-44D0-9084-8D7FF149708C}"/>
    <cellStyle name="Normal 822 4" xfId="22203" xr:uid="{42734184-0C00-46DD-B576-DE2D585BA051}"/>
    <cellStyle name="Normal 822 4 2" xfId="38375" xr:uid="{9C4F5732-4712-41B5-8A9B-7EBD8AE38149}"/>
    <cellStyle name="Normal 822 5" xfId="30270" xr:uid="{F430D27F-B18A-4F5C-B56A-B203AFA26C6A}"/>
    <cellStyle name="Normal 823" xfId="2119" xr:uid="{00000000-0005-0000-0000-0000AD330000}"/>
    <cellStyle name="Normal 823 2" xfId="4073" xr:uid="{00000000-0005-0000-0000-0000AE330000}"/>
    <cellStyle name="Normal 823 2 2" xfId="19754" xr:uid="{06D29FC0-7E6B-4C7C-975F-9D693F6452B5}"/>
    <cellStyle name="Normal 823 2 2 2" xfId="28126" xr:uid="{36BB5F7F-3765-413E-BBF9-9D9D2C4C2D3F}"/>
    <cellStyle name="Normal 823 2 2 2 2" xfId="44298" xr:uid="{D60FAB10-463F-446C-9FFF-EA7DBE2240C1}"/>
    <cellStyle name="Normal 823 2 2 3" xfId="36193" xr:uid="{D5F6E6EF-F0D9-42C3-A25A-25AB17E12470}"/>
    <cellStyle name="Normal 823 2 3" xfId="24095" xr:uid="{C672E578-94BD-4363-9F3B-6C0E89957311}"/>
    <cellStyle name="Normal 823 2 3 2" xfId="40267" xr:uid="{F7A86C4D-2B95-471E-B7EF-6C8106FEF322}"/>
    <cellStyle name="Normal 823 2 4" xfId="32162" xr:uid="{D909A19C-BA95-42E5-B052-08AF5866CE18}"/>
    <cellStyle name="Normal 823 3" xfId="17863" xr:uid="{D8D5AC99-D774-4D61-A4ED-F5E1A6B85A14}"/>
    <cellStyle name="Normal 823 3 2" xfId="26235" xr:uid="{54846B26-9A88-46A8-9FEC-1AE0B787701D}"/>
    <cellStyle name="Normal 823 3 2 2" xfId="42407" xr:uid="{C008B7EC-7BFC-4CCC-89D7-0F3DE93ECA75}"/>
    <cellStyle name="Normal 823 3 3" xfId="34302" xr:uid="{3F9F9606-9486-4A2B-B5FA-4165A12DC5EC}"/>
    <cellStyle name="Normal 823 4" xfId="22204" xr:uid="{E57D0379-5087-429D-8705-72F872F9F710}"/>
    <cellStyle name="Normal 823 4 2" xfId="38376" xr:uid="{AE73767E-86CD-445C-9F9E-AA41F855E9EC}"/>
    <cellStyle name="Normal 823 5" xfId="30271" xr:uid="{89292C0E-D6A0-4730-AE3A-84CA90D93CBB}"/>
    <cellStyle name="Normal 824" xfId="2120" xr:uid="{00000000-0005-0000-0000-0000AF330000}"/>
    <cellStyle name="Normal 824 2" xfId="4074" xr:uid="{00000000-0005-0000-0000-0000B0330000}"/>
    <cellStyle name="Normal 824 2 2" xfId="19755" xr:uid="{2F18ECB1-C92B-41FE-A64C-7B1E548A3AB5}"/>
    <cellStyle name="Normal 824 2 2 2" xfId="28127" xr:uid="{11C02008-7BBD-4BDF-9204-8D407828A3BE}"/>
    <cellStyle name="Normal 824 2 2 2 2" xfId="44299" xr:uid="{FF80D4B6-0278-4C31-9F06-9099ECFD6B0D}"/>
    <cellStyle name="Normal 824 2 2 3" xfId="36194" xr:uid="{213CFD51-06C9-4DEC-9CE7-2E559C88D085}"/>
    <cellStyle name="Normal 824 2 3" xfId="24096" xr:uid="{815199D4-7807-4118-87DD-C134E1F0B842}"/>
    <cellStyle name="Normal 824 2 3 2" xfId="40268" xr:uid="{6A451DC2-5F5D-43CD-A3B1-D4C8EAD2D782}"/>
    <cellStyle name="Normal 824 2 4" xfId="32163" xr:uid="{634EE4A3-CE1D-4F19-81FF-3FE8B1D3A8E8}"/>
    <cellStyle name="Normal 824 3" xfId="17864" xr:uid="{07F1BDA8-E7D9-47FC-A211-777BF198A807}"/>
    <cellStyle name="Normal 824 3 2" xfId="26236" xr:uid="{CCC13BA5-7342-46F4-9673-191F1A3BF953}"/>
    <cellStyle name="Normal 824 3 2 2" xfId="42408" xr:uid="{FE1B8E10-63F3-4E55-BE26-AA5E9EC4006A}"/>
    <cellStyle name="Normal 824 3 3" xfId="34303" xr:uid="{1C2C78A1-CB83-4B98-9A2B-04E0529E11FE}"/>
    <cellStyle name="Normal 824 4" xfId="22205" xr:uid="{02C09F19-8D40-4121-B3C8-F0ECA9319DA4}"/>
    <cellStyle name="Normal 824 4 2" xfId="38377" xr:uid="{83640E85-915A-477E-89F2-1CF2061291E0}"/>
    <cellStyle name="Normal 824 5" xfId="30272" xr:uid="{23B841B5-FCA1-449A-BDAE-1F04EFFF0558}"/>
    <cellStyle name="Normal 825" xfId="2121" xr:uid="{00000000-0005-0000-0000-0000B1330000}"/>
    <cellStyle name="Normal 825 2" xfId="4075" xr:uid="{00000000-0005-0000-0000-0000B2330000}"/>
    <cellStyle name="Normal 825 2 2" xfId="19756" xr:uid="{619CEA11-7483-449F-80D8-088194358839}"/>
    <cellStyle name="Normal 825 2 2 2" xfId="28128" xr:uid="{97C7B6FF-9AE0-4DEC-9595-73A32CE5CEAB}"/>
    <cellStyle name="Normal 825 2 2 2 2" xfId="44300" xr:uid="{4BA89EED-3CF0-4815-8A84-D5C3DDA2AEF1}"/>
    <cellStyle name="Normal 825 2 2 3" xfId="36195" xr:uid="{931CFF13-3CA5-4911-A5C5-0C5F62789B5C}"/>
    <cellStyle name="Normal 825 2 3" xfId="24097" xr:uid="{91BC3874-5D95-4BCA-94E0-5FADAF8EA5D9}"/>
    <cellStyle name="Normal 825 2 3 2" xfId="40269" xr:uid="{35806497-7F82-4BEA-A603-9E4376942A2A}"/>
    <cellStyle name="Normal 825 2 4" xfId="32164" xr:uid="{B204095B-B29A-41E5-AF3F-B6F721E196A6}"/>
    <cellStyle name="Normal 825 3" xfId="17865" xr:uid="{58C872D5-B24E-46DF-8E0F-E5334CE575F8}"/>
    <cellStyle name="Normal 825 3 2" xfId="26237" xr:uid="{B686F292-7410-4590-8F04-9A1E0F20DE1F}"/>
    <cellStyle name="Normal 825 3 2 2" xfId="42409" xr:uid="{D97B9CB0-E18C-4E6D-8603-82E8EAA73004}"/>
    <cellStyle name="Normal 825 3 3" xfId="34304" xr:uid="{2AEE854F-122D-4422-8144-FD8E669D2C9C}"/>
    <cellStyle name="Normal 825 4" xfId="22206" xr:uid="{5E885C97-9E83-4B0E-A862-051891500B27}"/>
    <cellStyle name="Normal 825 4 2" xfId="38378" xr:uid="{21311F58-7B51-4345-B7F4-DB63F65651E9}"/>
    <cellStyle name="Normal 825 5" xfId="30273" xr:uid="{2080C730-2448-4F6D-B0D3-2890D6966212}"/>
    <cellStyle name="Normal 826" xfId="2122" xr:uid="{00000000-0005-0000-0000-0000B3330000}"/>
    <cellStyle name="Normal 826 2" xfId="4076" xr:uid="{00000000-0005-0000-0000-0000B4330000}"/>
    <cellStyle name="Normal 826 2 2" xfId="19757" xr:uid="{12261A80-3302-411D-BEE3-DD61FC68E9AD}"/>
    <cellStyle name="Normal 826 2 2 2" xfId="28129" xr:uid="{486A21FA-E9AC-415A-A37E-6385ACF5480F}"/>
    <cellStyle name="Normal 826 2 2 2 2" xfId="44301" xr:uid="{660206C1-F302-4F2A-884D-090D73AFD2B2}"/>
    <cellStyle name="Normal 826 2 2 3" xfId="36196" xr:uid="{16831604-4165-4FB8-A8DC-E7648BC5AFDC}"/>
    <cellStyle name="Normal 826 2 3" xfId="24098" xr:uid="{F1C67E5F-5017-4F7C-9D58-26296C6BD338}"/>
    <cellStyle name="Normal 826 2 3 2" xfId="40270" xr:uid="{710F0849-3981-4FE9-93BF-016CEFFD3870}"/>
    <cellStyle name="Normal 826 2 4" xfId="32165" xr:uid="{A63EC59C-DA39-4C79-BB7B-341667688C48}"/>
    <cellStyle name="Normal 826 3" xfId="17866" xr:uid="{0AECE094-B059-4690-841F-6618D3975B63}"/>
    <cellStyle name="Normal 826 3 2" xfId="26238" xr:uid="{1036245C-0B5D-4E60-A37B-5C5F20B0DD86}"/>
    <cellStyle name="Normal 826 3 2 2" xfId="42410" xr:uid="{9AE098D2-D0A8-4D58-8EC3-90F19FD28F5B}"/>
    <cellStyle name="Normal 826 3 3" xfId="34305" xr:uid="{D6D0D1AE-C030-4145-8F25-F338EBFB8F5C}"/>
    <cellStyle name="Normal 826 4" xfId="22207" xr:uid="{69555BB2-4DDA-4CFF-B049-592CB69B9D22}"/>
    <cellStyle name="Normal 826 4 2" xfId="38379" xr:uid="{DA1B3899-4433-4993-BF2F-82E1F09CE179}"/>
    <cellStyle name="Normal 826 5" xfId="30274" xr:uid="{152F72C5-8492-4C47-A223-39F43D8FA4D5}"/>
    <cellStyle name="Normal 827" xfId="2123" xr:uid="{00000000-0005-0000-0000-0000B5330000}"/>
    <cellStyle name="Normal 827 2" xfId="4077" xr:uid="{00000000-0005-0000-0000-0000B6330000}"/>
    <cellStyle name="Normal 827 2 2" xfId="19758" xr:uid="{81894719-879A-4322-8704-975B2B05C99E}"/>
    <cellStyle name="Normal 827 2 2 2" xfId="28130" xr:uid="{5134EF76-5208-4D89-A78D-A666ADAC601D}"/>
    <cellStyle name="Normal 827 2 2 2 2" xfId="44302" xr:uid="{97F02CE9-BD35-4B9C-85A8-2F9EB1B963CA}"/>
    <cellStyle name="Normal 827 2 2 3" xfId="36197" xr:uid="{EBD2AE2C-F6C5-489A-9B29-4171EC6D45F2}"/>
    <cellStyle name="Normal 827 2 3" xfId="24099" xr:uid="{57712C27-EB30-4167-8D21-C358D49F2161}"/>
    <cellStyle name="Normal 827 2 3 2" xfId="40271" xr:uid="{F4CE61EB-5D29-4DFC-B66A-887912F862E6}"/>
    <cellStyle name="Normal 827 2 4" xfId="32166" xr:uid="{30DBB02F-2955-4F89-9487-CF076259EE90}"/>
    <cellStyle name="Normal 827 3" xfId="17867" xr:uid="{3BBC79BD-5888-48E3-9B93-8E39AF91F4AE}"/>
    <cellStyle name="Normal 827 3 2" xfId="26239" xr:uid="{AD30AE26-9009-4459-A771-DB477A36C54F}"/>
    <cellStyle name="Normal 827 3 2 2" xfId="42411" xr:uid="{BE696976-F659-45E2-9FB1-071D68EAE6FD}"/>
    <cellStyle name="Normal 827 3 3" xfId="34306" xr:uid="{7B4C1DB6-2A52-481D-9A03-627516417DD2}"/>
    <cellStyle name="Normal 827 4" xfId="22208" xr:uid="{62243DD3-CE02-459A-9EF3-78DA35CB02ED}"/>
    <cellStyle name="Normal 827 4 2" xfId="38380" xr:uid="{FF97021C-E50B-463D-BBAE-73925FC374F4}"/>
    <cellStyle name="Normal 827 5" xfId="30275" xr:uid="{5DA2919D-3D6A-4B73-A374-6E86FF7F7FED}"/>
    <cellStyle name="Normal 828" xfId="2124" xr:uid="{00000000-0005-0000-0000-0000B7330000}"/>
    <cellStyle name="Normal 828 2" xfId="4078" xr:uid="{00000000-0005-0000-0000-0000B8330000}"/>
    <cellStyle name="Normal 828 2 2" xfId="19759" xr:uid="{7895C838-1D69-4F0C-A6B8-FAEBA24F4023}"/>
    <cellStyle name="Normal 828 2 2 2" xfId="28131" xr:uid="{F0B288E4-7E4E-4777-A3CF-FA44CA972ECE}"/>
    <cellStyle name="Normal 828 2 2 2 2" xfId="44303" xr:uid="{23B9AF8E-31F4-44BE-AE8C-5807EE18D666}"/>
    <cellStyle name="Normal 828 2 2 3" xfId="36198" xr:uid="{C2DA4925-E11A-4F5D-9C5D-67D5AC903E3B}"/>
    <cellStyle name="Normal 828 2 3" xfId="24100" xr:uid="{34E4FD55-0991-426D-A97D-C6A974B764FE}"/>
    <cellStyle name="Normal 828 2 3 2" xfId="40272" xr:uid="{3027F3AA-94A2-489C-801B-43BB3FA94A05}"/>
    <cellStyle name="Normal 828 2 4" xfId="32167" xr:uid="{5F3BC579-AC67-4472-A621-EAEEDB8B81C5}"/>
    <cellStyle name="Normal 828 3" xfId="17868" xr:uid="{074935C2-AB28-4EEC-9552-6F7298E3EA42}"/>
    <cellStyle name="Normal 828 3 2" xfId="26240" xr:uid="{74AA2B08-71AF-41C3-A6E5-2991A20742E2}"/>
    <cellStyle name="Normal 828 3 2 2" xfId="42412" xr:uid="{74512586-61BF-43AB-BE50-67601C738D17}"/>
    <cellStyle name="Normal 828 3 3" xfId="34307" xr:uid="{60F7D01F-2E2B-448E-81B8-2B6251DFA197}"/>
    <cellStyle name="Normal 828 4" xfId="22209" xr:uid="{73BE4A4C-BBC2-4975-9EE2-1E755E02E0D0}"/>
    <cellStyle name="Normal 828 4 2" xfId="38381" xr:uid="{FC8B122D-9CB0-4593-9C36-DFCF86C78919}"/>
    <cellStyle name="Normal 828 5" xfId="30276" xr:uid="{1556A056-014B-46EA-A4FC-C2C750B4762B}"/>
    <cellStyle name="Normal 829" xfId="2125" xr:uid="{00000000-0005-0000-0000-0000B9330000}"/>
    <cellStyle name="Normal 829 2" xfId="4079" xr:uid="{00000000-0005-0000-0000-0000BA330000}"/>
    <cellStyle name="Normal 829 2 2" xfId="19760" xr:uid="{1F5A1700-CD0B-4FF0-BA9E-2C792F7DEE68}"/>
    <cellStyle name="Normal 829 2 2 2" xfId="28132" xr:uid="{CCDF2FFC-BBCA-4122-AA3F-07184B1635FB}"/>
    <cellStyle name="Normal 829 2 2 2 2" xfId="44304" xr:uid="{A44B3231-596F-475A-8C65-8F1B52C441E6}"/>
    <cellStyle name="Normal 829 2 2 3" xfId="36199" xr:uid="{74DBD18C-D4CE-4BFB-B3AF-FE7682E38B01}"/>
    <cellStyle name="Normal 829 2 3" xfId="24101" xr:uid="{F55BFC13-E61D-4F0F-9106-93D8F269D10B}"/>
    <cellStyle name="Normal 829 2 3 2" xfId="40273" xr:uid="{B4E8B75D-7DC2-4A33-8F9D-CB00904FE794}"/>
    <cellStyle name="Normal 829 2 4" xfId="32168" xr:uid="{6A8831F1-E2E4-4DA0-A864-EBC1F493FAD4}"/>
    <cellStyle name="Normal 829 3" xfId="17869" xr:uid="{77A59959-CCCB-4E57-A56A-18D99ADB3651}"/>
    <cellStyle name="Normal 829 3 2" xfId="26241" xr:uid="{4B9CE6DE-FBE1-4325-AB28-158EB8CEA5AB}"/>
    <cellStyle name="Normal 829 3 2 2" xfId="42413" xr:uid="{C5D1D526-C9F5-49E5-961A-942E18F1DAFC}"/>
    <cellStyle name="Normal 829 3 3" xfId="34308" xr:uid="{18B6D995-C749-49B0-92E8-709847A4819B}"/>
    <cellStyle name="Normal 829 4" xfId="22210" xr:uid="{95DC26A1-D92F-4483-9676-52FB13E0AB81}"/>
    <cellStyle name="Normal 829 4 2" xfId="38382" xr:uid="{791F0A65-F1DB-4415-AD96-A3EB5DE1C658}"/>
    <cellStyle name="Normal 829 5" xfId="30277" xr:uid="{81C90C8F-69DD-41EF-9551-CC92F96E917B}"/>
    <cellStyle name="Normal 83" xfId="2126" xr:uid="{00000000-0005-0000-0000-0000BB330000}"/>
    <cellStyle name="Normal 83 2" xfId="2127" xr:uid="{00000000-0005-0000-0000-0000BC330000}"/>
    <cellStyle name="Normal 83 2 2" xfId="4081" xr:uid="{00000000-0005-0000-0000-0000BD330000}"/>
    <cellStyle name="Normal 83 2 2 2" xfId="19762" xr:uid="{0C47F025-420A-4B2B-8530-904CA6956822}"/>
    <cellStyle name="Normal 83 2 2 2 2" xfId="28134" xr:uid="{4C5EEED1-A90D-4D28-9262-900CAE4BE757}"/>
    <cellStyle name="Normal 83 2 2 2 2 2" xfId="44306" xr:uid="{C6709A85-E60D-4C2C-9DB1-BE83AE332FF5}"/>
    <cellStyle name="Normal 83 2 2 2 3" xfId="36201" xr:uid="{E76D5CD2-A9D3-4733-878A-3C7E527E2C1B}"/>
    <cellStyle name="Normal 83 2 2 3" xfId="24103" xr:uid="{E63ECFAB-4582-417D-9743-9C299E891D55}"/>
    <cellStyle name="Normal 83 2 2 3 2" xfId="40275" xr:uid="{9E24195E-404A-45A7-AC0C-A56BABF093ED}"/>
    <cellStyle name="Normal 83 2 2 4" xfId="32170" xr:uid="{C74A7EF1-8C3A-4F17-9F3D-CC27EC045C7A}"/>
    <cellStyle name="Normal 83 2 3" xfId="17871" xr:uid="{DDD41292-DA23-4ADA-BB5F-EC2E5B0B0384}"/>
    <cellStyle name="Normal 83 2 3 2" xfId="26243" xr:uid="{6ED2C24B-4369-45CA-B0DA-DA7FFAA815C5}"/>
    <cellStyle name="Normal 83 2 3 2 2" xfId="42415" xr:uid="{04CD8FFA-58A3-40B2-BCA3-C391D3203FFF}"/>
    <cellStyle name="Normal 83 2 3 3" xfId="34310" xr:uid="{F0581142-7736-4789-AE02-3B79157AA8D6}"/>
    <cellStyle name="Normal 83 2 4" xfId="22212" xr:uid="{293B4F6C-B129-4D87-9ABE-DFB7597EF4B3}"/>
    <cellStyle name="Normal 83 2 4 2" xfId="38384" xr:uid="{F1D5ADE7-76DA-4CD2-8FB4-29ABF84B7826}"/>
    <cellStyle name="Normal 83 2 5" xfId="30279" xr:uid="{7D03701E-74CC-480E-B999-92D8C43BB31E}"/>
    <cellStyle name="Normal 83 3" xfId="4080" xr:uid="{00000000-0005-0000-0000-0000BE330000}"/>
    <cellStyle name="Normal 83 3 2" xfId="19761" xr:uid="{2F954364-403E-4AC7-B691-5D3D29C6E42B}"/>
    <cellStyle name="Normal 83 3 2 2" xfId="28133" xr:uid="{37312A7B-EABB-48D2-9EA4-088DFCDBD769}"/>
    <cellStyle name="Normal 83 3 2 2 2" xfId="44305" xr:uid="{81804A9A-1E49-4426-AA19-2AE156921899}"/>
    <cellStyle name="Normal 83 3 2 3" xfId="36200" xr:uid="{D12BFD6F-4091-4629-A99B-4CF30037A1EE}"/>
    <cellStyle name="Normal 83 3 3" xfId="24102" xr:uid="{FB18BAF9-23BB-4D8A-8537-39F0A02CAFBA}"/>
    <cellStyle name="Normal 83 3 3 2" xfId="40274" xr:uid="{4E0F8C0D-88F7-4EFB-9E45-DEF7024E58F8}"/>
    <cellStyle name="Normal 83 3 4" xfId="32169" xr:uid="{2A0C7550-B8E3-4CC8-96EA-FB1237C1717B}"/>
    <cellStyle name="Normal 83 4" xfId="17870" xr:uid="{753D5F48-71AC-4BEB-9977-3096B35F4B53}"/>
    <cellStyle name="Normal 83 4 2" xfId="26242" xr:uid="{93DFE805-C765-4421-8ED6-AD0907103E3F}"/>
    <cellStyle name="Normal 83 4 2 2" xfId="42414" xr:uid="{72F87E26-E355-4E9B-B94E-EDC44065CF15}"/>
    <cellStyle name="Normal 83 4 3" xfId="34309" xr:uid="{5293D83B-813E-41AF-ABF0-F80E910060C4}"/>
    <cellStyle name="Normal 83 5" xfId="22211" xr:uid="{EF738E36-EA64-4D49-84A1-82ED9F32AF01}"/>
    <cellStyle name="Normal 83 5 2" xfId="38383" xr:uid="{FAC55130-1646-4309-BE8F-75D737C56044}"/>
    <cellStyle name="Normal 83 6" xfId="30278" xr:uid="{16DEAA0D-E9BC-4EF6-856C-D3CBF8184A3E}"/>
    <cellStyle name="Normal 830" xfId="2128" xr:uid="{00000000-0005-0000-0000-0000BF330000}"/>
    <cellStyle name="Normal 830 2" xfId="4082" xr:uid="{00000000-0005-0000-0000-0000C0330000}"/>
    <cellStyle name="Normal 830 2 2" xfId="19763" xr:uid="{EF855D53-078F-4D85-B42C-2CA95503434B}"/>
    <cellStyle name="Normal 830 2 2 2" xfId="28135" xr:uid="{CBFDC8AE-7E51-42FC-BDD5-FDF5E94F324C}"/>
    <cellStyle name="Normal 830 2 2 2 2" xfId="44307" xr:uid="{D85F8AEF-40B5-4013-B527-A98DF106F8CD}"/>
    <cellStyle name="Normal 830 2 2 3" xfId="36202" xr:uid="{0F9D8D8A-4DB5-4455-BB25-03E50CDFF89B}"/>
    <cellStyle name="Normal 830 2 3" xfId="24104" xr:uid="{05B8ABA6-0EE0-476E-AB9E-BA97462429F6}"/>
    <cellStyle name="Normal 830 2 3 2" xfId="40276" xr:uid="{EED65050-816F-4251-9B34-812CB2FA5429}"/>
    <cellStyle name="Normal 830 2 4" xfId="32171" xr:uid="{0F36BFDC-60DB-4E74-A3BE-09F83EFCCE6D}"/>
    <cellStyle name="Normal 830 3" xfId="17872" xr:uid="{92F048CF-01AC-4258-827C-6C2F11CEE587}"/>
    <cellStyle name="Normal 830 3 2" xfId="26244" xr:uid="{A535412B-16EE-4590-A7AE-AAD2C5D57B58}"/>
    <cellStyle name="Normal 830 3 2 2" xfId="42416" xr:uid="{46BDFFFE-404A-4539-9D49-4454F01A8BBA}"/>
    <cellStyle name="Normal 830 3 3" xfId="34311" xr:uid="{6D6D96B8-8E76-43FA-A36B-679D86E2B385}"/>
    <cellStyle name="Normal 830 4" xfId="22213" xr:uid="{AA3197B5-7F0E-4157-B7F5-07F0D044435B}"/>
    <cellStyle name="Normal 830 4 2" xfId="38385" xr:uid="{EC57A205-CB0E-4B32-93F8-11858E2A740B}"/>
    <cellStyle name="Normal 830 5" xfId="30280" xr:uid="{DC173F08-2059-4190-9DB7-F82D2C2187AD}"/>
    <cellStyle name="Normal 831" xfId="2129" xr:uid="{00000000-0005-0000-0000-0000C1330000}"/>
    <cellStyle name="Normal 831 2" xfId="4083" xr:uid="{00000000-0005-0000-0000-0000C2330000}"/>
    <cellStyle name="Normal 831 2 2" xfId="19764" xr:uid="{B8C1F4B3-48B6-4CA7-924A-FA46E0BDA4B3}"/>
    <cellStyle name="Normal 831 2 2 2" xfId="28136" xr:uid="{ECCBCBA7-7FAF-46F4-A46A-2F0F57236CCD}"/>
    <cellStyle name="Normal 831 2 2 2 2" xfId="44308" xr:uid="{4BC8E104-7253-455B-A5E5-2EB5212A95ED}"/>
    <cellStyle name="Normal 831 2 2 3" xfId="36203" xr:uid="{8564D7E4-8802-414C-B06C-716695B488DC}"/>
    <cellStyle name="Normal 831 2 3" xfId="24105" xr:uid="{14D7104E-0644-4AB3-A8D6-85F7B2FFF6FE}"/>
    <cellStyle name="Normal 831 2 3 2" xfId="40277" xr:uid="{BA2CAC2A-ED8E-4C84-A3B2-6F035F3C1C94}"/>
    <cellStyle name="Normal 831 2 4" xfId="32172" xr:uid="{E0771547-E503-4641-8C0C-A376FD7C9744}"/>
    <cellStyle name="Normal 831 3" xfId="17873" xr:uid="{09031ACB-2B81-42B2-9778-815E039CBB4E}"/>
    <cellStyle name="Normal 831 3 2" xfId="26245" xr:uid="{AF829E9F-DF22-412C-AF91-D9859378B682}"/>
    <cellStyle name="Normal 831 3 2 2" xfId="42417" xr:uid="{021199D6-644E-4C40-96CD-2C9D21597DFB}"/>
    <cellStyle name="Normal 831 3 3" xfId="34312" xr:uid="{F634091E-98CB-43F6-BDB3-AB237D3A1AA5}"/>
    <cellStyle name="Normal 831 4" xfId="22214" xr:uid="{14BBF921-606C-462D-B1AE-7B8C16BF8505}"/>
    <cellStyle name="Normal 831 4 2" xfId="38386" xr:uid="{6C6C13A0-D678-425B-8FE0-8CCF69100238}"/>
    <cellStyle name="Normal 831 5" xfId="30281" xr:uid="{2B221287-A3CC-4660-BDBB-28775905C7B2}"/>
    <cellStyle name="Normal 832" xfId="2130" xr:uid="{00000000-0005-0000-0000-0000C3330000}"/>
    <cellStyle name="Normal 832 2" xfId="4084" xr:uid="{00000000-0005-0000-0000-0000C4330000}"/>
    <cellStyle name="Normal 832 2 2" xfId="19765" xr:uid="{79800FC1-6727-49AA-AA30-923B6D77F635}"/>
    <cellStyle name="Normal 832 2 2 2" xfId="28137" xr:uid="{8CF5058D-9A30-4424-B33E-B6731759234C}"/>
    <cellStyle name="Normal 832 2 2 2 2" xfId="44309" xr:uid="{0E0E63B9-991C-4BDA-8C36-4910A5D5BBE6}"/>
    <cellStyle name="Normal 832 2 2 3" xfId="36204" xr:uid="{A9CC329D-CB55-463D-B2DD-0B39EA8C3412}"/>
    <cellStyle name="Normal 832 2 3" xfId="24106" xr:uid="{F83F222E-E4B9-46E4-BCEC-3562E0171689}"/>
    <cellStyle name="Normal 832 2 3 2" xfId="40278" xr:uid="{EAF65A0A-5E32-4640-9351-21C021586ECD}"/>
    <cellStyle name="Normal 832 2 4" xfId="32173" xr:uid="{F71EB42C-EAC7-4C2C-83C8-2F290D1A5B4C}"/>
    <cellStyle name="Normal 832 3" xfId="17874" xr:uid="{2C40D391-07A4-4032-867C-3A6DE20819CD}"/>
    <cellStyle name="Normal 832 3 2" xfId="26246" xr:uid="{D3718F5B-297E-422F-B117-1597F77C8637}"/>
    <cellStyle name="Normal 832 3 2 2" xfId="42418" xr:uid="{DE09E45C-64D6-4FF4-806F-B1C9121215E8}"/>
    <cellStyle name="Normal 832 3 3" xfId="34313" xr:uid="{B8864968-5658-49CA-A5C7-68998439F2D2}"/>
    <cellStyle name="Normal 832 4" xfId="22215" xr:uid="{AC6CC995-4667-47E0-BB77-F819ABB03426}"/>
    <cellStyle name="Normal 832 4 2" xfId="38387" xr:uid="{295007B5-5072-4AF4-B5AF-97500DD5A54D}"/>
    <cellStyle name="Normal 832 5" xfId="30282" xr:uid="{4B934B38-01DA-4C55-8A24-D18F4E9D7E6B}"/>
    <cellStyle name="Normal 833" xfId="2131" xr:uid="{00000000-0005-0000-0000-0000C5330000}"/>
    <cellStyle name="Normal 833 2" xfId="4085" xr:uid="{00000000-0005-0000-0000-0000C6330000}"/>
    <cellStyle name="Normal 833 2 2" xfId="19766" xr:uid="{E0720EE9-BBD8-4829-8C75-CBF85D98E35C}"/>
    <cellStyle name="Normal 833 2 2 2" xfId="28138" xr:uid="{971FD796-4ACC-4086-9D21-2B03E967D01F}"/>
    <cellStyle name="Normal 833 2 2 2 2" xfId="44310" xr:uid="{D3A115DB-113D-4A2A-8E21-F4505970B6F9}"/>
    <cellStyle name="Normal 833 2 2 3" xfId="36205" xr:uid="{CFA72414-ECDC-4813-AC05-8FDF3A3B8AE4}"/>
    <cellStyle name="Normal 833 2 3" xfId="24107" xr:uid="{DE5D1409-EE90-423D-A669-F79F1AC67AF0}"/>
    <cellStyle name="Normal 833 2 3 2" xfId="40279" xr:uid="{9037B983-6A08-488E-9735-F40EAC6AF4C6}"/>
    <cellStyle name="Normal 833 2 4" xfId="32174" xr:uid="{C1A79073-6F54-4BDD-8120-BC18450202B0}"/>
    <cellStyle name="Normal 833 3" xfId="17875" xr:uid="{96E4B4DC-B4F7-4B43-9AC2-C6F981019E6A}"/>
    <cellStyle name="Normal 833 3 2" xfId="26247" xr:uid="{5BE8B416-E4A5-4F82-AE3A-31833E453D2B}"/>
    <cellStyle name="Normal 833 3 2 2" xfId="42419" xr:uid="{076FA59E-F80F-4F0A-8476-717D5959CC15}"/>
    <cellStyle name="Normal 833 3 3" xfId="34314" xr:uid="{8A422B19-44B3-4600-A180-99756CFC729E}"/>
    <cellStyle name="Normal 833 4" xfId="22216" xr:uid="{46B5AD1E-7A55-4BB2-820B-A8787E6876E1}"/>
    <cellStyle name="Normal 833 4 2" xfId="38388" xr:uid="{C5950513-8731-45C1-A761-0270D62405EA}"/>
    <cellStyle name="Normal 833 5" xfId="30283" xr:uid="{AE187835-D932-41A2-84EB-29E0AFC9A55F}"/>
    <cellStyle name="Normal 834" xfId="2132" xr:uid="{00000000-0005-0000-0000-0000C7330000}"/>
    <cellStyle name="Normal 834 2" xfId="4086" xr:uid="{00000000-0005-0000-0000-0000C8330000}"/>
    <cellStyle name="Normal 834 2 2" xfId="19767" xr:uid="{04ADB0FA-0EB9-4F06-85CA-42B88DD4F676}"/>
    <cellStyle name="Normal 834 2 2 2" xfId="28139" xr:uid="{48064A30-C5C9-44C0-8015-69C7B362B9F3}"/>
    <cellStyle name="Normal 834 2 2 2 2" xfId="44311" xr:uid="{F182C6F2-2846-4588-8BB1-00DA158745C0}"/>
    <cellStyle name="Normal 834 2 2 3" xfId="36206" xr:uid="{B708A7A3-180E-4890-B60E-1212A61F3456}"/>
    <cellStyle name="Normal 834 2 3" xfId="24108" xr:uid="{F56715C1-E4AA-454C-BBBA-FAF0CB0ACA57}"/>
    <cellStyle name="Normal 834 2 3 2" xfId="40280" xr:uid="{C4C01232-D1E8-4D14-8352-E468F4CF1C2C}"/>
    <cellStyle name="Normal 834 2 4" xfId="32175" xr:uid="{213FE019-31B4-476F-BD4D-AF4D49E6A539}"/>
    <cellStyle name="Normal 834 3" xfId="17876" xr:uid="{A6DD1849-616E-40BF-9C0F-55C591849AA1}"/>
    <cellStyle name="Normal 834 3 2" xfId="26248" xr:uid="{EFE1E728-0155-47EC-877B-53C2EAEECC3D}"/>
    <cellStyle name="Normal 834 3 2 2" xfId="42420" xr:uid="{A4B50FA3-DC5D-4283-AD0E-109BAFEF6DC4}"/>
    <cellStyle name="Normal 834 3 3" xfId="34315" xr:uid="{44CF76BC-06E6-4E17-9FD9-B397445D599E}"/>
    <cellStyle name="Normal 834 4" xfId="22217" xr:uid="{09E665F6-ECB7-4357-BEFE-1DA0B53F493E}"/>
    <cellStyle name="Normal 834 4 2" xfId="38389" xr:uid="{7DEF1D49-5CB4-4566-9317-A0DC49723048}"/>
    <cellStyle name="Normal 834 5" xfId="30284" xr:uid="{18EA717C-3495-41A8-B266-A10CBC6C0F2C}"/>
    <cellStyle name="Normal 835" xfId="2133" xr:uid="{00000000-0005-0000-0000-0000C9330000}"/>
    <cellStyle name="Normal 835 2" xfId="4087" xr:uid="{00000000-0005-0000-0000-0000CA330000}"/>
    <cellStyle name="Normal 835 2 2" xfId="19768" xr:uid="{424C2C52-5E02-4623-8A26-1CDD24673CD7}"/>
    <cellStyle name="Normal 835 2 2 2" xfId="28140" xr:uid="{383A3826-1479-43F7-8842-45D59EAA18FF}"/>
    <cellStyle name="Normal 835 2 2 2 2" xfId="44312" xr:uid="{E79609A5-14F4-439F-AEC1-E731C5E1CF66}"/>
    <cellStyle name="Normal 835 2 2 3" xfId="36207" xr:uid="{C1A2F950-6FC8-46E5-B9E2-65BBC8E38448}"/>
    <cellStyle name="Normal 835 2 3" xfId="24109" xr:uid="{AA6BF551-777C-46D5-9AF5-C8CC4DD70ED7}"/>
    <cellStyle name="Normal 835 2 3 2" xfId="40281" xr:uid="{CA417B50-B995-44CF-B80C-19CCE75B2161}"/>
    <cellStyle name="Normal 835 2 4" xfId="32176" xr:uid="{282D1608-EBE2-4AFB-B266-23DBA04EEA3C}"/>
    <cellStyle name="Normal 835 3" xfId="17877" xr:uid="{34C8C5C8-0774-41EF-A029-4FE35F49BE5B}"/>
    <cellStyle name="Normal 835 3 2" xfId="26249" xr:uid="{CEA18135-96B8-41CA-A59D-2C62CCC68EDD}"/>
    <cellStyle name="Normal 835 3 2 2" xfId="42421" xr:uid="{DA3168CD-9682-45A2-AF5A-94542E6EA6C6}"/>
    <cellStyle name="Normal 835 3 3" xfId="34316" xr:uid="{5507FF02-08F6-408D-B65E-B26763184F1F}"/>
    <cellStyle name="Normal 835 4" xfId="22218" xr:uid="{EE31E0D7-6D69-4198-91B2-6604354C4EFF}"/>
    <cellStyle name="Normal 835 4 2" xfId="38390" xr:uid="{010D03BA-8D43-4BB4-8FF3-D70AD2F3DD0F}"/>
    <cellStyle name="Normal 835 5" xfId="30285" xr:uid="{905062FD-7B72-4728-88C2-0C6790E1BC11}"/>
    <cellStyle name="Normal 836" xfId="2134" xr:uid="{00000000-0005-0000-0000-0000CB330000}"/>
    <cellStyle name="Normal 836 2" xfId="4088" xr:uid="{00000000-0005-0000-0000-0000CC330000}"/>
    <cellStyle name="Normal 836 2 2" xfId="19769" xr:uid="{A323A3BE-F260-4DEA-95F3-E437C796D81C}"/>
    <cellStyle name="Normal 836 2 2 2" xfId="28141" xr:uid="{D7DDFDFD-D17E-46D8-8F3E-A73D5EF9C412}"/>
    <cellStyle name="Normal 836 2 2 2 2" xfId="44313" xr:uid="{F1F3B9E3-BF51-483B-9E10-927AD5133A0A}"/>
    <cellStyle name="Normal 836 2 2 3" xfId="36208" xr:uid="{D422B428-3D9E-4BC4-98DF-71A6337098E2}"/>
    <cellStyle name="Normal 836 2 3" xfId="24110" xr:uid="{89A07F93-96F9-4F3F-BDFD-C0D587B33E7A}"/>
    <cellStyle name="Normal 836 2 3 2" xfId="40282" xr:uid="{977149C2-4073-4D0B-9F4C-26CF30C837DA}"/>
    <cellStyle name="Normal 836 2 4" xfId="32177" xr:uid="{48C43173-FF16-416F-B039-328357EEC80E}"/>
    <cellStyle name="Normal 836 3" xfId="17878" xr:uid="{E712CCCA-D369-44B2-9DB4-F2FC6E0B2C7F}"/>
    <cellStyle name="Normal 836 3 2" xfId="26250" xr:uid="{AE943D3D-C5B6-4725-AC03-0C77B4A7BAC0}"/>
    <cellStyle name="Normal 836 3 2 2" xfId="42422" xr:uid="{492CE99C-78D0-4B67-8800-7A3ED60582C6}"/>
    <cellStyle name="Normal 836 3 3" xfId="34317" xr:uid="{718D4A75-B3FB-47C8-A8B1-4A3D59FBC2C5}"/>
    <cellStyle name="Normal 836 4" xfId="22219" xr:uid="{74ABAD32-978C-4224-9BAF-01A5BF259DA8}"/>
    <cellStyle name="Normal 836 4 2" xfId="38391" xr:uid="{7BCB5E6D-C037-4467-97E4-D42377784111}"/>
    <cellStyle name="Normal 836 5" xfId="30286" xr:uid="{C3B8B5B4-69A5-4742-B865-57E26E1A70BA}"/>
    <cellStyle name="Normal 837" xfId="2135" xr:uid="{00000000-0005-0000-0000-0000CD330000}"/>
    <cellStyle name="Normal 837 2" xfId="4089" xr:uid="{00000000-0005-0000-0000-0000CE330000}"/>
    <cellStyle name="Normal 837 2 2" xfId="19770" xr:uid="{4D27097F-6B9A-42B2-8B68-85F914297600}"/>
    <cellStyle name="Normal 837 2 2 2" xfId="28142" xr:uid="{B761098D-348A-4D34-BB4A-7431EF20D03A}"/>
    <cellStyle name="Normal 837 2 2 2 2" xfId="44314" xr:uid="{760AFE66-1585-4CB1-AB3F-3FCFCE21C48B}"/>
    <cellStyle name="Normal 837 2 2 3" xfId="36209" xr:uid="{5AE3846F-C2C8-437B-8F68-4BA594F270B1}"/>
    <cellStyle name="Normal 837 2 3" xfId="24111" xr:uid="{2C634E02-E8FB-4937-BF4B-9631B1A7778F}"/>
    <cellStyle name="Normal 837 2 3 2" xfId="40283" xr:uid="{BDE640CE-39D4-46CC-A59A-6691B2324B4F}"/>
    <cellStyle name="Normal 837 2 4" xfId="32178" xr:uid="{269AC0EA-20D9-4E2B-B0B4-B8CCF6F24AD0}"/>
    <cellStyle name="Normal 837 3" xfId="17879" xr:uid="{80728CB4-563B-486C-B2EA-D94E5B6AB0A4}"/>
    <cellStyle name="Normal 837 3 2" xfId="26251" xr:uid="{8AEFAAEE-E500-47D3-907A-3937312E7FE7}"/>
    <cellStyle name="Normal 837 3 2 2" xfId="42423" xr:uid="{1B6ABFBD-FF0F-47EA-820C-FF26BEC1E315}"/>
    <cellStyle name="Normal 837 3 3" xfId="34318" xr:uid="{D95AD666-0E54-47D8-AA74-B0964AF6788A}"/>
    <cellStyle name="Normal 837 4" xfId="22220" xr:uid="{EF66067C-0B9E-4189-B12E-A500EB1E152C}"/>
    <cellStyle name="Normal 837 4 2" xfId="38392" xr:uid="{A578F7F2-A16A-4B5A-BC32-B32CFC61C91C}"/>
    <cellStyle name="Normal 837 5" xfId="30287" xr:uid="{61B1601E-A9B2-46FB-A91E-0DDBA5458CB4}"/>
    <cellStyle name="Normal 838" xfId="2136" xr:uid="{00000000-0005-0000-0000-0000CF330000}"/>
    <cellStyle name="Normal 838 2" xfId="4090" xr:uid="{00000000-0005-0000-0000-0000D0330000}"/>
    <cellStyle name="Normal 838 2 2" xfId="19771" xr:uid="{7D75B714-8656-4791-8374-C02A7C597D06}"/>
    <cellStyle name="Normal 838 2 2 2" xfId="28143" xr:uid="{777FC0C5-9B3F-4F4A-89CF-0119FB23399A}"/>
    <cellStyle name="Normal 838 2 2 2 2" xfId="44315" xr:uid="{141982D0-26B3-4AB5-934E-7B72B4F14199}"/>
    <cellStyle name="Normal 838 2 2 3" xfId="36210" xr:uid="{131F8F65-07ED-4DC2-AE71-0C988334B5BD}"/>
    <cellStyle name="Normal 838 2 3" xfId="24112" xr:uid="{763E212D-E121-4CD5-A5DA-6413BC12E9C8}"/>
    <cellStyle name="Normal 838 2 3 2" xfId="40284" xr:uid="{2CD588C3-E93B-4D5A-B991-D9433CC1778F}"/>
    <cellStyle name="Normal 838 2 4" xfId="32179" xr:uid="{275FF1E4-8219-43D3-8567-01B912DD4F04}"/>
    <cellStyle name="Normal 838 3" xfId="17880" xr:uid="{BE1B5263-AB7B-4622-904A-1FAFC3EC31DD}"/>
    <cellStyle name="Normal 838 3 2" xfId="26252" xr:uid="{58AC1433-3CA8-427A-B9D4-BD3E9FEF4B35}"/>
    <cellStyle name="Normal 838 3 2 2" xfId="42424" xr:uid="{88CE3CCC-DB64-4B2E-993C-05FFBCADE0ED}"/>
    <cellStyle name="Normal 838 3 3" xfId="34319" xr:uid="{C716566E-4BB4-405A-928D-38C7D5815C5C}"/>
    <cellStyle name="Normal 838 4" xfId="22221" xr:uid="{917FE1F2-48BA-4A57-82D9-BE819E061835}"/>
    <cellStyle name="Normal 838 4 2" xfId="38393" xr:uid="{EC012AF7-2C93-4246-9ED6-DB70E971F68B}"/>
    <cellStyle name="Normal 838 5" xfId="30288" xr:uid="{DD606597-16C2-4173-A7E0-122BFC29D96E}"/>
    <cellStyle name="Normal 839" xfId="2137" xr:uid="{00000000-0005-0000-0000-0000D1330000}"/>
    <cellStyle name="Normal 839 2" xfId="4091" xr:uid="{00000000-0005-0000-0000-0000D2330000}"/>
    <cellStyle name="Normal 839 2 2" xfId="19772" xr:uid="{7208A485-7F07-42D4-814D-49327BD5F976}"/>
    <cellStyle name="Normal 839 2 2 2" xfId="28144" xr:uid="{402F6C21-E815-4B22-8AAE-794EDD71678C}"/>
    <cellStyle name="Normal 839 2 2 2 2" xfId="44316" xr:uid="{CE817839-91B8-4052-AE1C-0E74726E46BB}"/>
    <cellStyle name="Normal 839 2 2 3" xfId="36211" xr:uid="{99881885-4D8A-4E18-BE7A-2F0DC107DA3D}"/>
    <cellStyle name="Normal 839 2 3" xfId="24113" xr:uid="{E7CD4212-AC9C-4AC7-BF3A-158D0C8B00DE}"/>
    <cellStyle name="Normal 839 2 3 2" xfId="40285" xr:uid="{B374A832-CC31-42E0-8947-6B2E4E4082E0}"/>
    <cellStyle name="Normal 839 2 4" xfId="32180" xr:uid="{F0A6A3CB-B583-4894-8531-43856685AD72}"/>
    <cellStyle name="Normal 839 3" xfId="17881" xr:uid="{229E15AD-8D5F-41D2-9F46-00A4F7EB2FAF}"/>
    <cellStyle name="Normal 839 3 2" xfId="26253" xr:uid="{1AEDC523-7889-440B-8E7D-236FF2B499EF}"/>
    <cellStyle name="Normal 839 3 2 2" xfId="42425" xr:uid="{7E84C183-34C2-4D98-81C7-B374DF5FA849}"/>
    <cellStyle name="Normal 839 3 3" xfId="34320" xr:uid="{F58F2AE7-063D-4B2B-A6A4-6B5771EA63A9}"/>
    <cellStyle name="Normal 839 4" xfId="22222" xr:uid="{9D6942E7-5EA4-46BF-8C7C-80B9F8BDDE9C}"/>
    <cellStyle name="Normal 839 4 2" xfId="38394" xr:uid="{2503A8F6-4954-43F3-9BFF-E7BB51D2909B}"/>
    <cellStyle name="Normal 839 5" xfId="30289" xr:uid="{90A62436-126A-43E6-8389-181C21F823F3}"/>
    <cellStyle name="Normal 84" xfId="2138" xr:uid="{00000000-0005-0000-0000-0000D3330000}"/>
    <cellStyle name="Normal 84 2" xfId="2139" xr:uid="{00000000-0005-0000-0000-0000D4330000}"/>
    <cellStyle name="Normal 84 2 2" xfId="4093" xr:uid="{00000000-0005-0000-0000-0000D5330000}"/>
    <cellStyle name="Normal 84 2 2 2" xfId="19774" xr:uid="{8229C97B-C9D0-4154-8BF9-A27BFF24C9CA}"/>
    <cellStyle name="Normal 84 2 2 2 2" xfId="28146" xr:uid="{CA737C4D-5823-4F48-9217-33CEDB247946}"/>
    <cellStyle name="Normal 84 2 2 2 2 2" xfId="44318" xr:uid="{08D9DFE0-E2CD-4D8C-898C-B40EBD0C1302}"/>
    <cellStyle name="Normal 84 2 2 2 3" xfId="36213" xr:uid="{A2E6ACB4-4F7D-467D-94BD-5A921AA90759}"/>
    <cellStyle name="Normal 84 2 2 3" xfId="24115" xr:uid="{7574A893-3A79-43A2-B061-E2B70D27D7AE}"/>
    <cellStyle name="Normal 84 2 2 3 2" xfId="40287" xr:uid="{42CEABB8-FD67-4CAB-AAD8-2D45BAFAE860}"/>
    <cellStyle name="Normal 84 2 2 4" xfId="32182" xr:uid="{411BF015-3474-4A0B-A86E-66BEA2550CD5}"/>
    <cellStyle name="Normal 84 2 3" xfId="17883" xr:uid="{717115ED-42DD-4635-9350-5AAA15F3E812}"/>
    <cellStyle name="Normal 84 2 3 2" xfId="26255" xr:uid="{B825D9E4-CFB9-4FDB-9F82-84366802E1A1}"/>
    <cellStyle name="Normal 84 2 3 2 2" xfId="42427" xr:uid="{509F3178-CBB1-425F-9599-8330E22F9D49}"/>
    <cellStyle name="Normal 84 2 3 3" xfId="34322" xr:uid="{48C34F70-A001-46D5-AC41-C9C1CF7B29F6}"/>
    <cellStyle name="Normal 84 2 4" xfId="22224" xr:uid="{AA70D1E9-AACC-499B-BEB0-61858C6829EB}"/>
    <cellStyle name="Normal 84 2 4 2" xfId="38396" xr:uid="{AE225E42-9040-4BC2-BEC3-EE332A8C7EB0}"/>
    <cellStyle name="Normal 84 2 5" xfId="30291" xr:uid="{1849E6C6-9E90-4924-B94B-7BDC075167AA}"/>
    <cellStyle name="Normal 84 3" xfId="4092" xr:uid="{00000000-0005-0000-0000-0000D6330000}"/>
    <cellStyle name="Normal 84 3 2" xfId="19773" xr:uid="{4B0B6559-6F13-490B-9E2A-47570D7057F6}"/>
    <cellStyle name="Normal 84 3 2 2" xfId="28145" xr:uid="{F4D696B8-4384-4C33-B49E-FD633BC29D15}"/>
    <cellStyle name="Normal 84 3 2 2 2" xfId="44317" xr:uid="{653CC003-EC1B-403D-83C0-5ACA7C792745}"/>
    <cellStyle name="Normal 84 3 2 3" xfId="36212" xr:uid="{92CFD065-5A61-477E-8EC6-643A9BC480BC}"/>
    <cellStyle name="Normal 84 3 3" xfId="24114" xr:uid="{4FD5622E-2A0C-4075-93DF-B069B8CDF2B6}"/>
    <cellStyle name="Normal 84 3 3 2" xfId="40286" xr:uid="{05863B45-E542-4786-A24C-CAA1E249FA5A}"/>
    <cellStyle name="Normal 84 3 4" xfId="32181" xr:uid="{262A2D88-F614-4DBA-9BFF-9EBB06EEB6A0}"/>
    <cellStyle name="Normal 84 4" xfId="17882" xr:uid="{CFCC9C16-AAF2-40C6-9DBF-8BDE4C9D716C}"/>
    <cellStyle name="Normal 84 4 2" xfId="26254" xr:uid="{6B20FA75-6757-4BF4-97C2-14D101756870}"/>
    <cellStyle name="Normal 84 4 2 2" xfId="42426" xr:uid="{92DABC3F-B9E7-4090-A56A-5C093E338055}"/>
    <cellStyle name="Normal 84 4 3" xfId="34321" xr:uid="{DCD422AD-778A-49D9-B874-48640503C1D3}"/>
    <cellStyle name="Normal 84 5" xfId="22223" xr:uid="{3B9CC5D6-CAA1-442E-9CE6-1A7228EF8596}"/>
    <cellStyle name="Normal 84 5 2" xfId="38395" xr:uid="{3B0E1019-E5B5-487A-B5EC-F57334E61BE7}"/>
    <cellStyle name="Normal 84 6" xfId="30290" xr:uid="{AC14AF50-3EDC-47A5-ACF6-057EAF58377D}"/>
    <cellStyle name="Normal 840" xfId="2140" xr:uid="{00000000-0005-0000-0000-0000D7330000}"/>
    <cellStyle name="Normal 840 2" xfId="4094" xr:uid="{00000000-0005-0000-0000-0000D8330000}"/>
    <cellStyle name="Normal 840 2 2" xfId="19775" xr:uid="{0FD8F21F-D18F-47CB-BD3E-AD25B6DAEC08}"/>
    <cellStyle name="Normal 840 2 2 2" xfId="28147" xr:uid="{1E18FD9D-0523-41AC-857E-DA82A74A14C1}"/>
    <cellStyle name="Normal 840 2 2 2 2" xfId="44319" xr:uid="{E1850536-75E8-4615-B559-6717F849ED55}"/>
    <cellStyle name="Normal 840 2 2 3" xfId="36214" xr:uid="{F0FC8551-BF89-4102-8024-771A889E159B}"/>
    <cellStyle name="Normal 840 2 3" xfId="24116" xr:uid="{EDA4E396-472A-4BC0-B67C-798ADF05CD63}"/>
    <cellStyle name="Normal 840 2 3 2" xfId="40288" xr:uid="{9F43E166-9852-40D6-9F72-CD8447E1ACB9}"/>
    <cellStyle name="Normal 840 2 4" xfId="32183" xr:uid="{8F906261-A562-4DFF-ABE4-F87E320B11A3}"/>
    <cellStyle name="Normal 840 3" xfId="17884" xr:uid="{2F39B03C-7A94-46F5-8EFA-6CE3335E3510}"/>
    <cellStyle name="Normal 840 3 2" xfId="26256" xr:uid="{81521732-CF6E-4822-8CD6-B1242CBE6894}"/>
    <cellStyle name="Normal 840 3 2 2" xfId="42428" xr:uid="{B7EE9EE4-191C-4D40-9D2F-2D45BA2690F6}"/>
    <cellStyle name="Normal 840 3 3" xfId="34323" xr:uid="{FD7EC843-DA7F-478A-945E-694380D3A498}"/>
    <cellStyle name="Normal 840 4" xfId="22225" xr:uid="{8205C718-A3DA-4A56-8CFE-79E4A2708514}"/>
    <cellStyle name="Normal 840 4 2" xfId="38397" xr:uid="{F43CF181-1B4D-495D-9AAE-A93C800BFC0E}"/>
    <cellStyle name="Normal 840 5" xfId="30292" xr:uid="{91D7DBF3-E4C2-4DCE-8065-713960EE03A5}"/>
    <cellStyle name="Normal 841" xfId="2141" xr:uid="{00000000-0005-0000-0000-0000D9330000}"/>
    <cellStyle name="Normal 841 2" xfId="4095" xr:uid="{00000000-0005-0000-0000-0000DA330000}"/>
    <cellStyle name="Normal 841 2 2" xfId="19776" xr:uid="{2C2347BB-C3C6-4424-8C2D-B4F102B946F1}"/>
    <cellStyle name="Normal 841 2 2 2" xfId="28148" xr:uid="{5CCB3B6C-E030-49F9-8120-5605D4F15C6F}"/>
    <cellStyle name="Normal 841 2 2 2 2" xfId="44320" xr:uid="{9455603C-C263-4D2E-BCD4-DB864B2818B6}"/>
    <cellStyle name="Normal 841 2 2 3" xfId="36215" xr:uid="{2499BD82-E5E3-466E-98FE-6171B271FB6F}"/>
    <cellStyle name="Normal 841 2 3" xfId="24117" xr:uid="{5FBFA3C4-F43D-4A8B-8E41-C519249FD574}"/>
    <cellStyle name="Normal 841 2 3 2" xfId="40289" xr:uid="{131ED52F-CA48-4819-BD80-DE8F6C97D3B2}"/>
    <cellStyle name="Normal 841 2 4" xfId="32184" xr:uid="{20E94621-4CDF-41E7-AF9C-8EE993B18159}"/>
    <cellStyle name="Normal 841 3" xfId="17885" xr:uid="{B4DA9E24-89DF-4E8D-BDD4-959B4A58A0FB}"/>
    <cellStyle name="Normal 841 3 2" xfId="26257" xr:uid="{7BF76AB6-28A6-4297-A8B7-1AD18A1A0DD0}"/>
    <cellStyle name="Normal 841 3 2 2" xfId="42429" xr:uid="{3B80D8EB-D381-445F-9442-5D4913E86DD5}"/>
    <cellStyle name="Normal 841 3 3" xfId="34324" xr:uid="{DC31C516-7972-48EE-B3F5-3F30CC1FC08D}"/>
    <cellStyle name="Normal 841 4" xfId="22226" xr:uid="{48AEE99A-BD32-466B-9E73-18E0539C0B25}"/>
    <cellStyle name="Normal 841 4 2" xfId="38398" xr:uid="{4FEDB230-E20B-4662-9AB5-5118F8AF4373}"/>
    <cellStyle name="Normal 841 5" xfId="30293" xr:uid="{F0F65E08-1722-4CF4-B15F-B51031643BA1}"/>
    <cellStyle name="Normal 842" xfId="2142" xr:uid="{00000000-0005-0000-0000-0000DB330000}"/>
    <cellStyle name="Normal 842 2" xfId="4096" xr:uid="{00000000-0005-0000-0000-0000DC330000}"/>
    <cellStyle name="Normal 842 2 2" xfId="19777" xr:uid="{59688A2A-3825-47F6-92DC-E08CB50E4528}"/>
    <cellStyle name="Normal 842 2 2 2" xfId="28149" xr:uid="{0B453E47-9C3C-45D2-8953-50B42DB9817C}"/>
    <cellStyle name="Normal 842 2 2 2 2" xfId="44321" xr:uid="{C0AEFD45-056D-4900-8341-ED15D0438FAB}"/>
    <cellStyle name="Normal 842 2 2 3" xfId="36216" xr:uid="{F78AA856-2A66-4645-9CC6-C9310CC22CCF}"/>
    <cellStyle name="Normal 842 2 3" xfId="24118" xr:uid="{B67C624F-3976-46E9-BFBF-9634A6649D87}"/>
    <cellStyle name="Normal 842 2 3 2" xfId="40290" xr:uid="{76F4158A-0FB1-459A-89D8-BA596ADB415A}"/>
    <cellStyle name="Normal 842 2 4" xfId="32185" xr:uid="{614D3031-B8BB-4091-9E15-7E79174734DA}"/>
    <cellStyle name="Normal 842 3" xfId="17886" xr:uid="{2F9A5861-6305-4A53-9F20-361EDC975B87}"/>
    <cellStyle name="Normal 842 3 2" xfId="26258" xr:uid="{BA82C85A-0F97-4C77-814A-9987BA4BDF27}"/>
    <cellStyle name="Normal 842 3 2 2" xfId="42430" xr:uid="{69E1F247-41AE-442C-B6D6-B4C21FB2A84F}"/>
    <cellStyle name="Normal 842 3 3" xfId="34325" xr:uid="{949A681D-7ACC-42E4-8535-0F2C1BAFFFF0}"/>
    <cellStyle name="Normal 842 4" xfId="22227" xr:uid="{5728E8B4-E813-46D7-B003-4BD2B4D6B5EF}"/>
    <cellStyle name="Normal 842 4 2" xfId="38399" xr:uid="{5CA4E3F3-F123-4153-91F4-296828D8CD59}"/>
    <cellStyle name="Normal 842 5" xfId="30294" xr:uid="{38333953-C24E-4B18-81E8-0EA282B32E76}"/>
    <cellStyle name="Normal 843" xfId="2143" xr:uid="{00000000-0005-0000-0000-0000DD330000}"/>
    <cellStyle name="Normal 843 2" xfId="4097" xr:uid="{00000000-0005-0000-0000-0000DE330000}"/>
    <cellStyle name="Normal 843 2 2" xfId="19778" xr:uid="{C12E3F6C-71F2-4226-AB14-13A226BB011B}"/>
    <cellStyle name="Normal 843 2 2 2" xfId="28150" xr:uid="{62C4865E-C3A4-419B-9F80-F5280BBF327F}"/>
    <cellStyle name="Normal 843 2 2 2 2" xfId="44322" xr:uid="{54C43755-E4D4-444F-B5DF-37D66F643596}"/>
    <cellStyle name="Normal 843 2 2 3" xfId="36217" xr:uid="{F477A636-F1FC-4D91-83BD-51DA5E5D7F58}"/>
    <cellStyle name="Normal 843 2 3" xfId="24119" xr:uid="{AB06718B-15ED-45FB-9591-BE3A241DF45C}"/>
    <cellStyle name="Normal 843 2 3 2" xfId="40291" xr:uid="{8EB3EF4F-A064-4A2A-90A2-00F54353D612}"/>
    <cellStyle name="Normal 843 2 4" xfId="32186" xr:uid="{DC47B5C0-B886-48B1-9287-4769590D3D43}"/>
    <cellStyle name="Normal 843 3" xfId="17887" xr:uid="{8F0AEDA6-1081-4776-A3D2-7EB4B57278A9}"/>
    <cellStyle name="Normal 843 3 2" xfId="26259" xr:uid="{CCD2062B-995F-4B75-B3CA-143FEC7FF589}"/>
    <cellStyle name="Normal 843 3 2 2" xfId="42431" xr:uid="{021D0B5A-EE1F-4568-98DF-EBE7B95814B5}"/>
    <cellStyle name="Normal 843 3 3" xfId="34326" xr:uid="{C3430206-1E58-493C-99F1-0C174BACBE66}"/>
    <cellStyle name="Normal 843 4" xfId="22228" xr:uid="{EE672053-CEFC-432B-A939-85952B32864E}"/>
    <cellStyle name="Normal 843 4 2" xfId="38400" xr:uid="{33C388DE-7DEC-49D1-8F05-C78FB5B51B85}"/>
    <cellStyle name="Normal 843 5" xfId="30295" xr:uid="{98E8A70F-60E2-4A19-A07E-E4113D2F6B82}"/>
    <cellStyle name="Normal 844" xfId="2144" xr:uid="{00000000-0005-0000-0000-0000DF330000}"/>
    <cellStyle name="Normal 844 2" xfId="4098" xr:uid="{00000000-0005-0000-0000-0000E0330000}"/>
    <cellStyle name="Normal 844 2 2" xfId="19779" xr:uid="{6D174625-3FD0-461A-B5AE-89E743BB8103}"/>
    <cellStyle name="Normal 844 2 2 2" xfId="28151" xr:uid="{0BA5DBEF-9B78-45A0-A0A0-A0A61FE35DC7}"/>
    <cellStyle name="Normal 844 2 2 2 2" xfId="44323" xr:uid="{C8007426-349D-4FEC-943F-AAA0E5838A25}"/>
    <cellStyle name="Normal 844 2 2 3" xfId="36218" xr:uid="{7EC318B2-5250-4937-9C7C-DAD9CF65961C}"/>
    <cellStyle name="Normal 844 2 3" xfId="24120" xr:uid="{F8CB8B99-D5B9-4D4A-ACE2-9A2CF64FAB93}"/>
    <cellStyle name="Normal 844 2 3 2" xfId="40292" xr:uid="{B165E459-CC02-4C26-B999-5F11A75B1541}"/>
    <cellStyle name="Normal 844 2 4" xfId="32187" xr:uid="{69E66608-6BBB-4AEB-86DD-D20436C78D31}"/>
    <cellStyle name="Normal 844 3" xfId="17888" xr:uid="{E098F66D-A4C2-40DA-8B67-6283890961D9}"/>
    <cellStyle name="Normal 844 3 2" xfId="26260" xr:uid="{968701C0-C315-4738-9CDE-49CE98CDCE09}"/>
    <cellStyle name="Normal 844 3 2 2" xfId="42432" xr:uid="{6553B951-1B2D-4942-B534-336093268E9F}"/>
    <cellStyle name="Normal 844 3 3" xfId="34327" xr:uid="{5E29DE3C-4080-4B6D-B848-45A4A3596A80}"/>
    <cellStyle name="Normal 844 4" xfId="22229" xr:uid="{583CCA59-E2DB-4D2C-AC9B-C7AB3FB67C62}"/>
    <cellStyle name="Normal 844 4 2" xfId="38401" xr:uid="{BBE53720-9DCB-40FE-8D2E-D0E224C49F2E}"/>
    <cellStyle name="Normal 844 5" xfId="30296" xr:uid="{AA4A2945-B121-4DF3-813B-81C0620660AA}"/>
    <cellStyle name="Normal 845" xfId="2145" xr:uid="{00000000-0005-0000-0000-0000E1330000}"/>
    <cellStyle name="Normal 845 2" xfId="4099" xr:uid="{00000000-0005-0000-0000-0000E2330000}"/>
    <cellStyle name="Normal 845 2 2" xfId="19780" xr:uid="{B3CF29FB-9645-455C-8830-D14D5F41E9A4}"/>
    <cellStyle name="Normal 845 2 2 2" xfId="28152" xr:uid="{F67DDE27-7ADA-49BB-9E73-67A178E071C8}"/>
    <cellStyle name="Normal 845 2 2 2 2" xfId="44324" xr:uid="{56A7611E-F349-4B5D-80D0-34A5D4DF56E7}"/>
    <cellStyle name="Normal 845 2 2 3" xfId="36219" xr:uid="{E7A5E352-1275-406B-ACC9-C2DC57839E24}"/>
    <cellStyle name="Normal 845 2 3" xfId="24121" xr:uid="{812397B6-ED64-48EA-A945-E55CB292BF73}"/>
    <cellStyle name="Normal 845 2 3 2" xfId="40293" xr:uid="{B72C28B7-0CC9-43D0-86BF-1FE8F38C5875}"/>
    <cellStyle name="Normal 845 2 4" xfId="32188" xr:uid="{E1773905-0389-47E4-9B4C-0BF2346664A2}"/>
    <cellStyle name="Normal 845 3" xfId="17889" xr:uid="{E7BD0086-28EF-4C9B-A8B4-D8C19C42610F}"/>
    <cellStyle name="Normal 845 3 2" xfId="26261" xr:uid="{C1E92B52-8C75-41F7-BB47-86D254AD9EB0}"/>
    <cellStyle name="Normal 845 3 2 2" xfId="42433" xr:uid="{ECD00BDC-7ABA-4780-844F-1883D26EDFFD}"/>
    <cellStyle name="Normal 845 3 3" xfId="34328" xr:uid="{236C82BA-C4A4-453B-B338-9C0A3438D73D}"/>
    <cellStyle name="Normal 845 4" xfId="22230" xr:uid="{14C2FBBE-A352-449C-9A8F-BDE175B28542}"/>
    <cellStyle name="Normal 845 4 2" xfId="38402" xr:uid="{F0D4F76E-E0AE-4361-AD60-811BF2DFCEFD}"/>
    <cellStyle name="Normal 845 5" xfId="30297" xr:uid="{478CD795-7001-4C06-BC2C-2F3040DC24C2}"/>
    <cellStyle name="Normal 846" xfId="2146" xr:uid="{00000000-0005-0000-0000-0000E3330000}"/>
    <cellStyle name="Normal 846 2" xfId="4100" xr:uid="{00000000-0005-0000-0000-0000E4330000}"/>
    <cellStyle name="Normal 846 2 2" xfId="19781" xr:uid="{BA2463A9-80FE-4103-8481-0D1AB6C32FE8}"/>
    <cellStyle name="Normal 846 2 2 2" xfId="28153" xr:uid="{BC4B3B1F-8336-4289-89A6-2215C0CBC2D1}"/>
    <cellStyle name="Normal 846 2 2 2 2" xfId="44325" xr:uid="{4EF7BED6-7634-4B0E-990E-CCA1AB1C3813}"/>
    <cellStyle name="Normal 846 2 2 3" xfId="36220" xr:uid="{EBE9BFB9-AAF0-41DC-A796-F5B8AFA3B9FD}"/>
    <cellStyle name="Normal 846 2 3" xfId="24122" xr:uid="{7EBECF31-E48F-402A-88AF-E12760B2BAAB}"/>
    <cellStyle name="Normal 846 2 3 2" xfId="40294" xr:uid="{C0797B9D-A3DA-4FA8-B9E5-9539870F539B}"/>
    <cellStyle name="Normal 846 2 4" xfId="32189" xr:uid="{D02FE987-CCD5-438B-917F-7AB358AD10BF}"/>
    <cellStyle name="Normal 846 3" xfId="17890" xr:uid="{25A61BCA-6540-4C71-8071-8B7E107EC690}"/>
    <cellStyle name="Normal 846 3 2" xfId="26262" xr:uid="{DBB7CC12-2DA2-4ACA-8838-630D75D5207F}"/>
    <cellStyle name="Normal 846 3 2 2" xfId="42434" xr:uid="{6D327C00-67CA-4A64-8615-8D0585CC09D8}"/>
    <cellStyle name="Normal 846 3 3" xfId="34329" xr:uid="{199C055E-5D60-440C-B57A-781CCB8725C5}"/>
    <cellStyle name="Normal 846 4" xfId="22231" xr:uid="{333C0AF2-A14C-4E92-8D2C-5404010E2F4B}"/>
    <cellStyle name="Normal 846 4 2" xfId="38403" xr:uid="{A00D204C-0502-475D-B7A7-330916E6F63D}"/>
    <cellStyle name="Normal 846 5" xfId="30298" xr:uid="{FD76662C-335D-48A0-8C24-6DF0211FCFB5}"/>
    <cellStyle name="Normal 847" xfId="2147" xr:uid="{00000000-0005-0000-0000-0000E5330000}"/>
    <cellStyle name="Normal 847 2" xfId="4101" xr:uid="{00000000-0005-0000-0000-0000E6330000}"/>
    <cellStyle name="Normal 847 2 2" xfId="19782" xr:uid="{756CB1FC-DFFE-4E0D-A402-7A21911FDE90}"/>
    <cellStyle name="Normal 847 2 2 2" xfId="28154" xr:uid="{85BF04EA-4C2F-4D1D-88D8-BCCADAB0870B}"/>
    <cellStyle name="Normal 847 2 2 2 2" xfId="44326" xr:uid="{A8583031-A5B2-47E4-97A4-BEFCEA6041BE}"/>
    <cellStyle name="Normal 847 2 2 3" xfId="36221" xr:uid="{BC7DB125-11DA-46D8-B873-C0571005D57A}"/>
    <cellStyle name="Normal 847 2 3" xfId="24123" xr:uid="{E9F4C697-1AB6-4A60-8955-90904D55B290}"/>
    <cellStyle name="Normal 847 2 3 2" xfId="40295" xr:uid="{454FEBD2-5994-4D76-A895-BE12DD5765D3}"/>
    <cellStyle name="Normal 847 2 4" xfId="32190" xr:uid="{4D1C8918-6506-4061-883B-EA2F02A3D336}"/>
    <cellStyle name="Normal 847 3" xfId="17891" xr:uid="{997C0E16-20C0-461B-B857-4DCD8A55901D}"/>
    <cellStyle name="Normal 847 3 2" xfId="26263" xr:uid="{B4E16CC7-C3C6-484C-9473-5E53276F9A06}"/>
    <cellStyle name="Normal 847 3 2 2" xfId="42435" xr:uid="{3023C204-3BD9-482B-A03C-5C4BF949CE26}"/>
    <cellStyle name="Normal 847 3 3" xfId="34330" xr:uid="{2C60AC3E-C9D6-4808-82EE-16238D2C28CC}"/>
    <cellStyle name="Normal 847 4" xfId="22232" xr:uid="{70F38478-1F21-4453-9B99-8FD96C92D8BD}"/>
    <cellStyle name="Normal 847 4 2" xfId="38404" xr:uid="{1556EE67-42E4-470A-968A-4C3DC4EB1EF5}"/>
    <cellStyle name="Normal 847 5" xfId="30299" xr:uid="{D35E26C8-CCE5-4A4D-944D-91E73A871E17}"/>
    <cellStyle name="Normal 848" xfId="2148" xr:uid="{00000000-0005-0000-0000-0000E7330000}"/>
    <cellStyle name="Normal 848 2" xfId="4102" xr:uid="{00000000-0005-0000-0000-0000E8330000}"/>
    <cellStyle name="Normal 848 2 2" xfId="19783" xr:uid="{3461D1A5-80D5-48B3-AD9F-F9E5EEE2D83F}"/>
    <cellStyle name="Normal 848 2 2 2" xfId="28155" xr:uid="{DD2A5835-C53C-430B-8EA1-FA6D0EF2303C}"/>
    <cellStyle name="Normal 848 2 2 2 2" xfId="44327" xr:uid="{379E0F9F-BBEE-488B-94B5-FBBA8456DEF0}"/>
    <cellStyle name="Normal 848 2 2 3" xfId="36222" xr:uid="{0946757B-78D8-4EE2-B9FD-6711373DA924}"/>
    <cellStyle name="Normal 848 2 3" xfId="24124" xr:uid="{C0B14253-794A-4117-B5A3-B0592891F913}"/>
    <cellStyle name="Normal 848 2 3 2" xfId="40296" xr:uid="{B1454CE0-7CBC-4A1E-860C-2A0849C38FF3}"/>
    <cellStyle name="Normal 848 2 4" xfId="32191" xr:uid="{8242A16C-6774-462B-85BE-00363394CEB2}"/>
    <cellStyle name="Normal 848 3" xfId="17892" xr:uid="{50ADB765-2DED-43FB-B444-4CDFFD3E1B96}"/>
    <cellStyle name="Normal 848 3 2" xfId="26264" xr:uid="{DBB60389-2A38-4D5A-B110-7ED8DADE1E98}"/>
    <cellStyle name="Normal 848 3 2 2" xfId="42436" xr:uid="{4A46A2B2-2950-4ED4-84AC-548B65F385F4}"/>
    <cellStyle name="Normal 848 3 3" xfId="34331" xr:uid="{303AA0D9-F57E-497F-B466-7F265C47C1C0}"/>
    <cellStyle name="Normal 848 4" xfId="22233" xr:uid="{1D8451FD-5673-49F8-9CB1-055F6AC42838}"/>
    <cellStyle name="Normal 848 4 2" xfId="38405" xr:uid="{14DBBAA8-0971-413C-AF11-323B62901190}"/>
    <cellStyle name="Normal 848 5" xfId="30300" xr:uid="{2C271A7D-425E-4DEB-9CF5-44477AD83E16}"/>
    <cellStyle name="Normal 849" xfId="2149" xr:uid="{00000000-0005-0000-0000-0000E9330000}"/>
    <cellStyle name="Normal 849 2" xfId="4103" xr:uid="{00000000-0005-0000-0000-0000EA330000}"/>
    <cellStyle name="Normal 849 2 2" xfId="19784" xr:uid="{AD5DC21D-E39A-46A5-B08A-93F9EC0BD7D8}"/>
    <cellStyle name="Normal 849 2 2 2" xfId="28156" xr:uid="{07146200-C992-4AC4-88AE-F41B2EC30886}"/>
    <cellStyle name="Normal 849 2 2 2 2" xfId="44328" xr:uid="{E934B5C0-5855-41BA-AC57-7CD0F8C24EFB}"/>
    <cellStyle name="Normal 849 2 2 3" xfId="36223" xr:uid="{F42F9633-8059-4DF4-AEE9-6F97CE71A3B8}"/>
    <cellStyle name="Normal 849 2 3" xfId="24125" xr:uid="{40A88CFA-EBA0-449A-A36F-DBD458E7CADC}"/>
    <cellStyle name="Normal 849 2 3 2" xfId="40297" xr:uid="{A734E667-4F8B-422A-AE7C-5892BDCC12D1}"/>
    <cellStyle name="Normal 849 2 4" xfId="32192" xr:uid="{4457F8A1-9AC5-4A6B-802B-BBDF7555EA23}"/>
    <cellStyle name="Normal 849 3" xfId="17893" xr:uid="{60BB9E75-D2CE-48CA-8E35-07FAEFC02701}"/>
    <cellStyle name="Normal 849 3 2" xfId="26265" xr:uid="{9600974F-6F7A-49C4-961E-F200C94BD88C}"/>
    <cellStyle name="Normal 849 3 2 2" xfId="42437" xr:uid="{E834DDC0-5BBF-49A6-A1E9-BB3FBD13E2B5}"/>
    <cellStyle name="Normal 849 3 3" xfId="34332" xr:uid="{36DCF23E-D3F7-424E-8FA3-7CFCE1981F82}"/>
    <cellStyle name="Normal 849 4" xfId="22234" xr:uid="{10452DAF-23ED-41E1-A722-3F8845E070D3}"/>
    <cellStyle name="Normal 849 4 2" xfId="38406" xr:uid="{6B20DEEF-0900-47A4-A5B7-4E6768E3035C}"/>
    <cellStyle name="Normal 849 5" xfId="30301" xr:uid="{707D007E-DD41-41FF-8DD6-255CA1E8CEAD}"/>
    <cellStyle name="Normal 85" xfId="2150" xr:uid="{00000000-0005-0000-0000-0000EB330000}"/>
    <cellStyle name="Normal 85 2" xfId="2151" xr:uid="{00000000-0005-0000-0000-0000EC330000}"/>
    <cellStyle name="Normal 85 2 2" xfId="4105" xr:uid="{00000000-0005-0000-0000-0000ED330000}"/>
    <cellStyle name="Normal 85 2 2 2" xfId="19786" xr:uid="{55AEE548-C329-49BF-B0E8-0CA295A89DA8}"/>
    <cellStyle name="Normal 85 2 2 2 2" xfId="28158" xr:uid="{F323AA4F-A69F-43B0-9889-738B373EDF77}"/>
    <cellStyle name="Normal 85 2 2 2 2 2" xfId="44330" xr:uid="{59266E5B-4B45-4320-B578-E8D3A6F0BC04}"/>
    <cellStyle name="Normal 85 2 2 2 3" xfId="36225" xr:uid="{E33E98DB-C33E-4ACF-94C9-89B0AE4ED8B2}"/>
    <cellStyle name="Normal 85 2 2 3" xfId="24127" xr:uid="{69089C97-E310-4252-AED6-53C5A2C5F0BD}"/>
    <cellStyle name="Normal 85 2 2 3 2" xfId="40299" xr:uid="{7856A356-6F23-4AE0-97AA-0926860C380B}"/>
    <cellStyle name="Normal 85 2 2 4" xfId="32194" xr:uid="{3739F64C-978B-46AF-A859-D3D6A2D467A2}"/>
    <cellStyle name="Normal 85 2 3" xfId="17895" xr:uid="{A4893646-EC96-4FE9-ADEB-5801EB0C53BF}"/>
    <cellStyle name="Normal 85 2 3 2" xfId="26267" xr:uid="{E50DD5F4-8D62-46FD-B3CF-F2C05E5EAD2C}"/>
    <cellStyle name="Normal 85 2 3 2 2" xfId="42439" xr:uid="{334DB9A5-57CA-4898-8287-67587D3E7024}"/>
    <cellStyle name="Normal 85 2 3 3" xfId="34334" xr:uid="{CD0F0C25-05E8-4515-9204-5D4D0DBC65BC}"/>
    <cellStyle name="Normal 85 2 4" xfId="22236" xr:uid="{0BDA2E81-B175-427E-9988-B2CD9643E118}"/>
    <cellStyle name="Normal 85 2 4 2" xfId="38408" xr:uid="{F754A998-1018-4EA1-AA5F-B4B240664C01}"/>
    <cellStyle name="Normal 85 2 5" xfId="30303" xr:uid="{319756F2-9298-4E55-8951-6A7BE88D2823}"/>
    <cellStyle name="Normal 85 3" xfId="4104" xr:uid="{00000000-0005-0000-0000-0000EE330000}"/>
    <cellStyle name="Normal 85 3 2" xfId="19785" xr:uid="{A270A7E3-50EF-4073-A8CC-059BE33C29B2}"/>
    <cellStyle name="Normal 85 3 2 2" xfId="28157" xr:uid="{6C4CC892-4413-43DE-A5B1-ED2F9AB03EB8}"/>
    <cellStyle name="Normal 85 3 2 2 2" xfId="44329" xr:uid="{C8A648A0-B65A-4AC1-8334-17BE901E35B9}"/>
    <cellStyle name="Normal 85 3 2 3" xfId="36224" xr:uid="{30B1D6A5-1C31-4DFD-8ABF-EAA7491B1950}"/>
    <cellStyle name="Normal 85 3 3" xfId="24126" xr:uid="{7F9EAA44-7C5D-4335-A112-76AB50C0C5F3}"/>
    <cellStyle name="Normal 85 3 3 2" xfId="40298" xr:uid="{29651BBB-D38E-4E3E-B255-015E0C9A43F2}"/>
    <cellStyle name="Normal 85 3 4" xfId="32193" xr:uid="{ADA74D8B-42FC-4082-AD09-1143C666F486}"/>
    <cellStyle name="Normal 85 4" xfId="17894" xr:uid="{301ADD88-621A-4658-B2E2-11B30A824A1D}"/>
    <cellStyle name="Normal 85 4 2" xfId="26266" xr:uid="{ED5A1F8F-D879-4683-96BB-02D62159F4ED}"/>
    <cellStyle name="Normal 85 4 2 2" xfId="42438" xr:uid="{462FC13B-2FA7-4997-A197-21F27EB2E7BD}"/>
    <cellStyle name="Normal 85 4 3" xfId="34333" xr:uid="{6D1ACF69-76DA-472C-866B-3887025AFBDE}"/>
    <cellStyle name="Normal 85 5" xfId="22235" xr:uid="{12AE5A35-AE59-4A66-9ADA-ECDD81D3AFF7}"/>
    <cellStyle name="Normal 85 5 2" xfId="38407" xr:uid="{3532D88B-2F1A-4E65-9036-604AFB930D88}"/>
    <cellStyle name="Normal 85 6" xfId="30302" xr:uid="{1C4ADD21-4190-437C-8244-3F7EC83CFB46}"/>
    <cellStyle name="Normal 850" xfId="2152" xr:uid="{00000000-0005-0000-0000-0000EF330000}"/>
    <cellStyle name="Normal 850 2" xfId="4106" xr:uid="{00000000-0005-0000-0000-0000F0330000}"/>
    <cellStyle name="Normal 850 2 2" xfId="19787" xr:uid="{5ACE2452-05EE-4FC9-A93C-7F043B63B2AE}"/>
    <cellStyle name="Normal 850 2 2 2" xfId="28159" xr:uid="{BC2EE7E8-08C6-457A-B38F-7D105054EC13}"/>
    <cellStyle name="Normal 850 2 2 2 2" xfId="44331" xr:uid="{2139F5DC-671B-46B8-AFF2-63AA05F910CA}"/>
    <cellStyle name="Normal 850 2 2 3" xfId="36226" xr:uid="{BDF933D5-67DE-4B3C-996F-4BC0A370697B}"/>
    <cellStyle name="Normal 850 2 3" xfId="24128" xr:uid="{2C7BB14A-29CC-47CE-B676-2941036959AA}"/>
    <cellStyle name="Normal 850 2 3 2" xfId="40300" xr:uid="{EA6F2371-C540-4A86-BD7D-AEC208AA8331}"/>
    <cellStyle name="Normal 850 2 4" xfId="32195" xr:uid="{55629B64-8464-456F-B3F1-3B2419F8ECEC}"/>
    <cellStyle name="Normal 850 3" xfId="17896" xr:uid="{22AD0081-7FC0-4C9B-BEB2-453F93A21D43}"/>
    <cellStyle name="Normal 850 3 2" xfId="26268" xr:uid="{05B6E4FD-D7BC-4EE0-9C62-BA4D7857997A}"/>
    <cellStyle name="Normal 850 3 2 2" xfId="42440" xr:uid="{A97FEE0E-2480-411D-9DA0-C2E88392BDC4}"/>
    <cellStyle name="Normal 850 3 3" xfId="34335" xr:uid="{4AE8A8A8-0531-4792-8356-928E0DE23BD8}"/>
    <cellStyle name="Normal 850 4" xfId="22237" xr:uid="{86F5DB44-332C-4B87-B943-CCA3E4305255}"/>
    <cellStyle name="Normal 850 4 2" xfId="38409" xr:uid="{2FAC973C-6D74-45A1-AB04-A3DDB98415B5}"/>
    <cellStyle name="Normal 850 5" xfId="30304" xr:uid="{C2A87067-B1D4-45A3-9FBD-B03CCEA0E345}"/>
    <cellStyle name="Normal 851" xfId="2153" xr:uid="{00000000-0005-0000-0000-0000F1330000}"/>
    <cellStyle name="Normal 851 2" xfId="4107" xr:uid="{00000000-0005-0000-0000-0000F2330000}"/>
    <cellStyle name="Normal 851 2 2" xfId="19788" xr:uid="{0DEBFF9E-630F-4251-8866-197A0924091E}"/>
    <cellStyle name="Normal 851 2 2 2" xfId="28160" xr:uid="{6C5737B8-6CCD-4B09-8CA9-B92064ADADD7}"/>
    <cellStyle name="Normal 851 2 2 2 2" xfId="44332" xr:uid="{D82F4786-33CF-407B-925E-54412B9ABEAD}"/>
    <cellStyle name="Normal 851 2 2 3" xfId="36227" xr:uid="{B130F7EC-70BC-4114-AFA9-47F1100C25F8}"/>
    <cellStyle name="Normal 851 2 3" xfId="24129" xr:uid="{B15874B3-4785-4795-9B8E-C1CE3FA64E7A}"/>
    <cellStyle name="Normal 851 2 3 2" xfId="40301" xr:uid="{76D39A85-A1D2-41C7-8EEE-4CB92195792D}"/>
    <cellStyle name="Normal 851 2 4" xfId="32196" xr:uid="{6CDA9DAD-4AF5-4284-91B9-2D1BEE83AB0C}"/>
    <cellStyle name="Normal 851 3" xfId="17897" xr:uid="{03512BFE-F309-49A2-B8D5-25D2DD61CA0B}"/>
    <cellStyle name="Normal 851 3 2" xfId="26269" xr:uid="{2A066A2D-2FEE-46C7-8194-89E58DE02771}"/>
    <cellStyle name="Normal 851 3 2 2" xfId="42441" xr:uid="{1CDCAF9B-13D0-4430-A71F-8E25A39413C2}"/>
    <cellStyle name="Normal 851 3 3" xfId="34336" xr:uid="{84FB39A3-10EA-4712-9CF9-D47B81B387ED}"/>
    <cellStyle name="Normal 851 4" xfId="22238" xr:uid="{760C7B71-6817-409A-84EA-4F2F17025DBF}"/>
    <cellStyle name="Normal 851 4 2" xfId="38410" xr:uid="{0E1ED404-0716-4159-BCF4-6A7E30DC89E7}"/>
    <cellStyle name="Normal 851 5" xfId="30305" xr:uid="{5CB2A45E-AFBE-4530-8A17-EF997ACFAE16}"/>
    <cellStyle name="Normal 852" xfId="2154" xr:uid="{00000000-0005-0000-0000-0000F3330000}"/>
    <cellStyle name="Normal 852 2" xfId="4108" xr:uid="{00000000-0005-0000-0000-0000F4330000}"/>
    <cellStyle name="Normal 852 2 2" xfId="19789" xr:uid="{DC8F540B-78E9-40CC-9996-694306B700EF}"/>
    <cellStyle name="Normal 852 2 2 2" xfId="28161" xr:uid="{FF829E4D-F85D-4A3B-820E-A01E8619A4C6}"/>
    <cellStyle name="Normal 852 2 2 2 2" xfId="44333" xr:uid="{354F4E05-4F81-47D5-A7F9-2AA57FA3BF5C}"/>
    <cellStyle name="Normal 852 2 2 3" xfId="36228" xr:uid="{14BAA477-7609-4A85-A75F-DD1A487ABD9F}"/>
    <cellStyle name="Normal 852 2 3" xfId="24130" xr:uid="{E73D6B86-D980-435C-B214-693C5495E017}"/>
    <cellStyle name="Normal 852 2 3 2" xfId="40302" xr:uid="{1433BC54-CDD9-489F-BED0-1A78E2C994C0}"/>
    <cellStyle name="Normal 852 2 4" xfId="32197" xr:uid="{A0C4821A-9EF6-4874-A872-1E08AE574AA6}"/>
    <cellStyle name="Normal 852 3" xfId="17898" xr:uid="{16F2EC0E-8450-434E-BEA7-D02E2E990FFD}"/>
    <cellStyle name="Normal 852 3 2" xfId="26270" xr:uid="{BAF48FE0-238A-4C75-A7C8-68BAD92B8C71}"/>
    <cellStyle name="Normal 852 3 2 2" xfId="42442" xr:uid="{5765A0A2-00B7-4287-8A0D-93296400AA84}"/>
    <cellStyle name="Normal 852 3 3" xfId="34337" xr:uid="{1E219F39-9F97-4826-9ABC-131E3ED497BC}"/>
    <cellStyle name="Normal 852 4" xfId="22239" xr:uid="{6F6362C6-86F6-40AF-912A-D146D4DF8D76}"/>
    <cellStyle name="Normal 852 4 2" xfId="38411" xr:uid="{B5C521EF-0BC8-4DE0-9E1A-2D39E969906B}"/>
    <cellStyle name="Normal 852 5" xfId="30306" xr:uid="{0766E5E0-8F57-4B42-BDD2-D2252494430A}"/>
    <cellStyle name="Normal 853" xfId="2155" xr:uid="{00000000-0005-0000-0000-0000F5330000}"/>
    <cellStyle name="Normal 853 2" xfId="4109" xr:uid="{00000000-0005-0000-0000-0000F6330000}"/>
    <cellStyle name="Normal 853 2 2" xfId="19790" xr:uid="{42486355-D5D2-4990-BF4C-B10AABD6D345}"/>
    <cellStyle name="Normal 853 2 2 2" xfId="28162" xr:uid="{D2F33790-E118-457F-BA7B-FE77E59E5066}"/>
    <cellStyle name="Normal 853 2 2 2 2" xfId="44334" xr:uid="{DFA086BD-E23F-4CDC-8FF2-145AB82DFC09}"/>
    <cellStyle name="Normal 853 2 2 3" xfId="36229" xr:uid="{ABC22F1E-D3A5-4B60-912C-6E88BF20485F}"/>
    <cellStyle name="Normal 853 2 3" xfId="24131" xr:uid="{8F21DA7F-A475-48BD-8E44-4926C60D6B90}"/>
    <cellStyle name="Normal 853 2 3 2" xfId="40303" xr:uid="{99BB07FA-C5CC-463D-B657-5D14D4C52969}"/>
    <cellStyle name="Normal 853 2 4" xfId="32198" xr:uid="{4452D27D-5405-450D-A4B6-0E2007AFBE2C}"/>
    <cellStyle name="Normal 853 3" xfId="17899" xr:uid="{E687C804-4AC2-473E-B4D1-72963EC132E0}"/>
    <cellStyle name="Normal 853 3 2" xfId="26271" xr:uid="{859EE609-B2F7-4BC0-A719-072A79374A01}"/>
    <cellStyle name="Normal 853 3 2 2" xfId="42443" xr:uid="{BD39A31A-5E5B-4253-9840-1B235A91CAB8}"/>
    <cellStyle name="Normal 853 3 3" xfId="34338" xr:uid="{B018981C-8C7D-4353-A2C9-FDCE380CC9E1}"/>
    <cellStyle name="Normal 853 4" xfId="22240" xr:uid="{3324389C-4C81-418C-994B-C3DA12DAE1EC}"/>
    <cellStyle name="Normal 853 4 2" xfId="38412" xr:uid="{E588AF29-A11B-4F3B-8B00-372C4B49DE1C}"/>
    <cellStyle name="Normal 853 5" xfId="30307" xr:uid="{C017AFBB-69CE-4B55-A096-46B451BC61D1}"/>
    <cellStyle name="Normal 854" xfId="2156" xr:uid="{00000000-0005-0000-0000-0000F7330000}"/>
    <cellStyle name="Normal 854 2" xfId="4110" xr:uid="{00000000-0005-0000-0000-0000F8330000}"/>
    <cellStyle name="Normal 854 2 2" xfId="19791" xr:uid="{76560B48-5246-4391-BB23-986CE2982BA7}"/>
    <cellStyle name="Normal 854 2 2 2" xfId="28163" xr:uid="{D65CEFB4-C274-4180-BDB5-DED38A00AC8F}"/>
    <cellStyle name="Normal 854 2 2 2 2" xfId="44335" xr:uid="{88CAEE58-1B76-4329-8F4F-D7075B4AFACD}"/>
    <cellStyle name="Normal 854 2 2 3" xfId="36230" xr:uid="{7D60CBC1-B8BB-4562-A7F4-DD070148EC7E}"/>
    <cellStyle name="Normal 854 2 3" xfId="24132" xr:uid="{3D36ADB8-544C-49D8-BAC0-3E32AAEF07C7}"/>
    <cellStyle name="Normal 854 2 3 2" xfId="40304" xr:uid="{D594EF35-DDAB-44D7-98AD-A246C2C90056}"/>
    <cellStyle name="Normal 854 2 4" xfId="32199" xr:uid="{97277DDF-5E5B-481D-8960-44AC4F335F9A}"/>
    <cellStyle name="Normal 854 3" xfId="17900" xr:uid="{659E26AF-C947-4FBE-9568-5EDC93486586}"/>
    <cellStyle name="Normal 854 3 2" xfId="26272" xr:uid="{FE3D5620-ABC7-4C68-B711-E65ABDACAE4C}"/>
    <cellStyle name="Normal 854 3 2 2" xfId="42444" xr:uid="{29BB2C9E-07BE-40DC-8746-B11997C9E695}"/>
    <cellStyle name="Normal 854 3 3" xfId="34339" xr:uid="{44059D07-3D2C-4FBC-A6CD-B7950436CA8A}"/>
    <cellStyle name="Normal 854 4" xfId="22241" xr:uid="{B6027560-BE62-4ED0-B93F-C16083AA8726}"/>
    <cellStyle name="Normal 854 4 2" xfId="38413" xr:uid="{1582AA2C-6B0C-480C-9D63-6F3A6A8EDF33}"/>
    <cellStyle name="Normal 854 5" xfId="30308" xr:uid="{C1A43510-6349-469A-A64D-B203DE43B463}"/>
    <cellStyle name="Normal 855" xfId="2157" xr:uid="{00000000-0005-0000-0000-0000F9330000}"/>
    <cellStyle name="Normal 855 2" xfId="4111" xr:uid="{00000000-0005-0000-0000-0000FA330000}"/>
    <cellStyle name="Normal 855 2 2" xfId="19792" xr:uid="{3D7AABCF-6DD0-4741-83F1-10E643A13ABC}"/>
    <cellStyle name="Normal 855 2 2 2" xfId="28164" xr:uid="{DA2A941E-1AA3-4C39-BEBF-D42546760A8B}"/>
    <cellStyle name="Normal 855 2 2 2 2" xfId="44336" xr:uid="{8D6FFAE0-A76A-481C-B6D2-B2B4041CC7C9}"/>
    <cellStyle name="Normal 855 2 2 3" xfId="36231" xr:uid="{0A210BC9-3C12-4A28-B181-F4D0B544F95A}"/>
    <cellStyle name="Normal 855 2 3" xfId="24133" xr:uid="{68514990-427D-4C30-A0F5-97FB25CB5C77}"/>
    <cellStyle name="Normal 855 2 3 2" xfId="40305" xr:uid="{AF534ED0-8990-45D4-8D04-D03B201AAAEB}"/>
    <cellStyle name="Normal 855 2 4" xfId="32200" xr:uid="{F019B599-8250-487E-A435-9086B4F08982}"/>
    <cellStyle name="Normal 855 3" xfId="17901" xr:uid="{C315207B-0FBC-411D-90F3-AE86A2543195}"/>
    <cellStyle name="Normal 855 3 2" xfId="26273" xr:uid="{E5184382-B3D3-4397-BE2D-0A962D018124}"/>
    <cellStyle name="Normal 855 3 2 2" xfId="42445" xr:uid="{F6863505-3EE8-4841-8D71-3401633BEB86}"/>
    <cellStyle name="Normal 855 3 3" xfId="34340" xr:uid="{313F9F8F-C226-4B06-BA44-3035F614911D}"/>
    <cellStyle name="Normal 855 4" xfId="22242" xr:uid="{E8A90690-4FA3-417D-BAF8-AC2A4D1E5AC9}"/>
    <cellStyle name="Normal 855 4 2" xfId="38414" xr:uid="{78554CB6-0D4D-443E-A020-73B89C71AA11}"/>
    <cellStyle name="Normal 855 5" xfId="30309" xr:uid="{23A331DE-A3E0-43C2-96D3-7F09C0DB4242}"/>
    <cellStyle name="Normal 856" xfId="2158" xr:uid="{00000000-0005-0000-0000-0000FB330000}"/>
    <cellStyle name="Normal 856 2" xfId="4112" xr:uid="{00000000-0005-0000-0000-0000FC330000}"/>
    <cellStyle name="Normal 856 2 2" xfId="19793" xr:uid="{8857731B-0EC9-4D61-B88C-B980E98201A3}"/>
    <cellStyle name="Normal 856 2 2 2" xfId="28165" xr:uid="{4B9C8CF8-B66E-461A-BB8C-7A16427D1A69}"/>
    <cellStyle name="Normal 856 2 2 2 2" xfId="44337" xr:uid="{AC6193A6-EC45-41F2-9AE8-5B9E00A01C3A}"/>
    <cellStyle name="Normal 856 2 2 3" xfId="36232" xr:uid="{347DCD2A-DAE2-4648-96E7-464A7BD578B0}"/>
    <cellStyle name="Normal 856 2 3" xfId="24134" xr:uid="{52F8DD10-EED4-4429-BA7F-0B3A45785D0D}"/>
    <cellStyle name="Normal 856 2 3 2" xfId="40306" xr:uid="{33848AA0-C28F-4D8F-94E0-DC4336BB4BFF}"/>
    <cellStyle name="Normal 856 2 4" xfId="32201" xr:uid="{5C9BB8CA-36DB-40E8-95DB-E42B0255C89A}"/>
    <cellStyle name="Normal 856 3" xfId="17902" xr:uid="{EED781AA-A89A-4389-A548-6621C73204EC}"/>
    <cellStyle name="Normal 856 3 2" xfId="26274" xr:uid="{D46E560F-9134-4EA8-B26A-7ED6208F1077}"/>
    <cellStyle name="Normal 856 3 2 2" xfId="42446" xr:uid="{DB55F44F-3C4A-44B4-B283-14422AACAE15}"/>
    <cellStyle name="Normal 856 3 3" xfId="34341" xr:uid="{7293E887-395E-4F22-8F69-A1E1AEB4D6C0}"/>
    <cellStyle name="Normal 856 4" xfId="22243" xr:uid="{B1C9A532-256C-4AD1-963F-D1B67859E95F}"/>
    <cellStyle name="Normal 856 4 2" xfId="38415" xr:uid="{9B8A4447-7587-4D4C-8D25-51A0A7B13BB0}"/>
    <cellStyle name="Normal 856 5" xfId="30310" xr:uid="{CBF35C19-29D2-47E7-9A78-2C046D363FD4}"/>
    <cellStyle name="Normal 857" xfId="2159" xr:uid="{00000000-0005-0000-0000-0000FD330000}"/>
    <cellStyle name="Normal 857 2" xfId="4113" xr:uid="{00000000-0005-0000-0000-0000FE330000}"/>
    <cellStyle name="Normal 857 2 2" xfId="19794" xr:uid="{EB6A67ED-B357-4BE3-A5DD-1A038877647D}"/>
    <cellStyle name="Normal 857 2 2 2" xfId="28166" xr:uid="{6A5C6DA7-67D1-4345-A9EA-A9BFEBCC3B02}"/>
    <cellStyle name="Normal 857 2 2 2 2" xfId="44338" xr:uid="{8E55C68D-D645-4012-917E-C386B64646A8}"/>
    <cellStyle name="Normal 857 2 2 3" xfId="36233" xr:uid="{699EA7CB-9096-4A0E-BDAB-B0086EBBAA65}"/>
    <cellStyle name="Normal 857 2 3" xfId="24135" xr:uid="{0B4662F1-1D1D-4AD4-891E-465D56E0E975}"/>
    <cellStyle name="Normal 857 2 3 2" xfId="40307" xr:uid="{FCB4B314-5199-4056-8C75-A85FE45FAB24}"/>
    <cellStyle name="Normal 857 2 4" xfId="32202" xr:uid="{EB40FC6B-1FC0-46BA-A242-C5F1B168E3EC}"/>
    <cellStyle name="Normal 857 3" xfId="17903" xr:uid="{AEBC4FC0-F7F3-40CC-BACE-A95C880229FD}"/>
    <cellStyle name="Normal 857 3 2" xfId="26275" xr:uid="{5039384D-F2A9-4D05-869F-0F086761A9D2}"/>
    <cellStyle name="Normal 857 3 2 2" xfId="42447" xr:uid="{0CA851C6-3896-43E6-B356-BFCD77107531}"/>
    <cellStyle name="Normal 857 3 3" xfId="34342" xr:uid="{C736BC4A-8FC0-49BA-99C8-381ED39D70AB}"/>
    <cellStyle name="Normal 857 4" xfId="22244" xr:uid="{A499B75B-455F-4694-B5C8-29196B0CE0EA}"/>
    <cellStyle name="Normal 857 4 2" xfId="38416" xr:uid="{55CC08AA-56BA-412F-9F8A-5B4658ACA03C}"/>
    <cellStyle name="Normal 857 5" xfId="30311" xr:uid="{262C60D5-3E76-40B9-BBBE-093992C81F49}"/>
    <cellStyle name="Normal 858" xfId="2160" xr:uid="{00000000-0005-0000-0000-0000FF330000}"/>
    <cellStyle name="Normal 858 2" xfId="4114" xr:uid="{00000000-0005-0000-0000-000000340000}"/>
    <cellStyle name="Normal 858 2 2" xfId="19795" xr:uid="{15D1A447-E023-4B96-8B61-9A11A94F08E9}"/>
    <cellStyle name="Normal 858 2 2 2" xfId="28167" xr:uid="{7EE78717-A4D8-4C51-B3DB-80C184F9C1D1}"/>
    <cellStyle name="Normal 858 2 2 2 2" xfId="44339" xr:uid="{26D4318D-6245-4AC8-BA74-285E40DD4541}"/>
    <cellStyle name="Normal 858 2 2 3" xfId="36234" xr:uid="{491C5B90-096A-4DF7-8723-7F9ADFA3F600}"/>
    <cellStyle name="Normal 858 2 3" xfId="24136" xr:uid="{B416C6D9-14CE-473F-A261-AEAB6F86B340}"/>
    <cellStyle name="Normal 858 2 3 2" xfId="40308" xr:uid="{E02694A8-6976-4EF0-9EBA-F018F88E8EF4}"/>
    <cellStyle name="Normal 858 2 4" xfId="32203" xr:uid="{4A407CA2-E51D-4E46-AAEA-13C73CC64364}"/>
    <cellStyle name="Normal 858 3" xfId="17904" xr:uid="{6F1C3488-D25C-4E40-A6EF-7FFD68515EC3}"/>
    <cellStyle name="Normal 858 3 2" xfId="26276" xr:uid="{C2B5DEA2-DF6A-42B4-97E6-2E224A3B143C}"/>
    <cellStyle name="Normal 858 3 2 2" xfId="42448" xr:uid="{F547BB85-96B9-4748-828A-3D3111C515A9}"/>
    <cellStyle name="Normal 858 3 3" xfId="34343" xr:uid="{3CB1554C-4B7A-40C4-982C-08D6F8867028}"/>
    <cellStyle name="Normal 858 4" xfId="22245" xr:uid="{421DC6C1-FCF1-4E0A-9641-C97F5C4366F4}"/>
    <cellStyle name="Normal 858 4 2" xfId="38417" xr:uid="{820255EC-F1BB-446A-92AA-7701723B204D}"/>
    <cellStyle name="Normal 858 5" xfId="30312" xr:uid="{83F2C611-35C8-4667-AF4D-EB9EC35F960B}"/>
    <cellStyle name="Normal 859" xfId="2161" xr:uid="{00000000-0005-0000-0000-000001340000}"/>
    <cellStyle name="Normal 859 2" xfId="4115" xr:uid="{00000000-0005-0000-0000-000002340000}"/>
    <cellStyle name="Normal 859 2 2" xfId="19796" xr:uid="{5096B76A-B489-4B62-9993-660FA7EFC10A}"/>
    <cellStyle name="Normal 859 2 2 2" xfId="28168" xr:uid="{22FFA001-91E7-4027-A145-F564041BF1B6}"/>
    <cellStyle name="Normal 859 2 2 2 2" xfId="44340" xr:uid="{E40F5C89-ADBB-4291-8FDA-272472329742}"/>
    <cellStyle name="Normal 859 2 2 3" xfId="36235" xr:uid="{ABFC44B7-FE9D-40C5-B3F4-AFFE74803A7B}"/>
    <cellStyle name="Normal 859 2 3" xfId="24137" xr:uid="{0BDF991A-D65B-4D56-A505-EDB3D31E42D7}"/>
    <cellStyle name="Normal 859 2 3 2" xfId="40309" xr:uid="{E0D26248-D69D-4575-B191-B654D6D4E920}"/>
    <cellStyle name="Normal 859 2 4" xfId="32204" xr:uid="{B5F78C78-BF5B-4D3A-97F1-F2389B256D9C}"/>
    <cellStyle name="Normal 859 3" xfId="17905" xr:uid="{EC87D942-26FD-41CE-8061-8B55CAADF1D2}"/>
    <cellStyle name="Normal 859 3 2" xfId="26277" xr:uid="{BF081588-7994-4593-B3B3-4C095DFA825E}"/>
    <cellStyle name="Normal 859 3 2 2" xfId="42449" xr:uid="{13F23A7F-690A-4E39-AFD7-6028AB1E43C7}"/>
    <cellStyle name="Normal 859 3 3" xfId="34344" xr:uid="{A2A802A6-9564-46D2-B3BD-6B67960BF5DF}"/>
    <cellStyle name="Normal 859 4" xfId="22246" xr:uid="{1D4270CB-973A-417E-B755-5E61D1940858}"/>
    <cellStyle name="Normal 859 4 2" xfId="38418" xr:uid="{BAE59AC5-A02B-4BFB-862F-6D651EFCDF54}"/>
    <cellStyle name="Normal 859 5" xfId="30313" xr:uid="{6910ED20-0320-44B3-A1C4-19E7EE6480B4}"/>
    <cellStyle name="Normal 86" xfId="2162" xr:uid="{00000000-0005-0000-0000-000003340000}"/>
    <cellStyle name="Normal 86 2" xfId="2163" xr:uid="{00000000-0005-0000-0000-000004340000}"/>
    <cellStyle name="Normal 86 2 2" xfId="4117" xr:uid="{00000000-0005-0000-0000-000005340000}"/>
    <cellStyle name="Normal 86 2 2 2" xfId="19798" xr:uid="{D92D3FF9-4FE4-4719-9C8F-6E81D4898A81}"/>
    <cellStyle name="Normal 86 2 2 2 2" xfId="28170" xr:uid="{3CAB3A29-9E1E-44E2-AC9F-2381B5A7C85E}"/>
    <cellStyle name="Normal 86 2 2 2 2 2" xfId="44342" xr:uid="{4F16A0E9-4C83-4CEB-B1D2-C196B3FF34D6}"/>
    <cellStyle name="Normal 86 2 2 2 3" xfId="36237" xr:uid="{E6AC68A6-79BA-4F1E-993F-6B5559387E4C}"/>
    <cellStyle name="Normal 86 2 2 3" xfId="24139" xr:uid="{153B1024-9DB5-4760-B99D-4440C83B2C89}"/>
    <cellStyle name="Normal 86 2 2 3 2" xfId="40311" xr:uid="{B3D7AA5C-FE03-4269-9FD1-D63307147744}"/>
    <cellStyle name="Normal 86 2 2 4" xfId="32206" xr:uid="{C7C77D85-C56C-431A-BA06-167633D3FCF8}"/>
    <cellStyle name="Normal 86 2 3" xfId="17907" xr:uid="{C23A91BF-DA82-49B4-BDB4-C3D496F1BCA9}"/>
    <cellStyle name="Normal 86 2 3 2" xfId="26279" xr:uid="{96422F03-E131-4F9D-A8D3-BE0D3695F08F}"/>
    <cellStyle name="Normal 86 2 3 2 2" xfId="42451" xr:uid="{D3E7D91A-6A9B-4448-8F0C-795469982A40}"/>
    <cellStyle name="Normal 86 2 3 3" xfId="34346" xr:uid="{109FE333-4003-450D-ABA6-E7A523590B20}"/>
    <cellStyle name="Normal 86 2 4" xfId="22248" xr:uid="{E591CD19-3874-4F32-B3F6-4E5C03A1925F}"/>
    <cellStyle name="Normal 86 2 4 2" xfId="38420" xr:uid="{1730528F-54A9-4A52-BE3A-5977D12C6F68}"/>
    <cellStyle name="Normal 86 2 5" xfId="30315" xr:uid="{753E0A9A-6EA7-43AD-9A03-EDA2B950BE00}"/>
    <cellStyle name="Normal 86 3" xfId="4116" xr:uid="{00000000-0005-0000-0000-000006340000}"/>
    <cellStyle name="Normal 86 3 2" xfId="19797" xr:uid="{82E410F3-AD52-40C2-894E-57CF1F9C0498}"/>
    <cellStyle name="Normal 86 3 2 2" xfId="28169" xr:uid="{A5E8502E-6111-4E9F-8AD4-BEF06C7F2E2B}"/>
    <cellStyle name="Normal 86 3 2 2 2" xfId="44341" xr:uid="{66A44071-271F-43E9-9EF3-5D9D8A35F948}"/>
    <cellStyle name="Normal 86 3 2 3" xfId="36236" xr:uid="{781C8818-0283-47BC-AE17-6BC5BF952C29}"/>
    <cellStyle name="Normal 86 3 3" xfId="24138" xr:uid="{4E37D551-A101-4966-AF46-5BC6009B3930}"/>
    <cellStyle name="Normal 86 3 3 2" xfId="40310" xr:uid="{9C18E95A-0583-430D-AD1C-47A695A7C3C5}"/>
    <cellStyle name="Normal 86 3 4" xfId="32205" xr:uid="{7019CD2F-EEFA-4ACC-9C78-C221E235C96E}"/>
    <cellStyle name="Normal 86 4" xfId="17906" xr:uid="{0C265F7E-A2A6-4124-A222-B819FB0CD31F}"/>
    <cellStyle name="Normal 86 4 2" xfId="26278" xr:uid="{FB24A289-8F3D-4A11-9C63-7D931B148B92}"/>
    <cellStyle name="Normal 86 4 2 2" xfId="42450" xr:uid="{6E0DFA37-5386-4A54-9A4A-0E1292150EB5}"/>
    <cellStyle name="Normal 86 4 3" xfId="34345" xr:uid="{E2392CCC-7531-405A-86A8-DE981D73A14D}"/>
    <cellStyle name="Normal 86 5" xfId="22247" xr:uid="{4304CB3E-8E48-49B6-AAA1-A3E2FB487A4B}"/>
    <cellStyle name="Normal 86 5 2" xfId="38419" xr:uid="{524EFD2D-E725-4483-A678-C1798C985BCF}"/>
    <cellStyle name="Normal 86 6" xfId="30314" xr:uid="{F9F56C4B-C842-4126-8FA5-FDE7E3B412F2}"/>
    <cellStyle name="Normal 860" xfId="2164" xr:uid="{00000000-0005-0000-0000-000007340000}"/>
    <cellStyle name="Normal 860 2" xfId="4118" xr:uid="{00000000-0005-0000-0000-000008340000}"/>
    <cellStyle name="Normal 860 2 2" xfId="19799" xr:uid="{86440095-6E0A-4861-A108-E42FF93A07A9}"/>
    <cellStyle name="Normal 860 2 2 2" xfId="28171" xr:uid="{213C2042-74B5-4390-89A8-4B0A791F44BE}"/>
    <cellStyle name="Normal 860 2 2 2 2" xfId="44343" xr:uid="{89794CD0-F156-43DC-A238-4A25F7208EB5}"/>
    <cellStyle name="Normal 860 2 2 3" xfId="36238" xr:uid="{A5DE3CF0-6C5D-4F49-80FE-999C32618B25}"/>
    <cellStyle name="Normal 860 2 3" xfId="24140" xr:uid="{3037AAF4-D691-4FF4-A7A1-02669AF583AC}"/>
    <cellStyle name="Normal 860 2 3 2" xfId="40312" xr:uid="{AB945D16-8A5A-4622-8149-7A2D80141980}"/>
    <cellStyle name="Normal 860 2 4" xfId="32207" xr:uid="{6B5BCBB3-F955-4117-A811-3B4BEF53B3A6}"/>
    <cellStyle name="Normal 860 3" xfId="17908" xr:uid="{786E6D6D-69EF-4215-AE8D-6A7228516520}"/>
    <cellStyle name="Normal 860 3 2" xfId="26280" xr:uid="{92E11340-1444-4C4E-BCE7-BE01E0B62C0B}"/>
    <cellStyle name="Normal 860 3 2 2" xfId="42452" xr:uid="{D4A8053D-1CEC-4786-8A4D-DB27B92C49EF}"/>
    <cellStyle name="Normal 860 3 3" xfId="34347" xr:uid="{E8919F1E-22A6-41CC-ADBA-29BA48554310}"/>
    <cellStyle name="Normal 860 4" xfId="22249" xr:uid="{05D18378-6D6F-41D6-B3AA-0594F744DE4B}"/>
    <cellStyle name="Normal 860 4 2" xfId="38421" xr:uid="{3FF7D235-F996-43EC-B410-DD36FC1ED3E9}"/>
    <cellStyle name="Normal 860 5" xfId="30316" xr:uid="{767EFB02-55FE-43C5-BE05-6ACD09F71824}"/>
    <cellStyle name="Normal 861" xfId="2165" xr:uid="{00000000-0005-0000-0000-000009340000}"/>
    <cellStyle name="Normal 861 2" xfId="4119" xr:uid="{00000000-0005-0000-0000-00000A340000}"/>
    <cellStyle name="Normal 861 2 2" xfId="19800" xr:uid="{6A413F9D-C12B-458C-BF9B-258CAFFE7B75}"/>
    <cellStyle name="Normal 861 2 2 2" xfId="28172" xr:uid="{51B67888-8358-4658-A74B-17E26D923ABB}"/>
    <cellStyle name="Normal 861 2 2 2 2" xfId="44344" xr:uid="{4FCA095F-69C9-4249-8F1E-D48F04C4597B}"/>
    <cellStyle name="Normal 861 2 2 3" xfId="36239" xr:uid="{1DBAFC1D-7A5B-4A0D-A1BC-CDB5862BD499}"/>
    <cellStyle name="Normal 861 2 3" xfId="24141" xr:uid="{3D76B803-D03A-450B-AB92-FF8E330B79E1}"/>
    <cellStyle name="Normal 861 2 3 2" xfId="40313" xr:uid="{C33C33B5-77E9-497E-94BD-90B169BAF250}"/>
    <cellStyle name="Normal 861 2 4" xfId="32208" xr:uid="{77BE38ED-E735-4826-B3DF-7F443D6AA8F5}"/>
    <cellStyle name="Normal 861 3" xfId="17909" xr:uid="{CE26D90F-0C0B-444C-B8BC-9535615C0DA3}"/>
    <cellStyle name="Normal 861 3 2" xfId="26281" xr:uid="{32AA7857-A237-4FCF-B18F-25B7258E3823}"/>
    <cellStyle name="Normal 861 3 2 2" xfId="42453" xr:uid="{F6DE8AC4-739D-45DF-AE86-AC1760773819}"/>
    <cellStyle name="Normal 861 3 3" xfId="34348" xr:uid="{A5FEA096-DC1D-4DDA-A66F-4CF9B78A1608}"/>
    <cellStyle name="Normal 861 4" xfId="22250" xr:uid="{6573AC93-65AE-4CB3-9BDE-FC26D9E60C1B}"/>
    <cellStyle name="Normal 861 4 2" xfId="38422" xr:uid="{A6776A7C-502C-4B6E-99D7-86D8C9F57C12}"/>
    <cellStyle name="Normal 861 5" xfId="30317" xr:uid="{FC460ADF-E7C9-446D-B244-EAAED76557CA}"/>
    <cellStyle name="Normal 862" xfId="2166" xr:uid="{00000000-0005-0000-0000-00000B340000}"/>
    <cellStyle name="Normal 862 2" xfId="4120" xr:uid="{00000000-0005-0000-0000-00000C340000}"/>
    <cellStyle name="Normal 862 2 2" xfId="19801" xr:uid="{A718F6E9-C07D-43AE-A924-E06E89BA15F9}"/>
    <cellStyle name="Normal 862 2 2 2" xfId="28173" xr:uid="{3CE7EB3B-3796-42DB-8C3C-CE716C43455A}"/>
    <cellStyle name="Normal 862 2 2 2 2" xfId="44345" xr:uid="{91686C5F-B9B6-47BC-926E-DCA1B8963B65}"/>
    <cellStyle name="Normal 862 2 2 3" xfId="36240" xr:uid="{BE6CAA6B-8CF1-4C21-BF05-72A6285C1279}"/>
    <cellStyle name="Normal 862 2 3" xfId="24142" xr:uid="{2A5B9CFE-E54F-4B18-8339-D4966769CC60}"/>
    <cellStyle name="Normal 862 2 3 2" xfId="40314" xr:uid="{983A6F5E-07FC-4EAD-824A-82445EE6B42C}"/>
    <cellStyle name="Normal 862 2 4" xfId="32209" xr:uid="{DCE7C483-DF7D-4877-A7D2-CD18048608CE}"/>
    <cellStyle name="Normal 862 3" xfId="17910" xr:uid="{F8AE093E-B51A-49FD-8B15-0F8C017684C0}"/>
    <cellStyle name="Normal 862 3 2" xfId="26282" xr:uid="{3287B29E-A48B-48F3-B916-4920010F65F9}"/>
    <cellStyle name="Normal 862 3 2 2" xfId="42454" xr:uid="{1A9DB271-CFCA-43FC-9D97-57A708704714}"/>
    <cellStyle name="Normal 862 3 3" xfId="34349" xr:uid="{A8F9ED26-288D-4746-8ABF-2EBCB6C9BB2C}"/>
    <cellStyle name="Normal 862 4" xfId="22251" xr:uid="{1597CE50-5AFE-45D2-A196-E7E3A69C1109}"/>
    <cellStyle name="Normal 862 4 2" xfId="38423" xr:uid="{D25BA05A-07D9-4BD2-AB75-A2A20CB265CC}"/>
    <cellStyle name="Normal 862 5" xfId="30318" xr:uid="{3E5CB61A-1E4F-41A6-891E-44664BDB5F5D}"/>
    <cellStyle name="Normal 863" xfId="2167" xr:uid="{00000000-0005-0000-0000-00000D340000}"/>
    <cellStyle name="Normal 863 2" xfId="4121" xr:uid="{00000000-0005-0000-0000-00000E340000}"/>
    <cellStyle name="Normal 863 2 2" xfId="19802" xr:uid="{89F3C0CB-E63B-435E-B9F9-E71B71C419DE}"/>
    <cellStyle name="Normal 863 2 2 2" xfId="28174" xr:uid="{DFA55A0F-4EDC-4F86-89CD-B9CA9EF54402}"/>
    <cellStyle name="Normal 863 2 2 2 2" xfId="44346" xr:uid="{1C6F2D6F-BEB9-4E9E-91E8-F700BA69838A}"/>
    <cellStyle name="Normal 863 2 2 3" xfId="36241" xr:uid="{3ABD5D69-778E-49D3-ABE6-F142740B5DC4}"/>
    <cellStyle name="Normal 863 2 3" xfId="24143" xr:uid="{00D59A16-AFA1-4D34-8A88-8E4AC6FF9EDF}"/>
    <cellStyle name="Normal 863 2 3 2" xfId="40315" xr:uid="{5A0DCFC8-6F1B-44A5-AEBD-DD9820D865D8}"/>
    <cellStyle name="Normal 863 2 4" xfId="32210" xr:uid="{7629E115-4498-4F78-B081-9CDF102D7506}"/>
    <cellStyle name="Normal 863 3" xfId="17911" xr:uid="{FBBEA6BB-2E3A-4988-999C-8940EEB7E32B}"/>
    <cellStyle name="Normal 863 3 2" xfId="26283" xr:uid="{E108C67D-A46F-4586-829A-4B3E5C739F96}"/>
    <cellStyle name="Normal 863 3 2 2" xfId="42455" xr:uid="{6C1C9919-11B2-4C67-805B-39F4F1E9DE34}"/>
    <cellStyle name="Normal 863 3 3" xfId="34350" xr:uid="{77FA934E-C3F6-4B8D-81D1-D34FEA3C19D2}"/>
    <cellStyle name="Normal 863 4" xfId="22252" xr:uid="{D38273A1-42F3-4473-A3CA-5B509F108C0F}"/>
    <cellStyle name="Normal 863 4 2" xfId="38424" xr:uid="{DBAB4125-5CAB-454C-A53F-D79E827B63E3}"/>
    <cellStyle name="Normal 863 5" xfId="30319" xr:uid="{8E5105F5-49D5-417F-AFD4-8EDF9F5A0BE1}"/>
    <cellStyle name="Normal 864" xfId="2168" xr:uid="{00000000-0005-0000-0000-00000F340000}"/>
    <cellStyle name="Normal 864 2" xfId="4122" xr:uid="{00000000-0005-0000-0000-000010340000}"/>
    <cellStyle name="Normal 864 2 2" xfId="19803" xr:uid="{3ABEE84A-8D4C-4778-9D1E-DA8DED8E960D}"/>
    <cellStyle name="Normal 864 2 2 2" xfId="28175" xr:uid="{AEA2EF59-E0B4-45E4-8E84-0DDD8E9E9B67}"/>
    <cellStyle name="Normal 864 2 2 2 2" xfId="44347" xr:uid="{1F16DC3B-F1CF-45BD-85E3-BC93BF684C65}"/>
    <cellStyle name="Normal 864 2 2 3" xfId="36242" xr:uid="{6939028E-CBD8-4A8B-A6FE-33E20761DE8E}"/>
    <cellStyle name="Normal 864 2 3" xfId="24144" xr:uid="{A35A2F18-F717-4CC5-9553-557D656F8F20}"/>
    <cellStyle name="Normal 864 2 3 2" xfId="40316" xr:uid="{368A6D44-D5CD-4B42-BD91-FA39B13AFEE1}"/>
    <cellStyle name="Normal 864 2 4" xfId="32211" xr:uid="{471FAF9C-273C-4D12-B369-DE85500CD65C}"/>
    <cellStyle name="Normal 864 3" xfId="17912" xr:uid="{E853CF40-9437-4E14-B1EF-10C16EA24D97}"/>
    <cellStyle name="Normal 864 3 2" xfId="26284" xr:uid="{B7C67430-B49D-409B-B4C6-2ABC5D01D596}"/>
    <cellStyle name="Normal 864 3 2 2" xfId="42456" xr:uid="{8F7820E3-2994-4687-8729-7A2DEF9BB23D}"/>
    <cellStyle name="Normal 864 3 3" xfId="34351" xr:uid="{FF951443-8242-47C0-8145-31EC4068779F}"/>
    <cellStyle name="Normal 864 4" xfId="22253" xr:uid="{FE3DEBF5-7807-4B03-827F-ACDC8E47C75E}"/>
    <cellStyle name="Normal 864 4 2" xfId="38425" xr:uid="{00872D64-B94C-4FCC-A541-B4E12B387207}"/>
    <cellStyle name="Normal 864 5" xfId="30320" xr:uid="{070D9E26-CDDC-42B3-AB67-1AC0D8C4C2EB}"/>
    <cellStyle name="Normal 865" xfId="2169" xr:uid="{00000000-0005-0000-0000-000011340000}"/>
    <cellStyle name="Normal 865 2" xfId="4123" xr:uid="{00000000-0005-0000-0000-000012340000}"/>
    <cellStyle name="Normal 865 2 2" xfId="19804" xr:uid="{AE77350D-93AC-42F9-A61F-C81EB00AFF83}"/>
    <cellStyle name="Normal 865 2 2 2" xfId="28176" xr:uid="{EF874BD3-0BF7-4B1D-8B8C-CF5D35265E63}"/>
    <cellStyle name="Normal 865 2 2 2 2" xfId="44348" xr:uid="{41DDBDFA-FF69-47FA-BF3D-E27E32835840}"/>
    <cellStyle name="Normal 865 2 2 3" xfId="36243" xr:uid="{03B5E30A-DA9D-47D6-83A6-3815E589975E}"/>
    <cellStyle name="Normal 865 2 3" xfId="24145" xr:uid="{E5458B3E-1343-4E7A-B1E0-165B905CA9C0}"/>
    <cellStyle name="Normal 865 2 3 2" xfId="40317" xr:uid="{EA13E7F1-8A39-40B3-B34B-BE8325B6BC04}"/>
    <cellStyle name="Normal 865 2 4" xfId="32212" xr:uid="{77008E28-2812-4AF9-9166-4A87DA1687C9}"/>
    <cellStyle name="Normal 865 3" xfId="17913" xr:uid="{A99DB9DB-4810-49B8-935A-FB55F0DA1EE0}"/>
    <cellStyle name="Normal 865 3 2" xfId="26285" xr:uid="{6966D125-BFDF-4797-9AC0-795819103E68}"/>
    <cellStyle name="Normal 865 3 2 2" xfId="42457" xr:uid="{C6098828-40AD-4474-8EA3-FF36CA38797B}"/>
    <cellStyle name="Normal 865 3 3" xfId="34352" xr:uid="{702232FB-B764-4646-8FF0-7177B3455DB2}"/>
    <cellStyle name="Normal 865 4" xfId="22254" xr:uid="{CFC7AAB3-D97C-4A4E-9E2F-2EB75054127F}"/>
    <cellStyle name="Normal 865 4 2" xfId="38426" xr:uid="{FE312C5B-92FC-40BC-95A0-7E05FF9EBABB}"/>
    <cellStyle name="Normal 865 5" xfId="30321" xr:uid="{C66B3B22-5A1D-4E0A-8E66-5225B00B285F}"/>
    <cellStyle name="Normal 866" xfId="2170" xr:uid="{00000000-0005-0000-0000-000013340000}"/>
    <cellStyle name="Normal 866 2" xfId="4124" xr:uid="{00000000-0005-0000-0000-000014340000}"/>
    <cellStyle name="Normal 866 2 2" xfId="19805" xr:uid="{8076C5CC-539B-4410-A7A0-11E215910EE9}"/>
    <cellStyle name="Normal 866 2 2 2" xfId="28177" xr:uid="{88A66625-F8E8-4773-80A6-56F16A7641E5}"/>
    <cellStyle name="Normal 866 2 2 2 2" xfId="44349" xr:uid="{76B1CB5C-E756-40D4-BE1D-10DB84F4FB0E}"/>
    <cellStyle name="Normal 866 2 2 3" xfId="36244" xr:uid="{093BF031-E02A-48F8-A208-317FCBF59104}"/>
    <cellStyle name="Normal 866 2 3" xfId="24146" xr:uid="{71E87BB9-2AD8-471D-9FCA-214FF375C53E}"/>
    <cellStyle name="Normal 866 2 3 2" xfId="40318" xr:uid="{A29D9874-BC33-40C8-8E07-2E1DC72E86E5}"/>
    <cellStyle name="Normal 866 2 4" xfId="32213" xr:uid="{59C0BCE7-6592-46EF-B97E-68F9D614C519}"/>
    <cellStyle name="Normal 866 3" xfId="17914" xr:uid="{94150D3B-6FB3-4F53-BAF0-1E0AA654BA71}"/>
    <cellStyle name="Normal 866 3 2" xfId="26286" xr:uid="{08FEBC23-6C87-4BA3-90D5-E254FD95A34B}"/>
    <cellStyle name="Normal 866 3 2 2" xfId="42458" xr:uid="{DDE74E93-C669-487F-AACA-BBC0D147D776}"/>
    <cellStyle name="Normal 866 3 3" xfId="34353" xr:uid="{F140191E-EBF0-4398-BD68-DE57FA7804C2}"/>
    <cellStyle name="Normal 866 4" xfId="22255" xr:uid="{87990EFD-689F-4857-A572-887B698CD268}"/>
    <cellStyle name="Normal 866 4 2" xfId="38427" xr:uid="{41EED7AC-F029-4C0C-AFBE-1FCD5D944E1D}"/>
    <cellStyle name="Normal 866 5" xfId="30322" xr:uid="{F80B1399-74C6-468D-B075-404071E622ED}"/>
    <cellStyle name="Normal 867" xfId="2171" xr:uid="{00000000-0005-0000-0000-000015340000}"/>
    <cellStyle name="Normal 867 2" xfId="4125" xr:uid="{00000000-0005-0000-0000-000016340000}"/>
    <cellStyle name="Normal 867 2 2" xfId="19806" xr:uid="{9BC8B36B-F551-4535-90CF-7369962234E2}"/>
    <cellStyle name="Normal 867 2 2 2" xfId="28178" xr:uid="{14AF36A5-4015-41BB-B3C2-84282F14D21C}"/>
    <cellStyle name="Normal 867 2 2 2 2" xfId="44350" xr:uid="{B367AF2E-E58E-47FA-A1DD-1DB926A0A76F}"/>
    <cellStyle name="Normal 867 2 2 3" xfId="36245" xr:uid="{A8B406E3-8060-47E5-B81A-9C6224351E7C}"/>
    <cellStyle name="Normal 867 2 3" xfId="24147" xr:uid="{89EE3B6E-AAE7-470E-B5DE-3E67E952604B}"/>
    <cellStyle name="Normal 867 2 3 2" xfId="40319" xr:uid="{5F29EDC7-7249-4BA5-B2F0-800C9432BF50}"/>
    <cellStyle name="Normal 867 2 4" xfId="32214" xr:uid="{12892520-0928-47D8-94C9-CF4D4A04611D}"/>
    <cellStyle name="Normal 867 3" xfId="17915" xr:uid="{E7D1AF1B-EDBC-4A7C-A9B2-F51A2B542ABD}"/>
    <cellStyle name="Normal 867 3 2" xfId="26287" xr:uid="{582BA378-3531-4806-B4D3-506A2AA672E9}"/>
    <cellStyle name="Normal 867 3 2 2" xfId="42459" xr:uid="{BF0723D6-0C09-4CD7-96B5-011DA0903FA6}"/>
    <cellStyle name="Normal 867 3 3" xfId="34354" xr:uid="{AF01288F-5218-49E2-B977-08A4AFD6B014}"/>
    <cellStyle name="Normal 867 4" xfId="22256" xr:uid="{9E828A81-317B-47C4-93A5-C1978F4E52DE}"/>
    <cellStyle name="Normal 867 4 2" xfId="38428" xr:uid="{A4F31737-C90A-4A46-9556-33E4B4F9677C}"/>
    <cellStyle name="Normal 867 5" xfId="30323" xr:uid="{6B848831-1A6B-49BB-B77B-DBC820CFA8A9}"/>
    <cellStyle name="Normal 868" xfId="2172" xr:uid="{00000000-0005-0000-0000-000017340000}"/>
    <cellStyle name="Normal 868 2" xfId="4126" xr:uid="{00000000-0005-0000-0000-000018340000}"/>
    <cellStyle name="Normal 868 2 2" xfId="19807" xr:uid="{1DCCA8FD-94DC-4766-8A53-D58E9BDC52F5}"/>
    <cellStyle name="Normal 868 2 2 2" xfId="28179" xr:uid="{64E4DD55-0D76-415C-84E9-A61E88DA6C56}"/>
    <cellStyle name="Normal 868 2 2 2 2" xfId="44351" xr:uid="{F48B987B-7F5F-43EF-96B3-73EB20BD65F2}"/>
    <cellStyle name="Normal 868 2 2 3" xfId="36246" xr:uid="{F2F6C1C3-0FC7-446A-8FA2-D96C9F5BD1C4}"/>
    <cellStyle name="Normal 868 2 3" xfId="24148" xr:uid="{862809A0-CE3D-4B23-943B-CDB1FB8C7726}"/>
    <cellStyle name="Normal 868 2 3 2" xfId="40320" xr:uid="{3EFCDDAF-85D3-4422-98B6-96535B647A1F}"/>
    <cellStyle name="Normal 868 2 4" xfId="32215" xr:uid="{704B0D46-52A9-45A5-AB16-9FE3049F50E0}"/>
    <cellStyle name="Normal 868 3" xfId="17916" xr:uid="{29008643-B66A-4B75-88FE-0299EEF0F901}"/>
    <cellStyle name="Normal 868 3 2" xfId="26288" xr:uid="{043CD5B9-57EE-4539-8E1E-D612291143A9}"/>
    <cellStyle name="Normal 868 3 2 2" xfId="42460" xr:uid="{0CCB923B-833D-4FDC-B121-7D27C584DE79}"/>
    <cellStyle name="Normal 868 3 3" xfId="34355" xr:uid="{91638E86-20FF-45AC-B531-9F6098232086}"/>
    <cellStyle name="Normal 868 4" xfId="22257" xr:uid="{87B859B7-92D0-4E06-92A9-A1108B3F9250}"/>
    <cellStyle name="Normal 868 4 2" xfId="38429" xr:uid="{36B33C47-F60A-4F3F-843A-0868B5330A29}"/>
    <cellStyle name="Normal 868 5" xfId="30324" xr:uid="{9F54D863-FCFE-4C68-B21F-288A9D4336EF}"/>
    <cellStyle name="Normal 869" xfId="2173" xr:uid="{00000000-0005-0000-0000-000019340000}"/>
    <cellStyle name="Normal 869 2" xfId="4127" xr:uid="{00000000-0005-0000-0000-00001A340000}"/>
    <cellStyle name="Normal 869 2 2" xfId="19808" xr:uid="{78A32CAB-79EE-4FFA-8AB8-6FADEC63E725}"/>
    <cellStyle name="Normal 869 2 2 2" xfId="28180" xr:uid="{6B7449DD-C677-4CCC-AEF2-2E6F505A63B6}"/>
    <cellStyle name="Normal 869 2 2 2 2" xfId="44352" xr:uid="{54E4622B-DBB5-47E0-853B-9B4D8DFE3B96}"/>
    <cellStyle name="Normal 869 2 2 3" xfId="36247" xr:uid="{E3E895C9-E7B1-4C27-9C5A-F76802356665}"/>
    <cellStyle name="Normal 869 2 3" xfId="24149" xr:uid="{407B93DE-B608-4134-8703-AA90FAC4DC1A}"/>
    <cellStyle name="Normal 869 2 3 2" xfId="40321" xr:uid="{9F00DD55-ACBC-4775-954A-160E128B9798}"/>
    <cellStyle name="Normal 869 2 4" xfId="32216" xr:uid="{6CA3CD4A-79FD-47BC-B660-60A96B8BFD14}"/>
    <cellStyle name="Normal 869 3" xfId="17917" xr:uid="{3A612A4A-8C04-4BC7-82FF-42A2337A7E5C}"/>
    <cellStyle name="Normal 869 3 2" xfId="26289" xr:uid="{25417BA4-ED24-4CAF-A289-FAF740D3731C}"/>
    <cellStyle name="Normal 869 3 2 2" xfId="42461" xr:uid="{BA7C2877-6859-49EC-9203-9F57B6CAA448}"/>
    <cellStyle name="Normal 869 3 3" xfId="34356" xr:uid="{5CE5D2AA-14DB-4B21-B1D6-DA84F871CD54}"/>
    <cellStyle name="Normal 869 4" xfId="22258" xr:uid="{193522AA-4F48-494F-A7FB-13D5DD451C0E}"/>
    <cellStyle name="Normal 869 4 2" xfId="38430" xr:uid="{5F9AB738-005C-43C7-ACDA-C44A38E68AA9}"/>
    <cellStyle name="Normal 869 5" xfId="30325" xr:uid="{251B9F92-9F9E-4CDE-8196-80D27880ADD7}"/>
    <cellStyle name="Normal 87" xfId="2174" xr:uid="{00000000-0005-0000-0000-00001B340000}"/>
    <cellStyle name="Normal 87 2" xfId="2175" xr:uid="{00000000-0005-0000-0000-00001C340000}"/>
    <cellStyle name="Normal 87 2 2" xfId="4129" xr:uid="{00000000-0005-0000-0000-00001D340000}"/>
    <cellStyle name="Normal 87 2 2 2" xfId="19810" xr:uid="{CA64CA9C-E819-496B-AFB5-631F25F3F851}"/>
    <cellStyle name="Normal 87 2 2 2 2" xfId="28182" xr:uid="{66AF3EC1-8C3B-474A-831D-F5F9173A1918}"/>
    <cellStyle name="Normal 87 2 2 2 2 2" xfId="44354" xr:uid="{D6817F1D-BB26-47E3-A48B-B79EC915AF98}"/>
    <cellStyle name="Normal 87 2 2 2 3" xfId="36249" xr:uid="{A0BB13A0-F705-44BF-B38E-41102B065E52}"/>
    <cellStyle name="Normal 87 2 2 3" xfId="24151" xr:uid="{493728EF-539B-42C6-AFB4-B2D64A7E8C73}"/>
    <cellStyle name="Normal 87 2 2 3 2" xfId="40323" xr:uid="{0A69F4C3-2D78-480F-BD83-508BFCD31AEA}"/>
    <cellStyle name="Normal 87 2 2 4" xfId="32218" xr:uid="{A211E4FC-5E8F-4959-A6C9-85D06638855A}"/>
    <cellStyle name="Normal 87 2 3" xfId="17919" xr:uid="{4C4AFDDE-5575-4838-874E-D7357D55157A}"/>
    <cellStyle name="Normal 87 2 3 2" xfId="26291" xr:uid="{5D4B992F-B441-4BE1-A736-F149122371FB}"/>
    <cellStyle name="Normal 87 2 3 2 2" xfId="42463" xr:uid="{4513F8B4-BF4D-42CB-B06C-3763BCEDF98B}"/>
    <cellStyle name="Normal 87 2 3 3" xfId="34358" xr:uid="{DF392B07-5E98-440E-A809-2D7ED5AD7E67}"/>
    <cellStyle name="Normal 87 2 4" xfId="22260" xr:uid="{6D247FB6-399A-47A2-B487-E84EE94691D7}"/>
    <cellStyle name="Normal 87 2 4 2" xfId="38432" xr:uid="{0860B0E8-F22B-458D-9EC3-EA67D9186650}"/>
    <cellStyle name="Normal 87 2 5" xfId="30327" xr:uid="{94046832-7AC2-45B3-BA65-15ACC9C253B0}"/>
    <cellStyle name="Normal 87 3" xfId="4128" xr:uid="{00000000-0005-0000-0000-00001E340000}"/>
    <cellStyle name="Normal 87 3 2" xfId="19809" xr:uid="{B11EF1C3-6B72-49ED-8A1F-EF68B5CB49E6}"/>
    <cellStyle name="Normal 87 3 2 2" xfId="28181" xr:uid="{DAECDCEC-1035-416F-8AE5-CF4E1743B2B5}"/>
    <cellStyle name="Normal 87 3 2 2 2" xfId="44353" xr:uid="{3E3BE170-86F4-40EA-A021-E1BFEFA7BDA2}"/>
    <cellStyle name="Normal 87 3 2 3" xfId="36248" xr:uid="{1738DB49-AD9B-4AB0-A11B-22999F6248F0}"/>
    <cellStyle name="Normal 87 3 3" xfId="24150" xr:uid="{65F9ACA6-5310-4B93-AEF0-B4837060604B}"/>
    <cellStyle name="Normal 87 3 3 2" xfId="40322" xr:uid="{DC36C2D0-ABF9-4C8A-A593-716619C068A6}"/>
    <cellStyle name="Normal 87 3 4" xfId="32217" xr:uid="{1BC62A90-C629-49EF-9945-C4DC2E0CDDD9}"/>
    <cellStyle name="Normal 87 4" xfId="17918" xr:uid="{9156B90A-2666-4B7A-9E6C-83029303DE66}"/>
    <cellStyle name="Normal 87 4 2" xfId="26290" xr:uid="{474DDAB8-1C29-4D4E-B31A-81B003943A52}"/>
    <cellStyle name="Normal 87 4 2 2" xfId="42462" xr:uid="{1A4564A3-9FA5-45E5-BC27-781E1D6F7AF0}"/>
    <cellStyle name="Normal 87 4 3" xfId="34357" xr:uid="{D395D20E-114A-489E-8C4E-1347A54455A8}"/>
    <cellStyle name="Normal 87 5" xfId="22259" xr:uid="{3BF3D4B9-C0E9-4000-B144-F9D35749770D}"/>
    <cellStyle name="Normal 87 5 2" xfId="38431" xr:uid="{3F013079-595C-4BAB-8A0E-743D3991C651}"/>
    <cellStyle name="Normal 87 6" xfId="30326" xr:uid="{DAAB3247-6DD6-4ED2-A0CE-0ABDC1A4D4D7}"/>
    <cellStyle name="Normal 870" xfId="2176" xr:uid="{00000000-0005-0000-0000-00001F340000}"/>
    <cellStyle name="Normal 870 2" xfId="4130" xr:uid="{00000000-0005-0000-0000-000020340000}"/>
    <cellStyle name="Normal 870 2 2" xfId="19811" xr:uid="{30D00669-87D0-4ADE-9F01-13078760EF7A}"/>
    <cellStyle name="Normal 870 2 2 2" xfId="28183" xr:uid="{8F4F4B91-1CDC-4553-A43D-C87C1C2D833D}"/>
    <cellStyle name="Normal 870 2 2 2 2" xfId="44355" xr:uid="{CE7849E0-7337-4163-9B01-638EEB0F9BE5}"/>
    <cellStyle name="Normal 870 2 2 3" xfId="36250" xr:uid="{5DDDA33B-225F-46D2-B3E1-16D10275073F}"/>
    <cellStyle name="Normal 870 2 3" xfId="24152" xr:uid="{1BDDDF51-C393-46EE-AE28-6D24C80B0526}"/>
    <cellStyle name="Normal 870 2 3 2" xfId="40324" xr:uid="{3673864E-E65F-4AE1-B006-9EF8AE748DAB}"/>
    <cellStyle name="Normal 870 2 4" xfId="32219" xr:uid="{6370F59C-03D1-4721-A133-A65A17D39212}"/>
    <cellStyle name="Normal 870 3" xfId="17920" xr:uid="{F36BF743-F020-4F61-9681-4154C74BE843}"/>
    <cellStyle name="Normal 870 3 2" xfId="26292" xr:uid="{2E3BE8E6-9F6B-4B69-A8B5-332FE25EC814}"/>
    <cellStyle name="Normal 870 3 2 2" xfId="42464" xr:uid="{7C684FAA-9D32-423B-827D-B08B7B6B96FF}"/>
    <cellStyle name="Normal 870 3 3" xfId="34359" xr:uid="{D8DD10FD-4CCE-496B-814C-B734C3B8C390}"/>
    <cellStyle name="Normal 870 4" xfId="22261" xr:uid="{263B3661-CC00-40C5-983C-3151C4FAE1C5}"/>
    <cellStyle name="Normal 870 4 2" xfId="38433" xr:uid="{9BD37F75-957D-4D79-A032-B592CD848930}"/>
    <cellStyle name="Normal 870 5" xfId="30328" xr:uid="{8A1F9299-FA6E-4F55-8BD3-76B97598399C}"/>
    <cellStyle name="Normal 871" xfId="2177" xr:uid="{00000000-0005-0000-0000-000021340000}"/>
    <cellStyle name="Normal 871 2" xfId="4131" xr:uid="{00000000-0005-0000-0000-000022340000}"/>
    <cellStyle name="Normal 871 2 2" xfId="19812" xr:uid="{CEDA57EC-DB09-495C-AE0C-8CE135E948E6}"/>
    <cellStyle name="Normal 871 2 2 2" xfId="28184" xr:uid="{EE5A09C9-DA4A-447A-93BB-EF60A0B1D8A3}"/>
    <cellStyle name="Normal 871 2 2 2 2" xfId="44356" xr:uid="{F70B3B1A-4A14-4C0F-9D44-03AC83974CE7}"/>
    <cellStyle name="Normal 871 2 2 3" xfId="36251" xr:uid="{F2C38301-4F2F-4F2A-BDB2-61DA52F03EF2}"/>
    <cellStyle name="Normal 871 2 3" xfId="24153" xr:uid="{DAED903C-D155-4DC2-BD44-B160E8B4AA51}"/>
    <cellStyle name="Normal 871 2 3 2" xfId="40325" xr:uid="{85665388-1A68-4B2C-AA9C-582B682391F4}"/>
    <cellStyle name="Normal 871 2 4" xfId="32220" xr:uid="{F73A236C-2310-4401-9887-1C0CD3657003}"/>
    <cellStyle name="Normal 871 3" xfId="17921" xr:uid="{FBD3FC5B-07E5-441D-9595-7D4972738571}"/>
    <cellStyle name="Normal 871 3 2" xfId="26293" xr:uid="{85F903C0-5AC8-4A42-876F-05A62973D677}"/>
    <cellStyle name="Normal 871 3 2 2" xfId="42465" xr:uid="{14A9192F-381E-42F7-84F9-4B982C0E04A2}"/>
    <cellStyle name="Normal 871 3 3" xfId="34360" xr:uid="{599B4726-8633-4D75-91E9-15100C94563F}"/>
    <cellStyle name="Normal 871 4" xfId="22262" xr:uid="{966662B4-1D43-4967-88A7-BA8A82549A2B}"/>
    <cellStyle name="Normal 871 4 2" xfId="38434" xr:uid="{2C11A579-0CBA-420C-A5B8-03B98C06F981}"/>
    <cellStyle name="Normal 871 5" xfId="30329" xr:uid="{C23E4D9C-CAEF-4A77-BA88-52591F5BB94D}"/>
    <cellStyle name="Normal 872" xfId="2178" xr:uid="{00000000-0005-0000-0000-000023340000}"/>
    <cellStyle name="Normal 872 2" xfId="4132" xr:uid="{00000000-0005-0000-0000-000024340000}"/>
    <cellStyle name="Normal 872 2 2" xfId="19813" xr:uid="{603164C8-0430-46FC-96D6-EC93CEF87D97}"/>
    <cellStyle name="Normal 872 2 2 2" xfId="28185" xr:uid="{098288DD-ADE5-489D-9B9B-97A877359D16}"/>
    <cellStyle name="Normal 872 2 2 2 2" xfId="44357" xr:uid="{664A9074-88FE-41F9-A332-458229458009}"/>
    <cellStyle name="Normal 872 2 2 3" xfId="36252" xr:uid="{D737E037-85C8-4E2D-A024-E2AEE1455480}"/>
    <cellStyle name="Normal 872 2 3" xfId="24154" xr:uid="{7B20B6F1-9E95-4441-9587-23402ED056F2}"/>
    <cellStyle name="Normal 872 2 3 2" xfId="40326" xr:uid="{A14845BB-1AFA-47E6-93DC-6F8E0E7B0A4B}"/>
    <cellStyle name="Normal 872 2 4" xfId="32221" xr:uid="{BE1609A3-9992-4FE3-B355-30618CA54A95}"/>
    <cellStyle name="Normal 872 3" xfId="17922" xr:uid="{C7A84498-0C33-4272-BFE6-168CF881A2E7}"/>
    <cellStyle name="Normal 872 3 2" xfId="26294" xr:uid="{1589C3CA-FAC6-4222-9345-C9F330CE4F88}"/>
    <cellStyle name="Normal 872 3 2 2" xfId="42466" xr:uid="{9FA8441E-D658-407E-8B8B-3864723D5B24}"/>
    <cellStyle name="Normal 872 3 3" xfId="34361" xr:uid="{4D5DFF18-6A8B-444E-9C09-3EBFB62325B4}"/>
    <cellStyle name="Normal 872 4" xfId="22263" xr:uid="{AD29B46E-5CBE-465B-B8BF-C990CACEBF32}"/>
    <cellStyle name="Normal 872 4 2" xfId="38435" xr:uid="{A9E42024-D535-44F8-ADEE-35B98F892E54}"/>
    <cellStyle name="Normal 872 5" xfId="30330" xr:uid="{7F32C98A-DAB8-470B-8F23-75EA9A24BA55}"/>
    <cellStyle name="Normal 873" xfId="2179" xr:uid="{00000000-0005-0000-0000-000025340000}"/>
    <cellStyle name="Normal 873 2" xfId="4133" xr:uid="{00000000-0005-0000-0000-000026340000}"/>
    <cellStyle name="Normal 873 2 2" xfId="19814" xr:uid="{817B056C-CA14-4235-AB21-8A8F789A376A}"/>
    <cellStyle name="Normal 873 2 2 2" xfId="28186" xr:uid="{5A95630D-1397-4255-9B32-A48ADFD28A5B}"/>
    <cellStyle name="Normal 873 2 2 2 2" xfId="44358" xr:uid="{E0BF3D55-2378-44F0-8C42-9D1FE19B357C}"/>
    <cellStyle name="Normal 873 2 2 3" xfId="36253" xr:uid="{8AAC6B43-8BE2-42BA-8E0B-B33F3018844E}"/>
    <cellStyle name="Normal 873 2 3" xfId="24155" xr:uid="{64CC2D25-2382-441D-AEFF-749D1390658A}"/>
    <cellStyle name="Normal 873 2 3 2" xfId="40327" xr:uid="{CD75DD85-49E6-4FF2-B0C3-91C68FA003E1}"/>
    <cellStyle name="Normal 873 2 4" xfId="32222" xr:uid="{619D4136-4F14-44DB-ADA7-3A3833147607}"/>
    <cellStyle name="Normal 873 3" xfId="17923" xr:uid="{E3962E16-31F9-45B1-A6A4-F78DA26D898A}"/>
    <cellStyle name="Normal 873 3 2" xfId="26295" xr:uid="{D17C1F50-31C7-4646-9041-A40B292B8A5D}"/>
    <cellStyle name="Normal 873 3 2 2" xfId="42467" xr:uid="{7C84590E-DDB7-406F-8798-0DD590D546E7}"/>
    <cellStyle name="Normal 873 3 3" xfId="34362" xr:uid="{BAC0801A-641E-4B6B-A836-2762DBF14601}"/>
    <cellStyle name="Normal 873 4" xfId="22264" xr:uid="{E357A96D-A67C-4DAF-ACE6-1D52692A17CE}"/>
    <cellStyle name="Normal 873 4 2" xfId="38436" xr:uid="{099889D1-C268-47F4-A4A4-60E223A06FE8}"/>
    <cellStyle name="Normal 873 5" xfId="30331" xr:uid="{38480A7F-841A-4851-AC87-10AB8772263F}"/>
    <cellStyle name="Normal 874" xfId="2180" xr:uid="{00000000-0005-0000-0000-000027340000}"/>
    <cellStyle name="Normal 874 2" xfId="4134" xr:uid="{00000000-0005-0000-0000-000028340000}"/>
    <cellStyle name="Normal 874 2 2" xfId="19815" xr:uid="{EC6A7F1B-1766-441C-86CA-2D2B02117296}"/>
    <cellStyle name="Normal 874 2 2 2" xfId="28187" xr:uid="{85512AA8-57DA-4CB0-B307-E4F08102E4C7}"/>
    <cellStyle name="Normal 874 2 2 2 2" xfId="44359" xr:uid="{50609A30-1E53-45BA-B336-9E5B2029ECEB}"/>
    <cellStyle name="Normal 874 2 2 3" xfId="36254" xr:uid="{66496405-36F6-4EF2-8030-FBDFD84774C9}"/>
    <cellStyle name="Normal 874 2 3" xfId="24156" xr:uid="{CDF0578D-FBC8-4B4C-A540-70DBBC025593}"/>
    <cellStyle name="Normal 874 2 3 2" xfId="40328" xr:uid="{745636E0-7B23-448F-91D1-134A9E2357AE}"/>
    <cellStyle name="Normal 874 2 4" xfId="32223" xr:uid="{0528273D-D68F-4BE7-A632-942CFEBE4EEE}"/>
    <cellStyle name="Normal 874 3" xfId="17924" xr:uid="{F7C1A4E4-A418-483B-B043-4EEF943E8E48}"/>
    <cellStyle name="Normal 874 3 2" xfId="26296" xr:uid="{2063BE7A-8686-44F6-B72D-8C0512378D20}"/>
    <cellStyle name="Normal 874 3 2 2" xfId="42468" xr:uid="{72590794-D43F-4CDA-B2DA-62682E494BC8}"/>
    <cellStyle name="Normal 874 3 3" xfId="34363" xr:uid="{DFF0033C-1FFA-4263-B755-8E6C5446DA48}"/>
    <cellStyle name="Normal 874 4" xfId="22265" xr:uid="{5B7D5D7F-446E-46F7-A88E-E2E8E207A6F7}"/>
    <cellStyle name="Normal 874 4 2" xfId="38437" xr:uid="{71D56BBA-E07A-45B0-87AA-C0070034CE9C}"/>
    <cellStyle name="Normal 874 5" xfId="30332" xr:uid="{5A16A7AE-D2F6-4D6A-AD33-EA59A1D24245}"/>
    <cellStyle name="Normal 875" xfId="2181" xr:uid="{00000000-0005-0000-0000-000029340000}"/>
    <cellStyle name="Normal 875 2" xfId="4135" xr:uid="{00000000-0005-0000-0000-00002A340000}"/>
    <cellStyle name="Normal 875 2 2" xfId="19816" xr:uid="{E66E6828-26D7-45BD-8B33-EA45DB6B1D6A}"/>
    <cellStyle name="Normal 875 2 2 2" xfId="28188" xr:uid="{CDCE41C8-42B9-4E08-8B45-8BE3FB778661}"/>
    <cellStyle name="Normal 875 2 2 2 2" xfId="44360" xr:uid="{8379CF2D-6849-485B-AFFE-8303F14D9DB1}"/>
    <cellStyle name="Normal 875 2 2 3" xfId="36255" xr:uid="{CEC8B160-9201-45A4-A300-6839F9DA3ADE}"/>
    <cellStyle name="Normal 875 2 3" xfId="24157" xr:uid="{60E48369-9943-43BD-BF4B-527CEC32C88B}"/>
    <cellStyle name="Normal 875 2 3 2" xfId="40329" xr:uid="{7A539CC3-5D56-42F9-B66A-90252B4E9950}"/>
    <cellStyle name="Normal 875 2 4" xfId="32224" xr:uid="{5FDC7478-1DCD-4165-BF38-EB0E3B93F10B}"/>
    <cellStyle name="Normal 875 3" xfId="17925" xr:uid="{5E4E21C4-110B-4B28-8852-6E21C5B26212}"/>
    <cellStyle name="Normal 875 3 2" xfId="26297" xr:uid="{71ED3830-B3EA-48CF-85EC-A106A2B19492}"/>
    <cellStyle name="Normal 875 3 2 2" xfId="42469" xr:uid="{0CE0345E-EFBF-4A51-A978-13DE86717B9D}"/>
    <cellStyle name="Normal 875 3 3" xfId="34364" xr:uid="{AED04B5E-0DC1-4116-A6D3-185E440CFE7E}"/>
    <cellStyle name="Normal 875 4" xfId="22266" xr:uid="{428C8136-AECD-4408-A5B2-E89634E0BA58}"/>
    <cellStyle name="Normal 875 4 2" xfId="38438" xr:uid="{192839DD-6650-4CDD-8F6E-C84D5A9BB364}"/>
    <cellStyle name="Normal 875 5" xfId="30333" xr:uid="{0D0B4630-E61E-40E2-BF94-2C1C615AEABA}"/>
    <cellStyle name="Normal 876" xfId="2182" xr:uid="{00000000-0005-0000-0000-00002B340000}"/>
    <cellStyle name="Normal 876 2" xfId="4136" xr:uid="{00000000-0005-0000-0000-00002C340000}"/>
    <cellStyle name="Normal 876 2 2" xfId="19817" xr:uid="{97B028A2-467F-44B3-94D4-371ECD4868B9}"/>
    <cellStyle name="Normal 876 2 2 2" xfId="28189" xr:uid="{FFDD55DD-D421-435A-9D40-18E6CD4D178F}"/>
    <cellStyle name="Normal 876 2 2 2 2" xfId="44361" xr:uid="{7CFBA5FF-01E8-45CE-B7C0-6E4628FCA341}"/>
    <cellStyle name="Normal 876 2 2 3" xfId="36256" xr:uid="{8AB84FB7-812D-48A1-8252-43DA77A657AA}"/>
    <cellStyle name="Normal 876 2 3" xfId="24158" xr:uid="{FBBDD158-BF15-49A3-950B-02BBB54DACCF}"/>
    <cellStyle name="Normal 876 2 3 2" xfId="40330" xr:uid="{93DF50E1-EB88-452E-BBCF-5643CD4C7F02}"/>
    <cellStyle name="Normal 876 2 4" xfId="32225" xr:uid="{D460307E-685A-406A-8F89-A75E9501E9F2}"/>
    <cellStyle name="Normal 876 3" xfId="17926" xr:uid="{1A41EE3A-CE33-4533-99B5-4B5790A2FA1A}"/>
    <cellStyle name="Normal 876 3 2" xfId="26298" xr:uid="{3CE830CA-DF6E-4B80-B1FA-4670A8579CDA}"/>
    <cellStyle name="Normal 876 3 2 2" xfId="42470" xr:uid="{5A69CDE7-FA86-4088-8DC8-52425A650112}"/>
    <cellStyle name="Normal 876 3 3" xfId="34365" xr:uid="{CECAA8BB-08D2-43D4-98B9-B39B07472ACA}"/>
    <cellStyle name="Normal 876 4" xfId="22267" xr:uid="{EC8A899A-5ECB-4872-AF25-6A42C631A937}"/>
    <cellStyle name="Normal 876 4 2" xfId="38439" xr:uid="{5E2747B0-7DE7-4548-B05A-D7C8160C87C4}"/>
    <cellStyle name="Normal 876 5" xfId="30334" xr:uid="{6C5FBADE-6AF7-474B-B7E7-A8F97451F631}"/>
    <cellStyle name="Normal 877" xfId="2183" xr:uid="{00000000-0005-0000-0000-00002D340000}"/>
    <cellStyle name="Normal 877 2" xfId="4137" xr:uid="{00000000-0005-0000-0000-00002E340000}"/>
    <cellStyle name="Normal 877 2 2" xfId="19818" xr:uid="{D5E4EB0A-6D24-46B7-B46E-C5BDBF29CBE0}"/>
    <cellStyle name="Normal 877 2 2 2" xfId="28190" xr:uid="{03CC7AD5-56CB-4C5A-A71A-CB1DF60507E8}"/>
    <cellStyle name="Normal 877 2 2 2 2" xfId="44362" xr:uid="{FF4C8B70-43B3-48EC-B680-4EAFCDDEAF5A}"/>
    <cellStyle name="Normal 877 2 2 3" xfId="36257" xr:uid="{7D9CFBF0-D8B0-4026-95B7-F3CF13EE520D}"/>
    <cellStyle name="Normal 877 2 3" xfId="24159" xr:uid="{D401CCE6-2D01-4458-9795-9CCAD751D5BA}"/>
    <cellStyle name="Normal 877 2 3 2" xfId="40331" xr:uid="{807CA9EC-6A08-4E4C-A9CF-7D96C17411DF}"/>
    <cellStyle name="Normal 877 2 4" xfId="32226" xr:uid="{EF291FFA-9D1C-442D-95D3-C91B61C0B28F}"/>
    <cellStyle name="Normal 877 3" xfId="17927" xr:uid="{4FF722F7-3A69-4704-8E36-71CAE1D3284A}"/>
    <cellStyle name="Normal 877 3 2" xfId="26299" xr:uid="{9CC37EB7-BF93-445C-8AD0-D15C287A73A0}"/>
    <cellStyle name="Normal 877 3 2 2" xfId="42471" xr:uid="{928E1312-32DC-40D5-8412-A464B1AC3C9C}"/>
    <cellStyle name="Normal 877 3 3" xfId="34366" xr:uid="{ADFEEC5A-23C7-4D6C-8D14-E1B86EE1CE4D}"/>
    <cellStyle name="Normal 877 4" xfId="22268" xr:uid="{57C0ACD9-87E0-4758-8EEC-5D9EF68A9852}"/>
    <cellStyle name="Normal 877 4 2" xfId="38440" xr:uid="{90B9990B-175F-4981-AB14-9184E1610CE7}"/>
    <cellStyle name="Normal 877 5" xfId="30335" xr:uid="{46B45706-A656-4AC1-A57F-09DE577BFE59}"/>
    <cellStyle name="Normal 878" xfId="2184" xr:uid="{00000000-0005-0000-0000-00002F340000}"/>
    <cellStyle name="Normal 878 2" xfId="4138" xr:uid="{00000000-0005-0000-0000-000030340000}"/>
    <cellStyle name="Normal 878 2 2" xfId="19819" xr:uid="{B793D9D8-264B-44F1-8368-71AC1F33749D}"/>
    <cellStyle name="Normal 878 2 2 2" xfId="28191" xr:uid="{2E92D046-C6F9-4404-A566-4295651AF5F4}"/>
    <cellStyle name="Normal 878 2 2 2 2" xfId="44363" xr:uid="{A4889E60-47E1-42B7-B444-C59DCF3FA104}"/>
    <cellStyle name="Normal 878 2 2 3" xfId="36258" xr:uid="{1A112A1D-948F-43E9-82E4-9D7FD3531C4F}"/>
    <cellStyle name="Normal 878 2 3" xfId="24160" xr:uid="{B84A51E1-D426-40F0-8652-E2C0F3D3D343}"/>
    <cellStyle name="Normal 878 2 3 2" xfId="40332" xr:uid="{BA5DFD03-CAEA-4EEB-83B1-7D4A42095B70}"/>
    <cellStyle name="Normal 878 2 4" xfId="32227" xr:uid="{6E4F1166-4BC9-46B7-9738-E06FB38B1A84}"/>
    <cellStyle name="Normal 878 3" xfId="17928" xr:uid="{58034BEE-B499-46A5-B8F1-04CC53F564DB}"/>
    <cellStyle name="Normal 878 3 2" xfId="26300" xr:uid="{FCD37F8F-A769-4C86-B5F3-EB47E6C98E7B}"/>
    <cellStyle name="Normal 878 3 2 2" xfId="42472" xr:uid="{CF1C9FB9-5269-43A5-B59F-46AE2F668550}"/>
    <cellStyle name="Normal 878 3 3" xfId="34367" xr:uid="{CC06E37B-29A5-4D56-AEE9-845BEF1F8D16}"/>
    <cellStyle name="Normal 878 4" xfId="22269" xr:uid="{B17F8C05-B3BD-4CC2-9077-112B253B55E1}"/>
    <cellStyle name="Normal 878 4 2" xfId="38441" xr:uid="{16B5ADA1-FB9E-417B-9380-C6226CC6E40A}"/>
    <cellStyle name="Normal 878 5" xfId="30336" xr:uid="{04EB3C0A-A3FD-46B5-8B2E-CA26AAB41FB9}"/>
    <cellStyle name="Normal 879" xfId="2185" xr:uid="{00000000-0005-0000-0000-000031340000}"/>
    <cellStyle name="Normal 879 2" xfId="4139" xr:uid="{00000000-0005-0000-0000-000032340000}"/>
    <cellStyle name="Normal 879 2 2" xfId="19820" xr:uid="{0D3ECC7E-0965-4322-904C-CDF580D430CB}"/>
    <cellStyle name="Normal 879 2 2 2" xfId="28192" xr:uid="{9A639E55-D81A-4368-8F9D-535F48566D98}"/>
    <cellStyle name="Normal 879 2 2 2 2" xfId="44364" xr:uid="{E53C5FF6-80B6-4D3F-9E4B-ECC6DA6958D1}"/>
    <cellStyle name="Normal 879 2 2 3" xfId="36259" xr:uid="{23F336C1-EE8A-4808-A09A-7E9FDAB6E744}"/>
    <cellStyle name="Normal 879 2 3" xfId="24161" xr:uid="{1CC9AC02-B496-4343-B85E-4B026EAFA3B6}"/>
    <cellStyle name="Normal 879 2 3 2" xfId="40333" xr:uid="{D78CF6C4-DA20-467D-BF41-33469EF0A418}"/>
    <cellStyle name="Normal 879 2 4" xfId="32228" xr:uid="{09245563-A93A-4D74-BCB3-75DEF432678D}"/>
    <cellStyle name="Normal 879 3" xfId="17929" xr:uid="{4EA1337C-97F7-494B-9F8E-8797482CE482}"/>
    <cellStyle name="Normal 879 3 2" xfId="26301" xr:uid="{63E67C75-F3E4-410D-ABD2-33E10FDA76D3}"/>
    <cellStyle name="Normal 879 3 2 2" xfId="42473" xr:uid="{362EAAE2-DB21-440C-A8AB-41E843E4DAC2}"/>
    <cellStyle name="Normal 879 3 3" xfId="34368" xr:uid="{91E004A3-4CFF-4960-86B8-BE6B98528510}"/>
    <cellStyle name="Normal 879 4" xfId="22270" xr:uid="{17DF6083-D43F-49E6-84E0-CDD4D9D8CAED}"/>
    <cellStyle name="Normal 879 4 2" xfId="38442" xr:uid="{1B9D53D3-1745-4340-8066-C4AD82EA2870}"/>
    <cellStyle name="Normal 879 5" xfId="30337" xr:uid="{6F064E0C-DA6B-445D-B3A2-1F9FAF7B2D71}"/>
    <cellStyle name="Normal 88" xfId="2186" xr:uid="{00000000-0005-0000-0000-000033340000}"/>
    <cellStyle name="Normal 88 2" xfId="2187" xr:uid="{00000000-0005-0000-0000-000034340000}"/>
    <cellStyle name="Normal 88 2 2" xfId="4141" xr:uid="{00000000-0005-0000-0000-000035340000}"/>
    <cellStyle name="Normal 88 2 2 2" xfId="19822" xr:uid="{59ECCB9B-E1B5-460D-BD35-A0CFAB6AA42C}"/>
    <cellStyle name="Normal 88 2 2 2 2" xfId="28194" xr:uid="{848BCBD7-5AB5-4E83-8C7D-85F1D70E25D9}"/>
    <cellStyle name="Normal 88 2 2 2 2 2" xfId="44366" xr:uid="{EB7088A6-952E-4271-B603-E7F551BAA963}"/>
    <cellStyle name="Normal 88 2 2 2 3" xfId="36261" xr:uid="{74795026-7283-4044-9426-5B13C3811894}"/>
    <cellStyle name="Normal 88 2 2 3" xfId="24163" xr:uid="{A041C2CD-951B-451A-96EE-FE78E87C0B13}"/>
    <cellStyle name="Normal 88 2 2 3 2" xfId="40335" xr:uid="{A5CFBB75-A4D7-4352-A8EB-C4C7FA473F3D}"/>
    <cellStyle name="Normal 88 2 2 4" xfId="32230" xr:uid="{2CA9AF79-3B0B-4CD0-8FEA-4C3B3C5C6B4B}"/>
    <cellStyle name="Normal 88 2 3" xfId="17931" xr:uid="{5F3D34AB-9E67-42C3-A116-EFD8B3035006}"/>
    <cellStyle name="Normal 88 2 3 2" xfId="26303" xr:uid="{E2AED145-A22B-404F-A0AB-5944E1967560}"/>
    <cellStyle name="Normal 88 2 3 2 2" xfId="42475" xr:uid="{1A54E178-680D-484C-ACC0-4219C5FCF81A}"/>
    <cellStyle name="Normal 88 2 3 3" xfId="34370" xr:uid="{6EBF7A09-6945-45BE-ADA6-C76091676FD3}"/>
    <cellStyle name="Normal 88 2 4" xfId="22272" xr:uid="{05837C98-E38A-4B0C-A62E-EEB364537076}"/>
    <cellStyle name="Normal 88 2 4 2" xfId="38444" xr:uid="{CFA892AF-E403-4052-9168-CA6DDA2885D5}"/>
    <cellStyle name="Normal 88 2 5" xfId="30339" xr:uid="{3C87B9C7-0EDC-43F5-808F-E9C90ACED593}"/>
    <cellStyle name="Normal 88 3" xfId="4140" xr:uid="{00000000-0005-0000-0000-000036340000}"/>
    <cellStyle name="Normal 88 3 2" xfId="19821" xr:uid="{7D23A771-4E2B-46C9-85DB-476D0DFE568C}"/>
    <cellStyle name="Normal 88 3 2 2" xfId="28193" xr:uid="{9E8D79C6-0BC5-4E7E-A3FE-DF106D210BA1}"/>
    <cellStyle name="Normal 88 3 2 2 2" xfId="44365" xr:uid="{51B0B543-94C6-4C48-9D54-8BE0F37389A6}"/>
    <cellStyle name="Normal 88 3 2 3" xfId="36260" xr:uid="{17DF4920-96E3-4E46-A8B1-7C3384B80AF4}"/>
    <cellStyle name="Normal 88 3 3" xfId="24162" xr:uid="{FEFB2D85-C600-4028-845C-2BA8288B2B0B}"/>
    <cellStyle name="Normal 88 3 3 2" xfId="40334" xr:uid="{00FA93E0-15BD-4FF1-9898-C38E546C3FD7}"/>
    <cellStyle name="Normal 88 3 4" xfId="32229" xr:uid="{A00592F7-93E9-46AC-BE6A-B43536E6C26A}"/>
    <cellStyle name="Normal 88 4" xfId="17930" xr:uid="{6018A956-F63B-4FDA-A639-AEE9F2CFD60C}"/>
    <cellStyle name="Normal 88 4 2" xfId="26302" xr:uid="{7E6B7DFC-AC71-45D2-B6B7-37C4BCD4653D}"/>
    <cellStyle name="Normal 88 4 2 2" xfId="42474" xr:uid="{85F1DFE8-B8C0-4A0E-95BF-DC973CAAE46A}"/>
    <cellStyle name="Normal 88 4 3" xfId="34369" xr:uid="{C43114C7-10B0-45CF-B8F7-B9FADE627DBA}"/>
    <cellStyle name="Normal 88 5" xfId="22271" xr:uid="{8CE364C8-10D8-435F-B7C2-624F66838848}"/>
    <cellStyle name="Normal 88 5 2" xfId="38443" xr:uid="{8A9BC269-90F0-449B-86D3-049293572CEE}"/>
    <cellStyle name="Normal 88 6" xfId="30338" xr:uid="{2AEB8A60-346D-4359-9DC9-EFF053286E05}"/>
    <cellStyle name="Normal 880" xfId="2188" xr:uid="{00000000-0005-0000-0000-000037340000}"/>
    <cellStyle name="Normal 880 2" xfId="4142" xr:uid="{00000000-0005-0000-0000-000038340000}"/>
    <cellStyle name="Normal 880 2 2" xfId="19823" xr:uid="{FE60B405-A33D-4594-A014-BFD2338CE37E}"/>
    <cellStyle name="Normal 880 2 2 2" xfId="28195" xr:uid="{8535A07B-C742-46B2-A9FE-FCF36D8AED0F}"/>
    <cellStyle name="Normal 880 2 2 2 2" xfId="44367" xr:uid="{466E2103-CA98-4CC3-84C7-9A57EA80722F}"/>
    <cellStyle name="Normal 880 2 2 3" xfId="36262" xr:uid="{9D92E36D-E82A-44ED-9CFB-A8D79B4738A9}"/>
    <cellStyle name="Normal 880 2 3" xfId="24164" xr:uid="{94187FD2-5326-4F47-84A7-CC0BA7623A14}"/>
    <cellStyle name="Normal 880 2 3 2" xfId="40336" xr:uid="{66135233-7FB0-4B8D-9A12-4FB1FCA5C8EA}"/>
    <cellStyle name="Normal 880 2 4" xfId="32231" xr:uid="{120617D6-5F2C-4E3F-8D3E-15F356F9B477}"/>
    <cellStyle name="Normal 880 3" xfId="17932" xr:uid="{F62A8ED8-2B22-4E5D-A4E2-C9DF719707F2}"/>
    <cellStyle name="Normal 880 3 2" xfId="26304" xr:uid="{7E13C240-8025-46BD-94D6-B8134EF6B483}"/>
    <cellStyle name="Normal 880 3 2 2" xfId="42476" xr:uid="{49FF2D10-2F36-455A-B84B-2FC3B8081360}"/>
    <cellStyle name="Normal 880 3 3" xfId="34371" xr:uid="{99F20936-1359-4AAA-98A2-6DA23575BB98}"/>
    <cellStyle name="Normal 880 4" xfId="22273" xr:uid="{2DB8E16A-E230-4562-BAFB-5AEFD5AE5B5A}"/>
    <cellStyle name="Normal 880 4 2" xfId="38445" xr:uid="{A3D2A22C-4FDF-448E-88EE-B77E31C87697}"/>
    <cellStyle name="Normal 880 5" xfId="30340" xr:uid="{233C87BA-250B-4293-BA02-A48D88C1F5AB}"/>
    <cellStyle name="Normal 881" xfId="2189" xr:uid="{00000000-0005-0000-0000-000039340000}"/>
    <cellStyle name="Normal 881 2" xfId="4143" xr:uid="{00000000-0005-0000-0000-00003A340000}"/>
    <cellStyle name="Normal 881 2 2" xfId="19824" xr:uid="{85A9DC7A-F90F-4043-BA01-19480A9F8A54}"/>
    <cellStyle name="Normal 881 2 2 2" xfId="28196" xr:uid="{BEE1BFEF-70FF-40C7-97AD-1EB163E6C452}"/>
    <cellStyle name="Normal 881 2 2 2 2" xfId="44368" xr:uid="{92F33F88-33DF-4E3C-AFEE-5EE5DB2A66CF}"/>
    <cellStyle name="Normal 881 2 2 3" xfId="36263" xr:uid="{FCA4AC82-FF67-4924-A801-9A2DDA266E10}"/>
    <cellStyle name="Normal 881 2 3" xfId="24165" xr:uid="{6FFC860B-E080-492B-A48E-23056200819A}"/>
    <cellStyle name="Normal 881 2 3 2" xfId="40337" xr:uid="{1C3907E6-029F-4568-B8BA-07AB54AAE039}"/>
    <cellStyle name="Normal 881 2 4" xfId="32232" xr:uid="{D6A5EFA8-F719-42BD-B9B4-4A76E496FA04}"/>
    <cellStyle name="Normal 881 3" xfId="17933" xr:uid="{427AFA4E-A585-4D7D-A6AD-E98DECD20DAB}"/>
    <cellStyle name="Normal 881 3 2" xfId="26305" xr:uid="{E44EF86A-92FF-4013-8FBF-2E0DEC21C30F}"/>
    <cellStyle name="Normal 881 3 2 2" xfId="42477" xr:uid="{F58D1462-E334-4A0A-8416-21B33BEBDB71}"/>
    <cellStyle name="Normal 881 3 3" xfId="34372" xr:uid="{42A804E7-A5D5-47E6-8BF1-C0D9C50345B7}"/>
    <cellStyle name="Normal 881 4" xfId="22274" xr:uid="{BCD93754-BFDC-4316-A445-4B099E75FDDC}"/>
    <cellStyle name="Normal 881 4 2" xfId="38446" xr:uid="{D8E463AA-ABA6-4871-BDD2-142A3DFC2C67}"/>
    <cellStyle name="Normal 881 5" xfId="30341" xr:uid="{5401956D-8311-4679-B2F4-514484EC77CA}"/>
    <cellStyle name="Normal 882" xfId="2190" xr:uid="{00000000-0005-0000-0000-00003B340000}"/>
    <cellStyle name="Normal 882 2" xfId="4144" xr:uid="{00000000-0005-0000-0000-00003C340000}"/>
    <cellStyle name="Normal 882 2 2" xfId="19825" xr:uid="{522961E3-C0F2-4FC7-84F6-2BB3CFC67B8D}"/>
    <cellStyle name="Normal 882 2 2 2" xfId="28197" xr:uid="{7A5F378E-D4C2-4DEF-A959-A4D9C67EC830}"/>
    <cellStyle name="Normal 882 2 2 2 2" xfId="44369" xr:uid="{81D5D695-9461-478F-92AC-013A711C22F7}"/>
    <cellStyle name="Normal 882 2 2 3" xfId="36264" xr:uid="{EDDDCB5E-A638-423B-9462-EDC0E242B808}"/>
    <cellStyle name="Normal 882 2 3" xfId="24166" xr:uid="{DBFD178D-00E3-4BFB-A233-B6695CD7CE44}"/>
    <cellStyle name="Normal 882 2 3 2" xfId="40338" xr:uid="{B508E313-FD49-48E0-BE24-A9FD680896BD}"/>
    <cellStyle name="Normal 882 2 4" xfId="32233" xr:uid="{2CEAB546-D735-4148-BD98-5692D48D72C0}"/>
    <cellStyle name="Normal 882 3" xfId="17934" xr:uid="{946466C2-9629-4128-96C7-A6B66AED3399}"/>
    <cellStyle name="Normal 882 3 2" xfId="26306" xr:uid="{002F6F0D-DA22-4FD5-834F-99DB414E5C1F}"/>
    <cellStyle name="Normal 882 3 2 2" xfId="42478" xr:uid="{2F0D8E1A-D00D-4314-8B8F-23883EA09831}"/>
    <cellStyle name="Normal 882 3 3" xfId="34373" xr:uid="{82520805-EC2F-45A8-80E6-E9412D869432}"/>
    <cellStyle name="Normal 882 4" xfId="22275" xr:uid="{C55DEEB2-5145-443E-A865-9192D95859D0}"/>
    <cellStyle name="Normal 882 4 2" xfId="38447" xr:uid="{E8CC2CBE-4DEC-4FF0-A3C6-6F3079842DFA}"/>
    <cellStyle name="Normal 882 5" xfId="30342" xr:uid="{7D37FFF3-E676-4FB2-A9BE-39742E6146B0}"/>
    <cellStyle name="Normal 883" xfId="2191" xr:uid="{00000000-0005-0000-0000-00003D340000}"/>
    <cellStyle name="Normal 883 2" xfId="4145" xr:uid="{00000000-0005-0000-0000-00003E340000}"/>
    <cellStyle name="Normal 883 2 2" xfId="19826" xr:uid="{CE53BDEC-30DD-4088-AB62-53FDFDDF3C45}"/>
    <cellStyle name="Normal 883 2 2 2" xfId="28198" xr:uid="{663AD5F6-8289-4DF3-B5B7-21420665118A}"/>
    <cellStyle name="Normal 883 2 2 2 2" xfId="44370" xr:uid="{11CC4B51-B6C7-4C0F-9D79-10C0D1A725B5}"/>
    <cellStyle name="Normal 883 2 2 3" xfId="36265" xr:uid="{8E545C27-7039-46FC-94CE-751855CDCC50}"/>
    <cellStyle name="Normal 883 2 3" xfId="24167" xr:uid="{8E956B7D-B63C-4827-9EE5-E398744BD7B1}"/>
    <cellStyle name="Normal 883 2 3 2" xfId="40339" xr:uid="{4BE65A41-9B7E-4898-A4C8-87E818FD1E5C}"/>
    <cellStyle name="Normal 883 2 4" xfId="32234" xr:uid="{683BC100-4555-4FA4-BE2C-62131544D216}"/>
    <cellStyle name="Normal 883 3" xfId="17935" xr:uid="{23D31B84-16D7-47C4-96C2-6214333B638D}"/>
    <cellStyle name="Normal 883 3 2" xfId="26307" xr:uid="{6E38C627-224D-4942-BC2D-E025677DFDD0}"/>
    <cellStyle name="Normal 883 3 2 2" xfId="42479" xr:uid="{43D21D50-31E0-4222-AE1E-9AFF6D884852}"/>
    <cellStyle name="Normal 883 3 3" xfId="34374" xr:uid="{807E2431-E99C-4A2D-BD13-04863EFD9C34}"/>
    <cellStyle name="Normal 883 4" xfId="22276" xr:uid="{3360067B-5B0D-4D7C-B0BF-7CA4222C1185}"/>
    <cellStyle name="Normal 883 4 2" xfId="38448" xr:uid="{817F3A31-89CC-4899-97E5-A0EC72167F5B}"/>
    <cellStyle name="Normal 883 5" xfId="30343" xr:uid="{CCB655B5-0734-4812-9EA1-890AC115498C}"/>
    <cellStyle name="Normal 884" xfId="2192" xr:uid="{00000000-0005-0000-0000-00003F340000}"/>
    <cellStyle name="Normal 884 2" xfId="4146" xr:uid="{00000000-0005-0000-0000-000040340000}"/>
    <cellStyle name="Normal 884 2 2" xfId="19827" xr:uid="{CC1941A1-A4C3-484A-A3BD-6C70A9F24730}"/>
    <cellStyle name="Normal 884 2 2 2" xfId="28199" xr:uid="{CD837D52-A04A-4B7B-8B33-8892FDEB8982}"/>
    <cellStyle name="Normal 884 2 2 2 2" xfId="44371" xr:uid="{4E858BF3-3FE9-422E-99AB-1EA1354ED207}"/>
    <cellStyle name="Normal 884 2 2 3" xfId="36266" xr:uid="{27F2EB5A-454A-47B7-A087-55660C658DAE}"/>
    <cellStyle name="Normal 884 2 3" xfId="24168" xr:uid="{7A036456-82F8-49B4-A38E-E8B19D4DC589}"/>
    <cellStyle name="Normal 884 2 3 2" xfId="40340" xr:uid="{7F8DA317-41DD-4B1B-BD8B-0BCE8541AC93}"/>
    <cellStyle name="Normal 884 2 4" xfId="32235" xr:uid="{38C4D6A6-6B59-4652-8D66-5EF179B734D3}"/>
    <cellStyle name="Normal 884 3" xfId="17936" xr:uid="{5E9998EF-D388-4B05-AEA2-4E3254F8BB9F}"/>
    <cellStyle name="Normal 884 3 2" xfId="26308" xr:uid="{3A15585F-7F5C-416F-98D0-665C64788BEB}"/>
    <cellStyle name="Normal 884 3 2 2" xfId="42480" xr:uid="{95BA6C6B-5AD8-42C8-B137-F4732DE56AB2}"/>
    <cellStyle name="Normal 884 3 3" xfId="34375" xr:uid="{95591574-DB6C-4125-828D-520535182754}"/>
    <cellStyle name="Normal 884 4" xfId="22277" xr:uid="{04163855-964A-43A9-B5F3-3BF55A0388B6}"/>
    <cellStyle name="Normal 884 4 2" xfId="38449" xr:uid="{37ABE676-4E49-4DB3-A3DC-1900EE8149BC}"/>
    <cellStyle name="Normal 884 5" xfId="30344" xr:uid="{32F1CFA6-4C58-4EA0-8324-E8B6E29BE462}"/>
    <cellStyle name="Normal 885" xfId="2193" xr:uid="{00000000-0005-0000-0000-000041340000}"/>
    <cellStyle name="Normal 885 2" xfId="4147" xr:uid="{00000000-0005-0000-0000-000042340000}"/>
    <cellStyle name="Normal 885 2 2" xfId="19828" xr:uid="{05295847-56A0-4FD4-99A8-CE89C5A3BE49}"/>
    <cellStyle name="Normal 885 2 2 2" xfId="28200" xr:uid="{85274847-E16E-44E3-9201-ED00099B28D9}"/>
    <cellStyle name="Normal 885 2 2 2 2" xfId="44372" xr:uid="{B9EDFA1C-F61E-4ED5-95AA-960AB64567B6}"/>
    <cellStyle name="Normal 885 2 2 3" xfId="36267" xr:uid="{FEDFBE41-D277-4B84-BEB8-F1E4BBE60DA1}"/>
    <cellStyle name="Normal 885 2 3" xfId="24169" xr:uid="{A2CA2E6E-208A-448D-AC81-BC67A38AEBB0}"/>
    <cellStyle name="Normal 885 2 3 2" xfId="40341" xr:uid="{2B7C383A-DBBB-4F9C-8E43-06E0D41A8A42}"/>
    <cellStyle name="Normal 885 2 4" xfId="32236" xr:uid="{4368673A-105C-4BD5-953A-8E3B35F1DD23}"/>
    <cellStyle name="Normal 885 3" xfId="17937" xr:uid="{ACD367AD-45A1-4244-8339-36F67C5A480D}"/>
    <cellStyle name="Normal 885 3 2" xfId="26309" xr:uid="{AFFF1762-E312-4AA1-B815-705DAE9875CA}"/>
    <cellStyle name="Normal 885 3 2 2" xfId="42481" xr:uid="{E9DD973C-C2B3-4F22-A473-899FD2118F6D}"/>
    <cellStyle name="Normal 885 3 3" xfId="34376" xr:uid="{CA9366EE-C832-43C2-935C-C4252F734ADB}"/>
    <cellStyle name="Normal 885 4" xfId="22278" xr:uid="{DCA00B71-632B-4F98-94DF-F20535667E44}"/>
    <cellStyle name="Normal 885 4 2" xfId="38450" xr:uid="{4461FD08-63FC-4CB8-9627-D9B6E7E40811}"/>
    <cellStyle name="Normal 885 5" xfId="30345" xr:uid="{1746F7D5-D5F9-4170-AADD-30F4C6A27874}"/>
    <cellStyle name="Normal 886" xfId="2194" xr:uid="{00000000-0005-0000-0000-000043340000}"/>
    <cellStyle name="Normal 886 2" xfId="4148" xr:uid="{00000000-0005-0000-0000-000044340000}"/>
    <cellStyle name="Normal 886 2 2" xfId="19829" xr:uid="{FBEEAEA8-25F6-4361-B102-0997B6AD1534}"/>
    <cellStyle name="Normal 886 2 2 2" xfId="28201" xr:uid="{34A6BF04-2D98-47C4-844B-FE40EAF77BB9}"/>
    <cellStyle name="Normal 886 2 2 2 2" xfId="44373" xr:uid="{D51E3417-24C5-4588-9199-968AF5E8D119}"/>
    <cellStyle name="Normal 886 2 2 3" xfId="36268" xr:uid="{9FEEAF20-07F1-4944-84C9-73F2E47BC63E}"/>
    <cellStyle name="Normal 886 2 3" xfId="24170" xr:uid="{BFC92D22-488B-4D0C-9B0A-97A6DA386762}"/>
    <cellStyle name="Normal 886 2 3 2" xfId="40342" xr:uid="{E96721D8-E7E5-4063-A92D-8A3693C650F3}"/>
    <cellStyle name="Normal 886 2 4" xfId="32237" xr:uid="{F0978036-E925-478A-8C94-5BB2465626B3}"/>
    <cellStyle name="Normal 886 3" xfId="17938" xr:uid="{EE666E56-71BD-40F2-AE56-842306466B28}"/>
    <cellStyle name="Normal 886 3 2" xfId="26310" xr:uid="{A5095FDE-56C4-4ABC-BA7F-FC885BB049C9}"/>
    <cellStyle name="Normal 886 3 2 2" xfId="42482" xr:uid="{42B17E27-0443-43F9-89F0-9DE4FB940B86}"/>
    <cellStyle name="Normal 886 3 3" xfId="34377" xr:uid="{8CD5E127-D960-40A9-B649-4A9688A3246B}"/>
    <cellStyle name="Normal 886 4" xfId="22279" xr:uid="{74E3A110-7728-44C0-B0B7-6F16DF6AA20D}"/>
    <cellStyle name="Normal 886 4 2" xfId="38451" xr:uid="{EE592544-C35C-49F0-9B18-9B4FD8A19BCD}"/>
    <cellStyle name="Normal 886 5" xfId="30346" xr:uid="{A14E8500-D683-4177-AD1A-0145EB24F436}"/>
    <cellStyle name="Normal 887" xfId="2195" xr:uid="{00000000-0005-0000-0000-000045340000}"/>
    <cellStyle name="Normal 887 2" xfId="4149" xr:uid="{00000000-0005-0000-0000-000046340000}"/>
    <cellStyle name="Normal 887 2 2" xfId="19830" xr:uid="{8D06ABAF-3110-46AA-BB03-5453042C7100}"/>
    <cellStyle name="Normal 887 2 2 2" xfId="28202" xr:uid="{06025184-DD00-4C67-8E00-FE7D41A6F5FB}"/>
    <cellStyle name="Normal 887 2 2 2 2" xfId="44374" xr:uid="{38F13B44-F7E4-4F51-AE00-6A531AE89280}"/>
    <cellStyle name="Normal 887 2 2 3" xfId="36269" xr:uid="{8489AD2E-E5DA-470A-A9CF-96DC5AF4AF17}"/>
    <cellStyle name="Normal 887 2 3" xfId="24171" xr:uid="{E13C3625-01CA-4A8C-B63F-F55026C1D31F}"/>
    <cellStyle name="Normal 887 2 3 2" xfId="40343" xr:uid="{E42000B5-56F5-4A32-90A5-ED7D2E2301FB}"/>
    <cellStyle name="Normal 887 2 4" xfId="32238" xr:uid="{683E5D46-2BE0-415B-821C-A94C41CEB943}"/>
    <cellStyle name="Normal 887 3" xfId="17939" xr:uid="{697E4630-5FC0-42B8-8B65-C32DF2BB500F}"/>
    <cellStyle name="Normal 887 3 2" xfId="26311" xr:uid="{C0970312-5C1D-4699-A3B3-7DC0F080C709}"/>
    <cellStyle name="Normal 887 3 2 2" xfId="42483" xr:uid="{B563A844-E872-49F3-8B09-C0E9D3E697C2}"/>
    <cellStyle name="Normal 887 3 3" xfId="34378" xr:uid="{1764673A-6E7C-4267-8125-725FD0876913}"/>
    <cellStyle name="Normal 887 4" xfId="22280" xr:uid="{C7AE5E84-468E-408F-99F2-B5C831F7C868}"/>
    <cellStyle name="Normal 887 4 2" xfId="38452" xr:uid="{C3EDD176-2550-43A1-AB9D-765F8461AD30}"/>
    <cellStyle name="Normal 887 5" xfId="30347" xr:uid="{FF53887D-8F42-42EA-B701-2C9E6A82E291}"/>
    <cellStyle name="Normal 888" xfId="2196" xr:uid="{00000000-0005-0000-0000-000047340000}"/>
    <cellStyle name="Normal 888 2" xfId="4150" xr:uid="{00000000-0005-0000-0000-000048340000}"/>
    <cellStyle name="Normal 888 2 2" xfId="19831" xr:uid="{676791A8-F8DA-4FF7-AD0C-C8A264EF8F60}"/>
    <cellStyle name="Normal 888 2 2 2" xfId="28203" xr:uid="{0E72093B-4EB9-4CB3-B578-7373210C372B}"/>
    <cellStyle name="Normal 888 2 2 2 2" xfId="44375" xr:uid="{E5635C73-3C3A-41B4-8BEF-BD15673745F5}"/>
    <cellStyle name="Normal 888 2 2 3" xfId="36270" xr:uid="{AA5CB2A0-0F0E-4923-9C61-347B60A75406}"/>
    <cellStyle name="Normal 888 2 3" xfId="24172" xr:uid="{BD6D6135-AC6F-4960-818C-BB1306C841F0}"/>
    <cellStyle name="Normal 888 2 3 2" xfId="40344" xr:uid="{7EF235EB-B590-477C-88B2-256C25E3C8D0}"/>
    <cellStyle name="Normal 888 2 4" xfId="32239" xr:uid="{50FE7C3D-F616-48C5-824C-200A8B1C2467}"/>
    <cellStyle name="Normal 888 3" xfId="17940" xr:uid="{78619F20-13A3-4FCD-9DD4-F525F2149C14}"/>
    <cellStyle name="Normal 888 3 2" xfId="26312" xr:uid="{502B4824-7940-4E6F-AC57-133522190FD8}"/>
    <cellStyle name="Normal 888 3 2 2" xfId="42484" xr:uid="{6AEC98CF-D1EB-4117-AE96-56AD1E871B85}"/>
    <cellStyle name="Normal 888 3 3" xfId="34379" xr:uid="{6584BD81-4C58-41E3-AB4A-D1493353602C}"/>
    <cellStyle name="Normal 888 4" xfId="22281" xr:uid="{15002E97-F2E1-491A-9292-1FC87C82F383}"/>
    <cellStyle name="Normal 888 4 2" xfId="38453" xr:uid="{534D1E94-005B-477D-9E74-8ACB76977B8F}"/>
    <cellStyle name="Normal 888 5" xfId="30348" xr:uid="{3ADA6AA6-4AD6-466B-8ADF-05944D780653}"/>
    <cellStyle name="Normal 889" xfId="2197" xr:uid="{00000000-0005-0000-0000-000049340000}"/>
    <cellStyle name="Normal 889 2" xfId="4151" xr:uid="{00000000-0005-0000-0000-00004A340000}"/>
    <cellStyle name="Normal 889 2 2" xfId="19832" xr:uid="{DD6B6518-B663-4AC8-AB6F-49B13D357733}"/>
    <cellStyle name="Normal 889 2 2 2" xfId="28204" xr:uid="{C3EFD616-7330-49A0-8B4C-9C365C659C33}"/>
    <cellStyle name="Normal 889 2 2 2 2" xfId="44376" xr:uid="{C278C6FF-4164-48E0-B809-88833FDD850E}"/>
    <cellStyle name="Normal 889 2 2 3" xfId="36271" xr:uid="{470881DA-EBB7-4D8E-A9F2-299269A1996E}"/>
    <cellStyle name="Normal 889 2 3" xfId="24173" xr:uid="{BFA7AAE9-B88F-4536-AD69-7A04D1EC7532}"/>
    <cellStyle name="Normal 889 2 3 2" xfId="40345" xr:uid="{E5C985EB-2303-4BBF-A12F-AA60860BA998}"/>
    <cellStyle name="Normal 889 2 4" xfId="32240" xr:uid="{DE6405B1-2312-4C14-82C7-94587B6687ED}"/>
    <cellStyle name="Normal 889 3" xfId="17941" xr:uid="{FE67DE50-F044-4E0F-AEC6-CAE02E980375}"/>
    <cellStyle name="Normal 889 3 2" xfId="26313" xr:uid="{F955D616-4410-4A32-851F-4D62572122F2}"/>
    <cellStyle name="Normal 889 3 2 2" xfId="42485" xr:uid="{62095CCF-C929-4E2E-ABFF-12ABB94BEE63}"/>
    <cellStyle name="Normal 889 3 3" xfId="34380" xr:uid="{AE18041D-006E-4C13-9969-07F81817C094}"/>
    <cellStyle name="Normal 889 4" xfId="22282" xr:uid="{A55E3D2E-E374-425E-9C7D-C8A1078D7B17}"/>
    <cellStyle name="Normal 889 4 2" xfId="38454" xr:uid="{6F8D0AA5-3E70-407D-8D47-2B08EBDC2E38}"/>
    <cellStyle name="Normal 889 5" xfId="30349" xr:uid="{3969FD8F-2A04-4C94-944C-77D5440AAAC2}"/>
    <cellStyle name="Normal 89" xfId="2198" xr:uid="{00000000-0005-0000-0000-00004B340000}"/>
    <cellStyle name="Normal 89 2" xfId="2199" xr:uid="{00000000-0005-0000-0000-00004C340000}"/>
    <cellStyle name="Normal 89 2 2" xfId="4153" xr:uid="{00000000-0005-0000-0000-00004D340000}"/>
    <cellStyle name="Normal 89 2 2 2" xfId="19834" xr:uid="{6F178BF8-4266-4C43-8FBF-D84A8BE15D8B}"/>
    <cellStyle name="Normal 89 2 2 2 2" xfId="28206" xr:uid="{3D3F9998-085E-4442-B78B-6206B0D8AE95}"/>
    <cellStyle name="Normal 89 2 2 2 2 2" xfId="44378" xr:uid="{A95D1DB2-519E-406E-84C6-2E31CB45EAED}"/>
    <cellStyle name="Normal 89 2 2 2 3" xfId="36273" xr:uid="{7144096B-45F9-412E-84BB-7C84F0983E52}"/>
    <cellStyle name="Normal 89 2 2 3" xfId="24175" xr:uid="{4C0F9FDD-B704-4222-872F-9DDBB4B848CD}"/>
    <cellStyle name="Normal 89 2 2 3 2" xfId="40347" xr:uid="{290C1B94-86F0-4011-B105-C513DA306F43}"/>
    <cellStyle name="Normal 89 2 2 4" xfId="32242" xr:uid="{3EDF08EF-C1E8-466F-AFBE-62CEE4B3D910}"/>
    <cellStyle name="Normal 89 2 3" xfId="17943" xr:uid="{3CE0823D-6A80-4F5F-AFBB-D18A332AB51C}"/>
    <cellStyle name="Normal 89 2 3 2" xfId="26315" xr:uid="{EBE707BA-C9B9-40C6-B5D9-32A2FCEAD3E0}"/>
    <cellStyle name="Normal 89 2 3 2 2" xfId="42487" xr:uid="{06A898DD-2B45-4BBD-9DA2-9F83FBA01597}"/>
    <cellStyle name="Normal 89 2 3 3" xfId="34382" xr:uid="{74CF5183-842B-468F-B8D4-19305730BF43}"/>
    <cellStyle name="Normal 89 2 4" xfId="22284" xr:uid="{C6F233E3-6E36-46F4-A601-B9C25957E585}"/>
    <cellStyle name="Normal 89 2 4 2" xfId="38456" xr:uid="{727CFF97-A2DD-4321-A8C8-628A1FC91A91}"/>
    <cellStyle name="Normal 89 2 5" xfId="30351" xr:uid="{D44C48C1-E7A2-48FD-AC6E-E116A0560131}"/>
    <cellStyle name="Normal 89 3" xfId="4152" xr:uid="{00000000-0005-0000-0000-00004E340000}"/>
    <cellStyle name="Normal 89 3 2" xfId="19833" xr:uid="{FB0F4CD6-90A4-4A1F-B6F8-F98A8382FDD1}"/>
    <cellStyle name="Normal 89 3 2 2" xfId="28205" xr:uid="{75016559-2D07-46CE-AFF7-F3900940A90C}"/>
    <cellStyle name="Normal 89 3 2 2 2" xfId="44377" xr:uid="{1CB2C819-A692-4090-BBD5-E9F0F69A579F}"/>
    <cellStyle name="Normal 89 3 2 3" xfId="36272" xr:uid="{AB04B865-E9DE-4B4E-9271-B1662251A593}"/>
    <cellStyle name="Normal 89 3 3" xfId="24174" xr:uid="{A604EB9D-4DD4-40E4-B171-30C4C83D6824}"/>
    <cellStyle name="Normal 89 3 3 2" xfId="40346" xr:uid="{08A9BD67-016E-4734-91E1-847668056A8F}"/>
    <cellStyle name="Normal 89 3 4" xfId="32241" xr:uid="{DA8231F7-8855-4070-8B26-2A214565AE37}"/>
    <cellStyle name="Normal 89 4" xfId="17942" xr:uid="{6490116F-D48E-4D37-B3AC-8E24723137AC}"/>
    <cellStyle name="Normal 89 4 2" xfId="26314" xr:uid="{57D89F22-7761-4F5E-B270-94C5E533B82F}"/>
    <cellStyle name="Normal 89 4 2 2" xfId="42486" xr:uid="{83D12300-1DF8-4AD9-A9D1-CC4B2578BFAD}"/>
    <cellStyle name="Normal 89 4 3" xfId="34381" xr:uid="{05CFF3ED-41BB-40F4-8F3F-52E14878FF95}"/>
    <cellStyle name="Normal 89 5" xfId="22283" xr:uid="{2DEA0C09-1B7F-4883-B879-982412874C19}"/>
    <cellStyle name="Normal 89 5 2" xfId="38455" xr:uid="{1A52431D-BD02-4751-BC62-27F15886008E}"/>
    <cellStyle name="Normal 89 6" xfId="30350" xr:uid="{1FD75A0B-4C46-4C75-93E7-61CF845A1431}"/>
    <cellStyle name="Normal 890" xfId="2200" xr:uid="{00000000-0005-0000-0000-00004F340000}"/>
    <cellStyle name="Normal 890 2" xfId="4154" xr:uid="{00000000-0005-0000-0000-000050340000}"/>
    <cellStyle name="Normal 890 2 2" xfId="19835" xr:uid="{0B329C97-3932-4682-97DE-E8A5E31DC108}"/>
    <cellStyle name="Normal 890 2 2 2" xfId="28207" xr:uid="{6BB09C5A-0C0F-4F20-85D3-A75F220E074D}"/>
    <cellStyle name="Normal 890 2 2 2 2" xfId="44379" xr:uid="{5963D106-01F1-4F19-B742-6A6E3A9705E4}"/>
    <cellStyle name="Normal 890 2 2 3" xfId="36274" xr:uid="{5DF32971-6AEC-4C43-A04C-26A02E0B2CD8}"/>
    <cellStyle name="Normal 890 2 3" xfId="24176" xr:uid="{6D098ABE-C2D2-404D-B2D2-614A6CF482A0}"/>
    <cellStyle name="Normal 890 2 3 2" xfId="40348" xr:uid="{FCE8EFDC-6CAB-40C4-8BC9-9A230AF67AEB}"/>
    <cellStyle name="Normal 890 2 4" xfId="32243" xr:uid="{A86048CA-38DE-4591-867B-A40A13720542}"/>
    <cellStyle name="Normal 890 3" xfId="17944" xr:uid="{616D774A-A2F7-46CB-9343-73DF7C6BF9B0}"/>
    <cellStyle name="Normal 890 3 2" xfId="26316" xr:uid="{4151732D-0BDF-459F-9B3D-F7AAC5D95DEE}"/>
    <cellStyle name="Normal 890 3 2 2" xfId="42488" xr:uid="{DCB66F86-9FB6-41BD-8157-FB7C243ABE02}"/>
    <cellStyle name="Normal 890 3 3" xfId="34383" xr:uid="{688F9E90-B78B-49B6-8137-CD75210A5005}"/>
    <cellStyle name="Normal 890 4" xfId="22285" xr:uid="{A7228F54-31DF-4D63-855D-480CD0A3A109}"/>
    <cellStyle name="Normal 890 4 2" xfId="38457" xr:uid="{27F66770-D91E-424D-9F00-DBF5315BB09F}"/>
    <cellStyle name="Normal 890 5" xfId="30352" xr:uid="{79FD73BC-18C2-487B-ABDA-E9B649AA1339}"/>
    <cellStyle name="Normal 891" xfId="2201" xr:uid="{00000000-0005-0000-0000-000051340000}"/>
    <cellStyle name="Normal 891 2" xfId="4155" xr:uid="{00000000-0005-0000-0000-000052340000}"/>
    <cellStyle name="Normal 891 2 2" xfId="19836" xr:uid="{0E367F0B-9DAB-483F-A417-79CFC4D9E596}"/>
    <cellStyle name="Normal 891 2 2 2" xfId="28208" xr:uid="{0CBCC46B-3AEA-471C-B07F-7F57BF595154}"/>
    <cellStyle name="Normal 891 2 2 2 2" xfId="44380" xr:uid="{E2D44867-3F48-4AFD-83D0-B84F87D94063}"/>
    <cellStyle name="Normal 891 2 2 3" xfId="36275" xr:uid="{C4FAFDDC-7A23-4D26-95A1-12D1A7BD209C}"/>
    <cellStyle name="Normal 891 2 3" xfId="24177" xr:uid="{C07573F8-AB90-472C-92D1-B70CCFD45C97}"/>
    <cellStyle name="Normal 891 2 3 2" xfId="40349" xr:uid="{0337E50A-8E1C-4AD2-ACA2-5F90ED2DACAA}"/>
    <cellStyle name="Normal 891 2 4" xfId="32244" xr:uid="{50D37EFC-C1B3-45DD-A962-5C5F9C6A85B3}"/>
    <cellStyle name="Normal 891 3" xfId="17945" xr:uid="{CDA2A2C1-D2C9-4275-A2F2-9FF741CFA9C8}"/>
    <cellStyle name="Normal 891 3 2" xfId="26317" xr:uid="{8B0BA7EC-FF07-4E00-8A63-3AD59662CD4F}"/>
    <cellStyle name="Normal 891 3 2 2" xfId="42489" xr:uid="{4AF3FF8D-2011-4038-8FDB-74E345778938}"/>
    <cellStyle name="Normal 891 3 3" xfId="34384" xr:uid="{04C2BCEC-4FD3-4228-B5E0-CE414B01C7C4}"/>
    <cellStyle name="Normal 891 4" xfId="22286" xr:uid="{6D06B5C5-F315-4DB8-8D5B-49BC18B4FD7F}"/>
    <cellStyle name="Normal 891 4 2" xfId="38458" xr:uid="{304A762E-0D72-49B6-AB87-9A4AC293CC9A}"/>
    <cellStyle name="Normal 891 5" xfId="30353" xr:uid="{C1D7C0E1-14D4-43C8-AEBF-D84E6CE65D90}"/>
    <cellStyle name="Normal 892" xfId="2202" xr:uid="{00000000-0005-0000-0000-000053340000}"/>
    <cellStyle name="Normal 892 2" xfId="4156" xr:uid="{00000000-0005-0000-0000-000054340000}"/>
    <cellStyle name="Normal 892 2 2" xfId="19837" xr:uid="{45390BB9-92A1-4898-B10A-8171E03718B9}"/>
    <cellStyle name="Normal 892 2 2 2" xfId="28209" xr:uid="{B1404389-462D-42BF-8972-A161FE3609AF}"/>
    <cellStyle name="Normal 892 2 2 2 2" xfId="44381" xr:uid="{2E6179A0-98D1-49B7-86D7-4B48209C3CD0}"/>
    <cellStyle name="Normal 892 2 2 3" xfId="36276" xr:uid="{D0625857-BAEA-4BCA-9DED-D2967655F790}"/>
    <cellStyle name="Normal 892 2 3" xfId="24178" xr:uid="{40315AFE-9ABA-42E4-81B1-2E31142F8714}"/>
    <cellStyle name="Normal 892 2 3 2" xfId="40350" xr:uid="{869FCA89-29F6-4C29-93B2-3DF47701EE87}"/>
    <cellStyle name="Normal 892 2 4" xfId="32245" xr:uid="{5BEBF452-7E25-4BE4-8221-290A45214032}"/>
    <cellStyle name="Normal 892 3" xfId="17946" xr:uid="{762213B6-4345-4837-9BA7-0CC0AF5E0E03}"/>
    <cellStyle name="Normal 892 3 2" xfId="26318" xr:uid="{1AF18EFC-8F9D-4FC8-AF49-219D9E30512F}"/>
    <cellStyle name="Normal 892 3 2 2" xfId="42490" xr:uid="{F8ACE0A2-9DAA-450F-B128-569670030607}"/>
    <cellStyle name="Normal 892 3 3" xfId="34385" xr:uid="{DC41AEC0-3A98-4F39-A0D5-5735CB650D4E}"/>
    <cellStyle name="Normal 892 4" xfId="22287" xr:uid="{2AFC0079-303F-4C11-8D57-4DAEE4196BB0}"/>
    <cellStyle name="Normal 892 4 2" xfId="38459" xr:uid="{E7B85AF5-5801-4549-A9C6-0EF1DFD88EE1}"/>
    <cellStyle name="Normal 892 5" xfId="30354" xr:uid="{837990EE-A66F-41BC-A59D-41558A5CB8AC}"/>
    <cellStyle name="Normal 893" xfId="2203" xr:uid="{00000000-0005-0000-0000-000055340000}"/>
    <cellStyle name="Normal 893 2" xfId="4157" xr:uid="{00000000-0005-0000-0000-000056340000}"/>
    <cellStyle name="Normal 893 2 2" xfId="19838" xr:uid="{013839CF-B4FB-4403-A34F-BC385F96148C}"/>
    <cellStyle name="Normal 893 2 2 2" xfId="28210" xr:uid="{80E9B385-ECE3-4078-AC75-9246E2640847}"/>
    <cellStyle name="Normal 893 2 2 2 2" xfId="44382" xr:uid="{A0487CD3-42E0-477C-B89C-6452F172D087}"/>
    <cellStyle name="Normal 893 2 2 3" xfId="36277" xr:uid="{A6AF5689-9B42-4CD1-B893-0A3C54BDAFC9}"/>
    <cellStyle name="Normal 893 2 3" xfId="24179" xr:uid="{34F1AC9C-E3CE-42F3-ADC4-B308ECAE37DD}"/>
    <cellStyle name="Normal 893 2 3 2" xfId="40351" xr:uid="{538321FE-A29A-4041-8131-180A47568AFA}"/>
    <cellStyle name="Normal 893 2 4" xfId="32246" xr:uid="{4DCBE090-B8F1-426A-B9BC-A34DE583EA73}"/>
    <cellStyle name="Normal 893 3" xfId="17947" xr:uid="{2175A0DD-436B-4CFE-A035-3C6230921770}"/>
    <cellStyle name="Normal 893 3 2" xfId="26319" xr:uid="{AA7ACC18-898E-4DEA-A459-CD22A71C965E}"/>
    <cellStyle name="Normal 893 3 2 2" xfId="42491" xr:uid="{13DC5540-CB28-41BF-A1DF-E47E7597CB9C}"/>
    <cellStyle name="Normal 893 3 3" xfId="34386" xr:uid="{754D1021-EF18-41D0-BC76-A10FEB00458E}"/>
    <cellStyle name="Normal 893 4" xfId="22288" xr:uid="{13376B16-DAA6-466B-8A09-D3A0C5EE3E6F}"/>
    <cellStyle name="Normal 893 4 2" xfId="38460" xr:uid="{043AEE0F-9564-44A9-B303-C9A44542AAEC}"/>
    <cellStyle name="Normal 893 5" xfId="30355" xr:uid="{6072ED0C-2022-4953-86F4-A5929B33C0AA}"/>
    <cellStyle name="Normal 894" xfId="2204" xr:uid="{00000000-0005-0000-0000-000057340000}"/>
    <cellStyle name="Normal 894 2" xfId="4158" xr:uid="{00000000-0005-0000-0000-000058340000}"/>
    <cellStyle name="Normal 894 2 2" xfId="19839" xr:uid="{7F00947C-7D2F-4C69-B41D-539D543C2295}"/>
    <cellStyle name="Normal 894 2 2 2" xfId="28211" xr:uid="{27F87F19-F566-4463-9286-4DD00903EA9B}"/>
    <cellStyle name="Normal 894 2 2 2 2" xfId="44383" xr:uid="{6812B4BD-AFC2-40F5-9D81-1554C364BB48}"/>
    <cellStyle name="Normal 894 2 2 3" xfId="36278" xr:uid="{92B4A4EB-6EA4-4C1A-BD28-4EE199879EA4}"/>
    <cellStyle name="Normal 894 2 3" xfId="24180" xr:uid="{E2D86C6D-5EF4-4F02-A360-79520334347B}"/>
    <cellStyle name="Normal 894 2 3 2" xfId="40352" xr:uid="{8D7DFCB8-8CF9-4691-905F-09F81402A97E}"/>
    <cellStyle name="Normal 894 2 4" xfId="32247" xr:uid="{BCA13805-06F1-4279-8A21-58AA34B20336}"/>
    <cellStyle name="Normal 894 3" xfId="17948" xr:uid="{87605220-2412-4C49-8D70-F9DB29BB820D}"/>
    <cellStyle name="Normal 894 3 2" xfId="26320" xr:uid="{12EFBD68-EE68-42D6-87CF-7CEC0792B979}"/>
    <cellStyle name="Normal 894 3 2 2" xfId="42492" xr:uid="{5EB293D9-29EC-40ED-AC8E-0E55A0CB6924}"/>
    <cellStyle name="Normal 894 3 3" xfId="34387" xr:uid="{80AE933F-8195-4306-B1BD-6EAF6880C7DB}"/>
    <cellStyle name="Normal 894 4" xfId="22289" xr:uid="{3596DF2C-A0D9-4625-9400-CD27F52957ED}"/>
    <cellStyle name="Normal 894 4 2" xfId="38461" xr:uid="{AF04AAC2-28C9-4FF7-A6C2-64F9BC1FC1FF}"/>
    <cellStyle name="Normal 894 5" xfId="30356" xr:uid="{82111AA6-B774-4159-8410-EC4F3B84A20C}"/>
    <cellStyle name="Normal 895" xfId="2205" xr:uid="{00000000-0005-0000-0000-000059340000}"/>
    <cellStyle name="Normal 895 2" xfId="4159" xr:uid="{00000000-0005-0000-0000-00005A340000}"/>
    <cellStyle name="Normal 895 2 2" xfId="19840" xr:uid="{F93B7556-55F6-429E-95F4-D040D5900D11}"/>
    <cellStyle name="Normal 895 2 2 2" xfId="28212" xr:uid="{F1B6AF71-AC1F-4427-BC47-76E39D129C80}"/>
    <cellStyle name="Normal 895 2 2 2 2" xfId="44384" xr:uid="{B65AD06A-2B9E-4BA5-9447-0F341DF41C5C}"/>
    <cellStyle name="Normal 895 2 2 3" xfId="36279" xr:uid="{7F469617-4A55-40D7-8EA5-0D5565540642}"/>
    <cellStyle name="Normal 895 2 3" xfId="24181" xr:uid="{7217B393-42FE-4CB0-8117-81B32592151E}"/>
    <cellStyle name="Normal 895 2 3 2" xfId="40353" xr:uid="{2FBA569F-10FA-4F9F-A4E5-17888CBA1F82}"/>
    <cellStyle name="Normal 895 2 4" xfId="32248" xr:uid="{23A5B3DB-28EB-4539-A15A-2377A04914F0}"/>
    <cellStyle name="Normal 895 3" xfId="17949" xr:uid="{8A180354-8EAB-43C2-B323-39A8DE66C29E}"/>
    <cellStyle name="Normal 895 3 2" xfId="26321" xr:uid="{0B78EC17-3D10-4B89-B5E0-855D523C2AF0}"/>
    <cellStyle name="Normal 895 3 2 2" xfId="42493" xr:uid="{9D270715-439C-41C7-B000-E66CE1BB2524}"/>
    <cellStyle name="Normal 895 3 3" xfId="34388" xr:uid="{827789FD-D851-4854-8E00-AA5B541BA867}"/>
    <cellStyle name="Normal 895 4" xfId="22290" xr:uid="{2D880086-EC2F-4555-8CAE-08C4D8C0CCB6}"/>
    <cellStyle name="Normal 895 4 2" xfId="38462" xr:uid="{D24BACC4-4BEB-4081-BDD3-AA1E5C1E8D02}"/>
    <cellStyle name="Normal 895 5" xfId="30357" xr:uid="{1FDA316F-7CD2-4C71-B453-37703C8710CB}"/>
    <cellStyle name="Normal 896" xfId="2206" xr:uid="{00000000-0005-0000-0000-00005B340000}"/>
    <cellStyle name="Normal 896 2" xfId="4160" xr:uid="{00000000-0005-0000-0000-00005C340000}"/>
    <cellStyle name="Normal 896 2 2" xfId="19841" xr:uid="{78681412-BE66-41BF-8A10-F972A54A808B}"/>
    <cellStyle name="Normal 896 2 2 2" xfId="28213" xr:uid="{8632ACE7-8915-45C0-9F8E-6A16CB0F3FA8}"/>
    <cellStyle name="Normal 896 2 2 2 2" xfId="44385" xr:uid="{E468AB9C-885B-4C93-AC4D-095F3F1FD5C6}"/>
    <cellStyle name="Normal 896 2 2 3" xfId="36280" xr:uid="{616828D3-3BFD-4A8A-947E-1B0686B93096}"/>
    <cellStyle name="Normal 896 2 3" xfId="24182" xr:uid="{6952F4DA-0702-424F-A866-8A7A6D3BED2C}"/>
    <cellStyle name="Normal 896 2 3 2" xfId="40354" xr:uid="{4ECC40B0-9563-4D47-A720-D2A9240D8814}"/>
    <cellStyle name="Normal 896 2 4" xfId="32249" xr:uid="{8C1C672F-A706-4BDD-8672-D1FF5BB90413}"/>
    <cellStyle name="Normal 896 3" xfId="17950" xr:uid="{68851697-AECE-4A89-BE23-01CEDF3EA8B4}"/>
    <cellStyle name="Normal 896 3 2" xfId="26322" xr:uid="{3C422477-7796-4532-8D10-BC16D454950D}"/>
    <cellStyle name="Normal 896 3 2 2" xfId="42494" xr:uid="{93379B7C-80FB-41B1-B494-E6CB0323123D}"/>
    <cellStyle name="Normal 896 3 3" xfId="34389" xr:uid="{905B39B8-2012-4CAA-AC1F-6F845C2D7F93}"/>
    <cellStyle name="Normal 896 4" xfId="22291" xr:uid="{80789F71-D5C2-4484-8EF9-255B4F2649E8}"/>
    <cellStyle name="Normal 896 4 2" xfId="38463" xr:uid="{5730E618-7CAE-4972-BA94-75446A04E767}"/>
    <cellStyle name="Normal 896 5" xfId="30358" xr:uid="{4F603C07-B404-4F48-B60D-AA51B7A99F44}"/>
    <cellStyle name="Normal 897" xfId="2207" xr:uid="{00000000-0005-0000-0000-00005D340000}"/>
    <cellStyle name="Normal 897 2" xfId="4161" xr:uid="{00000000-0005-0000-0000-00005E340000}"/>
    <cellStyle name="Normal 897 2 2" xfId="19842" xr:uid="{20B6E973-343F-4082-A163-46692DBD2691}"/>
    <cellStyle name="Normal 897 2 2 2" xfId="28214" xr:uid="{C592C7AE-15E8-49FC-BA5C-80539E8568C4}"/>
    <cellStyle name="Normal 897 2 2 2 2" xfId="44386" xr:uid="{7CEF3187-C831-44F5-BA8A-13CCC98F2C17}"/>
    <cellStyle name="Normal 897 2 2 3" xfId="36281" xr:uid="{32FED787-B6B6-42D7-B25A-77A503B8996B}"/>
    <cellStyle name="Normal 897 2 3" xfId="24183" xr:uid="{C0F4315A-D7AE-4EC5-850C-19859083DA69}"/>
    <cellStyle name="Normal 897 2 3 2" xfId="40355" xr:uid="{0FA2C021-F44B-4AA6-9954-776A226FCD64}"/>
    <cellStyle name="Normal 897 2 4" xfId="32250" xr:uid="{C38C1D52-82F2-42E6-A66F-3BD56A20A6D7}"/>
    <cellStyle name="Normal 897 3" xfId="17951" xr:uid="{14AB6FB5-0F08-4059-9524-3D0851443EDF}"/>
    <cellStyle name="Normal 897 3 2" xfId="26323" xr:uid="{8128C655-3666-4096-BB3E-6F836294EF1D}"/>
    <cellStyle name="Normal 897 3 2 2" xfId="42495" xr:uid="{DE50D613-FDA6-47CF-8483-91EF01BAD6E9}"/>
    <cellStyle name="Normal 897 3 3" xfId="34390" xr:uid="{EC6FCB85-8A80-439C-8349-0DC358F8181D}"/>
    <cellStyle name="Normal 897 4" xfId="22292" xr:uid="{72DD8410-B419-4337-9376-D5EC92D15F70}"/>
    <cellStyle name="Normal 897 4 2" xfId="38464" xr:uid="{7395FD03-D6E1-4229-A0F3-AF1E6DC1F101}"/>
    <cellStyle name="Normal 897 5" xfId="30359" xr:uid="{83D8F379-C329-440D-B491-D3D18030B7C5}"/>
    <cellStyle name="Normal 898" xfId="2208" xr:uid="{00000000-0005-0000-0000-00005F340000}"/>
    <cellStyle name="Normal 898 2" xfId="4162" xr:uid="{00000000-0005-0000-0000-000060340000}"/>
    <cellStyle name="Normal 898 2 2" xfId="19843" xr:uid="{8A304388-39DB-49E9-8EF2-C126FF5FF658}"/>
    <cellStyle name="Normal 898 2 2 2" xfId="28215" xr:uid="{8556AFA9-11F4-41B3-B6ED-92A152F0CCB9}"/>
    <cellStyle name="Normal 898 2 2 2 2" xfId="44387" xr:uid="{BD201E58-F63E-41F3-9A5C-89E68A4E8CEE}"/>
    <cellStyle name="Normal 898 2 2 3" xfId="36282" xr:uid="{3AAE9170-A095-48EB-A50E-B7BEE015C754}"/>
    <cellStyle name="Normal 898 2 3" xfId="24184" xr:uid="{6E6F331C-A1F6-40FD-A899-903F351DB7AF}"/>
    <cellStyle name="Normal 898 2 3 2" xfId="40356" xr:uid="{BD2AEA84-5294-4866-AADC-111B65946CBE}"/>
    <cellStyle name="Normal 898 2 4" xfId="32251" xr:uid="{7650DFDF-8FA4-4216-81BD-75EB89D607E5}"/>
    <cellStyle name="Normal 898 3" xfId="17952" xr:uid="{C85A19F8-8BF1-41AF-9AFB-022DA5CA88CE}"/>
    <cellStyle name="Normal 898 3 2" xfId="26324" xr:uid="{2C34F9B0-A115-4CC5-9F5A-6CA58DFFCB5C}"/>
    <cellStyle name="Normal 898 3 2 2" xfId="42496" xr:uid="{6D954453-562E-4BDD-B380-04D3082F47E1}"/>
    <cellStyle name="Normal 898 3 3" xfId="34391" xr:uid="{A69F1665-1F07-4F17-9E9B-1476D15E887C}"/>
    <cellStyle name="Normal 898 4" xfId="22293" xr:uid="{D9DD110E-7FE8-4D8C-BFE2-70818CFC4EC6}"/>
    <cellStyle name="Normal 898 4 2" xfId="38465" xr:uid="{E56997AE-5FA5-47AB-88CA-19E89CF34381}"/>
    <cellStyle name="Normal 898 5" xfId="30360" xr:uid="{F9D9825C-7678-4AF0-A65F-B3C40360FD95}"/>
    <cellStyle name="Normal 899" xfId="2209" xr:uid="{00000000-0005-0000-0000-000061340000}"/>
    <cellStyle name="Normal 899 2" xfId="4163" xr:uid="{00000000-0005-0000-0000-000062340000}"/>
    <cellStyle name="Normal 899 2 2" xfId="19844" xr:uid="{0A6F13DB-A559-4E40-B9B3-D0DCE3912CAD}"/>
    <cellStyle name="Normal 899 2 2 2" xfId="28216" xr:uid="{09A53B68-B485-454B-AD6E-E81C8107E3A0}"/>
    <cellStyle name="Normal 899 2 2 2 2" xfId="44388" xr:uid="{44E10178-712A-4FE5-A2EA-23B585149908}"/>
    <cellStyle name="Normal 899 2 2 3" xfId="36283" xr:uid="{FB2AA3EF-B21D-4BD0-B2E3-5F6745CACBB3}"/>
    <cellStyle name="Normal 899 2 3" xfId="24185" xr:uid="{9C48BF6C-A15A-4A91-927D-9638DBCD9537}"/>
    <cellStyle name="Normal 899 2 3 2" xfId="40357" xr:uid="{ACED9F52-93E1-45F2-B5CC-2C0A53D8691E}"/>
    <cellStyle name="Normal 899 2 4" xfId="32252" xr:uid="{71EB8229-1054-4198-8244-3E10C0B3AA72}"/>
    <cellStyle name="Normal 899 3" xfId="17953" xr:uid="{FBC24599-A99E-43CA-A64C-8B4028CFE25A}"/>
    <cellStyle name="Normal 899 3 2" xfId="26325" xr:uid="{B87009CC-A840-48AD-ADDB-41AC3B0F232F}"/>
    <cellStyle name="Normal 899 3 2 2" xfId="42497" xr:uid="{4C33172A-D17B-4AB0-973E-5D51E94E0668}"/>
    <cellStyle name="Normal 899 3 3" xfId="34392" xr:uid="{9A7A78D8-02F8-4679-BCB5-365C9B594D33}"/>
    <cellStyle name="Normal 899 4" xfId="22294" xr:uid="{1DE456B3-8025-4682-B93D-5EF231041AE7}"/>
    <cellStyle name="Normal 899 4 2" xfId="38466" xr:uid="{FFF96BA8-AE5A-4C62-8300-623D3162FDA1}"/>
    <cellStyle name="Normal 899 5" xfId="30361" xr:uid="{766C5AFA-399F-4E46-9FB7-350214D99B48}"/>
    <cellStyle name="Normal 9" xfId="115" xr:uid="{00000000-0005-0000-0000-000063340000}"/>
    <cellStyle name="Normal 9 10" xfId="28566" xr:uid="{1CBF2761-CFEF-4416-BC91-9F10154A6BCB}"/>
    <cellStyle name="Normal 9 2" xfId="2210" xr:uid="{00000000-0005-0000-0000-000064340000}"/>
    <cellStyle name="Normal 9 2 2" xfId="4165" xr:uid="{00000000-0005-0000-0000-000065340000}"/>
    <cellStyle name="Normal 9 2 2 2" xfId="19846" xr:uid="{CEAA01F9-F86B-4925-8D82-51F138DD09B3}"/>
    <cellStyle name="Normal 9 2 2 2 2" xfId="28218" xr:uid="{16454B48-AA90-4768-A958-1D8F096735F5}"/>
    <cellStyle name="Normal 9 2 2 2 2 2" xfId="44390" xr:uid="{3614F4C5-EF06-4C0E-BC90-2D26CE1B818F}"/>
    <cellStyle name="Normal 9 2 2 2 3" xfId="36285" xr:uid="{2EB6386E-DDC4-4C52-B5AB-AAF76A2B1593}"/>
    <cellStyle name="Normal 9 2 2 3" xfId="24187" xr:uid="{37CB2AC3-F7EC-4E87-96A8-EBA5D6CA04FE}"/>
    <cellStyle name="Normal 9 2 2 3 2" xfId="40359" xr:uid="{5A96B8E4-D23E-4D3B-BB53-15230D6A2DD5}"/>
    <cellStyle name="Normal 9 2 2 4" xfId="32254" xr:uid="{F3FC5681-56FC-437D-9FD9-96BD3989C495}"/>
    <cellStyle name="Normal 9 2 3" xfId="17954" xr:uid="{A514E037-ABFC-43A0-AA3B-E6077A14317B}"/>
    <cellStyle name="Normal 9 2 3 2" xfId="26326" xr:uid="{4F94CA1D-5000-409D-9253-CDFD62E3EAD0}"/>
    <cellStyle name="Normal 9 2 3 2 2" xfId="42498" xr:uid="{97D2B463-F5EF-4ECF-AF26-05CB44802AC5}"/>
    <cellStyle name="Normal 9 2 3 3" xfId="34393" xr:uid="{84FD1CE5-E056-4557-AC18-B60A807D6404}"/>
    <cellStyle name="Normal 9 2 4" xfId="22295" xr:uid="{74FB5871-D60C-4644-B706-FF0A3669DF52}"/>
    <cellStyle name="Normal 9 2 4 2" xfId="38467" xr:uid="{34226757-956F-4C82-9111-C01F49CEB740}"/>
    <cellStyle name="Normal 9 2 5" xfId="30362" xr:uid="{5A37B840-A842-4F6C-BC60-C4AA5909F4F5}"/>
    <cellStyle name="Normal 9 3" xfId="2211" xr:uid="{00000000-0005-0000-0000-000066340000}"/>
    <cellStyle name="Normal 9 4" xfId="2212" xr:uid="{00000000-0005-0000-0000-000067340000}"/>
    <cellStyle name="Normal 9 4 2" xfId="2213" xr:uid="{00000000-0005-0000-0000-000068340000}"/>
    <cellStyle name="Normal 9 4 3" xfId="4346" xr:uid="{00000000-0005-0000-0000-000069340000}"/>
    <cellStyle name="Normal 9 4 3 2" xfId="20013" xr:uid="{B79C1E92-E30D-4875-9791-33A0DE296419}"/>
    <cellStyle name="Normal 9 4 3 2 2" xfId="28385" xr:uid="{9AEE4B13-4077-4572-8B64-33F34DA91F60}"/>
    <cellStyle name="Normal 9 4 3 2 2 2" xfId="44557" xr:uid="{81442E24-BEB6-41C1-9AAF-B3144E8F6B8B}"/>
    <cellStyle name="Normal 9 4 3 2 3" xfId="36452" xr:uid="{524936E2-95C4-4D2C-BEEB-CD8D2D4410AC}"/>
    <cellStyle name="Normal 9 4 3 3" xfId="24354" xr:uid="{C25FB74A-C761-41E4-9F79-CB9965BA909F}"/>
    <cellStyle name="Normal 9 4 3 3 2" xfId="40526" xr:uid="{328FD8CC-C2E6-44E3-820E-F1DF6EE7AB9A}"/>
    <cellStyle name="Normal 9 4 3 4" xfId="32421" xr:uid="{5571F032-525E-478D-AA71-6BFD6EE41F14}"/>
    <cellStyle name="Normal 9 4 4" xfId="17955" xr:uid="{AB8E7B58-8BA8-48D8-8ABE-4721FB4D7B9D}"/>
    <cellStyle name="Normal 9 4 4 2" xfId="26327" xr:uid="{B889865B-C70B-4024-A31B-F98B8A16FE32}"/>
    <cellStyle name="Normal 9 4 4 2 2" xfId="42499" xr:uid="{2459D3A7-78E6-4F50-885E-09BDC954F906}"/>
    <cellStyle name="Normal 9 4 4 3" xfId="34394" xr:uid="{900B1470-E719-49EB-895E-AC15B63B5292}"/>
    <cellStyle name="Normal 9 4 5" xfId="22296" xr:uid="{070760F3-8CFE-4A0F-BA31-92B6A3409CEE}"/>
    <cellStyle name="Normal 9 4 5 2" xfId="38468" xr:uid="{020FA6FD-1C41-4308-8BAF-16E0B93C81C3}"/>
    <cellStyle name="Normal 9 4 6" xfId="30363" xr:uid="{F49E7CBD-5AAE-497A-ACAA-4EBBAE42338E}"/>
    <cellStyle name="Normal 9 5" xfId="2214" xr:uid="{00000000-0005-0000-0000-00006A340000}"/>
    <cellStyle name="Normal 9 5 2" xfId="2215" xr:uid="{00000000-0005-0000-0000-00006B340000}"/>
    <cellStyle name="Normal 9 5 3" xfId="4364" xr:uid="{00000000-0005-0000-0000-00006C340000}"/>
    <cellStyle name="Normal 9 5 3 2" xfId="20031" xr:uid="{C2C387C0-6B9B-4A7C-8A25-649D26CFF0D8}"/>
    <cellStyle name="Normal 9 5 3 2 2" xfId="28403" xr:uid="{DD104EB9-2042-4C5F-9C5A-F94D137372EE}"/>
    <cellStyle name="Normal 9 5 3 2 2 2" xfId="44575" xr:uid="{D8B9A8FC-E4E5-4115-B7A1-FD0F710A06E6}"/>
    <cellStyle name="Normal 9 5 3 2 3" xfId="36470" xr:uid="{78708DEF-E95A-4BB2-9485-A0F0098B55BF}"/>
    <cellStyle name="Normal 9 5 3 3" xfId="24372" xr:uid="{79940470-6AB5-4174-B6E2-6529862FFAE6}"/>
    <cellStyle name="Normal 9 5 3 3 2" xfId="40544" xr:uid="{24AA79E9-8CCE-440B-9496-D5FF5E15B6DF}"/>
    <cellStyle name="Normal 9 5 3 4" xfId="32439" xr:uid="{CEB72731-E257-44E9-A343-85EE2860C87E}"/>
    <cellStyle name="Normal 9 5 4" xfId="17956" xr:uid="{C1DF4C02-8616-4CAE-8F5E-23E8424AB650}"/>
    <cellStyle name="Normal 9 5 4 2" xfId="26328" xr:uid="{119894AE-702F-4B96-9677-281BDF6175A3}"/>
    <cellStyle name="Normal 9 5 4 2 2" xfId="42500" xr:uid="{F40FA6D4-D721-4BF5-AF26-ECB5B6FD9425}"/>
    <cellStyle name="Normal 9 5 4 3" xfId="34395" xr:uid="{AA8667C0-78CF-4C92-9104-B63A7A03B3C6}"/>
    <cellStyle name="Normal 9 5 5" xfId="22297" xr:uid="{2C049B92-EAAC-4671-A468-494ED707E881}"/>
    <cellStyle name="Normal 9 5 5 2" xfId="38469" xr:uid="{347358DB-3B44-4FF9-AAF7-07ACFA1FA89B}"/>
    <cellStyle name="Normal 9 5 6" xfId="30364" xr:uid="{87BC0889-DEE5-4822-9418-F1B46AA5A3A3}"/>
    <cellStyle name="Normal 9 6" xfId="2216" xr:uid="{00000000-0005-0000-0000-00006D340000}"/>
    <cellStyle name="Normal 9 6 2" xfId="4164" xr:uid="{00000000-0005-0000-0000-00006E340000}"/>
    <cellStyle name="Normal 9 6 2 2" xfId="19845" xr:uid="{F0E3E763-4498-4743-802C-42E26F13C57E}"/>
    <cellStyle name="Normal 9 6 2 2 2" xfId="28217" xr:uid="{90665766-A92D-4C86-A3AF-B3475F0A8900}"/>
    <cellStyle name="Normal 9 6 2 2 2 2" xfId="44389" xr:uid="{CAF36B84-57A9-49E0-8298-62C0B220D5BB}"/>
    <cellStyle name="Normal 9 6 2 2 3" xfId="36284" xr:uid="{34086B0D-C180-494F-B52D-320F0BED6D56}"/>
    <cellStyle name="Normal 9 6 2 3" xfId="24186" xr:uid="{140D8707-6885-43EB-B9D6-ED6A0B778547}"/>
    <cellStyle name="Normal 9 6 2 3 2" xfId="40358" xr:uid="{CBB8660D-E98E-429B-838B-9FB3138E65CA}"/>
    <cellStyle name="Normal 9 6 2 4" xfId="32253" xr:uid="{D4686BB8-5DCA-4BBD-98EE-17F8DB4F3E3C}"/>
    <cellStyle name="Normal 9 6 3" xfId="17957" xr:uid="{CAE93225-FC22-4BCA-94BF-603E18D43FC0}"/>
    <cellStyle name="Normal 9 6 3 2" xfId="26329" xr:uid="{3828AB30-7FE8-450D-A584-3495E216AE67}"/>
    <cellStyle name="Normal 9 6 3 2 2" xfId="42501" xr:uid="{885493AD-7ECC-4991-9693-62B766CF0259}"/>
    <cellStyle name="Normal 9 6 3 3" xfId="34396" xr:uid="{815AAEB3-63A7-463A-8764-13AE79B96F25}"/>
    <cellStyle name="Normal 9 6 4" xfId="22298" xr:uid="{790CAF8F-ADF9-4FA4-832E-E7B947B7CC84}"/>
    <cellStyle name="Normal 9 6 4 2" xfId="38470" xr:uid="{AB0A6984-3DFE-40DE-93D8-5BCA573D8476}"/>
    <cellStyle name="Normal 9 6 5" xfId="30365" xr:uid="{E844757A-85CD-4CB6-8419-6A25621A4A5E}"/>
    <cellStyle name="Normal 9 7" xfId="2410" xr:uid="{00000000-0005-0000-0000-00006F340000}"/>
    <cellStyle name="Normal 9 7 2" xfId="18117" xr:uid="{DD498876-DF72-47D8-B0F5-25A45B6E6391}"/>
    <cellStyle name="Normal 9 7 2 2" xfId="26489" xr:uid="{D3586862-EA53-4493-816D-126DE7131156}"/>
    <cellStyle name="Normal 9 7 2 2 2" xfId="42661" xr:uid="{A94216E2-DF72-4C31-A735-AC3E8529E29D}"/>
    <cellStyle name="Normal 9 7 2 3" xfId="34556" xr:uid="{C7858E51-EEB5-425B-B6AD-E458AC55D799}"/>
    <cellStyle name="Normal 9 7 3" xfId="22458" xr:uid="{3F862BBA-8364-432E-9FCB-17C5CF830715}"/>
    <cellStyle name="Normal 9 7 3 2" xfId="38630" xr:uid="{B6D9D381-C003-40BB-BC5F-42E9A6479E98}"/>
    <cellStyle name="Normal 9 7 4" xfId="30525" xr:uid="{2CFFB68E-24CB-4122-A162-CA20BB51FCE2}"/>
    <cellStyle name="Normal 9 8" xfId="16158" xr:uid="{BFB17D95-3A7E-422F-8A73-829F29C2D5FB}"/>
    <cellStyle name="Normal 9 8 2" xfId="24530" xr:uid="{EA3B52B1-CC79-4B79-8D08-7D2EA5566309}"/>
    <cellStyle name="Normal 9 8 2 2" xfId="40702" xr:uid="{7553E69D-C276-4B60-B29C-5471DD325F53}"/>
    <cellStyle name="Normal 9 8 3" xfId="32597" xr:uid="{9A68ACC3-65B8-4A25-BCB0-6766F4CC756D}"/>
    <cellStyle name="Normal 9 9" xfId="20499" xr:uid="{DD3AEB77-0C8A-4C5A-95E3-8EE59706D10A}"/>
    <cellStyle name="Normal 9 9 2" xfId="36671" xr:uid="{D6CD4F17-4C2F-4A17-B3A9-726A9466BF6F}"/>
    <cellStyle name="Normal 90" xfId="2217" xr:uid="{00000000-0005-0000-0000-000070340000}"/>
    <cellStyle name="Normal 90 2" xfId="2218" xr:uid="{00000000-0005-0000-0000-000071340000}"/>
    <cellStyle name="Normal 90 2 2" xfId="4167" xr:uid="{00000000-0005-0000-0000-000072340000}"/>
    <cellStyle name="Normal 90 2 2 2" xfId="19848" xr:uid="{1E080155-8369-449D-A214-F7BA9414253B}"/>
    <cellStyle name="Normal 90 2 2 2 2" xfId="28220" xr:uid="{C26FF614-98B3-4DFC-B152-EBE6FA42B643}"/>
    <cellStyle name="Normal 90 2 2 2 2 2" xfId="44392" xr:uid="{ED9A7306-9AFD-4369-8350-55F23F2E747B}"/>
    <cellStyle name="Normal 90 2 2 2 3" xfId="36287" xr:uid="{01B81018-786C-4050-B157-E1B1BA004B2B}"/>
    <cellStyle name="Normal 90 2 2 3" xfId="24189" xr:uid="{92F53C7D-FBDE-4F92-8951-B190CA6E92FD}"/>
    <cellStyle name="Normal 90 2 2 3 2" xfId="40361" xr:uid="{5E4ECA43-3B1D-4883-97DE-956FC832009D}"/>
    <cellStyle name="Normal 90 2 2 4" xfId="32256" xr:uid="{37A223E8-36C0-43ED-911F-A59F85719EA8}"/>
    <cellStyle name="Normal 90 2 3" xfId="17959" xr:uid="{2FEB90F9-3759-428D-ABE3-D755105D8633}"/>
    <cellStyle name="Normal 90 2 3 2" xfId="26331" xr:uid="{4189645F-76C0-462F-B0A2-C0DB8C882C45}"/>
    <cellStyle name="Normal 90 2 3 2 2" xfId="42503" xr:uid="{A9FA97D5-85A4-47CE-9432-C87A94546F31}"/>
    <cellStyle name="Normal 90 2 3 3" xfId="34398" xr:uid="{DCFC6491-7D26-427E-9341-6504CE98B409}"/>
    <cellStyle name="Normal 90 2 4" xfId="22300" xr:uid="{4F2810C9-8F87-4AD9-93B5-51CC2E885DF7}"/>
    <cellStyle name="Normal 90 2 4 2" xfId="38472" xr:uid="{F231EAFD-33E6-47C6-AD6F-A7D4920E66A0}"/>
    <cellStyle name="Normal 90 2 5" xfId="30367" xr:uid="{C0DFE9EC-3642-4DEE-A041-8ED28A766803}"/>
    <cellStyle name="Normal 90 3" xfId="4166" xr:uid="{00000000-0005-0000-0000-000073340000}"/>
    <cellStyle name="Normal 90 3 2" xfId="19847" xr:uid="{5875E233-53B7-45EC-B277-AF7E6D1F3C5E}"/>
    <cellStyle name="Normal 90 3 2 2" xfId="28219" xr:uid="{735C43BD-DB7B-4458-9A22-B6810EA5F2D9}"/>
    <cellStyle name="Normal 90 3 2 2 2" xfId="44391" xr:uid="{86336276-7A7F-486E-85B6-D7DCBC828FDD}"/>
    <cellStyle name="Normal 90 3 2 3" xfId="36286" xr:uid="{2D7B43EF-81C0-436C-B725-1798D9B9DB6D}"/>
    <cellStyle name="Normal 90 3 3" xfId="24188" xr:uid="{CFC55E22-60B7-46F8-95D2-17E3D2F22E21}"/>
    <cellStyle name="Normal 90 3 3 2" xfId="40360" xr:uid="{454CF5CC-C68E-4B2C-A015-081D7333C828}"/>
    <cellStyle name="Normal 90 3 4" xfId="32255" xr:uid="{82DF41EE-43B6-44D3-A1E8-449F2A570BEF}"/>
    <cellStyle name="Normal 90 4" xfId="17958" xr:uid="{A47CCDA3-E267-43B3-B1DD-65A7EC0B59BB}"/>
    <cellStyle name="Normal 90 4 2" xfId="26330" xr:uid="{0A9208D2-E6BC-4B50-9605-587BF0182A80}"/>
    <cellStyle name="Normal 90 4 2 2" xfId="42502" xr:uid="{897FAA1B-ECED-4F49-A8DA-B5EE72EF40F5}"/>
    <cellStyle name="Normal 90 4 3" xfId="34397" xr:uid="{22B05F95-1784-49E9-BD07-EB7DD9D73E7D}"/>
    <cellStyle name="Normal 90 5" xfId="22299" xr:uid="{39C2CD38-4564-4261-96CD-9FBBA28A4631}"/>
    <cellStyle name="Normal 90 5 2" xfId="38471" xr:uid="{93924666-EA35-465B-98E2-81492C091E08}"/>
    <cellStyle name="Normal 90 6" xfId="30366" xr:uid="{892C2151-70B6-49C0-97F3-09E07EFA340D}"/>
    <cellStyle name="Normal 900" xfId="2219" xr:uid="{00000000-0005-0000-0000-000074340000}"/>
    <cellStyle name="Normal 900 2" xfId="4168" xr:uid="{00000000-0005-0000-0000-000075340000}"/>
    <cellStyle name="Normal 900 2 2" xfId="19849" xr:uid="{4F8116F5-A6A0-4760-872A-10EF1E4F40E1}"/>
    <cellStyle name="Normal 900 2 2 2" xfId="28221" xr:uid="{A080752C-8CCA-496C-A944-A4C46D6A914B}"/>
    <cellStyle name="Normal 900 2 2 2 2" xfId="44393" xr:uid="{87570A3D-C30F-4BEF-978A-60C2209F9F90}"/>
    <cellStyle name="Normal 900 2 2 3" xfId="36288" xr:uid="{E3FDD375-81C7-40CF-8CD7-1CB6007BF03C}"/>
    <cellStyle name="Normal 900 2 3" xfId="24190" xr:uid="{C01D7A52-4D25-4992-911F-B86027187399}"/>
    <cellStyle name="Normal 900 2 3 2" xfId="40362" xr:uid="{CC14E135-5E3B-4C59-A4C9-92ED93548820}"/>
    <cellStyle name="Normal 900 2 4" xfId="32257" xr:uid="{1670036A-AC0D-468A-B196-D42DA6A5332D}"/>
    <cellStyle name="Normal 900 3" xfId="17960" xr:uid="{5C862E0F-C4DB-4B40-BDBA-53E2BE4271E6}"/>
    <cellStyle name="Normal 900 3 2" xfId="26332" xr:uid="{E970D144-4B8E-4BF8-B0B9-C694D25D359F}"/>
    <cellStyle name="Normal 900 3 2 2" xfId="42504" xr:uid="{6A38BAF2-639F-4745-AA76-88EFB6B42A01}"/>
    <cellStyle name="Normal 900 3 3" xfId="34399" xr:uid="{B5DCDF19-DB88-443D-8D6F-6FFF0580DEE9}"/>
    <cellStyle name="Normal 900 4" xfId="22301" xr:uid="{75C28A83-1C32-45B7-994E-370FBDBEA8A5}"/>
    <cellStyle name="Normal 900 4 2" xfId="38473" xr:uid="{D4BC5534-2441-41BA-9C71-366FF2C54671}"/>
    <cellStyle name="Normal 900 5" xfId="30368" xr:uid="{BC3AC3C6-8884-48A8-B16E-FE83E43CB537}"/>
    <cellStyle name="Normal 901" xfId="2220" xr:uid="{00000000-0005-0000-0000-000076340000}"/>
    <cellStyle name="Normal 901 2" xfId="4169" xr:uid="{00000000-0005-0000-0000-000077340000}"/>
    <cellStyle name="Normal 901 2 2" xfId="19850" xr:uid="{307F80EB-54E1-46CF-8EDD-CAB26CE8192F}"/>
    <cellStyle name="Normal 901 2 2 2" xfId="28222" xr:uid="{2F4E0B10-759F-4973-A4F9-3580610ED1E3}"/>
    <cellStyle name="Normal 901 2 2 2 2" xfId="44394" xr:uid="{3CF7DF94-975C-4A22-A7AD-1A452F579EB4}"/>
    <cellStyle name="Normal 901 2 2 3" xfId="36289" xr:uid="{4F95E79F-A8B9-453B-B6CC-D1A91CC3FC6B}"/>
    <cellStyle name="Normal 901 2 3" xfId="24191" xr:uid="{4D58F63B-3084-471A-9974-36FBDF6EBCCC}"/>
    <cellStyle name="Normal 901 2 3 2" xfId="40363" xr:uid="{A6068A75-B750-4706-9C0B-8EBDBC847E36}"/>
    <cellStyle name="Normal 901 2 4" xfId="32258" xr:uid="{8FDDF0CB-B4F2-457A-B89F-BBE87DF99A63}"/>
    <cellStyle name="Normal 901 3" xfId="17961" xr:uid="{224407E7-5AC9-4228-AC96-54F8FAF98B1C}"/>
    <cellStyle name="Normal 901 3 2" xfId="26333" xr:uid="{702222EC-746F-4534-8502-69F86685F6DF}"/>
    <cellStyle name="Normal 901 3 2 2" xfId="42505" xr:uid="{13491D4A-1001-4406-AA65-2653C610DF7B}"/>
    <cellStyle name="Normal 901 3 3" xfId="34400" xr:uid="{1DF3BA29-4CF1-42B5-B6BB-A3CBFB6130F1}"/>
    <cellStyle name="Normal 901 4" xfId="22302" xr:uid="{0154378C-C317-4F25-911C-0FD1C0965C22}"/>
    <cellStyle name="Normal 901 4 2" xfId="38474" xr:uid="{2E05B7BE-85DA-4711-8B66-A3659BE696DA}"/>
    <cellStyle name="Normal 901 5" xfId="30369" xr:uid="{764F632F-26D2-4ED7-9D6C-00A1AE3C025D}"/>
    <cellStyle name="Normal 902" xfId="2221" xr:uid="{00000000-0005-0000-0000-000078340000}"/>
    <cellStyle name="Normal 902 2" xfId="4170" xr:uid="{00000000-0005-0000-0000-000079340000}"/>
    <cellStyle name="Normal 902 2 2" xfId="19851" xr:uid="{911757D8-2BD4-48C0-AE0B-44C472EB95BD}"/>
    <cellStyle name="Normal 902 2 2 2" xfId="28223" xr:uid="{2D8BB1B7-CD60-4B4D-B993-31656B590D2F}"/>
    <cellStyle name="Normal 902 2 2 2 2" xfId="44395" xr:uid="{8917462B-0C19-41D8-B34A-F10FBFAB7A46}"/>
    <cellStyle name="Normal 902 2 2 3" xfId="36290" xr:uid="{3F7C8EBB-8BA9-4B98-BA18-5DBD8E8FBA69}"/>
    <cellStyle name="Normal 902 2 3" xfId="24192" xr:uid="{813A7003-4744-479F-B5F4-83DE38167C9B}"/>
    <cellStyle name="Normal 902 2 3 2" xfId="40364" xr:uid="{86D53AD7-129B-4580-85F1-2003384A7A90}"/>
    <cellStyle name="Normal 902 2 4" xfId="32259" xr:uid="{25332B15-2801-4BE9-A805-524721AD3C9A}"/>
    <cellStyle name="Normal 902 3" xfId="17962" xr:uid="{B4E51446-AF75-4928-AC65-62AA1C8D8326}"/>
    <cellStyle name="Normal 902 3 2" xfId="26334" xr:uid="{1576502B-CEC1-4233-A96B-5B26B484B887}"/>
    <cellStyle name="Normal 902 3 2 2" xfId="42506" xr:uid="{1EE5B074-84C9-4717-83DF-7FE717FF5F69}"/>
    <cellStyle name="Normal 902 3 3" xfId="34401" xr:uid="{1DB35478-8891-4EA2-A258-1E2DAE35C075}"/>
    <cellStyle name="Normal 902 4" xfId="22303" xr:uid="{5A3B765C-2665-4A7E-919D-10BF0A81DD1E}"/>
    <cellStyle name="Normal 902 4 2" xfId="38475" xr:uid="{7B9B9959-1D4B-4291-BB26-EBB4BD2B7D04}"/>
    <cellStyle name="Normal 902 5" xfId="30370" xr:uid="{96B93EC3-2335-49F8-B41C-ACD16F1F6485}"/>
    <cellStyle name="Normal 903" xfId="2222" xr:uid="{00000000-0005-0000-0000-00007A340000}"/>
    <cellStyle name="Normal 903 2" xfId="4171" xr:uid="{00000000-0005-0000-0000-00007B340000}"/>
    <cellStyle name="Normal 903 2 2" xfId="19852" xr:uid="{255C3275-783B-4EBF-8F75-CF8ADC237AB4}"/>
    <cellStyle name="Normal 903 2 2 2" xfId="28224" xr:uid="{9CCE8F7A-D0F2-4E3C-95DE-FE38D3E550FF}"/>
    <cellStyle name="Normal 903 2 2 2 2" xfId="44396" xr:uid="{9C71E662-444C-4F49-83E2-1EC22C775E8C}"/>
    <cellStyle name="Normal 903 2 2 3" xfId="36291" xr:uid="{17031B6C-6BE8-4C8D-BCF2-1FFD986DBDEE}"/>
    <cellStyle name="Normal 903 2 3" xfId="24193" xr:uid="{64930A37-3722-46D1-BE49-EEBC6A4D931E}"/>
    <cellStyle name="Normal 903 2 3 2" xfId="40365" xr:uid="{FBF0D1F0-C7E2-4A11-972C-51439452E914}"/>
    <cellStyle name="Normal 903 2 4" xfId="32260" xr:uid="{B677A0A6-5EBA-454B-A978-E1C1D998993E}"/>
    <cellStyle name="Normal 903 3" xfId="17963" xr:uid="{7E2823AF-4887-4AB2-86A5-696AAC08070E}"/>
    <cellStyle name="Normal 903 3 2" xfId="26335" xr:uid="{5A67AEFA-E5C8-47A6-B0ED-69CB829167EB}"/>
    <cellStyle name="Normal 903 3 2 2" xfId="42507" xr:uid="{17ACA8ED-41EE-4147-ADC8-5E6B76A721D4}"/>
    <cellStyle name="Normal 903 3 3" xfId="34402" xr:uid="{7353F6F0-8B2C-4AD9-80B9-85AE33524C6B}"/>
    <cellStyle name="Normal 903 4" xfId="22304" xr:uid="{DAA07291-0756-4343-A0B0-679AEBB9D9B7}"/>
    <cellStyle name="Normal 903 4 2" xfId="38476" xr:uid="{061EA8AE-6A43-4E65-A314-EA0CC89B708E}"/>
    <cellStyle name="Normal 903 5" xfId="30371" xr:uid="{F0B728F3-5E8F-4B81-8DE4-301C78194B30}"/>
    <cellStyle name="Normal 904" xfId="2223" xr:uid="{00000000-0005-0000-0000-00007C340000}"/>
    <cellStyle name="Normal 904 2" xfId="4172" xr:uid="{00000000-0005-0000-0000-00007D340000}"/>
    <cellStyle name="Normal 904 2 2" xfId="19853" xr:uid="{776EA72C-03D5-4420-BED7-5B71FF221FC7}"/>
    <cellStyle name="Normal 904 2 2 2" xfId="28225" xr:uid="{F0054084-EEA4-44DA-B3D2-B902E73E110C}"/>
    <cellStyle name="Normal 904 2 2 2 2" xfId="44397" xr:uid="{169C4E81-672C-48D7-9820-49610CA848A4}"/>
    <cellStyle name="Normal 904 2 2 3" xfId="36292" xr:uid="{CC47367A-F75F-4DD0-B2AB-9CF006D11C83}"/>
    <cellStyle name="Normal 904 2 3" xfId="24194" xr:uid="{372DF3A0-0439-4943-B38E-8F84F57F181B}"/>
    <cellStyle name="Normal 904 2 3 2" xfId="40366" xr:uid="{265C6ED8-2D9F-43AC-A32A-6CAE40B067ED}"/>
    <cellStyle name="Normal 904 2 4" xfId="32261" xr:uid="{208E9CCA-BD3B-4987-A7FF-F6624D41DF17}"/>
    <cellStyle name="Normal 904 3" xfId="17964" xr:uid="{C6DCF16C-FD55-4660-B47C-0454DBCDB9DE}"/>
    <cellStyle name="Normal 904 3 2" xfId="26336" xr:uid="{58E05108-21C4-48A4-AB4F-15EAADAEF37D}"/>
    <cellStyle name="Normal 904 3 2 2" xfId="42508" xr:uid="{BC6CBAA5-155E-43EB-B6DD-239B79D4FD01}"/>
    <cellStyle name="Normal 904 3 3" xfId="34403" xr:uid="{42396F21-3567-4C83-BB37-7AFA13565A97}"/>
    <cellStyle name="Normal 904 4" xfId="22305" xr:uid="{7AE02661-0F27-4A05-9EA5-8FD2B6316A7A}"/>
    <cellStyle name="Normal 904 4 2" xfId="38477" xr:uid="{6882553E-1B4B-41E1-9AAF-1363BAA4F6D9}"/>
    <cellStyle name="Normal 904 5" xfId="30372" xr:uid="{DA92D0A9-7C4A-4A1C-AADB-23720D63F6A0}"/>
    <cellStyle name="Normal 905" xfId="2224" xr:uid="{00000000-0005-0000-0000-00007E340000}"/>
    <cellStyle name="Normal 905 2" xfId="4173" xr:uid="{00000000-0005-0000-0000-00007F340000}"/>
    <cellStyle name="Normal 905 2 2" xfId="19854" xr:uid="{A8932707-2D52-4A6F-9942-F31BEC847F3F}"/>
    <cellStyle name="Normal 905 2 2 2" xfId="28226" xr:uid="{2E383083-99B7-4ACF-B23D-1B507C248F45}"/>
    <cellStyle name="Normal 905 2 2 2 2" xfId="44398" xr:uid="{DC6028E9-5B8B-4D38-A3A4-FB56760F4C10}"/>
    <cellStyle name="Normal 905 2 2 3" xfId="36293" xr:uid="{CE529C13-6464-471E-9AE5-CE6894C2E3FF}"/>
    <cellStyle name="Normal 905 2 3" xfId="24195" xr:uid="{B25F41AB-3555-45DC-9553-E525380462A3}"/>
    <cellStyle name="Normal 905 2 3 2" xfId="40367" xr:uid="{3189F0BD-F820-4B02-9049-57B6E4BD1BEF}"/>
    <cellStyle name="Normal 905 2 4" xfId="32262" xr:uid="{79333174-690B-4F8C-AB73-F96C97A50D22}"/>
    <cellStyle name="Normal 905 3" xfId="17965" xr:uid="{44DB0F84-A722-4599-A666-8DBCB6F0D5A3}"/>
    <cellStyle name="Normal 905 3 2" xfId="26337" xr:uid="{3C00F075-764A-447F-A992-88A5C4FD4A50}"/>
    <cellStyle name="Normal 905 3 2 2" xfId="42509" xr:uid="{70940472-1E86-4074-9FC2-F52AECF0B7A5}"/>
    <cellStyle name="Normal 905 3 3" xfId="34404" xr:uid="{CA42F03E-E193-46EE-AB20-95A04A71AF87}"/>
    <cellStyle name="Normal 905 4" xfId="22306" xr:uid="{295EF7CB-7517-4BFD-A149-8484DF48B44E}"/>
    <cellStyle name="Normal 905 4 2" xfId="38478" xr:uid="{DD3F17B9-9B8A-4339-8981-5FBDA9434E0D}"/>
    <cellStyle name="Normal 905 5" xfId="30373" xr:uid="{6B14E657-BEE1-42A1-91B4-4F754700723F}"/>
    <cellStyle name="Normal 906" xfId="2225" xr:uid="{00000000-0005-0000-0000-000080340000}"/>
    <cellStyle name="Normal 906 2" xfId="4174" xr:uid="{00000000-0005-0000-0000-000081340000}"/>
    <cellStyle name="Normal 906 2 2" xfId="19855" xr:uid="{F6B02983-45DA-4D79-A1BF-AB44722ABC40}"/>
    <cellStyle name="Normal 906 2 2 2" xfId="28227" xr:uid="{B45477F1-07D1-4D38-82BB-5ACDE6CDB9DA}"/>
    <cellStyle name="Normal 906 2 2 2 2" xfId="44399" xr:uid="{2B7E4149-2B6D-45E0-B187-EB132B54831A}"/>
    <cellStyle name="Normal 906 2 2 3" xfId="36294" xr:uid="{4CD7D914-2318-4E11-9049-82EAE893B0B9}"/>
    <cellStyle name="Normal 906 2 3" xfId="24196" xr:uid="{3747EFEE-33DB-44C5-A5CA-C34FA1C17E47}"/>
    <cellStyle name="Normal 906 2 3 2" xfId="40368" xr:uid="{B14A282D-7384-4B38-88BD-B7C593265DA3}"/>
    <cellStyle name="Normal 906 2 4" xfId="32263" xr:uid="{9501575C-FF0C-48E7-94B4-17B3D8DC2941}"/>
    <cellStyle name="Normal 906 3" xfId="17966" xr:uid="{7EB74A9B-6A00-4ACA-95D0-B5987F53B839}"/>
    <cellStyle name="Normal 906 3 2" xfId="26338" xr:uid="{5C288F79-6774-4E85-8380-6CFDE211575F}"/>
    <cellStyle name="Normal 906 3 2 2" xfId="42510" xr:uid="{5E34E20C-7447-47CA-AAA0-DA5BF9B9A9A5}"/>
    <cellStyle name="Normal 906 3 3" xfId="34405" xr:uid="{63EBCD61-A104-4BEF-95F2-47B290E4575D}"/>
    <cellStyle name="Normal 906 4" xfId="22307" xr:uid="{3287C32D-4A21-4220-A0A9-284B7FFE5E1C}"/>
    <cellStyle name="Normal 906 4 2" xfId="38479" xr:uid="{32D70781-BDFA-4E98-8560-81BE88DF3B2B}"/>
    <cellStyle name="Normal 906 5" xfId="30374" xr:uid="{1E7788B1-F2A9-4DC5-97BE-1E19D7CD9E0C}"/>
    <cellStyle name="Normal 907" xfId="2226" xr:uid="{00000000-0005-0000-0000-000082340000}"/>
    <cellStyle name="Normal 907 2" xfId="4175" xr:uid="{00000000-0005-0000-0000-000083340000}"/>
    <cellStyle name="Normal 907 2 2" xfId="19856" xr:uid="{D103DF78-06A0-409A-9A0E-6B4AEE4207EE}"/>
    <cellStyle name="Normal 907 2 2 2" xfId="28228" xr:uid="{E4328F08-5317-4269-A9DA-8C9C0630BDEC}"/>
    <cellStyle name="Normal 907 2 2 2 2" xfId="44400" xr:uid="{C1D28F83-0417-4586-A47E-D5AAA5AE2073}"/>
    <cellStyle name="Normal 907 2 2 3" xfId="36295" xr:uid="{FC31020C-B95E-4D6D-95C7-E6AC4B62E666}"/>
    <cellStyle name="Normal 907 2 3" xfId="24197" xr:uid="{35AEC0FE-8842-48A3-B230-3A5F79F11A75}"/>
    <cellStyle name="Normal 907 2 3 2" xfId="40369" xr:uid="{6991E75C-7FC1-427F-B8B5-46E7B36B57FB}"/>
    <cellStyle name="Normal 907 2 4" xfId="32264" xr:uid="{4D3B8207-6908-4024-9AA1-54074CCEF961}"/>
    <cellStyle name="Normal 907 3" xfId="17967" xr:uid="{402F22E6-1C98-45EE-AC28-36695A4CDDFA}"/>
    <cellStyle name="Normal 907 3 2" xfId="26339" xr:uid="{14B834B6-6355-4335-A0FC-4CBEEE92A29A}"/>
    <cellStyle name="Normal 907 3 2 2" xfId="42511" xr:uid="{4E691D61-F6EB-4C33-A65B-C5084D6B593D}"/>
    <cellStyle name="Normal 907 3 3" xfId="34406" xr:uid="{941B3931-A2F1-43F9-85FB-8DDEB8AC278A}"/>
    <cellStyle name="Normal 907 4" xfId="22308" xr:uid="{F2BE4B4C-F5A9-4447-AF38-935735BF08E7}"/>
    <cellStyle name="Normal 907 4 2" xfId="38480" xr:uid="{B63AD3F7-8744-4CD3-A3C3-17FA47EAB732}"/>
    <cellStyle name="Normal 907 5" xfId="30375" xr:uid="{20B79533-A0AB-4FF5-8139-767818C161D6}"/>
    <cellStyle name="Normal 908" xfId="2227" xr:uid="{00000000-0005-0000-0000-000084340000}"/>
    <cellStyle name="Normal 908 2" xfId="4176" xr:uid="{00000000-0005-0000-0000-000085340000}"/>
    <cellStyle name="Normal 908 2 2" xfId="19857" xr:uid="{C9E4A7CF-8A06-4B3D-8457-9B2CD92968AD}"/>
    <cellStyle name="Normal 908 2 2 2" xfId="28229" xr:uid="{C9CD4D8A-CA1B-4451-B642-453561F59F84}"/>
    <cellStyle name="Normal 908 2 2 2 2" xfId="44401" xr:uid="{1650FBB1-60F0-4D47-8B46-8704AA593AB5}"/>
    <cellStyle name="Normal 908 2 2 3" xfId="36296" xr:uid="{AF0AFD9B-E4FF-4F75-9DF2-96238AF04D92}"/>
    <cellStyle name="Normal 908 2 3" xfId="24198" xr:uid="{035AB370-92F8-4082-B95A-3AB5C3736601}"/>
    <cellStyle name="Normal 908 2 3 2" xfId="40370" xr:uid="{F090329F-8C94-4D76-A0C3-122DE607D220}"/>
    <cellStyle name="Normal 908 2 4" xfId="32265" xr:uid="{F3AE62E7-CB85-419B-82C4-79E3DB7B05D2}"/>
    <cellStyle name="Normal 908 3" xfId="17968" xr:uid="{3CCC4C27-2190-4E16-BCCE-CBA405734D2D}"/>
    <cellStyle name="Normal 908 3 2" xfId="26340" xr:uid="{FDCCFE7D-1057-4B77-98AA-A05620FCFE0D}"/>
    <cellStyle name="Normal 908 3 2 2" xfId="42512" xr:uid="{054ECF79-4667-473A-A66E-A7D3978C2B56}"/>
    <cellStyle name="Normal 908 3 3" xfId="34407" xr:uid="{7759C21B-4AF3-4FD7-8529-8EB29460D647}"/>
    <cellStyle name="Normal 908 4" xfId="22309" xr:uid="{43C3EE18-591F-4ADB-9C5A-30307ED832EF}"/>
    <cellStyle name="Normal 908 4 2" xfId="38481" xr:uid="{7FF95199-89CF-41A5-8680-CF89C787DD36}"/>
    <cellStyle name="Normal 908 5" xfId="30376" xr:uid="{D9CBCE07-28EA-4242-A860-3C010A81931C}"/>
    <cellStyle name="Normal 909" xfId="2228" xr:uid="{00000000-0005-0000-0000-000086340000}"/>
    <cellStyle name="Normal 909 2" xfId="4177" xr:uid="{00000000-0005-0000-0000-000087340000}"/>
    <cellStyle name="Normal 909 2 2" xfId="19858" xr:uid="{E10D4D94-DA94-4152-A03A-DBAA6895A212}"/>
    <cellStyle name="Normal 909 2 2 2" xfId="28230" xr:uid="{1F216612-B5E4-4FC7-8CBF-3BA705EF7656}"/>
    <cellStyle name="Normal 909 2 2 2 2" xfId="44402" xr:uid="{EF396CC2-5D05-4D6C-8375-6B62C7A782A5}"/>
    <cellStyle name="Normal 909 2 2 3" xfId="36297" xr:uid="{76866271-950E-4B3D-A29F-9F10463852A7}"/>
    <cellStyle name="Normal 909 2 3" xfId="24199" xr:uid="{4F8C62F9-65AE-419F-AEEF-41106F4BF48C}"/>
    <cellStyle name="Normal 909 2 3 2" xfId="40371" xr:uid="{10B71757-C5F5-4997-8BD2-C3613CB06E89}"/>
    <cellStyle name="Normal 909 2 4" xfId="32266" xr:uid="{9DEC5488-92A4-4521-9B19-5BE12878264B}"/>
    <cellStyle name="Normal 909 3" xfId="17969" xr:uid="{BF97757A-013C-4ACD-A41D-ECBEA0E61ED0}"/>
    <cellStyle name="Normal 909 3 2" xfId="26341" xr:uid="{63BA00A6-01AA-4573-88B4-3950789D52FD}"/>
    <cellStyle name="Normal 909 3 2 2" xfId="42513" xr:uid="{F352E83E-CA28-40E2-84D4-EF69157C1703}"/>
    <cellStyle name="Normal 909 3 3" xfId="34408" xr:uid="{28A874E9-3FBF-4451-A32B-C7233D7A538D}"/>
    <cellStyle name="Normal 909 4" xfId="22310" xr:uid="{AECAADA1-56C0-4A14-8E20-30ED45ACDC17}"/>
    <cellStyle name="Normal 909 4 2" xfId="38482" xr:uid="{98753D4C-B6DC-4C5D-A740-868ED805F76F}"/>
    <cellStyle name="Normal 909 5" xfId="30377" xr:uid="{AA813D2F-0D36-4172-8E7A-9D6C58C9268A}"/>
    <cellStyle name="Normal 91" xfId="2229" xr:uid="{00000000-0005-0000-0000-000088340000}"/>
    <cellStyle name="Normal 91 2" xfId="2230" xr:uid="{00000000-0005-0000-0000-000089340000}"/>
    <cellStyle name="Normal 91 2 2" xfId="4179" xr:uid="{00000000-0005-0000-0000-00008A340000}"/>
    <cellStyle name="Normal 91 2 2 2" xfId="19860" xr:uid="{731014B4-4C6E-44C4-B577-BF43718BBE2F}"/>
    <cellStyle name="Normal 91 2 2 2 2" xfId="28232" xr:uid="{2D42E3BD-4B9D-4088-88BE-16FCECB757EB}"/>
    <cellStyle name="Normal 91 2 2 2 2 2" xfId="44404" xr:uid="{D7B76769-7F5F-4A4E-95A8-A7F6EBE75A8B}"/>
    <cellStyle name="Normal 91 2 2 2 3" xfId="36299" xr:uid="{3BCDD750-2FBD-4365-A81E-2F9684B8F0B5}"/>
    <cellStyle name="Normal 91 2 2 3" xfId="24201" xr:uid="{1A57804C-A607-4465-AF09-19013F513AD7}"/>
    <cellStyle name="Normal 91 2 2 3 2" xfId="40373" xr:uid="{611BA3ED-0909-49C3-BFE2-5EB717E9CB6B}"/>
    <cellStyle name="Normal 91 2 2 4" xfId="32268" xr:uid="{9C5D9442-26A9-4898-B308-038E721035E6}"/>
    <cellStyle name="Normal 91 2 3" xfId="17971" xr:uid="{C24B2B2F-5E8D-4EFD-AB21-16123B371AB7}"/>
    <cellStyle name="Normal 91 2 3 2" xfId="26343" xr:uid="{F588C9A3-FB12-4C4B-AAAD-49A6393F4C73}"/>
    <cellStyle name="Normal 91 2 3 2 2" xfId="42515" xr:uid="{4318DC51-3BE9-4FFA-A7EA-07DB23012F78}"/>
    <cellStyle name="Normal 91 2 3 3" xfId="34410" xr:uid="{84E523A3-4959-4235-940A-51B3D443628F}"/>
    <cellStyle name="Normal 91 2 4" xfId="22312" xr:uid="{C45E4395-F295-49AB-8E63-438BFCC65920}"/>
    <cellStyle name="Normal 91 2 4 2" xfId="38484" xr:uid="{AD48FD82-5B50-4F57-93E6-980B76B658E8}"/>
    <cellStyle name="Normal 91 2 5" xfId="30379" xr:uid="{DE511E88-B2E0-4FB1-A581-8269B2A1D341}"/>
    <cellStyle name="Normal 91 3" xfId="4178" xr:uid="{00000000-0005-0000-0000-00008B340000}"/>
    <cellStyle name="Normal 91 3 2" xfId="19859" xr:uid="{CEE17839-777F-40F0-B9BF-81C1FBE2BA2A}"/>
    <cellStyle name="Normal 91 3 2 2" xfId="28231" xr:uid="{767DEEF6-1225-4487-8F0D-27247EC1A939}"/>
    <cellStyle name="Normal 91 3 2 2 2" xfId="44403" xr:uid="{BC34005E-99D3-4797-A1A0-071F9C15E739}"/>
    <cellStyle name="Normal 91 3 2 3" xfId="36298" xr:uid="{362FB58E-0C84-42F8-906E-918DCDD4C846}"/>
    <cellStyle name="Normal 91 3 3" xfId="24200" xr:uid="{90A893E4-794F-477D-BFE9-DA248EB7015E}"/>
    <cellStyle name="Normal 91 3 3 2" xfId="40372" xr:uid="{F8EE335E-96D5-4C72-9302-BD31638BDBD7}"/>
    <cellStyle name="Normal 91 3 4" xfId="32267" xr:uid="{464C37B8-F1B0-4B91-95FE-850E69FED452}"/>
    <cellStyle name="Normal 91 4" xfId="17970" xr:uid="{693A3A99-6771-4675-A1D7-5885BECCCBE5}"/>
    <cellStyle name="Normal 91 4 2" xfId="26342" xr:uid="{D07D8402-C929-42C4-8794-861EDF2F1EA4}"/>
    <cellStyle name="Normal 91 4 2 2" xfId="42514" xr:uid="{903B2C92-9E3F-488D-87C7-472C4E1B892F}"/>
    <cellStyle name="Normal 91 4 3" xfId="34409" xr:uid="{0BB60806-5407-424B-BBC5-EEF814C7FD72}"/>
    <cellStyle name="Normal 91 5" xfId="22311" xr:uid="{AB5CE2F8-073D-4146-B844-4816F47C399A}"/>
    <cellStyle name="Normal 91 5 2" xfId="38483" xr:uid="{62D152ED-8FF6-46D8-B473-450D4C341C0A}"/>
    <cellStyle name="Normal 91 6" xfId="30378" xr:uid="{9FF24E5C-21B0-4FDB-A290-50D1FF4B6242}"/>
    <cellStyle name="Normal 910" xfId="2231" xr:uid="{00000000-0005-0000-0000-00008C340000}"/>
    <cellStyle name="Normal 910 2" xfId="4180" xr:uid="{00000000-0005-0000-0000-00008D340000}"/>
    <cellStyle name="Normal 910 2 2" xfId="19861" xr:uid="{A357E22B-9E54-443E-8E9C-DD806DBCE837}"/>
    <cellStyle name="Normal 910 2 2 2" xfId="28233" xr:uid="{D18AA6C3-8939-49A8-993C-D7DAD1AD75C8}"/>
    <cellStyle name="Normal 910 2 2 2 2" xfId="44405" xr:uid="{3A6C4C0A-07F0-44C7-9A39-9633C4F16455}"/>
    <cellStyle name="Normal 910 2 2 3" xfId="36300" xr:uid="{74CE075B-7144-4D54-881E-52C371648A7C}"/>
    <cellStyle name="Normal 910 2 3" xfId="24202" xr:uid="{5E6573BF-4205-482F-AA65-1DC55E53B2F3}"/>
    <cellStyle name="Normal 910 2 3 2" xfId="40374" xr:uid="{E413B9A3-1F06-4FB8-8274-E8FF9308192E}"/>
    <cellStyle name="Normal 910 2 4" xfId="32269" xr:uid="{85334A9F-3F29-4760-91AB-3C36B4932776}"/>
    <cellStyle name="Normal 910 3" xfId="17972" xr:uid="{F4C2ED4B-74ED-4B33-88AA-89DCD566F2D1}"/>
    <cellStyle name="Normal 910 3 2" xfId="26344" xr:uid="{9E9CBCFA-C410-4387-A2C6-27E21DBC16EC}"/>
    <cellStyle name="Normal 910 3 2 2" xfId="42516" xr:uid="{318D5A98-312D-440B-AEBF-0ADA52111298}"/>
    <cellStyle name="Normal 910 3 3" xfId="34411" xr:uid="{F0C0700C-1AA7-428D-9EBD-B40C3EE76748}"/>
    <cellStyle name="Normal 910 4" xfId="22313" xr:uid="{BEA41DD9-B619-4F8C-B263-1C5BFAACEB7A}"/>
    <cellStyle name="Normal 910 4 2" xfId="38485" xr:uid="{236594AB-8C2A-4DA4-BD06-6DD5619D07AB}"/>
    <cellStyle name="Normal 910 5" xfId="30380" xr:uid="{D4997F32-AD9E-4090-91BD-08416190086A}"/>
    <cellStyle name="Normal 911" xfId="2232" xr:uid="{00000000-0005-0000-0000-00008E340000}"/>
    <cellStyle name="Normal 911 2" xfId="4181" xr:uid="{00000000-0005-0000-0000-00008F340000}"/>
    <cellStyle name="Normal 911 2 2" xfId="19862" xr:uid="{F5276DD3-CF6C-4E7F-AC23-4713AD22E29C}"/>
    <cellStyle name="Normal 911 2 2 2" xfId="28234" xr:uid="{C07FCDDA-1701-49BE-8167-FE6400EF681A}"/>
    <cellStyle name="Normal 911 2 2 2 2" xfId="44406" xr:uid="{949A2353-112E-46D8-B0A1-C6FFFF909369}"/>
    <cellStyle name="Normal 911 2 2 3" xfId="36301" xr:uid="{055358E3-8F4A-4558-89CD-6226A0CB72B5}"/>
    <cellStyle name="Normal 911 2 3" xfId="24203" xr:uid="{F946BABA-75F9-4D5E-AFD5-9C9FFC6A0F90}"/>
    <cellStyle name="Normal 911 2 3 2" xfId="40375" xr:uid="{602B137B-1CEE-4D49-AD10-0BC066CC4651}"/>
    <cellStyle name="Normal 911 2 4" xfId="32270" xr:uid="{9C81E5FA-4305-48B8-AB8A-0E3AEAD16C68}"/>
    <cellStyle name="Normal 911 3" xfId="17973" xr:uid="{F78DBDB7-87D2-4D98-9900-25FCCAA5389D}"/>
    <cellStyle name="Normal 911 3 2" xfId="26345" xr:uid="{9E86C54E-27FD-42CD-AC74-81738AE5ED5F}"/>
    <cellStyle name="Normal 911 3 2 2" xfId="42517" xr:uid="{B907B487-F001-47F3-AF37-9D1F22214381}"/>
    <cellStyle name="Normal 911 3 3" xfId="34412" xr:uid="{6ED3A919-D857-4B62-960E-8E1B478CF188}"/>
    <cellStyle name="Normal 911 4" xfId="22314" xr:uid="{B80E5631-A490-4453-8023-0F19B2B60BD4}"/>
    <cellStyle name="Normal 911 4 2" xfId="38486" xr:uid="{1DC6B09F-4916-4415-8D88-F1187176AC0A}"/>
    <cellStyle name="Normal 911 5" xfId="30381" xr:uid="{5EC506EC-CA48-408E-9A6B-0979DD38264E}"/>
    <cellStyle name="Normal 912" xfId="2233" xr:uid="{00000000-0005-0000-0000-000090340000}"/>
    <cellStyle name="Normal 912 2" xfId="4182" xr:uid="{00000000-0005-0000-0000-000091340000}"/>
    <cellStyle name="Normal 912 2 2" xfId="19863" xr:uid="{A6A0D2B8-3F09-4826-877E-9F8C73E52DF9}"/>
    <cellStyle name="Normal 912 2 2 2" xfId="28235" xr:uid="{FEBDD5F1-71CB-4B6D-B4AF-6F57E7E3C62C}"/>
    <cellStyle name="Normal 912 2 2 2 2" xfId="44407" xr:uid="{02DF39AD-9EF9-4B19-B908-9C68F995865D}"/>
    <cellStyle name="Normal 912 2 2 3" xfId="36302" xr:uid="{D7CA5CB7-7B40-41A2-8FE0-4680A5B8E319}"/>
    <cellStyle name="Normal 912 2 3" xfId="24204" xr:uid="{5B754C7B-A5C6-41E3-A634-3A5182B59EA4}"/>
    <cellStyle name="Normal 912 2 3 2" xfId="40376" xr:uid="{02DEB00E-1C37-4592-B8A9-31F5F6FD0CC3}"/>
    <cellStyle name="Normal 912 2 4" xfId="32271" xr:uid="{C8A3E34F-D2C4-4B61-A1F6-957BA18B536E}"/>
    <cellStyle name="Normal 912 3" xfId="17974" xr:uid="{A641D1CA-61BB-4C7A-B094-124F5D31AB4E}"/>
    <cellStyle name="Normal 912 3 2" xfId="26346" xr:uid="{29976B6B-BA0F-4A96-8823-1DBA16008549}"/>
    <cellStyle name="Normal 912 3 2 2" xfId="42518" xr:uid="{2B3FAF9A-27EA-4CD1-99C0-174DEAE6151F}"/>
    <cellStyle name="Normal 912 3 3" xfId="34413" xr:uid="{FAA97E1B-30CD-4CC3-A17A-1A79FFB4E6B7}"/>
    <cellStyle name="Normal 912 4" xfId="22315" xr:uid="{92A612C6-67A6-4854-AEE3-B65699254B2A}"/>
    <cellStyle name="Normal 912 4 2" xfId="38487" xr:uid="{A80C7A30-FCB1-4E4A-8A00-8624DEAF77D9}"/>
    <cellStyle name="Normal 912 5" xfId="30382" xr:uid="{F810617C-74C4-4BFD-8001-6933D95A2859}"/>
    <cellStyle name="Normal 913" xfId="2234" xr:uid="{00000000-0005-0000-0000-000092340000}"/>
    <cellStyle name="Normal 913 2" xfId="4183" xr:uid="{00000000-0005-0000-0000-000093340000}"/>
    <cellStyle name="Normal 913 2 2" xfId="19864" xr:uid="{2C328A54-9AF9-447F-9089-79DA59D16139}"/>
    <cellStyle name="Normal 913 2 2 2" xfId="28236" xr:uid="{FA2D1FA6-0BDE-426A-B5C5-BD21A6485B3E}"/>
    <cellStyle name="Normal 913 2 2 2 2" xfId="44408" xr:uid="{0A72502E-2361-4545-9D0E-6CDF7D71277D}"/>
    <cellStyle name="Normal 913 2 2 3" xfId="36303" xr:uid="{51145F3A-E90C-47B7-ADBA-EEACDCB13423}"/>
    <cellStyle name="Normal 913 2 3" xfId="24205" xr:uid="{6A70832E-833F-4D5A-994D-ACD3DA078CBD}"/>
    <cellStyle name="Normal 913 2 3 2" xfId="40377" xr:uid="{D502E175-D97B-4282-9E12-EFC8FA362ADD}"/>
    <cellStyle name="Normal 913 2 4" xfId="32272" xr:uid="{52488B7D-D489-4290-A6FC-56B99C04E183}"/>
    <cellStyle name="Normal 913 3" xfId="17975" xr:uid="{F69B5D8E-F65F-41B6-9826-BF36676557EB}"/>
    <cellStyle name="Normal 913 3 2" xfId="26347" xr:uid="{6FD0BFD2-1FB1-4A40-8DCA-475D3C948B66}"/>
    <cellStyle name="Normal 913 3 2 2" xfId="42519" xr:uid="{E4F1ABA9-9E67-4A28-903F-D21D19748A3C}"/>
    <cellStyle name="Normal 913 3 3" xfId="34414" xr:uid="{E2A6B3B0-E13B-49F2-9BE8-780F25C5DCB0}"/>
    <cellStyle name="Normal 913 4" xfId="22316" xr:uid="{19C52A48-CEFF-4345-AC03-DF3927B5446A}"/>
    <cellStyle name="Normal 913 4 2" xfId="38488" xr:uid="{6C97270E-9462-4803-88A6-03FFEDFCCBA3}"/>
    <cellStyle name="Normal 913 5" xfId="30383" xr:uid="{E1C89D58-9C58-4453-B018-E24230E523F5}"/>
    <cellStyle name="Normal 914" xfId="2235" xr:uid="{00000000-0005-0000-0000-000094340000}"/>
    <cellStyle name="Normal 914 2" xfId="4184" xr:uid="{00000000-0005-0000-0000-000095340000}"/>
    <cellStyle name="Normal 914 2 2" xfId="19865" xr:uid="{E341372F-624C-4B4C-86A6-1D7FB850747C}"/>
    <cellStyle name="Normal 914 2 2 2" xfId="28237" xr:uid="{848CB264-FB82-465A-932D-0ED9C827C27F}"/>
    <cellStyle name="Normal 914 2 2 2 2" xfId="44409" xr:uid="{71173E3A-3050-420A-A3F1-931F23BF3CD2}"/>
    <cellStyle name="Normal 914 2 2 3" xfId="36304" xr:uid="{9D4EC227-DA8C-4F3C-AEF1-E99F1A70A99D}"/>
    <cellStyle name="Normal 914 2 3" xfId="24206" xr:uid="{E2CE02C8-D51E-4AE8-A8EB-A2FAD0D786E6}"/>
    <cellStyle name="Normal 914 2 3 2" xfId="40378" xr:uid="{3FF22682-178F-4D72-9CB7-9B163C81CC0E}"/>
    <cellStyle name="Normal 914 2 4" xfId="32273" xr:uid="{DCAC0037-C81C-494D-97FA-F67EFF4D5618}"/>
    <cellStyle name="Normal 914 3" xfId="17976" xr:uid="{39F445EE-58C6-43E6-B76F-56CBD83CE3E0}"/>
    <cellStyle name="Normal 914 3 2" xfId="26348" xr:uid="{4A9A86CF-05B4-440D-8E80-65FB1F5749C0}"/>
    <cellStyle name="Normal 914 3 2 2" xfId="42520" xr:uid="{A35FD321-2717-4781-AE1F-B960A4EF2F27}"/>
    <cellStyle name="Normal 914 3 3" xfId="34415" xr:uid="{EB061B4B-9138-4487-B090-AB01A418A6F0}"/>
    <cellStyle name="Normal 914 4" xfId="22317" xr:uid="{A0BD8F28-9105-48F3-B7EC-5B8D756ABA0B}"/>
    <cellStyle name="Normal 914 4 2" xfId="38489" xr:uid="{7AD1D832-9A41-44C6-BB75-B37267654BF9}"/>
    <cellStyle name="Normal 914 5" xfId="30384" xr:uid="{30161956-E4EC-4BC2-BAAE-EBF17BF8973C}"/>
    <cellStyle name="Normal 915" xfId="2236" xr:uid="{00000000-0005-0000-0000-000096340000}"/>
    <cellStyle name="Normal 915 2" xfId="4185" xr:uid="{00000000-0005-0000-0000-000097340000}"/>
    <cellStyle name="Normal 915 2 2" xfId="19866" xr:uid="{B951CA2D-EA8C-48C6-A9CE-80DA049CEF4B}"/>
    <cellStyle name="Normal 915 2 2 2" xfId="28238" xr:uid="{6B16C51C-78E2-49D8-9C23-22C2ED5FC867}"/>
    <cellStyle name="Normal 915 2 2 2 2" xfId="44410" xr:uid="{36308317-2B33-4BBF-97E4-EADF10EF5B26}"/>
    <cellStyle name="Normal 915 2 2 3" xfId="36305" xr:uid="{D5FAABD5-0228-4923-ABDF-8E9291105E9F}"/>
    <cellStyle name="Normal 915 2 3" xfId="24207" xr:uid="{3FB01FF3-DB9F-4771-9E99-9D67448668E5}"/>
    <cellStyle name="Normal 915 2 3 2" xfId="40379" xr:uid="{6BEDD100-7F61-434C-9986-F7800AFD4CE0}"/>
    <cellStyle name="Normal 915 2 4" xfId="32274" xr:uid="{7B1BD172-5CB2-43E9-BE29-B76E8740D567}"/>
    <cellStyle name="Normal 915 3" xfId="17977" xr:uid="{67159A61-F4E7-4A0D-968A-26F74975FA01}"/>
    <cellStyle name="Normal 915 3 2" xfId="26349" xr:uid="{4B0134FA-9A50-4A5E-BBDE-AB04496AABDE}"/>
    <cellStyle name="Normal 915 3 2 2" xfId="42521" xr:uid="{BC912AF7-0B56-4C1F-895F-96EA688B64D4}"/>
    <cellStyle name="Normal 915 3 3" xfId="34416" xr:uid="{D7F2B3F2-E7B2-454C-958D-7DD05BE9BFF6}"/>
    <cellStyle name="Normal 915 4" xfId="22318" xr:uid="{8BA95946-0046-4250-B1E9-6DB5102A2997}"/>
    <cellStyle name="Normal 915 4 2" xfId="38490" xr:uid="{C9A0C88B-330A-4949-8487-C131E5B37F18}"/>
    <cellStyle name="Normal 915 5" xfId="30385" xr:uid="{BE00C3F6-ABB4-4109-BDAA-CDB2A011EC27}"/>
    <cellStyle name="Normal 916" xfId="2237" xr:uid="{00000000-0005-0000-0000-000098340000}"/>
    <cellStyle name="Normal 916 2" xfId="4186" xr:uid="{00000000-0005-0000-0000-000099340000}"/>
    <cellStyle name="Normal 916 2 2" xfId="19867" xr:uid="{3277A9A4-3B06-4496-8186-4193A4D0636F}"/>
    <cellStyle name="Normal 916 2 2 2" xfId="28239" xr:uid="{3E18DF30-EC64-45D1-B248-0CDF59C7B4CC}"/>
    <cellStyle name="Normal 916 2 2 2 2" xfId="44411" xr:uid="{C941B411-EEE2-4208-8EED-26F7EC867E60}"/>
    <cellStyle name="Normal 916 2 2 3" xfId="36306" xr:uid="{E6A5BA11-2C46-47AA-A6F4-314E6894F94C}"/>
    <cellStyle name="Normal 916 2 3" xfId="24208" xr:uid="{C795EF10-EF00-4D56-AE8D-0499F125E640}"/>
    <cellStyle name="Normal 916 2 3 2" xfId="40380" xr:uid="{82825197-5667-4E4C-98A9-82462B5B9E2C}"/>
    <cellStyle name="Normal 916 2 4" xfId="32275" xr:uid="{552B90C2-2407-476B-ABBD-0F293CB903FB}"/>
    <cellStyle name="Normal 916 3" xfId="17978" xr:uid="{32B25D59-E0BE-489B-BB64-AAC9E9BEBF6E}"/>
    <cellStyle name="Normal 916 3 2" xfId="26350" xr:uid="{5D826B84-9306-449C-A05C-35E94B1DC502}"/>
    <cellStyle name="Normal 916 3 2 2" xfId="42522" xr:uid="{0564D470-3033-442E-8351-B1094F208CCF}"/>
    <cellStyle name="Normal 916 3 3" xfId="34417" xr:uid="{2B29F5B1-7703-4BD5-9FA8-CEDBD74FB33F}"/>
    <cellStyle name="Normal 916 4" xfId="22319" xr:uid="{157955FA-77D5-42B6-89C8-DE025E054DD0}"/>
    <cellStyle name="Normal 916 4 2" xfId="38491" xr:uid="{B10C4EF8-95B1-4F86-94B8-F0D4CB234FC8}"/>
    <cellStyle name="Normal 916 5" xfId="30386" xr:uid="{AD0D4A68-5EE7-4F78-934F-2D0AD2A94D6F}"/>
    <cellStyle name="Normal 917" xfId="2238" xr:uid="{00000000-0005-0000-0000-00009A340000}"/>
    <cellStyle name="Normal 917 2" xfId="4187" xr:uid="{00000000-0005-0000-0000-00009B340000}"/>
    <cellStyle name="Normal 917 2 2" xfId="19868" xr:uid="{A5AF3C4B-BFEB-4F8C-AF87-7562E181453F}"/>
    <cellStyle name="Normal 917 2 2 2" xfId="28240" xr:uid="{00844D08-BD6F-4563-9FA4-7EF2D4C18838}"/>
    <cellStyle name="Normal 917 2 2 2 2" xfId="44412" xr:uid="{2E85D609-EA8D-4E19-9D65-C566A6AC9F2B}"/>
    <cellStyle name="Normal 917 2 2 3" xfId="36307" xr:uid="{98DEC21C-03CF-4641-B653-55DDB1C72216}"/>
    <cellStyle name="Normal 917 2 3" xfId="24209" xr:uid="{F5A4617D-28C3-4A7E-8CBA-F2483DDF2CD4}"/>
    <cellStyle name="Normal 917 2 3 2" xfId="40381" xr:uid="{D943A1F3-C24A-4600-958C-AF0BBB8C80CC}"/>
    <cellStyle name="Normal 917 2 4" xfId="32276" xr:uid="{CC49BFD9-DDA2-4812-AC0F-FD98BAFB4F62}"/>
    <cellStyle name="Normal 917 3" xfId="17979" xr:uid="{53EB1E88-4A5A-4187-AF1F-2AD10D651E4D}"/>
    <cellStyle name="Normal 917 3 2" xfId="26351" xr:uid="{0EFA2A1C-38DC-4877-86AC-19C64E569907}"/>
    <cellStyle name="Normal 917 3 2 2" xfId="42523" xr:uid="{72E43A33-8369-4737-A63E-0E420DE883C5}"/>
    <cellStyle name="Normal 917 3 3" xfId="34418" xr:uid="{C79E8728-BCB8-435A-B64A-4E870C2F3A24}"/>
    <cellStyle name="Normal 917 4" xfId="22320" xr:uid="{5CA255BC-CED3-4118-BB5D-08AA95E0A45C}"/>
    <cellStyle name="Normal 917 4 2" xfId="38492" xr:uid="{79D95518-2F4A-4193-833D-13E5BFEAC32E}"/>
    <cellStyle name="Normal 917 5" xfId="30387" xr:uid="{D7F2A222-AE22-433F-84CC-FFB4A73D8459}"/>
    <cellStyle name="Normal 918" xfId="2239" xr:uid="{00000000-0005-0000-0000-00009C340000}"/>
    <cellStyle name="Normal 918 2" xfId="4188" xr:uid="{00000000-0005-0000-0000-00009D340000}"/>
    <cellStyle name="Normal 918 2 2" xfId="19869" xr:uid="{E119DFD0-B8ED-41C1-A978-393F3D97EDA3}"/>
    <cellStyle name="Normal 918 2 2 2" xfId="28241" xr:uid="{5FD21096-B184-4B0E-8A8B-0EEC360CBDC5}"/>
    <cellStyle name="Normal 918 2 2 2 2" xfId="44413" xr:uid="{4F5FAC97-858C-4468-B56F-A5BD5EB2C3E2}"/>
    <cellStyle name="Normal 918 2 2 3" xfId="36308" xr:uid="{750DD578-AA80-44AE-8B6D-DC6235BAFF83}"/>
    <cellStyle name="Normal 918 2 3" xfId="24210" xr:uid="{FD804F31-C729-429E-8B74-F6274BB4D81B}"/>
    <cellStyle name="Normal 918 2 3 2" xfId="40382" xr:uid="{93E9CAB7-9334-469E-929F-55F1C98774C7}"/>
    <cellStyle name="Normal 918 2 4" xfId="32277" xr:uid="{AB15F1F1-627F-4C59-8644-AD27294D38D3}"/>
    <cellStyle name="Normal 918 3" xfId="17980" xr:uid="{0E86B6F7-7634-4D83-B503-B673FEFDB459}"/>
    <cellStyle name="Normal 918 3 2" xfId="26352" xr:uid="{4B554CC7-46F4-4A4C-9DC8-1D8744F6E3CD}"/>
    <cellStyle name="Normal 918 3 2 2" xfId="42524" xr:uid="{E5507DA9-EAA3-4D9C-B96C-9AF0B0E29FF5}"/>
    <cellStyle name="Normal 918 3 3" xfId="34419" xr:uid="{43B9D15A-73A7-407F-A1F1-0798357248AC}"/>
    <cellStyle name="Normal 918 4" xfId="22321" xr:uid="{92A281A7-6572-44B0-A4DC-682F0212AA59}"/>
    <cellStyle name="Normal 918 4 2" xfId="38493" xr:uid="{8745E07B-93AC-462F-8085-B17AAFF76891}"/>
    <cellStyle name="Normal 918 5" xfId="30388" xr:uid="{1FA7E1A0-BB3D-46B5-A778-9061B704AD49}"/>
    <cellStyle name="Normal 919" xfId="2240" xr:uid="{00000000-0005-0000-0000-00009E340000}"/>
    <cellStyle name="Normal 919 2" xfId="4189" xr:uid="{00000000-0005-0000-0000-00009F340000}"/>
    <cellStyle name="Normal 919 2 2" xfId="19870" xr:uid="{DD810F5F-64B1-4B93-BA80-A08EFA106CF2}"/>
    <cellStyle name="Normal 919 2 2 2" xfId="28242" xr:uid="{D72926D5-CD71-43E9-B357-0EBD6E153512}"/>
    <cellStyle name="Normal 919 2 2 2 2" xfId="44414" xr:uid="{33C5ADDB-A9C8-46FF-87D8-921DB69018DB}"/>
    <cellStyle name="Normal 919 2 2 3" xfId="36309" xr:uid="{A938B5A0-9914-4A15-9E77-E78CCE4139B2}"/>
    <cellStyle name="Normal 919 2 3" xfId="24211" xr:uid="{16947C8F-630E-40E5-B139-D6EBBE56BF24}"/>
    <cellStyle name="Normal 919 2 3 2" xfId="40383" xr:uid="{C801E211-2844-44F8-8D51-874EE4C12C27}"/>
    <cellStyle name="Normal 919 2 4" xfId="32278" xr:uid="{F4E4C505-67AD-40FB-B78A-686EF137B114}"/>
    <cellStyle name="Normal 919 3" xfId="17981" xr:uid="{1B36E338-0FFA-4CEA-8996-3447B4926319}"/>
    <cellStyle name="Normal 919 3 2" xfId="26353" xr:uid="{71828F10-0C83-4B18-88BC-C8FF5ADB90A4}"/>
    <cellStyle name="Normal 919 3 2 2" xfId="42525" xr:uid="{043ABDDC-0ECB-4737-B318-42AE168D38F3}"/>
    <cellStyle name="Normal 919 3 3" xfId="34420" xr:uid="{6A5FA7E2-10E6-4C54-8916-ED3FB7FBDCE5}"/>
    <cellStyle name="Normal 919 4" xfId="22322" xr:uid="{6F925967-9F30-47BC-8674-E69B6B142539}"/>
    <cellStyle name="Normal 919 4 2" xfId="38494" xr:uid="{30423D16-5BF5-4052-BD30-0414F127D444}"/>
    <cellStyle name="Normal 919 5" xfId="30389" xr:uid="{EE0AE7CB-051A-4965-9F5F-2AAD0F49F5E7}"/>
    <cellStyle name="Normal 92" xfId="2241" xr:uid="{00000000-0005-0000-0000-0000A0340000}"/>
    <cellStyle name="Normal 92 2" xfId="2242" xr:uid="{00000000-0005-0000-0000-0000A1340000}"/>
    <cellStyle name="Normal 92 2 2" xfId="4191" xr:uid="{00000000-0005-0000-0000-0000A2340000}"/>
    <cellStyle name="Normal 92 2 2 2" xfId="19872" xr:uid="{21E95E32-2770-48F1-8857-310C31CA69F9}"/>
    <cellStyle name="Normal 92 2 2 2 2" xfId="28244" xr:uid="{4A20DA56-1A28-4872-8610-8DFDD261B01D}"/>
    <cellStyle name="Normal 92 2 2 2 2 2" xfId="44416" xr:uid="{D90C286C-7404-4934-A439-0CE9375D1789}"/>
    <cellStyle name="Normal 92 2 2 2 3" xfId="36311" xr:uid="{3CDAF14B-4CBF-4827-8D1F-B9C8B86D2549}"/>
    <cellStyle name="Normal 92 2 2 3" xfId="24213" xr:uid="{E0C74091-5F74-4B17-9C9D-D6C5364D3B47}"/>
    <cellStyle name="Normal 92 2 2 3 2" xfId="40385" xr:uid="{CB735826-C95B-4661-91CC-08D567EBF98B}"/>
    <cellStyle name="Normal 92 2 2 4" xfId="32280" xr:uid="{97366F02-9925-4F9D-AFD2-D096D8EBDB82}"/>
    <cellStyle name="Normal 92 2 3" xfId="17983" xr:uid="{70196A63-C5C0-41FC-8F4A-B25A1991343F}"/>
    <cellStyle name="Normal 92 2 3 2" xfId="26355" xr:uid="{BB55F6B1-DA25-4858-8584-3D61735D305C}"/>
    <cellStyle name="Normal 92 2 3 2 2" xfId="42527" xr:uid="{86767D84-68C4-4F6B-83E3-90F73EB94AFC}"/>
    <cellStyle name="Normal 92 2 3 3" xfId="34422" xr:uid="{CD215762-9BEE-462B-B3A5-902B00AE1B85}"/>
    <cellStyle name="Normal 92 2 4" xfId="22324" xr:uid="{B98539C1-3043-468E-A575-06B0865AF3E7}"/>
    <cellStyle name="Normal 92 2 4 2" xfId="38496" xr:uid="{66600625-4BFF-4E76-B385-B55DD9BA4433}"/>
    <cellStyle name="Normal 92 2 5" xfId="30391" xr:uid="{88701059-81C2-405F-BA85-B257CB45B80C}"/>
    <cellStyle name="Normal 92 3" xfId="4190" xr:uid="{00000000-0005-0000-0000-0000A3340000}"/>
    <cellStyle name="Normal 92 3 2" xfId="19871" xr:uid="{A2D95715-F5E7-4CFD-92ED-C3C243CF177A}"/>
    <cellStyle name="Normal 92 3 2 2" xfId="28243" xr:uid="{553BEE34-0485-45B9-9718-8FA93BD53918}"/>
    <cellStyle name="Normal 92 3 2 2 2" xfId="44415" xr:uid="{E14864E0-DF2E-422E-BBC5-2A3ED87014D5}"/>
    <cellStyle name="Normal 92 3 2 3" xfId="36310" xr:uid="{0D121290-E6C5-430A-834D-5415D2437E63}"/>
    <cellStyle name="Normal 92 3 3" xfId="24212" xr:uid="{645BC643-5F15-4D10-8330-F41F30539920}"/>
    <cellStyle name="Normal 92 3 3 2" xfId="40384" xr:uid="{ED64790D-2C30-474D-B478-C87C41D01F5F}"/>
    <cellStyle name="Normal 92 3 4" xfId="32279" xr:uid="{F0027935-EBE9-451D-9844-A3FF50728297}"/>
    <cellStyle name="Normal 92 4" xfId="17982" xr:uid="{87E3C2C4-7A3B-45D0-ADF3-A0B9AC0D08E9}"/>
    <cellStyle name="Normal 92 4 2" xfId="26354" xr:uid="{73BC4F48-DCB9-49AE-BDDD-9F9275C9F799}"/>
    <cellStyle name="Normal 92 4 2 2" xfId="42526" xr:uid="{BA452ADD-B473-4818-9E90-775A2D537DA0}"/>
    <cellStyle name="Normal 92 4 3" xfId="34421" xr:uid="{6C3A4C5E-EB88-43DD-A5B1-4DF52189EBB5}"/>
    <cellStyle name="Normal 92 5" xfId="22323" xr:uid="{A5DD606F-8CC1-493A-AA78-231553817668}"/>
    <cellStyle name="Normal 92 5 2" xfId="38495" xr:uid="{406E651C-E686-485D-A498-155D64D9AB1D}"/>
    <cellStyle name="Normal 92 6" xfId="30390" xr:uid="{620815E6-B858-47D8-89CC-368949C4008B}"/>
    <cellStyle name="Normal 920" xfId="2243" xr:uid="{00000000-0005-0000-0000-0000A4340000}"/>
    <cellStyle name="Normal 920 2" xfId="4192" xr:uid="{00000000-0005-0000-0000-0000A5340000}"/>
    <cellStyle name="Normal 920 2 2" xfId="19873" xr:uid="{ECE5C432-A1B9-473B-A2A0-581745AA261A}"/>
    <cellStyle name="Normal 920 2 2 2" xfId="28245" xr:uid="{840285D7-06F6-4C2E-9ED2-E67E2F85EBEC}"/>
    <cellStyle name="Normal 920 2 2 2 2" xfId="44417" xr:uid="{13B17F2F-AAD4-4460-825B-364D9F144E74}"/>
    <cellStyle name="Normal 920 2 2 3" xfId="36312" xr:uid="{2633DB5D-306F-4629-9063-0E60E1BB284A}"/>
    <cellStyle name="Normal 920 2 3" xfId="24214" xr:uid="{8AA17BA0-61AC-40A1-8469-988561B6F271}"/>
    <cellStyle name="Normal 920 2 3 2" xfId="40386" xr:uid="{3235A223-CB24-4A3A-B31C-C0462619D6A5}"/>
    <cellStyle name="Normal 920 2 4" xfId="32281" xr:uid="{4D270C7F-CD8D-4375-85FE-8D00256722E2}"/>
    <cellStyle name="Normal 920 3" xfId="17984" xr:uid="{527A8D6E-1D2A-4065-836E-3DE60737BAF3}"/>
    <cellStyle name="Normal 920 3 2" xfId="26356" xr:uid="{92270929-2FF8-4457-8C2B-DD54838E714B}"/>
    <cellStyle name="Normal 920 3 2 2" xfId="42528" xr:uid="{FCFECC5D-0E3C-498A-B702-CA01C412C8A8}"/>
    <cellStyle name="Normal 920 3 3" xfId="34423" xr:uid="{CE2F5DA9-87A5-4B43-ADAE-C39A911812D9}"/>
    <cellStyle name="Normal 920 4" xfId="22325" xr:uid="{B148A201-1962-4D80-9BBC-4A9CBC678032}"/>
    <cellStyle name="Normal 920 4 2" xfId="38497" xr:uid="{665E7F80-772D-484A-BB1A-E7294B6AF358}"/>
    <cellStyle name="Normal 920 5" xfId="30392" xr:uid="{99413534-08D7-4624-B667-DA555C67702E}"/>
    <cellStyle name="Normal 921" xfId="2244" xr:uid="{00000000-0005-0000-0000-0000A6340000}"/>
    <cellStyle name="Normal 921 2" xfId="4193" xr:uid="{00000000-0005-0000-0000-0000A7340000}"/>
    <cellStyle name="Normal 921 2 2" xfId="19874" xr:uid="{06527C2D-08F4-4C74-A000-CEE344D6BEA1}"/>
    <cellStyle name="Normal 921 2 2 2" xfId="28246" xr:uid="{2D501707-E44B-4E82-9B27-8F64C5F3F0B4}"/>
    <cellStyle name="Normal 921 2 2 2 2" xfId="44418" xr:uid="{0057A62E-E54C-4102-B090-81C43913163D}"/>
    <cellStyle name="Normal 921 2 2 3" xfId="36313" xr:uid="{D97B0C5E-F7B7-4E13-B468-EBA837500E9F}"/>
    <cellStyle name="Normal 921 2 3" xfId="24215" xr:uid="{3F070F03-5AAA-4123-81D1-F91A6A0F8E91}"/>
    <cellStyle name="Normal 921 2 3 2" xfId="40387" xr:uid="{448AE68A-7C4C-4582-88CD-10B04DE4B19B}"/>
    <cellStyle name="Normal 921 2 4" xfId="32282" xr:uid="{7B3DAD85-7F93-4B23-9609-8FF2D3A8232C}"/>
    <cellStyle name="Normal 921 3" xfId="17985" xr:uid="{B0D907E4-BF4A-47C7-A70B-EE7FDD25B165}"/>
    <cellStyle name="Normal 921 3 2" xfId="26357" xr:uid="{73AE4FD5-BBF1-4284-B703-D18F55B6CA31}"/>
    <cellStyle name="Normal 921 3 2 2" xfId="42529" xr:uid="{A347BE12-99A2-4802-A396-DA58D92615D9}"/>
    <cellStyle name="Normal 921 3 3" xfId="34424" xr:uid="{9970AB8B-D1D7-406E-ADEC-E657577E4E23}"/>
    <cellStyle name="Normal 921 4" xfId="22326" xr:uid="{AC670AEE-89CA-423E-9CD6-5FC3B9D06450}"/>
    <cellStyle name="Normal 921 4 2" xfId="38498" xr:uid="{E6BA9A82-11BC-4CDE-9485-78C6685581C8}"/>
    <cellStyle name="Normal 921 5" xfId="30393" xr:uid="{75422EC5-0691-477D-9CCC-DA203E4EB779}"/>
    <cellStyle name="Normal 922" xfId="2245" xr:uid="{00000000-0005-0000-0000-0000A8340000}"/>
    <cellStyle name="Normal 922 2" xfId="4194" xr:uid="{00000000-0005-0000-0000-0000A9340000}"/>
    <cellStyle name="Normal 922 2 2" xfId="19875" xr:uid="{9A52B5A2-8830-48D2-920F-E5EA72E47F27}"/>
    <cellStyle name="Normal 922 2 2 2" xfId="28247" xr:uid="{99C1841F-A3E6-4784-9978-8478ED5A6626}"/>
    <cellStyle name="Normal 922 2 2 2 2" xfId="44419" xr:uid="{83BE0B61-68D9-4A2B-8288-B0D5EFA80EEB}"/>
    <cellStyle name="Normal 922 2 2 3" xfId="36314" xr:uid="{F94B8543-05BA-4C6F-9E6C-3A074B47CB7B}"/>
    <cellStyle name="Normal 922 2 3" xfId="24216" xr:uid="{EBEECC21-0B68-4529-849D-938D5FE4E73E}"/>
    <cellStyle name="Normal 922 2 3 2" xfId="40388" xr:uid="{B766D608-C650-4BF3-9478-8DEA18C8D16E}"/>
    <cellStyle name="Normal 922 2 4" xfId="32283" xr:uid="{292B582C-DC25-4530-A5F5-83040E5AEB59}"/>
    <cellStyle name="Normal 922 3" xfId="17986" xr:uid="{72378577-C2DF-471A-8054-53B6ADC8C57D}"/>
    <cellStyle name="Normal 922 3 2" xfId="26358" xr:uid="{51B6B237-71F2-4857-AE6D-B917773E6C4A}"/>
    <cellStyle name="Normal 922 3 2 2" xfId="42530" xr:uid="{F2BC7CF1-AD3F-42DD-9870-28C9ABAA85B4}"/>
    <cellStyle name="Normal 922 3 3" xfId="34425" xr:uid="{6A1C2051-02CB-494A-9328-DAC19588DD2B}"/>
    <cellStyle name="Normal 922 4" xfId="22327" xr:uid="{900A73FD-B833-4FD3-BB8F-780566D2BEBF}"/>
    <cellStyle name="Normal 922 4 2" xfId="38499" xr:uid="{01DBAF6D-E1E0-4896-901E-7848F7F1BEA6}"/>
    <cellStyle name="Normal 922 5" xfId="30394" xr:uid="{D50E1E4D-7363-4689-80E5-A35C3149DC97}"/>
    <cellStyle name="Normal 923" xfId="2246" xr:uid="{00000000-0005-0000-0000-0000AA340000}"/>
    <cellStyle name="Normal 923 2" xfId="4195" xr:uid="{00000000-0005-0000-0000-0000AB340000}"/>
    <cellStyle name="Normal 923 2 2" xfId="19876" xr:uid="{5696F437-E331-4472-ACF6-CBD013C3D6BD}"/>
    <cellStyle name="Normal 923 2 2 2" xfId="28248" xr:uid="{242D94B9-799E-453B-895C-3AA3C9A9E2E1}"/>
    <cellStyle name="Normal 923 2 2 2 2" xfId="44420" xr:uid="{D88124CB-5E3F-4791-B0E1-1A1D96E85247}"/>
    <cellStyle name="Normal 923 2 2 3" xfId="36315" xr:uid="{86888172-A2E4-41E7-BF56-422D943C03EB}"/>
    <cellStyle name="Normal 923 2 3" xfId="24217" xr:uid="{C8322053-F6A4-4F36-9A0D-7B00D1C14E84}"/>
    <cellStyle name="Normal 923 2 3 2" xfId="40389" xr:uid="{3536E433-6616-4BA8-B903-06574410EDCE}"/>
    <cellStyle name="Normal 923 2 4" xfId="32284" xr:uid="{30F651F3-DC03-4226-B883-28379EC7D204}"/>
    <cellStyle name="Normal 923 3" xfId="17987" xr:uid="{2A937B6E-FF20-4AB7-8A38-7FFE6BDC1317}"/>
    <cellStyle name="Normal 923 3 2" xfId="26359" xr:uid="{599902A9-4CF4-4D71-8B94-DC7ED5F2D08C}"/>
    <cellStyle name="Normal 923 3 2 2" xfId="42531" xr:uid="{E62A02DE-F489-4697-B926-5FC032F8D24A}"/>
    <cellStyle name="Normal 923 3 3" xfId="34426" xr:uid="{53DABDD0-B286-4C6E-AD19-051C4FCC41A0}"/>
    <cellStyle name="Normal 923 4" xfId="22328" xr:uid="{3179B6EC-78CB-48DC-887B-33441FCD50D2}"/>
    <cellStyle name="Normal 923 4 2" xfId="38500" xr:uid="{C214D33A-BB7B-409B-BF05-DBA937EB1D3C}"/>
    <cellStyle name="Normal 923 5" xfId="30395" xr:uid="{EA469FBC-C60E-49DA-A038-244C1A0B9FFB}"/>
    <cellStyle name="Normal 924" xfId="2247" xr:uid="{00000000-0005-0000-0000-0000AC340000}"/>
    <cellStyle name="Normal 924 2" xfId="4196" xr:uid="{00000000-0005-0000-0000-0000AD340000}"/>
    <cellStyle name="Normal 924 2 2" xfId="19877" xr:uid="{947EFDB3-F65D-4CB8-81D1-C0ACCB984D83}"/>
    <cellStyle name="Normal 924 2 2 2" xfId="28249" xr:uid="{48CC409A-CA10-407B-8EB2-6A5353196D60}"/>
    <cellStyle name="Normal 924 2 2 2 2" xfId="44421" xr:uid="{6A08111E-0DD0-48E3-80C2-4E554F6396A0}"/>
    <cellStyle name="Normal 924 2 2 3" xfId="36316" xr:uid="{3D0E9210-E7A3-40BA-BC73-ACC7E41CCD70}"/>
    <cellStyle name="Normal 924 2 3" xfId="24218" xr:uid="{BE1891AD-573F-4EF3-A881-E8D478BB0ECC}"/>
    <cellStyle name="Normal 924 2 3 2" xfId="40390" xr:uid="{66E9F631-87EC-4102-83D2-B87D68CAB603}"/>
    <cellStyle name="Normal 924 2 4" xfId="32285" xr:uid="{CBC1BB04-1431-4B55-97A3-0E6374E394F1}"/>
    <cellStyle name="Normal 924 3" xfId="17988" xr:uid="{C2564AD7-1C7E-49B1-A8A5-EBB5652D5576}"/>
    <cellStyle name="Normal 924 3 2" xfId="26360" xr:uid="{6A120742-B3EA-485A-889D-8E4A0CB9C1A3}"/>
    <cellStyle name="Normal 924 3 2 2" xfId="42532" xr:uid="{A565F1B8-CD62-4119-8619-D7B58280DA97}"/>
    <cellStyle name="Normal 924 3 3" xfId="34427" xr:uid="{CFFFC8A5-8E49-4208-A8A4-782772E5E1BF}"/>
    <cellStyle name="Normal 924 4" xfId="22329" xr:uid="{E96BD21C-259D-4394-A0D1-D87338F34AB7}"/>
    <cellStyle name="Normal 924 4 2" xfId="38501" xr:uid="{5919BF90-D704-4511-8102-AA061CFE74EB}"/>
    <cellStyle name="Normal 924 5" xfId="30396" xr:uid="{89ECE9AB-FED3-4172-A27E-59966347FEAC}"/>
    <cellStyle name="Normal 925" xfId="2248" xr:uid="{00000000-0005-0000-0000-0000AE340000}"/>
    <cellStyle name="Normal 925 2" xfId="4197" xr:uid="{00000000-0005-0000-0000-0000AF340000}"/>
    <cellStyle name="Normal 925 2 2" xfId="19878" xr:uid="{A8B49D36-DC12-4EC2-9A48-D6939EC12415}"/>
    <cellStyle name="Normal 925 2 2 2" xfId="28250" xr:uid="{51FC39B8-756A-4891-9714-C6F46E157369}"/>
    <cellStyle name="Normal 925 2 2 2 2" xfId="44422" xr:uid="{D4A54A0F-BC07-44DB-A07C-283B4ACDFFF3}"/>
    <cellStyle name="Normal 925 2 2 3" xfId="36317" xr:uid="{C5BB2264-22E9-47A2-82B9-4371C74BA1C1}"/>
    <cellStyle name="Normal 925 2 3" xfId="24219" xr:uid="{B4BCEC23-E180-4A52-90EE-0E234D02DC25}"/>
    <cellStyle name="Normal 925 2 3 2" xfId="40391" xr:uid="{831CA3D8-A7B9-4FE6-B3F7-5C3651435168}"/>
    <cellStyle name="Normal 925 2 4" xfId="32286" xr:uid="{ADE5B78B-8135-43E6-A273-64D39836DDC6}"/>
    <cellStyle name="Normal 925 3" xfId="17989" xr:uid="{25C715CB-D8D4-4BEE-823A-3C131462772C}"/>
    <cellStyle name="Normal 925 3 2" xfId="26361" xr:uid="{439FEF26-5C7D-483D-AE7E-9BC2FF5146E2}"/>
    <cellStyle name="Normal 925 3 2 2" xfId="42533" xr:uid="{8F298609-8356-4D2C-846F-6CC18E85FCE2}"/>
    <cellStyle name="Normal 925 3 3" xfId="34428" xr:uid="{80FF1F6E-320C-4BC1-B91E-56899CD440E3}"/>
    <cellStyle name="Normal 925 4" xfId="22330" xr:uid="{FE10B8C2-337A-4F46-B4D9-F59CF1D835F2}"/>
    <cellStyle name="Normal 925 4 2" xfId="38502" xr:uid="{0E8C94B5-49A1-4FF6-B85A-E28F246C34D7}"/>
    <cellStyle name="Normal 925 5" xfId="30397" xr:uid="{EBBB170F-E1CB-40C8-89F7-7D85B5294135}"/>
    <cellStyle name="Normal 926" xfId="2249" xr:uid="{00000000-0005-0000-0000-0000B0340000}"/>
    <cellStyle name="Normal 926 2" xfId="4198" xr:uid="{00000000-0005-0000-0000-0000B1340000}"/>
    <cellStyle name="Normal 926 2 2" xfId="19879" xr:uid="{0F6BB6DD-BEB1-4B24-8CEE-32F67C098AE6}"/>
    <cellStyle name="Normal 926 2 2 2" xfId="28251" xr:uid="{49584A17-D6E3-4B3B-8897-2A9565D59819}"/>
    <cellStyle name="Normal 926 2 2 2 2" xfId="44423" xr:uid="{0BE5B9B2-1983-4532-816F-FF8EF7B86450}"/>
    <cellStyle name="Normal 926 2 2 3" xfId="36318" xr:uid="{0B3F2F87-E3E5-4CEB-BC47-271C30564A5E}"/>
    <cellStyle name="Normal 926 2 3" xfId="24220" xr:uid="{A1EB6E96-7554-42D4-A529-4A82CF14F12E}"/>
    <cellStyle name="Normal 926 2 3 2" xfId="40392" xr:uid="{C81434B6-F827-40E5-BA50-D84A515FFD0E}"/>
    <cellStyle name="Normal 926 2 4" xfId="32287" xr:uid="{B52305BC-2817-4F68-B875-746723A9C3E4}"/>
    <cellStyle name="Normal 926 3" xfId="17990" xr:uid="{0A32B2ED-3B5B-496E-AFE6-1DCFB45F4A54}"/>
    <cellStyle name="Normal 926 3 2" xfId="26362" xr:uid="{A5CDD94E-3C69-4BEB-B252-4F85FE0F955A}"/>
    <cellStyle name="Normal 926 3 2 2" xfId="42534" xr:uid="{988C0FE5-946B-40BB-A5AE-667424E14850}"/>
    <cellStyle name="Normal 926 3 3" xfId="34429" xr:uid="{7E2139FA-1F12-4CA0-B733-FF1A86739D9A}"/>
    <cellStyle name="Normal 926 4" xfId="22331" xr:uid="{135D35A7-0416-4170-9EC7-4FD48C492A98}"/>
    <cellStyle name="Normal 926 4 2" xfId="38503" xr:uid="{703DCADD-660E-48D3-BAE0-9D22FFF902DE}"/>
    <cellStyle name="Normal 926 5" xfId="30398" xr:uid="{89A35200-9353-4FEE-A8F0-BF1531B48C78}"/>
    <cellStyle name="Normal 927" xfId="2250" xr:uid="{00000000-0005-0000-0000-0000B2340000}"/>
    <cellStyle name="Normal 927 2" xfId="4199" xr:uid="{00000000-0005-0000-0000-0000B3340000}"/>
    <cellStyle name="Normal 927 2 2" xfId="19880" xr:uid="{A6A6791C-D19C-4088-8739-01B99ACEEAD7}"/>
    <cellStyle name="Normal 927 2 2 2" xfId="28252" xr:uid="{07B83218-0B3C-4191-AF22-987B26BA625D}"/>
    <cellStyle name="Normal 927 2 2 2 2" xfId="44424" xr:uid="{DB60C4D8-A545-4A64-8DD4-4A59526E367C}"/>
    <cellStyle name="Normal 927 2 2 3" xfId="36319" xr:uid="{27A826D0-98AC-4426-BF59-F97F60AA6996}"/>
    <cellStyle name="Normal 927 2 3" xfId="24221" xr:uid="{B7F38049-9BDF-44DC-9A63-7729FD628D30}"/>
    <cellStyle name="Normal 927 2 3 2" xfId="40393" xr:uid="{E66BE9F5-B169-48ED-BAA9-98768B07DD84}"/>
    <cellStyle name="Normal 927 2 4" xfId="32288" xr:uid="{CA1BF40C-FCCC-4C30-985D-7AF444070209}"/>
    <cellStyle name="Normal 927 3" xfId="17991" xr:uid="{B3041544-111C-41FE-AEB5-B2E3680EC94F}"/>
    <cellStyle name="Normal 927 3 2" xfId="26363" xr:uid="{7346148E-0750-41F5-9C44-C14F6E87D6E1}"/>
    <cellStyle name="Normal 927 3 2 2" xfId="42535" xr:uid="{BB10F486-BF71-4DF2-8A01-5D4DDF503933}"/>
    <cellStyle name="Normal 927 3 3" xfId="34430" xr:uid="{FB6737D3-D810-4562-B04D-EEDF89FD776E}"/>
    <cellStyle name="Normal 927 4" xfId="22332" xr:uid="{B8564306-D525-4F4C-9EE5-77D3D616B240}"/>
    <cellStyle name="Normal 927 4 2" xfId="38504" xr:uid="{E7F48DD0-416D-4BAE-B671-3A271B49946E}"/>
    <cellStyle name="Normal 927 5" xfId="30399" xr:uid="{B7898833-05AE-4EC5-A1C1-C7CCE5DD6E04}"/>
    <cellStyle name="Normal 928" xfId="2251" xr:uid="{00000000-0005-0000-0000-0000B4340000}"/>
    <cellStyle name="Normal 928 2" xfId="4200" xr:uid="{00000000-0005-0000-0000-0000B5340000}"/>
    <cellStyle name="Normal 928 2 2" xfId="19881" xr:uid="{0587EEBA-8172-4C82-8214-67D7D5991513}"/>
    <cellStyle name="Normal 928 2 2 2" xfId="28253" xr:uid="{64348D5D-0E85-499B-BDEA-04469954E0FD}"/>
    <cellStyle name="Normal 928 2 2 2 2" xfId="44425" xr:uid="{4F26F2EE-0B47-4AAC-B057-105376471500}"/>
    <cellStyle name="Normal 928 2 2 3" xfId="36320" xr:uid="{E7AA8453-810A-40DD-A8BD-FBB3E971F8DE}"/>
    <cellStyle name="Normal 928 2 3" xfId="24222" xr:uid="{37B230CD-6CD8-4BE0-8151-33C732DF9C13}"/>
    <cellStyle name="Normal 928 2 3 2" xfId="40394" xr:uid="{CF8BEEE5-68E3-4D02-BDD9-886218BE0E74}"/>
    <cellStyle name="Normal 928 2 4" xfId="32289" xr:uid="{640EACA5-0A1A-4AE0-96C7-1642C2F988EA}"/>
    <cellStyle name="Normal 928 3" xfId="17992" xr:uid="{03785350-18C4-48AB-83EF-0C7C95858071}"/>
    <cellStyle name="Normal 928 3 2" xfId="26364" xr:uid="{EAE4F8B2-54CB-43B3-8932-FC0AEE13370D}"/>
    <cellStyle name="Normal 928 3 2 2" xfId="42536" xr:uid="{B1D851ED-4B33-41D5-BAB0-62A40C0985F4}"/>
    <cellStyle name="Normal 928 3 3" xfId="34431" xr:uid="{0B7C8D68-F50F-4317-ADB5-65451EBD1908}"/>
    <cellStyle name="Normal 928 4" xfId="22333" xr:uid="{F23772B4-9104-40BA-9692-94E02A314A08}"/>
    <cellStyle name="Normal 928 4 2" xfId="38505" xr:uid="{45FFAB6C-FA1A-410A-9EBB-8FE0A394B1E6}"/>
    <cellStyle name="Normal 928 5" xfId="30400" xr:uid="{D564129A-6B67-470B-9CA4-6526270017BB}"/>
    <cellStyle name="Normal 929" xfId="2252" xr:uid="{00000000-0005-0000-0000-0000B6340000}"/>
    <cellStyle name="Normal 929 2" xfId="4201" xr:uid="{00000000-0005-0000-0000-0000B7340000}"/>
    <cellStyle name="Normal 929 2 2" xfId="19882" xr:uid="{FC7D3914-6440-4E4E-85B6-2F426A36941B}"/>
    <cellStyle name="Normal 929 2 2 2" xfId="28254" xr:uid="{94504A5D-541C-4861-9FFF-6C093D5128E9}"/>
    <cellStyle name="Normal 929 2 2 2 2" xfId="44426" xr:uid="{66E9F556-A94A-4705-BDA7-3F86F6910A90}"/>
    <cellStyle name="Normal 929 2 2 3" xfId="36321" xr:uid="{0968D1A2-9CFD-4B24-B613-3EC6AAF1B299}"/>
    <cellStyle name="Normal 929 2 3" xfId="24223" xr:uid="{D5F2D32D-FB2B-49D7-A465-E769980221E1}"/>
    <cellStyle name="Normal 929 2 3 2" xfId="40395" xr:uid="{AFF385A6-E06A-4950-A5F5-6D7037726B30}"/>
    <cellStyle name="Normal 929 2 4" xfId="32290" xr:uid="{231ECA33-3D95-4F42-96CD-8D6BEF1E1A64}"/>
    <cellStyle name="Normal 929 3" xfId="17993" xr:uid="{255949C0-DA58-41F3-98C2-018DC6F825A8}"/>
    <cellStyle name="Normal 929 3 2" xfId="26365" xr:uid="{8F836E3A-50C7-4D63-BE62-B2797CC1CFC5}"/>
    <cellStyle name="Normal 929 3 2 2" xfId="42537" xr:uid="{FBF65422-7497-46EA-9581-0070120F706C}"/>
    <cellStyle name="Normal 929 3 3" xfId="34432" xr:uid="{B5CB15C1-367A-4CFC-88D2-74C1F3E32AC8}"/>
    <cellStyle name="Normal 929 4" xfId="22334" xr:uid="{A764BD00-FB7D-4CE0-A135-024FD7391905}"/>
    <cellStyle name="Normal 929 4 2" xfId="38506" xr:uid="{1EF605C9-3BFA-42D9-8C06-9215CC8B6231}"/>
    <cellStyle name="Normal 929 5" xfId="30401" xr:uid="{B8DFDBB8-0987-44D4-AC4E-5455CCBC089A}"/>
    <cellStyle name="Normal 93" xfId="2253" xr:uid="{00000000-0005-0000-0000-0000B8340000}"/>
    <cellStyle name="Normal 93 2" xfId="2254" xr:uid="{00000000-0005-0000-0000-0000B9340000}"/>
    <cellStyle name="Normal 93 2 2" xfId="4203" xr:uid="{00000000-0005-0000-0000-0000BA340000}"/>
    <cellStyle name="Normal 93 2 2 2" xfId="19884" xr:uid="{73F35D6C-E1C2-4E63-BFDF-70224558ED6F}"/>
    <cellStyle name="Normal 93 2 2 2 2" xfId="28256" xr:uid="{491C4E84-988F-4013-A354-C6DB2BBCAF30}"/>
    <cellStyle name="Normal 93 2 2 2 2 2" xfId="44428" xr:uid="{6AAB7A0E-1E22-452F-8327-94DE2A5CC130}"/>
    <cellStyle name="Normal 93 2 2 2 3" xfId="36323" xr:uid="{B8B9E871-02F5-4B39-9736-E5F6B68DEDE3}"/>
    <cellStyle name="Normal 93 2 2 3" xfId="24225" xr:uid="{A139CDD7-3A30-48C9-8142-3BCDD59368CE}"/>
    <cellStyle name="Normal 93 2 2 3 2" xfId="40397" xr:uid="{622B6480-DBC8-4149-A05C-7D0DFAC34E8A}"/>
    <cellStyle name="Normal 93 2 2 4" xfId="32292" xr:uid="{DA1E6C12-F92A-4B2F-A914-802E810905F4}"/>
    <cellStyle name="Normal 93 2 3" xfId="17995" xr:uid="{D7C82FA2-9C86-4F90-AED8-D693EA5C7915}"/>
    <cellStyle name="Normal 93 2 3 2" xfId="26367" xr:uid="{980962B8-1FEB-4314-9638-79BAC0BE3343}"/>
    <cellStyle name="Normal 93 2 3 2 2" xfId="42539" xr:uid="{36985217-F152-4496-A70A-E3B11991D11E}"/>
    <cellStyle name="Normal 93 2 3 3" xfId="34434" xr:uid="{0C5023C6-E4D2-431A-85A0-8C735D78E084}"/>
    <cellStyle name="Normal 93 2 4" xfId="22336" xr:uid="{FA39468B-52ED-4D20-9314-D4EEA8B99DF8}"/>
    <cellStyle name="Normal 93 2 4 2" xfId="38508" xr:uid="{AE1ECDE6-7DC6-4A7B-9B3C-7551D211C84F}"/>
    <cellStyle name="Normal 93 2 5" xfId="30403" xr:uid="{0A672AF6-8AEF-41D5-93C7-09C707C6CFEC}"/>
    <cellStyle name="Normal 93 3" xfId="4202" xr:uid="{00000000-0005-0000-0000-0000BB340000}"/>
    <cellStyle name="Normal 93 3 2" xfId="19883" xr:uid="{5492E268-174D-4333-AC63-20E571F49109}"/>
    <cellStyle name="Normal 93 3 2 2" xfId="28255" xr:uid="{08C92E63-FCFE-4771-85C2-E9B18EB2EA42}"/>
    <cellStyle name="Normal 93 3 2 2 2" xfId="44427" xr:uid="{E2EA9EC0-92FF-4417-9121-DD36CBD86D2A}"/>
    <cellStyle name="Normal 93 3 2 3" xfId="36322" xr:uid="{2360A284-55F2-4B8B-98F9-A13B1D7B24BE}"/>
    <cellStyle name="Normal 93 3 3" xfId="24224" xr:uid="{77CAFDBF-8078-4E64-A7DC-A21F42BFD56F}"/>
    <cellStyle name="Normal 93 3 3 2" xfId="40396" xr:uid="{79B9FB77-8ECB-47ED-B420-BEC8B8F4BB4E}"/>
    <cellStyle name="Normal 93 3 4" xfId="32291" xr:uid="{0F241FD9-DC55-4CC0-868F-D0F83926CE8B}"/>
    <cellStyle name="Normal 93 4" xfId="17994" xr:uid="{1790118A-9849-4B7F-939B-849579DC5BBF}"/>
    <cellStyle name="Normal 93 4 2" xfId="26366" xr:uid="{8995B006-C7F9-48C2-A16F-A5CC7A9FEC9F}"/>
    <cellStyle name="Normal 93 4 2 2" xfId="42538" xr:uid="{2F7F6DE8-30CD-4E96-AD8F-7428241F641C}"/>
    <cellStyle name="Normal 93 4 3" xfId="34433" xr:uid="{EC23D9E0-D107-4628-9D28-842753136CA1}"/>
    <cellStyle name="Normal 93 5" xfId="22335" xr:uid="{2353E6C6-8CA5-4990-B413-47419560CC0E}"/>
    <cellStyle name="Normal 93 5 2" xfId="38507" xr:uid="{0FCC319D-94E4-4B70-A7DA-EBA490C7B6F0}"/>
    <cellStyle name="Normal 93 6" xfId="30402" xr:uid="{A31A8226-8B5D-42AC-B0C6-6B3378FEB03F}"/>
    <cellStyle name="Normal 930" xfId="2255" xr:uid="{00000000-0005-0000-0000-0000BC340000}"/>
    <cellStyle name="Normal 930 2" xfId="4204" xr:uid="{00000000-0005-0000-0000-0000BD340000}"/>
    <cellStyle name="Normal 930 2 2" xfId="19885" xr:uid="{CFDCF93A-A05C-4110-A1E6-B137D1C283C6}"/>
    <cellStyle name="Normal 930 2 2 2" xfId="28257" xr:uid="{02A686E3-156E-4865-99B1-6AA7F0667A1A}"/>
    <cellStyle name="Normal 930 2 2 2 2" xfId="44429" xr:uid="{73183212-6808-4E3B-B369-6759595D4EDB}"/>
    <cellStyle name="Normal 930 2 2 3" xfId="36324" xr:uid="{B0BD76EE-DE9C-4E58-A4B5-F1469900789E}"/>
    <cellStyle name="Normal 930 2 3" xfId="24226" xr:uid="{142A5580-B3B3-40CA-A92F-C89DD35A8E3D}"/>
    <cellStyle name="Normal 930 2 3 2" xfId="40398" xr:uid="{D2C7F253-D8F3-4163-9E28-EBC555AA39F8}"/>
    <cellStyle name="Normal 930 2 4" xfId="32293" xr:uid="{A748B394-C60F-4945-A1F1-375665C3F2DD}"/>
    <cellStyle name="Normal 930 3" xfId="17996" xr:uid="{83933750-CDEE-4F9D-B0A6-27186172F335}"/>
    <cellStyle name="Normal 930 3 2" xfId="26368" xr:uid="{E8D42778-9973-4782-9F07-85D5FA4668F8}"/>
    <cellStyle name="Normal 930 3 2 2" xfId="42540" xr:uid="{931E0166-E109-426F-B821-C52260D9EC1E}"/>
    <cellStyle name="Normal 930 3 3" xfId="34435" xr:uid="{BDCFF2CB-9345-4E3F-8E12-1689B8E8594F}"/>
    <cellStyle name="Normal 930 4" xfId="22337" xr:uid="{FA3B39C8-F235-4726-96DC-64D664FF920C}"/>
    <cellStyle name="Normal 930 4 2" xfId="38509" xr:uid="{A1A1BBA0-3603-46AB-BB8C-C3CE45AD1ACF}"/>
    <cellStyle name="Normal 930 5" xfId="30404" xr:uid="{E4908DBE-FC11-4821-B531-2ECA3A125745}"/>
    <cellStyle name="Normal 931" xfId="2256" xr:uid="{00000000-0005-0000-0000-0000BE340000}"/>
    <cellStyle name="Normal 931 2" xfId="4205" xr:uid="{00000000-0005-0000-0000-0000BF340000}"/>
    <cellStyle name="Normal 931 2 2" xfId="19886" xr:uid="{65F7E02A-D003-4D84-A8B0-E8A6DA27D3EA}"/>
    <cellStyle name="Normal 931 2 2 2" xfId="28258" xr:uid="{41B0C949-9692-4AE4-97F9-C2E083168ED2}"/>
    <cellStyle name="Normal 931 2 2 2 2" xfId="44430" xr:uid="{4AF828EA-FED0-4D4B-B7AC-E3DFC8993A3C}"/>
    <cellStyle name="Normal 931 2 2 3" xfId="36325" xr:uid="{5853FAA0-1936-45C2-8F98-BC3AF4009326}"/>
    <cellStyle name="Normal 931 2 3" xfId="24227" xr:uid="{747B3573-C150-4158-8798-81D00DB1C686}"/>
    <cellStyle name="Normal 931 2 3 2" xfId="40399" xr:uid="{1E0696B4-812A-4DF8-A77C-FE40F7C5A80E}"/>
    <cellStyle name="Normal 931 2 4" xfId="32294" xr:uid="{9EE4BCB0-657D-46C5-BD9F-5491E4EE8B32}"/>
    <cellStyle name="Normal 931 3" xfId="17997" xr:uid="{400F8472-DB66-4EC2-9369-57F611D32EC0}"/>
    <cellStyle name="Normal 931 3 2" xfId="26369" xr:uid="{C145FCBE-2B53-438B-BDE4-5ED29BF471EC}"/>
    <cellStyle name="Normal 931 3 2 2" xfId="42541" xr:uid="{E53F1B15-6011-442D-9936-42FD8E59131C}"/>
    <cellStyle name="Normal 931 3 3" xfId="34436" xr:uid="{19B3BECF-6DF9-483F-832F-61A5561B12AD}"/>
    <cellStyle name="Normal 931 4" xfId="22338" xr:uid="{C1C2F139-DCED-4561-8F22-3162C86A6483}"/>
    <cellStyle name="Normal 931 4 2" xfId="38510" xr:uid="{4B25CE57-C5E3-4A5B-9497-83CCAA510FEA}"/>
    <cellStyle name="Normal 931 5" xfId="30405" xr:uid="{7F8F4745-06A5-4EF0-A39F-9819A47E5595}"/>
    <cellStyle name="Normal 932" xfId="2257" xr:uid="{00000000-0005-0000-0000-0000C0340000}"/>
    <cellStyle name="Normal 932 2" xfId="4206" xr:uid="{00000000-0005-0000-0000-0000C1340000}"/>
    <cellStyle name="Normal 932 2 2" xfId="19887" xr:uid="{9F6349D9-88E0-49FE-9702-42EB88A50DD3}"/>
    <cellStyle name="Normal 932 2 2 2" xfId="28259" xr:uid="{55A44338-E725-4E99-B4EA-AF1A2008EF8C}"/>
    <cellStyle name="Normal 932 2 2 2 2" xfId="44431" xr:uid="{CDA4E0D8-D38D-4CC9-A494-30284D063F36}"/>
    <cellStyle name="Normal 932 2 2 3" xfId="36326" xr:uid="{F8CCEE60-1F0D-4238-81FD-ACC298B4FC11}"/>
    <cellStyle name="Normal 932 2 3" xfId="24228" xr:uid="{029CDA8E-B041-41D3-A80D-F1DF5B8B23FA}"/>
    <cellStyle name="Normal 932 2 3 2" xfId="40400" xr:uid="{779CB717-8441-4FEF-88D1-DEFFA12AFFE1}"/>
    <cellStyle name="Normal 932 2 4" xfId="32295" xr:uid="{E0469195-F0D1-4F52-A488-8D93308A8DBA}"/>
    <cellStyle name="Normal 932 3" xfId="17998" xr:uid="{3E071A80-8110-4FE6-95C2-3A5D0E1F0B70}"/>
    <cellStyle name="Normal 932 3 2" xfId="26370" xr:uid="{89FB3766-EACD-4B21-87CF-A7049E0D36C7}"/>
    <cellStyle name="Normal 932 3 2 2" xfId="42542" xr:uid="{376ECF2F-528D-472F-B6FC-7808242AD31B}"/>
    <cellStyle name="Normal 932 3 3" xfId="34437" xr:uid="{4CB408DB-FA94-46E7-9CBC-8CF55C4950BF}"/>
    <cellStyle name="Normal 932 4" xfId="22339" xr:uid="{54EDB7D9-4B6E-49A7-B79C-F98792C1A428}"/>
    <cellStyle name="Normal 932 4 2" xfId="38511" xr:uid="{1E7F889B-363E-4EB5-8667-A406C16FC6B5}"/>
    <cellStyle name="Normal 932 5" xfId="30406" xr:uid="{BE1ACDBE-C2B9-4E87-8F0D-5B3D84C95A4F}"/>
    <cellStyle name="Normal 933" xfId="2258" xr:uid="{00000000-0005-0000-0000-0000C2340000}"/>
    <cellStyle name="Normal 933 2" xfId="4207" xr:uid="{00000000-0005-0000-0000-0000C3340000}"/>
    <cellStyle name="Normal 933 2 2" xfId="19888" xr:uid="{DE4D20CA-EF80-4679-9E36-6428FB65083E}"/>
    <cellStyle name="Normal 933 2 2 2" xfId="28260" xr:uid="{A33C7C5C-AAAB-4F55-A952-72EFF6681164}"/>
    <cellStyle name="Normal 933 2 2 2 2" xfId="44432" xr:uid="{5EA2C87A-B9D2-4F8B-B192-3B8B70430D29}"/>
    <cellStyle name="Normal 933 2 2 3" xfId="36327" xr:uid="{28DE45CA-399F-450E-AF48-9F454A4574D5}"/>
    <cellStyle name="Normal 933 2 3" xfId="24229" xr:uid="{A4383FD9-2411-40D2-B9F8-166B7CCFF045}"/>
    <cellStyle name="Normal 933 2 3 2" xfId="40401" xr:uid="{613D2849-DFE4-4851-8391-A69C9C7F0C41}"/>
    <cellStyle name="Normal 933 2 4" xfId="32296" xr:uid="{15C939E7-F6EF-4DDF-B310-EE6BBECC43B3}"/>
    <cellStyle name="Normal 933 3" xfId="17999" xr:uid="{E5AD55B6-5CA2-4972-80B4-5873D1CD79F6}"/>
    <cellStyle name="Normal 933 3 2" xfId="26371" xr:uid="{8A3E770F-F9B6-4633-9904-984F9130E58C}"/>
    <cellStyle name="Normal 933 3 2 2" xfId="42543" xr:uid="{75565037-2079-4FEE-B2C9-69F05A391E34}"/>
    <cellStyle name="Normal 933 3 3" xfId="34438" xr:uid="{1E507F0C-FCA8-4539-AC79-8BC03C9F4C68}"/>
    <cellStyle name="Normal 933 4" xfId="22340" xr:uid="{A2FC3D42-0DCA-47AA-A064-53F260ED471D}"/>
    <cellStyle name="Normal 933 4 2" xfId="38512" xr:uid="{4A8D8B0D-55B7-450D-859F-6212CCADB37B}"/>
    <cellStyle name="Normal 933 5" xfId="30407" xr:uid="{86C9561B-2694-4B04-8656-61FA6B9FA161}"/>
    <cellStyle name="Normal 934" xfId="2259" xr:uid="{00000000-0005-0000-0000-0000C4340000}"/>
    <cellStyle name="Normal 934 2" xfId="4208" xr:uid="{00000000-0005-0000-0000-0000C5340000}"/>
    <cellStyle name="Normal 934 2 2" xfId="19889" xr:uid="{42DD1028-468A-4A23-B68A-DB8D4556C659}"/>
    <cellStyle name="Normal 934 2 2 2" xfId="28261" xr:uid="{EA1AE077-42C9-4698-A770-ACB4AAE5D0F6}"/>
    <cellStyle name="Normal 934 2 2 2 2" xfId="44433" xr:uid="{291AA87B-4376-4D62-8C1F-A78EEAEAB3D8}"/>
    <cellStyle name="Normal 934 2 2 3" xfId="36328" xr:uid="{9B90652C-9AAB-4E2E-87EE-B68419A32BC7}"/>
    <cellStyle name="Normal 934 2 3" xfId="24230" xr:uid="{D0C7EFBF-F1D1-472D-91D2-144708F88C5B}"/>
    <cellStyle name="Normal 934 2 3 2" xfId="40402" xr:uid="{6DC393A8-705A-4669-9B56-85B5F8BB9595}"/>
    <cellStyle name="Normal 934 2 4" xfId="32297" xr:uid="{7FB51A7A-DB07-4683-BAE0-70B8D9291CB9}"/>
    <cellStyle name="Normal 934 3" xfId="18000" xr:uid="{6390A9D3-50B2-4EBC-AF1E-21E813782511}"/>
    <cellStyle name="Normal 934 3 2" xfId="26372" xr:uid="{F56A09FF-0787-4DAD-B7F9-C8FED7FC2EE2}"/>
    <cellStyle name="Normal 934 3 2 2" xfId="42544" xr:uid="{C41750CB-24F4-432C-B92B-714C252E0055}"/>
    <cellStyle name="Normal 934 3 3" xfId="34439" xr:uid="{07EF5361-485C-4118-A7A3-83F458472652}"/>
    <cellStyle name="Normal 934 4" xfId="22341" xr:uid="{2B1B713D-7967-4F63-9B33-4A824E1BA5D4}"/>
    <cellStyle name="Normal 934 4 2" xfId="38513" xr:uid="{DF0FC712-C46E-4FC0-BA5D-89F8A69138BE}"/>
    <cellStyle name="Normal 934 5" xfId="30408" xr:uid="{5D4756E1-E1C5-4662-A74E-BB2B72EA0890}"/>
    <cellStyle name="Normal 935" xfId="2260" xr:uid="{00000000-0005-0000-0000-0000C6340000}"/>
    <cellStyle name="Normal 935 2" xfId="4209" xr:uid="{00000000-0005-0000-0000-0000C7340000}"/>
    <cellStyle name="Normal 935 2 2" xfId="19890" xr:uid="{38C9D8A3-74ED-47E5-A1B2-C224AD993295}"/>
    <cellStyle name="Normal 935 2 2 2" xfId="28262" xr:uid="{C9CC765D-3FDB-4BC2-8C03-915FE8940943}"/>
    <cellStyle name="Normal 935 2 2 2 2" xfId="44434" xr:uid="{56C31B7C-5232-43ED-AE47-64BC71CE0222}"/>
    <cellStyle name="Normal 935 2 2 3" xfId="36329" xr:uid="{30C33152-2917-4982-89B2-3DD381F15323}"/>
    <cellStyle name="Normal 935 2 3" xfId="24231" xr:uid="{CAB5E88B-89DB-4A92-88F0-A606B7429FB8}"/>
    <cellStyle name="Normal 935 2 3 2" xfId="40403" xr:uid="{CEAE6426-72D3-404D-9AB0-4C7C859E1C36}"/>
    <cellStyle name="Normal 935 2 4" xfId="32298" xr:uid="{42E013A4-B90F-4B33-A07C-DDF8A78B3C10}"/>
    <cellStyle name="Normal 935 3" xfId="18001" xr:uid="{3CBA6E1D-2A53-4C30-A587-224A6AD7CACF}"/>
    <cellStyle name="Normal 935 3 2" xfId="26373" xr:uid="{9011B668-85C9-4E43-A5B7-28A263FF15AD}"/>
    <cellStyle name="Normal 935 3 2 2" xfId="42545" xr:uid="{74F9F43B-76B0-49B0-906F-2D81A6297C67}"/>
    <cellStyle name="Normal 935 3 3" xfId="34440" xr:uid="{29296389-CDCA-49DA-8D45-09BBC1B63C3F}"/>
    <cellStyle name="Normal 935 4" xfId="22342" xr:uid="{C05CCC62-85F4-49EE-B5B1-FDB64ED2CD08}"/>
    <cellStyle name="Normal 935 4 2" xfId="38514" xr:uid="{4E354C22-3956-43A5-9125-D5FE4E855C0F}"/>
    <cellStyle name="Normal 935 5" xfId="30409" xr:uid="{68937F2C-FAAA-4A1D-B6EF-CD2BC41C7989}"/>
    <cellStyle name="Normal 936" xfId="2261" xr:uid="{00000000-0005-0000-0000-0000C8340000}"/>
    <cellStyle name="Normal 936 2" xfId="4210" xr:uid="{00000000-0005-0000-0000-0000C9340000}"/>
    <cellStyle name="Normal 936 2 2" xfId="19891" xr:uid="{26CD3AFD-A056-4F66-88F4-A9C11D901DD6}"/>
    <cellStyle name="Normal 936 2 2 2" xfId="28263" xr:uid="{9561C8C1-6B4A-47A1-9E7E-EFF097AE9817}"/>
    <cellStyle name="Normal 936 2 2 2 2" xfId="44435" xr:uid="{B91D6D2F-8242-4F6F-94AD-42F8A508FC20}"/>
    <cellStyle name="Normal 936 2 2 3" xfId="36330" xr:uid="{DA7F2D27-43A1-4AB0-819F-1D89AC902C2E}"/>
    <cellStyle name="Normal 936 2 3" xfId="24232" xr:uid="{0AF1F4BB-7404-4432-8057-C01FA2964A81}"/>
    <cellStyle name="Normal 936 2 3 2" xfId="40404" xr:uid="{2553D53A-E1A0-454F-90C4-CFE482134CC6}"/>
    <cellStyle name="Normal 936 2 4" xfId="32299" xr:uid="{81638FE9-BB5B-4E67-A05D-7FF4CAEDE7AC}"/>
    <cellStyle name="Normal 936 3" xfId="18002" xr:uid="{1C5B2268-5B42-415C-A81B-5FCC28C48A0B}"/>
    <cellStyle name="Normal 936 3 2" xfId="26374" xr:uid="{9C105901-208E-4E44-B93D-C6B9DDA4C2D9}"/>
    <cellStyle name="Normal 936 3 2 2" xfId="42546" xr:uid="{D8036455-F23B-4D06-9F6A-E7BC392A637D}"/>
    <cellStyle name="Normal 936 3 3" xfId="34441" xr:uid="{F0D7907E-AF9E-4937-BCA4-132E734664E4}"/>
    <cellStyle name="Normal 936 4" xfId="22343" xr:uid="{D75B1A3D-8CD8-48D1-A013-154CD5EDC25B}"/>
    <cellStyle name="Normal 936 4 2" xfId="38515" xr:uid="{AFB9E3FF-B295-4979-8F4C-AD8E0B7073C6}"/>
    <cellStyle name="Normal 936 5" xfId="30410" xr:uid="{F630E548-524C-4DE7-8460-CAB775970906}"/>
    <cellStyle name="Normal 937" xfId="2262" xr:uid="{00000000-0005-0000-0000-0000CA340000}"/>
    <cellStyle name="Normal 937 2" xfId="4211" xr:uid="{00000000-0005-0000-0000-0000CB340000}"/>
    <cellStyle name="Normal 937 2 2" xfId="19892" xr:uid="{379AACB0-730D-4704-B598-429E5E19B3FF}"/>
    <cellStyle name="Normal 937 2 2 2" xfId="28264" xr:uid="{EAAFBC9F-0417-4632-84E5-048C528507DA}"/>
    <cellStyle name="Normal 937 2 2 2 2" xfId="44436" xr:uid="{B9BC61B2-7A5E-4578-95A5-31F2018EF210}"/>
    <cellStyle name="Normal 937 2 2 3" xfId="36331" xr:uid="{ACEFCC6E-9648-488E-AC78-293FFCF33084}"/>
    <cellStyle name="Normal 937 2 3" xfId="24233" xr:uid="{42B94AD2-EF7B-4E73-83C5-D806372BA32F}"/>
    <cellStyle name="Normal 937 2 3 2" xfId="40405" xr:uid="{802D753A-0FF0-4183-826A-C10F370BADA7}"/>
    <cellStyle name="Normal 937 2 4" xfId="32300" xr:uid="{F7541E34-ADE2-4509-9DAD-0A5A92FBFD05}"/>
    <cellStyle name="Normal 937 3" xfId="18003" xr:uid="{F191F48E-CA71-445E-95EB-E191209F7C54}"/>
    <cellStyle name="Normal 937 3 2" xfId="26375" xr:uid="{DBA6E867-D6A3-48BC-8A0C-21184CA4E8F5}"/>
    <cellStyle name="Normal 937 3 2 2" xfId="42547" xr:uid="{3D7D2F7F-B528-4809-B3F5-1D949B59B656}"/>
    <cellStyle name="Normal 937 3 3" xfId="34442" xr:uid="{E6508E97-2A73-4638-ADC1-F4BBC7050074}"/>
    <cellStyle name="Normal 937 4" xfId="22344" xr:uid="{3D5EF188-E65E-4FE2-BE43-F5151945EC02}"/>
    <cellStyle name="Normal 937 4 2" xfId="38516" xr:uid="{F4EB0D8D-E0BA-4024-AAA4-EF8D5587C0F6}"/>
    <cellStyle name="Normal 937 5" xfId="30411" xr:uid="{70DB2779-F9DF-4AC1-9439-20DD43376FC9}"/>
    <cellStyle name="Normal 938" xfId="2263" xr:uid="{00000000-0005-0000-0000-0000CC340000}"/>
    <cellStyle name="Normal 938 2" xfId="4212" xr:uid="{00000000-0005-0000-0000-0000CD340000}"/>
    <cellStyle name="Normal 938 2 2" xfId="19893" xr:uid="{7E649EC9-580C-43F6-8E70-F3129548E27F}"/>
    <cellStyle name="Normal 938 2 2 2" xfId="28265" xr:uid="{FBC280D6-5657-4C6E-93E5-B1A5BE04A178}"/>
    <cellStyle name="Normal 938 2 2 2 2" xfId="44437" xr:uid="{B6FFB81E-66B8-45BB-B051-ECC938C7DEC9}"/>
    <cellStyle name="Normal 938 2 2 3" xfId="36332" xr:uid="{7F0D4367-5F7E-4268-B126-DEFD17CD776A}"/>
    <cellStyle name="Normal 938 2 3" xfId="24234" xr:uid="{C95B5200-A365-496C-A967-713DC0DC6834}"/>
    <cellStyle name="Normal 938 2 3 2" xfId="40406" xr:uid="{F6D7B8FA-C88B-40A4-8F71-1915D0681FBC}"/>
    <cellStyle name="Normal 938 2 4" xfId="32301" xr:uid="{22E8D897-380A-404E-9096-FFB20FBD4C4B}"/>
    <cellStyle name="Normal 938 3" xfId="18004" xr:uid="{EA776BCF-BDB9-40AD-864B-CBEF486809B9}"/>
    <cellStyle name="Normal 938 3 2" xfId="26376" xr:uid="{88E12C44-F4AA-4976-918D-71B088E1DF62}"/>
    <cellStyle name="Normal 938 3 2 2" xfId="42548" xr:uid="{80280444-9260-42D0-B367-886AF4BE2343}"/>
    <cellStyle name="Normal 938 3 3" xfId="34443" xr:uid="{7EEB205F-A5D6-4B8C-881B-CCD18068C618}"/>
    <cellStyle name="Normal 938 4" xfId="22345" xr:uid="{D95A68F4-188E-434F-A533-C6AEF2DAF576}"/>
    <cellStyle name="Normal 938 4 2" xfId="38517" xr:uid="{A3C9C0B3-5D5A-4048-9FAB-F440FA87E24E}"/>
    <cellStyle name="Normal 938 5" xfId="30412" xr:uid="{3DC3E890-4874-4063-BC10-0BD5CAD32BC6}"/>
    <cellStyle name="Normal 939" xfId="2264" xr:uid="{00000000-0005-0000-0000-0000CE340000}"/>
    <cellStyle name="Normal 939 2" xfId="4213" xr:uid="{00000000-0005-0000-0000-0000CF340000}"/>
    <cellStyle name="Normal 939 2 2" xfId="19894" xr:uid="{5720BE9D-9A22-4B67-94FF-C2D89F3CA590}"/>
    <cellStyle name="Normal 939 2 2 2" xfId="28266" xr:uid="{CA6FD0EA-C784-4D85-80AE-0639CEB001FF}"/>
    <cellStyle name="Normal 939 2 2 2 2" xfId="44438" xr:uid="{4529B349-0968-421C-B5F1-5C46ECCB0C8A}"/>
    <cellStyle name="Normal 939 2 2 3" xfId="36333" xr:uid="{23F11915-140E-4D36-BC32-E7E108F3216F}"/>
    <cellStyle name="Normal 939 2 3" xfId="24235" xr:uid="{B9A6B39F-8BCA-496B-8413-F25ECD3E3CCD}"/>
    <cellStyle name="Normal 939 2 3 2" xfId="40407" xr:uid="{80F02155-4069-4758-B025-7BD78F51D06F}"/>
    <cellStyle name="Normal 939 2 4" xfId="32302" xr:uid="{488EE8AE-96CA-41D2-BBA8-FA61B86246E0}"/>
    <cellStyle name="Normal 939 3" xfId="18005" xr:uid="{39487DE8-ACF7-4144-BFB5-E3BAFCFEC1D4}"/>
    <cellStyle name="Normal 939 3 2" xfId="26377" xr:uid="{A6643A27-D159-4F64-85C6-B7BFEE9442A9}"/>
    <cellStyle name="Normal 939 3 2 2" xfId="42549" xr:uid="{C79B6918-A77B-43AF-8A71-BD24A7703586}"/>
    <cellStyle name="Normal 939 3 3" xfId="34444" xr:uid="{F90A5966-B845-4CC8-9D91-3A8F319F96D6}"/>
    <cellStyle name="Normal 939 4" xfId="22346" xr:uid="{39D2E9A9-8EA7-4F33-A97C-50D97D78553E}"/>
    <cellStyle name="Normal 939 4 2" xfId="38518" xr:uid="{14A6CA25-AC75-4815-8362-24C4CB0E8DDD}"/>
    <cellStyle name="Normal 939 5" xfId="30413" xr:uid="{E101A426-903E-485A-8DC6-E481887A0B2A}"/>
    <cellStyle name="Normal 94" xfId="2265" xr:uid="{00000000-0005-0000-0000-0000D0340000}"/>
    <cellStyle name="Normal 94 2" xfId="2266" xr:uid="{00000000-0005-0000-0000-0000D1340000}"/>
    <cellStyle name="Normal 94 2 2" xfId="4215" xr:uid="{00000000-0005-0000-0000-0000D2340000}"/>
    <cellStyle name="Normal 94 2 2 2" xfId="19896" xr:uid="{D7E6BC81-DD9D-4264-ABAA-1284E86247A6}"/>
    <cellStyle name="Normal 94 2 2 2 2" xfId="28268" xr:uid="{52DCE62D-A544-4BC5-B746-086902965CDC}"/>
    <cellStyle name="Normal 94 2 2 2 2 2" xfId="44440" xr:uid="{4CADCBA4-D39C-4A3B-A8AA-74944D761EF7}"/>
    <cellStyle name="Normal 94 2 2 2 3" xfId="36335" xr:uid="{B6CC418F-BA83-47CE-8C0E-05289282809A}"/>
    <cellStyle name="Normal 94 2 2 3" xfId="24237" xr:uid="{C609F95D-5E0A-40D2-A584-4439B2005682}"/>
    <cellStyle name="Normal 94 2 2 3 2" xfId="40409" xr:uid="{D3B002CC-9821-4BED-B9CF-AE9CB964EDA1}"/>
    <cellStyle name="Normal 94 2 2 4" xfId="32304" xr:uid="{53106025-4440-4210-B58C-2EC050C1400C}"/>
    <cellStyle name="Normal 94 2 3" xfId="18007" xr:uid="{462E308F-6602-4B83-B0A3-E968EED5AFB7}"/>
    <cellStyle name="Normal 94 2 3 2" xfId="26379" xr:uid="{4CD473B6-1A66-428E-9815-F728B22A82D6}"/>
    <cellStyle name="Normal 94 2 3 2 2" xfId="42551" xr:uid="{4CDEDFFB-1BB6-4C78-816C-75B5CAEBAB64}"/>
    <cellStyle name="Normal 94 2 3 3" xfId="34446" xr:uid="{9B6A70BC-1066-4C45-B452-B84967C8E893}"/>
    <cellStyle name="Normal 94 2 4" xfId="22348" xr:uid="{729934C9-D4DC-485E-A6B4-C9DEFD379D12}"/>
    <cellStyle name="Normal 94 2 4 2" xfId="38520" xr:uid="{BADF5047-B75A-425E-A726-B519D5CD4FB6}"/>
    <cellStyle name="Normal 94 2 5" xfId="30415" xr:uid="{74C46EDC-730A-44E8-B1FB-53C69115A935}"/>
    <cellStyle name="Normal 94 3" xfId="4214" xr:uid="{00000000-0005-0000-0000-0000D3340000}"/>
    <cellStyle name="Normal 94 3 2" xfId="19895" xr:uid="{5700C45C-B294-4204-8B95-2EF9F4FD559A}"/>
    <cellStyle name="Normal 94 3 2 2" xfId="28267" xr:uid="{9031A8BE-104C-4056-AFEE-8983CCDC31F9}"/>
    <cellStyle name="Normal 94 3 2 2 2" xfId="44439" xr:uid="{35D5109C-C2E0-4F87-841E-6B85346C1A6D}"/>
    <cellStyle name="Normal 94 3 2 3" xfId="36334" xr:uid="{2CDA61F2-DBEA-4D49-B848-3DA5354FAFF2}"/>
    <cellStyle name="Normal 94 3 3" xfId="24236" xr:uid="{34A8DCA6-5252-48B2-A4FE-7E8F51E11CE8}"/>
    <cellStyle name="Normal 94 3 3 2" xfId="40408" xr:uid="{E2496BF6-0A74-408F-B910-42FC7FCFF5C9}"/>
    <cellStyle name="Normal 94 3 4" xfId="32303" xr:uid="{31108332-34DB-419B-AF02-4D5BBD85AC8C}"/>
    <cellStyle name="Normal 94 4" xfId="18006" xr:uid="{2E1AC1C2-4828-4B7A-AC36-7F19D82DAF88}"/>
    <cellStyle name="Normal 94 4 2" xfId="26378" xr:uid="{4D8008A7-3293-4305-A8A6-46A0E15CF070}"/>
    <cellStyle name="Normal 94 4 2 2" xfId="42550" xr:uid="{67693D44-78EB-4314-A985-898962030800}"/>
    <cellStyle name="Normal 94 4 3" xfId="34445" xr:uid="{8210D6D1-D4A6-4065-B868-D171FC80D356}"/>
    <cellStyle name="Normal 94 5" xfId="22347" xr:uid="{BC7F647C-0F9D-4ADA-9847-A79D64061FE1}"/>
    <cellStyle name="Normal 94 5 2" xfId="38519" xr:uid="{2EB4BB42-1E35-4871-82A4-2698BBAC2F5A}"/>
    <cellStyle name="Normal 94 6" xfId="30414" xr:uid="{BA51A0A0-9D07-400F-8D02-ACE72A74649A}"/>
    <cellStyle name="Normal 940" xfId="2267" xr:uid="{00000000-0005-0000-0000-0000D4340000}"/>
    <cellStyle name="Normal 940 2" xfId="4216" xr:uid="{00000000-0005-0000-0000-0000D5340000}"/>
    <cellStyle name="Normal 940 2 2" xfId="19897" xr:uid="{E16062E9-41D8-4AF6-89D2-BBAF0E7D8661}"/>
    <cellStyle name="Normal 940 2 2 2" xfId="28269" xr:uid="{8055A6EA-7D69-42C8-9404-BB681F643A82}"/>
    <cellStyle name="Normal 940 2 2 2 2" xfId="44441" xr:uid="{E405D090-A9A3-4505-887B-CD49BEA05679}"/>
    <cellStyle name="Normal 940 2 2 3" xfId="36336" xr:uid="{0A093530-0520-4C56-975A-F935C0BF4F53}"/>
    <cellStyle name="Normal 940 2 3" xfId="24238" xr:uid="{2D52BBE4-9BC4-474F-9EE8-ADC79F6083D2}"/>
    <cellStyle name="Normal 940 2 3 2" xfId="40410" xr:uid="{3C4406C2-D5E2-4797-B036-1CB8EEE35979}"/>
    <cellStyle name="Normal 940 2 4" xfId="32305" xr:uid="{4B39FE7C-BFCD-4184-84F7-1AF27008D3EA}"/>
    <cellStyle name="Normal 940 3" xfId="18008" xr:uid="{D66DC2DA-989C-4927-BF49-1D5CF6B9B76B}"/>
    <cellStyle name="Normal 940 3 2" xfId="26380" xr:uid="{CB37BE01-B68F-4839-AA0C-B63B8B0281F0}"/>
    <cellStyle name="Normal 940 3 2 2" xfId="42552" xr:uid="{352D2D44-0D2B-444D-967A-5376028175A9}"/>
    <cellStyle name="Normal 940 3 3" xfId="34447" xr:uid="{431D110D-BB1A-4A59-8445-F89722C676B2}"/>
    <cellStyle name="Normal 940 4" xfId="22349" xr:uid="{66DF6F69-8B2A-4D52-925E-43FDBDEDAD35}"/>
    <cellStyle name="Normal 940 4 2" xfId="38521" xr:uid="{ED99046D-46CA-41A3-90D2-B36DD7E84D80}"/>
    <cellStyle name="Normal 940 5" xfId="30416" xr:uid="{2D109BA4-8ADD-4ED7-9020-0B5868132D54}"/>
    <cellStyle name="Normal 941" xfId="2268" xr:uid="{00000000-0005-0000-0000-0000D6340000}"/>
    <cellStyle name="Normal 941 2" xfId="4217" xr:uid="{00000000-0005-0000-0000-0000D7340000}"/>
    <cellStyle name="Normal 941 2 2" xfId="19898" xr:uid="{1F2A8418-7723-47E6-8CAC-6611210253EE}"/>
    <cellStyle name="Normal 941 2 2 2" xfId="28270" xr:uid="{70C4A7C4-6D6A-4B9E-A715-4B74A9640335}"/>
    <cellStyle name="Normal 941 2 2 2 2" xfId="44442" xr:uid="{FC068A7A-0E75-4E66-8639-1AE0982DAEBB}"/>
    <cellStyle name="Normal 941 2 2 3" xfId="36337" xr:uid="{B003D78B-6426-45BD-BB95-C67210C0E446}"/>
    <cellStyle name="Normal 941 2 3" xfId="24239" xr:uid="{7CFF0311-DB5F-4D44-BF3D-C440E8F4EA81}"/>
    <cellStyle name="Normal 941 2 3 2" xfId="40411" xr:uid="{BF0B0983-45B7-42C8-86C9-DD9B838B5D0A}"/>
    <cellStyle name="Normal 941 2 4" xfId="32306" xr:uid="{C06327EE-3B0C-4443-A716-C3A8F6D9F837}"/>
    <cellStyle name="Normal 941 3" xfId="18009" xr:uid="{84CC65C6-D65C-4C1E-BF9B-26DE880323C6}"/>
    <cellStyle name="Normal 941 3 2" xfId="26381" xr:uid="{DB6380A8-0FAF-4F3B-A22A-AB35821E08E4}"/>
    <cellStyle name="Normal 941 3 2 2" xfId="42553" xr:uid="{03A2DEC6-BFCE-4F9F-B021-8772749F0BC6}"/>
    <cellStyle name="Normal 941 3 3" xfId="34448" xr:uid="{CC26E5FA-9801-4BCF-ACD4-A2A4B672321D}"/>
    <cellStyle name="Normal 941 4" xfId="22350" xr:uid="{B7206E78-2AAF-4CCF-AC61-2057BC9C10C2}"/>
    <cellStyle name="Normal 941 4 2" xfId="38522" xr:uid="{423B1725-565A-408A-A3C3-47AD6442D2A0}"/>
    <cellStyle name="Normal 941 5" xfId="30417" xr:uid="{BED235A2-D696-4861-A73B-9CCE053C0F42}"/>
    <cellStyle name="Normal 942" xfId="2269" xr:uid="{00000000-0005-0000-0000-0000D8340000}"/>
    <cellStyle name="Normal 942 2" xfId="4218" xr:uid="{00000000-0005-0000-0000-0000D9340000}"/>
    <cellStyle name="Normal 942 2 2" xfId="19899" xr:uid="{A7EEABA5-EFCA-431A-B775-17AC7236DABF}"/>
    <cellStyle name="Normal 942 2 2 2" xfId="28271" xr:uid="{6085DF86-9C3D-4C89-A298-F361BF784E8E}"/>
    <cellStyle name="Normal 942 2 2 2 2" xfId="44443" xr:uid="{2F08CF23-532A-4614-81D5-5B1A7292050A}"/>
    <cellStyle name="Normal 942 2 2 3" xfId="36338" xr:uid="{51ED9625-3C54-4E4A-94E2-3238D9090FB2}"/>
    <cellStyle name="Normal 942 2 3" xfId="24240" xr:uid="{196272A4-B6E5-4420-8A11-6E9BB0089F55}"/>
    <cellStyle name="Normal 942 2 3 2" xfId="40412" xr:uid="{6750E298-F3C5-45AE-8C2A-44006B97EE90}"/>
    <cellStyle name="Normal 942 2 4" xfId="32307" xr:uid="{9A55844B-3B94-4398-A494-C5FE7D4D74F1}"/>
    <cellStyle name="Normal 942 3" xfId="18010" xr:uid="{9D35EE0F-31D3-4C67-B786-760629C1F4EC}"/>
    <cellStyle name="Normal 942 3 2" xfId="26382" xr:uid="{906DA6BB-6F95-4E31-9A02-5C5E246077D2}"/>
    <cellStyle name="Normal 942 3 2 2" xfId="42554" xr:uid="{BC627407-4611-43DC-800E-8EF7B8C23548}"/>
    <cellStyle name="Normal 942 3 3" xfId="34449" xr:uid="{41769D32-7ECD-48DA-A0DD-ACF778BD22F9}"/>
    <cellStyle name="Normal 942 4" xfId="22351" xr:uid="{BE2A7AD0-2A0C-4539-8C79-1A3B5DD0E69A}"/>
    <cellStyle name="Normal 942 4 2" xfId="38523" xr:uid="{6AEBD0C4-69FE-444D-96E8-58671F007C28}"/>
    <cellStyle name="Normal 942 5" xfId="30418" xr:uid="{A5E9AF51-13C3-448E-B88F-C8860C4C5955}"/>
    <cellStyle name="Normal 943" xfId="2270" xr:uid="{00000000-0005-0000-0000-0000DA340000}"/>
    <cellStyle name="Normal 943 2" xfId="4219" xr:uid="{00000000-0005-0000-0000-0000DB340000}"/>
    <cellStyle name="Normal 943 2 2" xfId="19900" xr:uid="{F5AE49D6-2AE7-4C07-81C5-C898DD78FB95}"/>
    <cellStyle name="Normal 943 2 2 2" xfId="28272" xr:uid="{F614BC3B-AA70-4152-A7CC-DAAA37518294}"/>
    <cellStyle name="Normal 943 2 2 2 2" xfId="44444" xr:uid="{F721BE22-61BA-4E6B-AF3F-5858EC7FDA3E}"/>
    <cellStyle name="Normal 943 2 2 3" xfId="36339" xr:uid="{5B62B80B-28E6-4907-ADD2-82F07B373594}"/>
    <cellStyle name="Normal 943 2 3" xfId="24241" xr:uid="{532422B5-F680-43E1-8A79-0294B729A9AF}"/>
    <cellStyle name="Normal 943 2 3 2" xfId="40413" xr:uid="{FDDA6294-71E7-4D42-BAE5-32C5576223A4}"/>
    <cellStyle name="Normal 943 2 4" xfId="32308" xr:uid="{B536E6FA-AA1B-4012-88C4-B26E0A08FC8F}"/>
    <cellStyle name="Normal 943 3" xfId="18011" xr:uid="{89093286-002F-4178-A88D-4788767F7E2F}"/>
    <cellStyle name="Normal 943 3 2" xfId="26383" xr:uid="{3BB58663-94F9-47AD-86EC-81D549C81063}"/>
    <cellStyle name="Normal 943 3 2 2" xfId="42555" xr:uid="{C3FA7C6E-54B6-4FF0-9B60-824ABB101EDF}"/>
    <cellStyle name="Normal 943 3 3" xfId="34450" xr:uid="{DE51B07A-D760-43CC-B666-0BE25416E71E}"/>
    <cellStyle name="Normal 943 4" xfId="22352" xr:uid="{A572F4CC-28ED-46C0-BC3D-271928BB59A5}"/>
    <cellStyle name="Normal 943 4 2" xfId="38524" xr:uid="{48F71079-3DD2-4F14-A0CC-621172315F4E}"/>
    <cellStyle name="Normal 943 5" xfId="30419" xr:uid="{8ACC28EB-7B1D-4D66-BB9D-8202D7FCBA54}"/>
    <cellStyle name="Normal 944" xfId="2271" xr:uid="{00000000-0005-0000-0000-0000DC340000}"/>
    <cellStyle name="Normal 944 2" xfId="4220" xr:uid="{00000000-0005-0000-0000-0000DD340000}"/>
    <cellStyle name="Normal 944 2 2" xfId="19901" xr:uid="{7DA93205-DD85-49CF-8315-83B62E5C29D2}"/>
    <cellStyle name="Normal 944 2 2 2" xfId="28273" xr:uid="{CC47D584-C988-45A9-8369-6873E8B15601}"/>
    <cellStyle name="Normal 944 2 2 2 2" xfId="44445" xr:uid="{1AF52A72-1275-47AC-AE61-5D8B2DC6D000}"/>
    <cellStyle name="Normal 944 2 2 3" xfId="36340" xr:uid="{FDB23243-0890-4592-BC57-65A644729010}"/>
    <cellStyle name="Normal 944 2 3" xfId="24242" xr:uid="{D0B57268-14A5-49E8-A834-8B2292176795}"/>
    <cellStyle name="Normal 944 2 3 2" xfId="40414" xr:uid="{BF08EF92-133B-46C7-813E-E785E07DC7FF}"/>
    <cellStyle name="Normal 944 2 4" xfId="32309" xr:uid="{49D42B80-3E1A-4BC7-804A-7B7D6E4F51DA}"/>
    <cellStyle name="Normal 944 3" xfId="18012" xr:uid="{854739C8-E388-431D-AA6B-4838B911D85B}"/>
    <cellStyle name="Normal 944 3 2" xfId="26384" xr:uid="{165038E4-F9FC-483B-A985-87A6220B3279}"/>
    <cellStyle name="Normal 944 3 2 2" xfId="42556" xr:uid="{3E6FBDBE-FCFD-4FFC-BF48-FD9DAFBA2848}"/>
    <cellStyle name="Normal 944 3 3" xfId="34451" xr:uid="{803E9EDE-06B7-4485-9EFB-5BFC31D381F5}"/>
    <cellStyle name="Normal 944 4" xfId="22353" xr:uid="{21C1291D-4CBF-4656-B30D-F40FAA522CA8}"/>
    <cellStyle name="Normal 944 4 2" xfId="38525" xr:uid="{B7E1A1B4-E52E-411D-A34C-C18A92A2EE44}"/>
    <cellStyle name="Normal 944 5" xfId="30420" xr:uid="{D527EE36-4892-40C7-8274-19F602C48D69}"/>
    <cellStyle name="Normal 945" xfId="2272" xr:uid="{00000000-0005-0000-0000-0000DE340000}"/>
    <cellStyle name="Normal 945 2" xfId="4221" xr:uid="{00000000-0005-0000-0000-0000DF340000}"/>
    <cellStyle name="Normal 945 2 2" xfId="19902" xr:uid="{9A55AA90-4CE8-4A88-B75B-7B0B203CE727}"/>
    <cellStyle name="Normal 945 2 2 2" xfId="28274" xr:uid="{4965C782-8B33-402C-82DE-868DC2C74C25}"/>
    <cellStyle name="Normal 945 2 2 2 2" xfId="44446" xr:uid="{506D65EE-CE17-4CCE-BE12-F16D7E703161}"/>
    <cellStyle name="Normal 945 2 2 3" xfId="36341" xr:uid="{B50D6436-5190-499F-B892-7AAADCC568B9}"/>
    <cellStyle name="Normal 945 2 3" xfId="24243" xr:uid="{E47375EE-6281-4127-9CC8-177EF37D5A6D}"/>
    <cellStyle name="Normal 945 2 3 2" xfId="40415" xr:uid="{7D92B088-F622-4D9B-BAEA-B46BABE4753E}"/>
    <cellStyle name="Normal 945 2 4" xfId="32310" xr:uid="{26E8F2F1-ED5D-48CD-9BC3-2D9478BF1A43}"/>
    <cellStyle name="Normal 945 3" xfId="18013" xr:uid="{4023DC7C-C8F1-4E7A-9C96-8DFC05BF2819}"/>
    <cellStyle name="Normal 945 3 2" xfId="26385" xr:uid="{65B979DF-4C71-4713-86D3-0E87CD345889}"/>
    <cellStyle name="Normal 945 3 2 2" xfId="42557" xr:uid="{8990F13F-F483-40B2-83C6-3A9681DADE38}"/>
    <cellStyle name="Normal 945 3 3" xfId="34452" xr:uid="{E3C357E2-A299-4AF5-A077-2A7983C0267D}"/>
    <cellStyle name="Normal 945 4" xfId="22354" xr:uid="{B51C117D-4BF4-4F3F-A8C6-56604E4C9576}"/>
    <cellStyle name="Normal 945 4 2" xfId="38526" xr:uid="{B29027E5-6E14-4500-89D8-EFF28D5C8E07}"/>
    <cellStyle name="Normal 945 5" xfId="30421" xr:uid="{1CB90E1E-8B38-4864-B8FB-A37AFB2D9C4B}"/>
    <cellStyle name="Normal 946" xfId="2273" xr:uid="{00000000-0005-0000-0000-0000E0340000}"/>
    <cellStyle name="Normal 946 2" xfId="4222" xr:uid="{00000000-0005-0000-0000-0000E1340000}"/>
    <cellStyle name="Normal 946 2 2" xfId="19903" xr:uid="{7A39DBC0-A589-4CE5-8B0F-E92325BDF070}"/>
    <cellStyle name="Normal 946 2 2 2" xfId="28275" xr:uid="{419E185B-9858-43EB-8CBF-DCDFE6A1B54F}"/>
    <cellStyle name="Normal 946 2 2 2 2" xfId="44447" xr:uid="{BBE90E04-2FBD-4DD7-8271-CC49732758D1}"/>
    <cellStyle name="Normal 946 2 2 3" xfId="36342" xr:uid="{0E2769F2-084F-4A65-BBAF-6E973E1C0D55}"/>
    <cellStyle name="Normal 946 2 3" xfId="24244" xr:uid="{E1CA2974-2B52-49DD-8DCD-6A15E22C17C9}"/>
    <cellStyle name="Normal 946 2 3 2" xfId="40416" xr:uid="{A2F98913-ACDA-4549-A564-6F82ECB0F5F6}"/>
    <cellStyle name="Normal 946 2 4" xfId="32311" xr:uid="{25E180AE-5D86-4B8C-A816-DB8B31515C22}"/>
    <cellStyle name="Normal 946 3" xfId="18014" xr:uid="{3A5885A3-20FA-47A8-B779-6E0261B2D12C}"/>
    <cellStyle name="Normal 946 3 2" xfId="26386" xr:uid="{38DB21D4-B9A7-48D1-BB25-F78812ED1498}"/>
    <cellStyle name="Normal 946 3 2 2" xfId="42558" xr:uid="{14547655-EE5F-451A-AC2E-7E801D7FABF3}"/>
    <cellStyle name="Normal 946 3 3" xfId="34453" xr:uid="{024247BE-4D62-46FF-8E68-2269B9116AF4}"/>
    <cellStyle name="Normal 946 4" xfId="22355" xr:uid="{ED82FF85-B4DC-421C-9ABF-846A8FDDE47F}"/>
    <cellStyle name="Normal 946 4 2" xfId="38527" xr:uid="{16EB2A90-F54B-4BB2-9B21-B4553ADEBAFE}"/>
    <cellStyle name="Normal 946 5" xfId="30422" xr:uid="{C54CE426-4578-45ED-BF96-448B698FA15B}"/>
    <cellStyle name="Normal 947" xfId="2274" xr:uid="{00000000-0005-0000-0000-0000E2340000}"/>
    <cellStyle name="Normal 947 2" xfId="4223" xr:uid="{00000000-0005-0000-0000-0000E3340000}"/>
    <cellStyle name="Normal 947 2 2" xfId="19904" xr:uid="{97EB3F1B-75E4-44D4-8408-D34B1100959F}"/>
    <cellStyle name="Normal 947 2 2 2" xfId="28276" xr:uid="{E8B86C22-6EF0-4418-9287-F74A0DAFDE24}"/>
    <cellStyle name="Normal 947 2 2 2 2" xfId="44448" xr:uid="{A81273FD-E3EC-45DB-B2F4-EBC4953FD517}"/>
    <cellStyle name="Normal 947 2 2 3" xfId="36343" xr:uid="{67E58A2A-593F-468C-BCB9-543E2624F27A}"/>
    <cellStyle name="Normal 947 2 3" xfId="24245" xr:uid="{29B3588F-AA0B-4335-BB0F-04E54A200816}"/>
    <cellStyle name="Normal 947 2 3 2" xfId="40417" xr:uid="{3B09C9E5-B0AF-40F2-AF3C-4E40B7AECD8C}"/>
    <cellStyle name="Normal 947 2 4" xfId="32312" xr:uid="{F99A4243-43E0-43ED-B7CA-38B410839723}"/>
    <cellStyle name="Normal 947 3" xfId="18015" xr:uid="{611F869C-ADD1-48AD-98D8-FC2FA526FB43}"/>
    <cellStyle name="Normal 947 3 2" xfId="26387" xr:uid="{F62B7471-D4C1-4448-8447-9ED7B7CBFD31}"/>
    <cellStyle name="Normal 947 3 2 2" xfId="42559" xr:uid="{B03C84A5-564F-42BF-A772-A8FC0F0A6711}"/>
    <cellStyle name="Normal 947 3 3" xfId="34454" xr:uid="{92DD90C5-F218-4135-99D3-B5BD766B5D05}"/>
    <cellStyle name="Normal 947 4" xfId="22356" xr:uid="{28D05763-40EF-41BE-909F-2E9C2482D835}"/>
    <cellStyle name="Normal 947 4 2" xfId="38528" xr:uid="{E22A39EF-91A0-4A19-952D-9C55BAAF291C}"/>
    <cellStyle name="Normal 947 5" xfId="30423" xr:uid="{9E8A93E6-1651-4FBE-899A-E87D7153F35D}"/>
    <cellStyle name="Normal 948" xfId="2275" xr:uid="{00000000-0005-0000-0000-0000E4340000}"/>
    <cellStyle name="Normal 948 2" xfId="4224" xr:uid="{00000000-0005-0000-0000-0000E5340000}"/>
    <cellStyle name="Normal 948 2 2" xfId="19905" xr:uid="{1F9598FF-74B6-4E1F-AC2D-6F40B30652AC}"/>
    <cellStyle name="Normal 948 2 2 2" xfId="28277" xr:uid="{76CD94B0-DFC0-4656-902F-FF1E1A04DD34}"/>
    <cellStyle name="Normal 948 2 2 2 2" xfId="44449" xr:uid="{EF1BB0E0-5688-46D5-814B-D68189A7EC5F}"/>
    <cellStyle name="Normal 948 2 2 3" xfId="36344" xr:uid="{7DD97874-9B17-4590-BFE5-43BB68272D8A}"/>
    <cellStyle name="Normal 948 2 3" xfId="24246" xr:uid="{84104D75-9C2C-48DF-BA90-031FD860663B}"/>
    <cellStyle name="Normal 948 2 3 2" xfId="40418" xr:uid="{5BEC6B41-B8F7-44C3-83C6-091E88A668A6}"/>
    <cellStyle name="Normal 948 2 4" xfId="32313" xr:uid="{7E4D3631-11D9-465D-B4D6-05511E430610}"/>
    <cellStyle name="Normal 948 3" xfId="18016" xr:uid="{C3A591F0-252F-41C3-98C4-E77169A59723}"/>
    <cellStyle name="Normal 948 3 2" xfId="26388" xr:uid="{47C41878-2674-4FB2-9908-C8EE01B334A6}"/>
    <cellStyle name="Normal 948 3 2 2" xfId="42560" xr:uid="{9C3F08BF-EEE6-458D-AC80-DADC2B55923E}"/>
    <cellStyle name="Normal 948 3 3" xfId="34455" xr:uid="{E2BEC703-942E-4948-9C3D-9608BB32B0FC}"/>
    <cellStyle name="Normal 948 4" xfId="22357" xr:uid="{AB2FB242-7DA5-4F8B-A9E5-32500B3C1150}"/>
    <cellStyle name="Normal 948 4 2" xfId="38529" xr:uid="{1E2BA505-6F48-492E-8A86-A7A1880F222C}"/>
    <cellStyle name="Normal 948 5" xfId="30424" xr:uid="{742A2419-00EB-4CD5-B3B4-44EAE77F73EC}"/>
    <cellStyle name="Normal 949" xfId="2276" xr:uid="{00000000-0005-0000-0000-0000E6340000}"/>
    <cellStyle name="Normal 949 2" xfId="4225" xr:uid="{00000000-0005-0000-0000-0000E7340000}"/>
    <cellStyle name="Normal 949 2 2" xfId="19906" xr:uid="{42CCFB52-2843-4905-9011-15C70BECA620}"/>
    <cellStyle name="Normal 949 2 2 2" xfId="28278" xr:uid="{48D7854E-9BCB-4682-945C-38EABD8D5E78}"/>
    <cellStyle name="Normal 949 2 2 2 2" xfId="44450" xr:uid="{DDE69B36-145A-45B2-8A39-5AE26151AAE1}"/>
    <cellStyle name="Normal 949 2 2 3" xfId="36345" xr:uid="{87CD147A-E7AD-452D-A15D-882FFC93073E}"/>
    <cellStyle name="Normal 949 2 3" xfId="24247" xr:uid="{CE0FD950-2F4F-454A-9534-959B702F938E}"/>
    <cellStyle name="Normal 949 2 3 2" xfId="40419" xr:uid="{EEF7929E-5195-4756-A48E-B2C8467A7096}"/>
    <cellStyle name="Normal 949 2 4" xfId="32314" xr:uid="{7637B0BC-2B12-46AC-A679-2B6C4E525434}"/>
    <cellStyle name="Normal 949 3" xfId="18017" xr:uid="{34570630-BB8E-402B-8104-D50BA853B2E1}"/>
    <cellStyle name="Normal 949 3 2" xfId="26389" xr:uid="{9BEE7775-95A6-4998-B428-B1C52CFF4887}"/>
    <cellStyle name="Normal 949 3 2 2" xfId="42561" xr:uid="{6CFA2122-B2EB-445F-8FE0-7CFC3376F898}"/>
    <cellStyle name="Normal 949 3 3" xfId="34456" xr:uid="{C40A9894-DFD1-4546-9907-1B2BEEC97CA3}"/>
    <cellStyle name="Normal 949 4" xfId="22358" xr:uid="{06F94631-EFC3-482D-8DA5-CDB159270147}"/>
    <cellStyle name="Normal 949 4 2" xfId="38530" xr:uid="{9100A334-0250-4F85-AA2D-271213D24F64}"/>
    <cellStyle name="Normal 949 5" xfId="30425" xr:uid="{5BD9B726-FD5A-4954-94BE-165508436F95}"/>
    <cellStyle name="Normal 95" xfId="2277" xr:uid="{00000000-0005-0000-0000-0000E8340000}"/>
    <cellStyle name="Normal 95 2" xfId="2278" xr:uid="{00000000-0005-0000-0000-0000E9340000}"/>
    <cellStyle name="Normal 95 2 2" xfId="4227" xr:uid="{00000000-0005-0000-0000-0000EA340000}"/>
    <cellStyle name="Normal 95 2 2 2" xfId="19908" xr:uid="{0B300222-D3F0-4871-B93E-1AB8B4F48240}"/>
    <cellStyle name="Normal 95 2 2 2 2" xfId="28280" xr:uid="{3D2CF98F-08EA-4FB8-8DC1-F2E5C3772C6A}"/>
    <cellStyle name="Normal 95 2 2 2 2 2" xfId="44452" xr:uid="{22366381-A6A6-474F-83E0-8E95BF307405}"/>
    <cellStyle name="Normal 95 2 2 2 3" xfId="36347" xr:uid="{53146E8A-F434-40E7-879A-D007DD072D0F}"/>
    <cellStyle name="Normal 95 2 2 3" xfId="24249" xr:uid="{F8EBA959-9B8E-43D3-B112-AF6456D2AC2E}"/>
    <cellStyle name="Normal 95 2 2 3 2" xfId="40421" xr:uid="{E8D33C96-8A54-4407-A10E-8028A878CCC6}"/>
    <cellStyle name="Normal 95 2 2 4" xfId="32316" xr:uid="{02184C45-508C-49FA-B681-128E59F2E8CC}"/>
    <cellStyle name="Normal 95 2 3" xfId="18019" xr:uid="{573CDC18-8010-49B4-A637-33CE8E4DB3A4}"/>
    <cellStyle name="Normal 95 2 3 2" xfId="26391" xr:uid="{4134A2A0-289A-49B0-BAD2-CAFCE4C637ED}"/>
    <cellStyle name="Normal 95 2 3 2 2" xfId="42563" xr:uid="{FE0579F4-6A0B-41FB-8B8F-C5035C287580}"/>
    <cellStyle name="Normal 95 2 3 3" xfId="34458" xr:uid="{E029C7D5-561F-4840-A3A0-5D6B0A4A62B8}"/>
    <cellStyle name="Normal 95 2 4" xfId="22360" xr:uid="{783CDEC0-5061-4056-B7BF-97AFC374787D}"/>
    <cellStyle name="Normal 95 2 4 2" xfId="38532" xr:uid="{527128BD-BBC9-4FBD-9561-5F5EAD9A4203}"/>
    <cellStyle name="Normal 95 2 5" xfId="30427" xr:uid="{031137D4-876B-4F37-9A55-B4DCB1DB6C20}"/>
    <cellStyle name="Normal 95 3" xfId="4226" xr:uid="{00000000-0005-0000-0000-0000EB340000}"/>
    <cellStyle name="Normal 95 3 2" xfId="19907" xr:uid="{0B5FEFD6-AA43-49AF-8515-67B1F217F98D}"/>
    <cellStyle name="Normal 95 3 2 2" xfId="28279" xr:uid="{A94B1849-90A6-4205-8ECC-EE5CB85E20ED}"/>
    <cellStyle name="Normal 95 3 2 2 2" xfId="44451" xr:uid="{F63F3659-D2BA-4704-8314-10C05002DDD9}"/>
    <cellStyle name="Normal 95 3 2 3" xfId="36346" xr:uid="{217E9BF2-E8BB-4FB2-910E-557A3A2A6919}"/>
    <cellStyle name="Normal 95 3 3" xfId="24248" xr:uid="{D3826E4B-8837-4325-8B40-7B6CAEA903AE}"/>
    <cellStyle name="Normal 95 3 3 2" xfId="40420" xr:uid="{B47DEECE-5828-4CA8-AD1E-271CA54CA438}"/>
    <cellStyle name="Normal 95 3 4" xfId="32315" xr:uid="{4AE9B022-C1F9-45CD-A149-316574079EA1}"/>
    <cellStyle name="Normal 95 4" xfId="18018" xr:uid="{98327C5E-92B6-48E4-8DD8-A0D652A7E5EC}"/>
    <cellStyle name="Normal 95 4 2" xfId="26390" xr:uid="{4658F4E1-FF2E-4FFD-BAB5-8F4A251339E5}"/>
    <cellStyle name="Normal 95 4 2 2" xfId="42562" xr:uid="{CB9FBE3A-242C-44E1-BC98-FC234B27E5A5}"/>
    <cellStyle name="Normal 95 4 3" xfId="34457" xr:uid="{A443662A-B5E2-49D3-8B8B-E0E4B16DD56B}"/>
    <cellStyle name="Normal 95 5" xfId="22359" xr:uid="{2D74C591-99B9-4BDB-8FBA-02FED2F0F16E}"/>
    <cellStyle name="Normal 95 5 2" xfId="38531" xr:uid="{5D5E6AC7-D9AD-4DD9-B0D0-F717B59FAFCA}"/>
    <cellStyle name="Normal 95 6" xfId="30426" xr:uid="{964E3AE4-5839-4F07-AECD-9E00D2C98171}"/>
    <cellStyle name="Normal 950" xfId="2279" xr:uid="{00000000-0005-0000-0000-0000EC340000}"/>
    <cellStyle name="Normal 950 2" xfId="4228" xr:uid="{00000000-0005-0000-0000-0000ED340000}"/>
    <cellStyle name="Normal 950 2 2" xfId="19909" xr:uid="{61208871-36DA-4CC3-98CB-BBE566963F61}"/>
    <cellStyle name="Normal 950 2 2 2" xfId="28281" xr:uid="{57597BA1-4C00-4C04-A3D8-DB454962C20B}"/>
    <cellStyle name="Normal 950 2 2 2 2" xfId="44453" xr:uid="{1B544829-0C7D-4EA5-B5E8-76255C78E77F}"/>
    <cellStyle name="Normal 950 2 2 3" xfId="36348" xr:uid="{A5C2A609-52AC-4B63-9E95-842C48715A9D}"/>
    <cellStyle name="Normal 950 2 3" xfId="24250" xr:uid="{92D6F933-521C-44B7-82D4-34F32D706309}"/>
    <cellStyle name="Normal 950 2 3 2" xfId="40422" xr:uid="{89B1F5F0-F622-4C85-895F-0C5814A9AAB9}"/>
    <cellStyle name="Normal 950 2 4" xfId="32317" xr:uid="{C3D9E8DB-AD74-4E2F-9376-62A48967FEBE}"/>
    <cellStyle name="Normal 950 3" xfId="18020" xr:uid="{09AD07C3-00D4-4DAA-9586-3FE909F13660}"/>
    <cellStyle name="Normal 950 3 2" xfId="26392" xr:uid="{05460B41-BE40-41EE-9304-87BF10E09C36}"/>
    <cellStyle name="Normal 950 3 2 2" xfId="42564" xr:uid="{D05FA9B6-7022-40E5-AB67-891ED312C7BE}"/>
    <cellStyle name="Normal 950 3 3" xfId="34459" xr:uid="{288AD4CF-76D4-4F78-9A38-FC9F749C65B2}"/>
    <cellStyle name="Normal 950 4" xfId="22361" xr:uid="{727A1DFB-3918-4878-A338-15F663951855}"/>
    <cellStyle name="Normal 950 4 2" xfId="38533" xr:uid="{0D39FFDF-9AC4-4D22-AD6D-36CF3F8AAF6B}"/>
    <cellStyle name="Normal 950 5" xfId="30428" xr:uid="{F0C1D077-870B-45CD-8979-E636AEBBD2EB}"/>
    <cellStyle name="Normal 951" xfId="2280" xr:uid="{00000000-0005-0000-0000-0000EE340000}"/>
    <cellStyle name="Normal 951 2" xfId="4229" xr:uid="{00000000-0005-0000-0000-0000EF340000}"/>
    <cellStyle name="Normal 951 2 2" xfId="19910" xr:uid="{E2A245FC-172D-41C2-864D-7248C38B72AD}"/>
    <cellStyle name="Normal 951 2 2 2" xfId="28282" xr:uid="{6D1AE492-D555-4791-B660-54F8306B2D1D}"/>
    <cellStyle name="Normal 951 2 2 2 2" xfId="44454" xr:uid="{9C1502EB-56F1-4EDD-AF6B-D50F46E219D9}"/>
    <cellStyle name="Normal 951 2 2 3" xfId="36349" xr:uid="{4BA75FDC-3185-4325-BA9E-547F3821FDF1}"/>
    <cellStyle name="Normal 951 2 3" xfId="24251" xr:uid="{43311471-CEB6-403C-99E9-FA93D9302DCC}"/>
    <cellStyle name="Normal 951 2 3 2" xfId="40423" xr:uid="{4D7BBAB1-944B-47C0-8DE3-CBA2BF1D04FC}"/>
    <cellStyle name="Normal 951 2 4" xfId="32318" xr:uid="{E6AC36A8-5F7D-4689-91AF-94BC0F9E61B1}"/>
    <cellStyle name="Normal 951 3" xfId="18021" xr:uid="{1CD2A22F-8D5F-41F2-8F29-E6B0C7EC11BA}"/>
    <cellStyle name="Normal 951 3 2" xfId="26393" xr:uid="{5306FF2B-40A3-448B-B610-906B41C0D541}"/>
    <cellStyle name="Normal 951 3 2 2" xfId="42565" xr:uid="{7A09A379-B098-4CBF-A23B-69E35AAE86E2}"/>
    <cellStyle name="Normal 951 3 3" xfId="34460" xr:uid="{1ADF5E82-BBE3-4127-B05A-252F50059431}"/>
    <cellStyle name="Normal 951 4" xfId="22362" xr:uid="{E48AAA62-58DE-4640-B912-C83988C9CF50}"/>
    <cellStyle name="Normal 951 4 2" xfId="38534" xr:uid="{62705390-EA00-4499-BF06-9B77F5175580}"/>
    <cellStyle name="Normal 951 5" xfId="30429" xr:uid="{84EF3A7B-45F5-46B1-9E9C-EDC4CB68B4F3}"/>
    <cellStyle name="Normal 952" xfId="2281" xr:uid="{00000000-0005-0000-0000-0000F0340000}"/>
    <cellStyle name="Normal 952 2" xfId="4230" xr:uid="{00000000-0005-0000-0000-0000F1340000}"/>
    <cellStyle name="Normal 952 2 2" xfId="19911" xr:uid="{A6C63D9F-2521-416A-BF01-F9A9A06DF4E6}"/>
    <cellStyle name="Normal 952 2 2 2" xfId="28283" xr:uid="{CBF89F91-83E6-4AF3-87C1-2B1B3FDAC495}"/>
    <cellStyle name="Normal 952 2 2 2 2" xfId="44455" xr:uid="{9D5D7F6F-175C-498A-9B0C-5AF89A80E0AE}"/>
    <cellStyle name="Normal 952 2 2 3" xfId="36350" xr:uid="{7DC59793-F2B3-4EF4-B55D-292A10E2BAB7}"/>
    <cellStyle name="Normal 952 2 3" xfId="24252" xr:uid="{03DDD34D-0C59-4205-B5CA-2973C1AC5E3D}"/>
    <cellStyle name="Normal 952 2 3 2" xfId="40424" xr:uid="{D9C17AD8-B421-4C3E-BCC1-55A39F56E48D}"/>
    <cellStyle name="Normal 952 2 4" xfId="32319" xr:uid="{8715BC7B-1830-48F0-AE22-D32B85BC4757}"/>
    <cellStyle name="Normal 952 3" xfId="18022" xr:uid="{F29F4FBA-0090-4D14-8341-25EF76A2D085}"/>
    <cellStyle name="Normal 952 3 2" xfId="26394" xr:uid="{30234E16-A063-487C-86EA-40807D0C6F8D}"/>
    <cellStyle name="Normal 952 3 2 2" xfId="42566" xr:uid="{954DAC53-5B3E-4123-8553-62ED682501A9}"/>
    <cellStyle name="Normal 952 3 3" xfId="34461" xr:uid="{0AC5F0DB-997D-4278-BBFF-73C90C06B6BC}"/>
    <cellStyle name="Normal 952 4" xfId="22363" xr:uid="{8AAEB482-077F-4EE1-A371-01DC072FB18C}"/>
    <cellStyle name="Normal 952 4 2" xfId="38535" xr:uid="{9C7DBC80-829B-4C43-859E-EAF3B5A8E710}"/>
    <cellStyle name="Normal 952 5" xfId="30430" xr:uid="{4976D808-3F5B-42C6-87D0-3BC5DDA23438}"/>
    <cellStyle name="Normal 953" xfId="2282" xr:uid="{00000000-0005-0000-0000-0000F2340000}"/>
    <cellStyle name="Normal 953 2" xfId="4231" xr:uid="{00000000-0005-0000-0000-0000F3340000}"/>
    <cellStyle name="Normal 953 2 2" xfId="19912" xr:uid="{FF59D5A3-D080-4DAE-9B7F-F8AE84C1C460}"/>
    <cellStyle name="Normal 953 2 2 2" xfId="28284" xr:uid="{26D3CC62-24E7-48A5-B9CB-2807F77F3A18}"/>
    <cellStyle name="Normal 953 2 2 2 2" xfId="44456" xr:uid="{4A83FBE9-DDD5-4165-A25B-DCB0A3007F9B}"/>
    <cellStyle name="Normal 953 2 2 3" xfId="36351" xr:uid="{BFBCA211-6E0C-4CE5-962D-E1447AA03C9C}"/>
    <cellStyle name="Normal 953 2 3" xfId="24253" xr:uid="{AFE8C11B-3965-4108-B68D-79DBF303B331}"/>
    <cellStyle name="Normal 953 2 3 2" xfId="40425" xr:uid="{6478A7A0-995A-4AE3-B99E-CA027AD2EF8E}"/>
    <cellStyle name="Normal 953 2 4" xfId="32320" xr:uid="{023B7EFF-529B-4C58-8206-38DE646F5BE2}"/>
    <cellStyle name="Normal 953 3" xfId="18023" xr:uid="{DF9EDB63-F8A2-42AB-9FB1-8DF1DB1A995A}"/>
    <cellStyle name="Normal 953 3 2" xfId="26395" xr:uid="{6AAD67E4-D2B9-495A-896F-A6023F11BBC2}"/>
    <cellStyle name="Normal 953 3 2 2" xfId="42567" xr:uid="{7064D30A-657A-4880-B820-AE0233F538E2}"/>
    <cellStyle name="Normal 953 3 3" xfId="34462" xr:uid="{3344A114-26EE-456E-A8A7-1B1EAE0B046F}"/>
    <cellStyle name="Normal 953 4" xfId="22364" xr:uid="{7AA52F9C-B167-4C46-96EE-8F05A97DAC5C}"/>
    <cellStyle name="Normal 953 4 2" xfId="38536" xr:uid="{60208984-909B-4C06-9EE4-7F5488B77562}"/>
    <cellStyle name="Normal 953 5" xfId="30431" xr:uid="{62785AD4-6AE2-41ED-9905-BF1F452AEB90}"/>
    <cellStyle name="Normal 954" xfId="2283" xr:uid="{00000000-0005-0000-0000-0000F4340000}"/>
    <cellStyle name="Normal 954 2" xfId="4232" xr:uid="{00000000-0005-0000-0000-0000F5340000}"/>
    <cellStyle name="Normal 954 2 2" xfId="19913" xr:uid="{AA242104-AEFD-48EB-AEF8-BC14A2CE1898}"/>
    <cellStyle name="Normal 954 2 2 2" xfId="28285" xr:uid="{B77FABE1-C63A-4950-AD56-DBD80725B0D1}"/>
    <cellStyle name="Normal 954 2 2 2 2" xfId="44457" xr:uid="{05EB5B8B-3B10-49B0-B123-F4583D3FAA46}"/>
    <cellStyle name="Normal 954 2 2 3" xfId="36352" xr:uid="{C3E1C16A-A911-4A5B-88F0-F92D8B465A66}"/>
    <cellStyle name="Normal 954 2 3" xfId="24254" xr:uid="{78B9B999-EF9F-44CC-8123-325F694B03CC}"/>
    <cellStyle name="Normal 954 2 3 2" xfId="40426" xr:uid="{31D5D477-165C-4CDE-A90E-76B6E77A5183}"/>
    <cellStyle name="Normal 954 2 4" xfId="32321" xr:uid="{4AC2AF33-CAD0-4CFC-B041-DDC1C6665632}"/>
    <cellStyle name="Normal 954 3" xfId="18024" xr:uid="{742D2FC1-7B78-4D3C-BFB6-3CAC58B836AB}"/>
    <cellStyle name="Normal 954 3 2" xfId="26396" xr:uid="{5F7B8AB5-A04E-4D7E-9272-318DC5B407DA}"/>
    <cellStyle name="Normal 954 3 2 2" xfId="42568" xr:uid="{905FB5D4-F43A-4E5B-8702-D581A0B72548}"/>
    <cellStyle name="Normal 954 3 3" xfId="34463" xr:uid="{656148F8-0745-43D8-95FC-A72B85438F0E}"/>
    <cellStyle name="Normal 954 4" xfId="22365" xr:uid="{EFE609CC-4266-4091-963C-81A20CD0140F}"/>
    <cellStyle name="Normal 954 4 2" xfId="38537" xr:uid="{722F912A-FBDF-4BD8-A36F-19D9794286FA}"/>
    <cellStyle name="Normal 954 5" xfId="30432" xr:uid="{DE44C426-5F4E-477A-9DAB-A3204443EAA5}"/>
    <cellStyle name="Normal 955" xfId="2284" xr:uid="{00000000-0005-0000-0000-0000F6340000}"/>
    <cellStyle name="Normal 955 2" xfId="4233" xr:uid="{00000000-0005-0000-0000-0000F7340000}"/>
    <cellStyle name="Normal 955 2 2" xfId="19914" xr:uid="{0E7156A0-1E14-4FFC-826A-388DE2737F88}"/>
    <cellStyle name="Normal 955 2 2 2" xfId="28286" xr:uid="{CAB33433-1C30-4FDE-9BCC-F99AD0394F62}"/>
    <cellStyle name="Normal 955 2 2 2 2" xfId="44458" xr:uid="{08EFC4EB-9A86-493C-9482-6313D9D21EB2}"/>
    <cellStyle name="Normal 955 2 2 3" xfId="36353" xr:uid="{0D91151A-AFE9-4914-8E39-5625B0A53DF4}"/>
    <cellStyle name="Normal 955 2 3" xfId="24255" xr:uid="{ABD902DF-F27D-4EE0-A64C-CCF6C5EF7DEB}"/>
    <cellStyle name="Normal 955 2 3 2" xfId="40427" xr:uid="{FBBE6C60-8579-42EE-8449-337236D5457A}"/>
    <cellStyle name="Normal 955 2 4" xfId="32322" xr:uid="{62CFF6BC-851F-4002-A5D6-6D2388D80A04}"/>
    <cellStyle name="Normal 955 3" xfId="18025" xr:uid="{71771812-5363-43AD-9921-514223047DA0}"/>
    <cellStyle name="Normal 955 3 2" xfId="26397" xr:uid="{C85457F6-DE14-4E6E-8DBA-F38C1461A913}"/>
    <cellStyle name="Normal 955 3 2 2" xfId="42569" xr:uid="{0A93EA21-5C48-4242-AB9C-476401661CB4}"/>
    <cellStyle name="Normal 955 3 3" xfId="34464" xr:uid="{83D9D56F-136B-45C7-A888-84158E39FD30}"/>
    <cellStyle name="Normal 955 4" xfId="22366" xr:uid="{1AC27F0E-C5AF-4E7A-9BD6-0ACB254AEA9F}"/>
    <cellStyle name="Normal 955 4 2" xfId="38538" xr:uid="{89ED8DC1-AAA7-4C03-90D9-33C2028F3B64}"/>
    <cellStyle name="Normal 955 5" xfId="30433" xr:uid="{45E65521-4FD8-43BD-B12D-297D6DBE23A7}"/>
    <cellStyle name="Normal 956" xfId="2285" xr:uid="{00000000-0005-0000-0000-0000F8340000}"/>
    <cellStyle name="Normal 956 2" xfId="4234" xr:uid="{00000000-0005-0000-0000-0000F9340000}"/>
    <cellStyle name="Normal 956 2 2" xfId="19915" xr:uid="{95E9BC76-EEBA-45EE-B12A-75984C123279}"/>
    <cellStyle name="Normal 956 2 2 2" xfId="28287" xr:uid="{2D6BB3A1-550C-4450-A8BB-DFA6D56B70CA}"/>
    <cellStyle name="Normal 956 2 2 2 2" xfId="44459" xr:uid="{45455B02-6797-4EEC-8C8E-DC0D9CF4C1C6}"/>
    <cellStyle name="Normal 956 2 2 3" xfId="36354" xr:uid="{7892EB99-ADE2-4ECD-ABC6-E246157BEFEB}"/>
    <cellStyle name="Normal 956 2 3" xfId="24256" xr:uid="{140F01A9-24B8-40E1-99F2-3E58B1493135}"/>
    <cellStyle name="Normal 956 2 3 2" xfId="40428" xr:uid="{B9F49BCD-EAD2-4817-A4A0-C77CC8897A9E}"/>
    <cellStyle name="Normal 956 2 4" xfId="32323" xr:uid="{22D0CAB4-05CF-4564-A99E-2EA15DE06744}"/>
    <cellStyle name="Normal 956 3" xfId="18026" xr:uid="{9AAD67C2-1CBF-4AB4-A2AD-1AA165679B8F}"/>
    <cellStyle name="Normal 956 3 2" xfId="26398" xr:uid="{7EF8C517-FE95-461D-BFCE-8878FAF3603A}"/>
    <cellStyle name="Normal 956 3 2 2" xfId="42570" xr:uid="{320B1A11-EFCB-4161-BA32-C7F84B85AD13}"/>
    <cellStyle name="Normal 956 3 3" xfId="34465" xr:uid="{39C1153E-D89A-4315-9A12-AB11E8268504}"/>
    <cellStyle name="Normal 956 4" xfId="22367" xr:uid="{1D1D8138-36F7-4E3B-B799-509EC6EDF348}"/>
    <cellStyle name="Normal 956 4 2" xfId="38539" xr:uid="{D2032304-D3EB-41A1-B7DF-41CE222E6041}"/>
    <cellStyle name="Normal 956 5" xfId="30434" xr:uid="{A34C9603-BE56-41FC-948A-FB30CA892CBC}"/>
    <cellStyle name="Normal 957" xfId="2286" xr:uid="{00000000-0005-0000-0000-0000FA340000}"/>
    <cellStyle name="Normal 957 2" xfId="4235" xr:uid="{00000000-0005-0000-0000-0000FB340000}"/>
    <cellStyle name="Normal 957 2 2" xfId="19916" xr:uid="{1071C44D-D424-4002-B68D-ADCD93BA2520}"/>
    <cellStyle name="Normal 957 2 2 2" xfId="28288" xr:uid="{E9E272BE-3D8D-42F1-9B3F-7958147BD079}"/>
    <cellStyle name="Normal 957 2 2 2 2" xfId="44460" xr:uid="{FE5F4D4E-8F8B-4B12-AF3D-6712DD18E42E}"/>
    <cellStyle name="Normal 957 2 2 3" xfId="36355" xr:uid="{212F7391-9505-43FF-B4A1-491EC52B8A34}"/>
    <cellStyle name="Normal 957 2 3" xfId="24257" xr:uid="{8BC51CF2-6664-4848-ACCE-513BE84E5A28}"/>
    <cellStyle name="Normal 957 2 3 2" xfId="40429" xr:uid="{7A6BAC58-0DF4-478F-B5A8-27E961F43FD5}"/>
    <cellStyle name="Normal 957 2 4" xfId="32324" xr:uid="{2B80D552-9E9E-4964-A3B0-82AB3727FF9F}"/>
    <cellStyle name="Normal 957 3" xfId="18027" xr:uid="{249715D4-72A3-480E-93E4-438B5CF387C1}"/>
    <cellStyle name="Normal 957 3 2" xfId="26399" xr:uid="{86B24736-6008-4845-B695-3BFC703E4AB2}"/>
    <cellStyle name="Normal 957 3 2 2" xfId="42571" xr:uid="{9200FA15-9D06-408B-BE1D-DF0F3B262B0F}"/>
    <cellStyle name="Normal 957 3 3" xfId="34466" xr:uid="{31482EDD-8609-42F4-AA91-3961992B2708}"/>
    <cellStyle name="Normal 957 4" xfId="22368" xr:uid="{BC110818-04C6-455C-8E69-A773570B2E42}"/>
    <cellStyle name="Normal 957 4 2" xfId="38540" xr:uid="{E2A66555-391F-4CB1-9064-B45551F5A357}"/>
    <cellStyle name="Normal 957 5" xfId="30435" xr:uid="{500518DB-6D7F-466C-AB94-08C814A5C13C}"/>
    <cellStyle name="Normal 958" xfId="2287" xr:uid="{00000000-0005-0000-0000-0000FC340000}"/>
    <cellStyle name="Normal 958 2" xfId="4236" xr:uid="{00000000-0005-0000-0000-0000FD340000}"/>
    <cellStyle name="Normal 958 2 2" xfId="19917" xr:uid="{BD80BED7-8E27-4E1E-A17E-020A280B080D}"/>
    <cellStyle name="Normal 958 2 2 2" xfId="28289" xr:uid="{922D7823-A0FA-4AA7-9B39-4F7864803164}"/>
    <cellStyle name="Normal 958 2 2 2 2" xfId="44461" xr:uid="{DDBB285B-83D9-42BA-813D-7B39A6822787}"/>
    <cellStyle name="Normal 958 2 2 3" xfId="36356" xr:uid="{B7FCE3E0-F7F3-484C-BA85-FFF7215F8DA1}"/>
    <cellStyle name="Normal 958 2 3" xfId="24258" xr:uid="{ECE90067-DC39-43E8-B3CD-5CD64FEA798C}"/>
    <cellStyle name="Normal 958 2 3 2" xfId="40430" xr:uid="{9D623EBD-92E8-468D-8543-80E337AA477E}"/>
    <cellStyle name="Normal 958 2 4" xfId="32325" xr:uid="{EC85EF71-7C96-40D5-9A55-8A0EA7229F4F}"/>
    <cellStyle name="Normal 958 3" xfId="18028" xr:uid="{8394901E-7590-458D-9569-432C7E016D94}"/>
    <cellStyle name="Normal 958 3 2" xfId="26400" xr:uid="{CD7ECC86-18A5-4FAC-8AF0-EB3D38634A8F}"/>
    <cellStyle name="Normal 958 3 2 2" xfId="42572" xr:uid="{3FDF0A91-5879-4547-8DA4-4F8B7204DC63}"/>
    <cellStyle name="Normal 958 3 3" xfId="34467" xr:uid="{88724489-5DBE-4EE7-9915-47396D0E383E}"/>
    <cellStyle name="Normal 958 4" xfId="22369" xr:uid="{0AF7FAC5-972A-4027-B9D7-89611A32620F}"/>
    <cellStyle name="Normal 958 4 2" xfId="38541" xr:uid="{38119970-EE90-4ACD-837B-A75443BA2DF6}"/>
    <cellStyle name="Normal 958 5" xfId="30436" xr:uid="{0D8CEB69-139F-41CC-A3F5-B18C82568EBD}"/>
    <cellStyle name="Normal 959" xfId="2288" xr:uid="{00000000-0005-0000-0000-0000FE340000}"/>
    <cellStyle name="Normal 959 2" xfId="4237" xr:uid="{00000000-0005-0000-0000-0000FF340000}"/>
    <cellStyle name="Normal 959 2 2" xfId="19918" xr:uid="{E5F1A0D1-53FD-4D38-8FA2-B893E4C7B5C2}"/>
    <cellStyle name="Normal 959 2 2 2" xfId="28290" xr:uid="{FB932915-E733-49DD-8936-9AC81E574E64}"/>
    <cellStyle name="Normal 959 2 2 2 2" xfId="44462" xr:uid="{7A6D86AC-FC85-4D04-B311-E280E596B0C1}"/>
    <cellStyle name="Normal 959 2 2 3" xfId="36357" xr:uid="{8BC5C49B-EFBD-4D9A-BD2D-2EFB750EB865}"/>
    <cellStyle name="Normal 959 2 3" xfId="24259" xr:uid="{4A773953-4343-40A8-9864-F7E3A5E6FD83}"/>
    <cellStyle name="Normal 959 2 3 2" xfId="40431" xr:uid="{FACC16C4-7F2A-4C22-BE0B-B054A2BF8D89}"/>
    <cellStyle name="Normal 959 2 4" xfId="32326" xr:uid="{2DF9FE0C-09FD-4EE5-91CF-AD1B2BF59D60}"/>
    <cellStyle name="Normal 959 3" xfId="18029" xr:uid="{A97A4545-1DD7-4BEE-8726-658D4B5CE2F9}"/>
    <cellStyle name="Normal 959 3 2" xfId="26401" xr:uid="{3381D53F-1E4E-4FEB-9F9D-C1BABA0191D3}"/>
    <cellStyle name="Normal 959 3 2 2" xfId="42573" xr:uid="{D075AB0B-4B8D-4E48-BF3B-1AD25426C643}"/>
    <cellStyle name="Normal 959 3 3" xfId="34468" xr:uid="{B1D866B4-4829-47B6-A3AA-3A2EA35DC5AB}"/>
    <cellStyle name="Normal 959 4" xfId="22370" xr:uid="{3C92675A-4159-4C1A-9305-DE22E5958869}"/>
    <cellStyle name="Normal 959 4 2" xfId="38542" xr:uid="{D501CFF9-541E-4B18-8CF3-5C36A7A02CD4}"/>
    <cellStyle name="Normal 959 5" xfId="30437" xr:uid="{568AC910-30E0-4367-B69E-E42A8348178D}"/>
    <cellStyle name="Normal 96" xfId="2289" xr:uid="{00000000-0005-0000-0000-000000350000}"/>
    <cellStyle name="Normal 96 2" xfId="2290" xr:uid="{00000000-0005-0000-0000-000001350000}"/>
    <cellStyle name="Normal 96 2 2" xfId="4239" xr:uid="{00000000-0005-0000-0000-000002350000}"/>
    <cellStyle name="Normal 96 2 2 2" xfId="19920" xr:uid="{2BCF88B8-B683-46CF-981C-75BE2C3B3FE3}"/>
    <cellStyle name="Normal 96 2 2 2 2" xfId="28292" xr:uid="{697EFBB3-7E10-4655-9975-39C2A428868A}"/>
    <cellStyle name="Normal 96 2 2 2 2 2" xfId="44464" xr:uid="{350DCF4E-D2D0-418B-BA23-0A642A856CCB}"/>
    <cellStyle name="Normal 96 2 2 2 3" xfId="36359" xr:uid="{38DF1066-1797-46B6-9DB7-DED3C9378DD9}"/>
    <cellStyle name="Normal 96 2 2 3" xfId="24261" xr:uid="{9C46BC19-B385-40FC-9B17-5D7820645007}"/>
    <cellStyle name="Normal 96 2 2 3 2" xfId="40433" xr:uid="{59426EAC-0B07-41D7-8AB9-AA6E533FA6CE}"/>
    <cellStyle name="Normal 96 2 2 4" xfId="32328" xr:uid="{6C6AEE0C-E408-4A53-8D77-D0A129378899}"/>
    <cellStyle name="Normal 96 2 3" xfId="18031" xr:uid="{EB12650A-ED6E-45CD-8B58-BDC05C125FD0}"/>
    <cellStyle name="Normal 96 2 3 2" xfId="26403" xr:uid="{1B001F02-ADED-45A6-8E87-0BAC88AD5BFF}"/>
    <cellStyle name="Normal 96 2 3 2 2" xfId="42575" xr:uid="{A788D20D-C9B3-4288-B518-92BC111EB13D}"/>
    <cellStyle name="Normal 96 2 3 3" xfId="34470" xr:uid="{7F723060-476E-4E14-AF15-F5A6A25C8906}"/>
    <cellStyle name="Normal 96 2 4" xfId="22372" xr:uid="{7F68F1D3-43C2-4566-91DF-ADBD814C0E88}"/>
    <cellStyle name="Normal 96 2 4 2" xfId="38544" xr:uid="{7CBC63CC-F993-4C6E-9BDD-BDD2B1DAD6AC}"/>
    <cellStyle name="Normal 96 2 5" xfId="30439" xr:uid="{8B3B5970-3DD0-485A-AECA-BA3528680C3E}"/>
    <cellStyle name="Normal 96 3" xfId="4238" xr:uid="{00000000-0005-0000-0000-000003350000}"/>
    <cellStyle name="Normal 96 3 2" xfId="19919" xr:uid="{4879DF6B-4D44-467B-8C14-85DACE945796}"/>
    <cellStyle name="Normal 96 3 2 2" xfId="28291" xr:uid="{B4F62B75-AE51-43D2-91EA-5F631FC6763E}"/>
    <cellStyle name="Normal 96 3 2 2 2" xfId="44463" xr:uid="{D92BA077-79D2-4A85-8E98-C7632A72B8DF}"/>
    <cellStyle name="Normal 96 3 2 3" xfId="36358" xr:uid="{7A0CD728-7002-4805-B909-66C065EEEF4C}"/>
    <cellStyle name="Normal 96 3 3" xfId="24260" xr:uid="{3A65BD67-3372-4E0E-A1BD-B394297296AE}"/>
    <cellStyle name="Normal 96 3 3 2" xfId="40432" xr:uid="{171B0D59-D9F9-46E0-B2C9-819EA559CD32}"/>
    <cellStyle name="Normal 96 3 4" xfId="32327" xr:uid="{2EECEAEB-B004-4E99-8600-65C13B2C6F95}"/>
    <cellStyle name="Normal 96 4" xfId="18030" xr:uid="{5FB712A7-267A-46CF-803A-30ED6408E6BE}"/>
    <cellStyle name="Normal 96 4 2" xfId="26402" xr:uid="{CECA69C5-D774-4274-92C2-6F65789CA8E2}"/>
    <cellStyle name="Normal 96 4 2 2" xfId="42574" xr:uid="{C3EDA2B3-4A4F-45CD-AF5C-063755C48311}"/>
    <cellStyle name="Normal 96 4 3" xfId="34469" xr:uid="{057BA3BD-6CD9-4C06-AE81-F6948B0D776C}"/>
    <cellStyle name="Normal 96 5" xfId="22371" xr:uid="{7867CC1B-50A6-43D4-BC52-76ED90A86DC3}"/>
    <cellStyle name="Normal 96 5 2" xfId="38543" xr:uid="{ECCD4CC2-DA3B-4A02-B793-0916BEDF07C6}"/>
    <cellStyle name="Normal 96 6" xfId="30438" xr:uid="{8B8A6A22-655B-4B7A-A629-AEB877576DEC}"/>
    <cellStyle name="Normal 960" xfId="2291" xr:uid="{00000000-0005-0000-0000-000004350000}"/>
    <cellStyle name="Normal 960 2" xfId="4240" xr:uid="{00000000-0005-0000-0000-000005350000}"/>
    <cellStyle name="Normal 960 2 2" xfId="19921" xr:uid="{9F6ED9CE-0367-48A5-8926-5B03C66D94EF}"/>
    <cellStyle name="Normal 960 2 2 2" xfId="28293" xr:uid="{034C6D36-23C4-45D7-BE23-13DE5071503A}"/>
    <cellStyle name="Normal 960 2 2 2 2" xfId="44465" xr:uid="{AE54B026-8E56-4E93-9D58-25DA7F625547}"/>
    <cellStyle name="Normal 960 2 2 3" xfId="36360" xr:uid="{A1A2E211-5BE4-4FFA-ACE5-031C853503DC}"/>
    <cellStyle name="Normal 960 2 3" xfId="24262" xr:uid="{9D4D97B5-6D53-46F7-81D2-D8F0C13FA7F8}"/>
    <cellStyle name="Normal 960 2 3 2" xfId="40434" xr:uid="{DC0C9C33-A1F2-4FBD-B210-77CA01860610}"/>
    <cellStyle name="Normal 960 2 4" xfId="32329" xr:uid="{94622F25-75D0-42AF-8DF9-21E0AD8D3F86}"/>
    <cellStyle name="Normal 960 3" xfId="18032" xr:uid="{C1EBCB9F-0232-44B5-881D-944A11A2C7A2}"/>
    <cellStyle name="Normal 960 3 2" xfId="26404" xr:uid="{92FB0757-8760-4B86-9FAA-829EDDE58657}"/>
    <cellStyle name="Normal 960 3 2 2" xfId="42576" xr:uid="{4D50AFDA-708C-4A9C-BCBE-55A4A10BFCA9}"/>
    <cellStyle name="Normal 960 3 3" xfId="34471" xr:uid="{7AC154B0-09E5-4519-8BEA-E08B4C04EB94}"/>
    <cellStyle name="Normal 960 4" xfId="22373" xr:uid="{682C34C6-DC7E-4658-9906-CF508403C505}"/>
    <cellStyle name="Normal 960 4 2" xfId="38545" xr:uid="{7643834B-7EC6-4F7E-BD3B-F57C5D9DA7D9}"/>
    <cellStyle name="Normal 960 5" xfId="30440" xr:uid="{A80F2A2E-A5D1-42B5-B017-BE8D8807B18C}"/>
    <cellStyle name="Normal 961" xfId="2292" xr:uid="{00000000-0005-0000-0000-000006350000}"/>
    <cellStyle name="Normal 961 2" xfId="4241" xr:uid="{00000000-0005-0000-0000-000007350000}"/>
    <cellStyle name="Normal 961 2 2" xfId="19922" xr:uid="{405C2C01-425C-414D-A55A-0827DBB0BA85}"/>
    <cellStyle name="Normal 961 2 2 2" xfId="28294" xr:uid="{E9FE30E0-FF89-4C4E-834C-4D207AD4483C}"/>
    <cellStyle name="Normal 961 2 2 2 2" xfId="44466" xr:uid="{D19741DD-0B82-43A5-B3FE-E06926A21296}"/>
    <cellStyle name="Normal 961 2 2 3" xfId="36361" xr:uid="{33033F8A-21E7-4337-8C07-E023F066BDF1}"/>
    <cellStyle name="Normal 961 2 3" xfId="24263" xr:uid="{085E7906-14A7-41C6-9A78-422EA3CEC00B}"/>
    <cellStyle name="Normal 961 2 3 2" xfId="40435" xr:uid="{BD825B23-26E8-4C67-A68A-E38BD3DC6A53}"/>
    <cellStyle name="Normal 961 2 4" xfId="32330" xr:uid="{FE0A883A-B500-4752-BE9A-66675089452C}"/>
    <cellStyle name="Normal 961 3" xfId="18033" xr:uid="{0ED03B29-C6CC-4EAE-A33A-92B37775565E}"/>
    <cellStyle name="Normal 961 3 2" xfId="26405" xr:uid="{5B8CEFB2-920A-4CF8-814E-4895E50C59B2}"/>
    <cellStyle name="Normal 961 3 2 2" xfId="42577" xr:uid="{B2239A0C-F5A4-471F-B30F-E858C4AF45D4}"/>
    <cellStyle name="Normal 961 3 3" xfId="34472" xr:uid="{FC12D222-AA66-4A33-8D7A-21131BFE0205}"/>
    <cellStyle name="Normal 961 4" xfId="22374" xr:uid="{08110D89-55B8-4306-A49E-0E2654A73926}"/>
    <cellStyle name="Normal 961 4 2" xfId="38546" xr:uid="{35B560F9-0D24-4BE5-82ED-E0BD4F3B9175}"/>
    <cellStyle name="Normal 961 5" xfId="30441" xr:uid="{BD795BD4-9CC0-4F6C-B5AC-F001E5D3125D}"/>
    <cellStyle name="Normal 962" xfId="2293" xr:uid="{00000000-0005-0000-0000-000008350000}"/>
    <cellStyle name="Normal 962 2" xfId="4242" xr:uid="{00000000-0005-0000-0000-000009350000}"/>
    <cellStyle name="Normal 962 2 2" xfId="19923" xr:uid="{A818534C-C110-4BBB-B889-9ECB96EB651F}"/>
    <cellStyle name="Normal 962 2 2 2" xfId="28295" xr:uid="{2135E813-4592-427F-8111-297C51C6AAF8}"/>
    <cellStyle name="Normal 962 2 2 2 2" xfId="44467" xr:uid="{712D7B81-284A-478E-A105-3D23CDC77548}"/>
    <cellStyle name="Normal 962 2 2 3" xfId="36362" xr:uid="{96628652-E7CA-493A-9512-65D41F98F1A2}"/>
    <cellStyle name="Normal 962 2 3" xfId="24264" xr:uid="{9B34E030-E08C-428E-963A-8B93D517E68B}"/>
    <cellStyle name="Normal 962 2 3 2" xfId="40436" xr:uid="{A6A3A70C-6401-42AA-A7BC-58F67766C83C}"/>
    <cellStyle name="Normal 962 2 4" xfId="32331" xr:uid="{C4F79CA8-6614-4CE3-880B-61B981526753}"/>
    <cellStyle name="Normal 962 3" xfId="18034" xr:uid="{6280D15A-CD3E-4450-A2A3-DFF59BFF9CCF}"/>
    <cellStyle name="Normal 962 3 2" xfId="26406" xr:uid="{D0B77B6F-902E-4DC5-8403-A59C509C8008}"/>
    <cellStyle name="Normal 962 3 2 2" xfId="42578" xr:uid="{C58EA531-608F-4DD3-A18E-058DCCE2E24D}"/>
    <cellStyle name="Normal 962 3 3" xfId="34473" xr:uid="{7C98E026-B365-452B-AEA7-869B0C3BC6EC}"/>
    <cellStyle name="Normal 962 4" xfId="22375" xr:uid="{6BA9E198-3FCF-4853-865B-FFEC986BCBAB}"/>
    <cellStyle name="Normal 962 4 2" xfId="38547" xr:uid="{F07A69FC-46DB-4CDA-9DFA-98A657315E03}"/>
    <cellStyle name="Normal 962 5" xfId="30442" xr:uid="{09928387-95EC-45E0-BC20-4741B9A3B7AB}"/>
    <cellStyle name="Normal 963" xfId="2294" xr:uid="{00000000-0005-0000-0000-00000A350000}"/>
    <cellStyle name="Normal 963 2" xfId="4243" xr:uid="{00000000-0005-0000-0000-00000B350000}"/>
    <cellStyle name="Normal 963 2 2" xfId="19924" xr:uid="{3763B14A-E0F9-43A1-A802-B0F5415E1E03}"/>
    <cellStyle name="Normal 963 2 2 2" xfId="28296" xr:uid="{4DA66B86-A6F3-494F-AFCF-F9E7147D4C5B}"/>
    <cellStyle name="Normal 963 2 2 2 2" xfId="44468" xr:uid="{6784F25B-A846-4194-9E1A-74BAEE0CEBEA}"/>
    <cellStyle name="Normal 963 2 2 3" xfId="36363" xr:uid="{0742B6B7-81C6-4DC7-B6DA-86442026D907}"/>
    <cellStyle name="Normal 963 2 3" xfId="24265" xr:uid="{67AA36BF-4EF1-455C-8604-4B5EDE30FC6F}"/>
    <cellStyle name="Normal 963 2 3 2" xfId="40437" xr:uid="{5E0E4B8D-B6CE-47AD-98FA-0D78F21EB0BF}"/>
    <cellStyle name="Normal 963 2 4" xfId="32332" xr:uid="{6F712D3E-5DFD-4EF2-9EF1-B898BB802DE2}"/>
    <cellStyle name="Normal 963 3" xfId="18035" xr:uid="{AFF8310C-F8B8-46F1-8910-8C0B8AA6EA51}"/>
    <cellStyle name="Normal 963 3 2" xfId="26407" xr:uid="{CBD55A8D-0159-4839-9B61-1F05C6DC25FE}"/>
    <cellStyle name="Normal 963 3 2 2" xfId="42579" xr:uid="{F11981D4-CDE9-40C3-9140-D43F68F070A6}"/>
    <cellStyle name="Normal 963 3 3" xfId="34474" xr:uid="{97E44158-0B9B-428E-88FC-259BB568A84B}"/>
    <cellStyle name="Normal 963 4" xfId="22376" xr:uid="{480189A2-BEA7-46FE-82E3-D8203AE54086}"/>
    <cellStyle name="Normal 963 4 2" xfId="38548" xr:uid="{593E2429-B25F-41AE-BE93-487B92684864}"/>
    <cellStyle name="Normal 963 5" xfId="30443" xr:uid="{087FC08E-6F5F-414F-AE5B-603A1E9F61F7}"/>
    <cellStyle name="Normal 964" xfId="2295" xr:uid="{00000000-0005-0000-0000-00000C350000}"/>
    <cellStyle name="Normal 964 2" xfId="4244" xr:uid="{00000000-0005-0000-0000-00000D350000}"/>
    <cellStyle name="Normal 964 2 2" xfId="19925" xr:uid="{D0CCA5F2-378E-451A-ACCF-5B687BC4EFF8}"/>
    <cellStyle name="Normal 964 2 2 2" xfId="28297" xr:uid="{9A0E0CC9-A3C8-41DE-8A93-A9FD3E5A72C8}"/>
    <cellStyle name="Normal 964 2 2 2 2" xfId="44469" xr:uid="{123FCBC5-4820-4835-BBEF-699476DC9953}"/>
    <cellStyle name="Normal 964 2 2 3" xfId="36364" xr:uid="{D13DCF93-9941-47E1-A550-2C497AA63AA0}"/>
    <cellStyle name="Normal 964 2 3" xfId="24266" xr:uid="{55799E49-E962-490B-BCC4-949C2C4029F5}"/>
    <cellStyle name="Normal 964 2 3 2" xfId="40438" xr:uid="{87968262-4B43-46C9-984D-5142F2BD5081}"/>
    <cellStyle name="Normal 964 2 4" xfId="32333" xr:uid="{B5A49B44-BA49-4DE6-AF48-F5FCEBF119AD}"/>
    <cellStyle name="Normal 964 3" xfId="18036" xr:uid="{F653FABE-ECFC-4F95-8FA7-F42750F3F694}"/>
    <cellStyle name="Normal 964 3 2" xfId="26408" xr:uid="{915BAA1B-15F7-4841-8D56-EA68CC6EEAD0}"/>
    <cellStyle name="Normal 964 3 2 2" xfId="42580" xr:uid="{80EF2A5C-CABD-4DDF-B443-8081C1CF30F0}"/>
    <cellStyle name="Normal 964 3 3" xfId="34475" xr:uid="{A40804BF-6E16-4807-8A98-92A849FBA677}"/>
    <cellStyle name="Normal 964 4" xfId="22377" xr:uid="{C2EB949D-A588-4D25-8BE1-80D3D8CEE0C7}"/>
    <cellStyle name="Normal 964 4 2" xfId="38549" xr:uid="{75A74655-A91C-4E87-AD67-14066C9B7FE6}"/>
    <cellStyle name="Normal 964 5" xfId="30444" xr:uid="{EC293A16-683C-4B22-B8CC-A94C6DA3C6A8}"/>
    <cellStyle name="Normal 965" xfId="2296" xr:uid="{00000000-0005-0000-0000-00000E350000}"/>
    <cellStyle name="Normal 965 2" xfId="4245" xr:uid="{00000000-0005-0000-0000-00000F350000}"/>
    <cellStyle name="Normal 965 2 2" xfId="19926" xr:uid="{7CF0DC71-9840-4DC5-A5E7-49DD8E089589}"/>
    <cellStyle name="Normal 965 2 2 2" xfId="28298" xr:uid="{D0A1700E-5F7F-4ADC-94BD-4D3B8A093662}"/>
    <cellStyle name="Normal 965 2 2 2 2" xfId="44470" xr:uid="{8032F785-3370-4EA9-9384-776F63C88692}"/>
    <cellStyle name="Normal 965 2 2 3" xfId="36365" xr:uid="{BD3F3960-AC95-4A88-A431-019F5589881C}"/>
    <cellStyle name="Normal 965 2 3" xfId="24267" xr:uid="{F8C666F8-451F-41EB-8D94-D3CF539D2E83}"/>
    <cellStyle name="Normal 965 2 3 2" xfId="40439" xr:uid="{6A557F5A-1087-4FB9-831F-4280C877C80D}"/>
    <cellStyle name="Normal 965 2 4" xfId="32334" xr:uid="{69DDD93B-4011-4EE5-BC15-2E9078C5CC18}"/>
    <cellStyle name="Normal 965 3" xfId="18037" xr:uid="{5A040856-5627-4CD9-8EA0-9033CFADF29A}"/>
    <cellStyle name="Normal 965 3 2" xfId="26409" xr:uid="{1B9D395E-E9B2-4842-85D1-7D2430BD2610}"/>
    <cellStyle name="Normal 965 3 2 2" xfId="42581" xr:uid="{A74B9679-8C82-4D83-B291-11263B3CD7E9}"/>
    <cellStyle name="Normal 965 3 3" xfId="34476" xr:uid="{99FE2597-D581-4039-84E3-45C04E372868}"/>
    <cellStyle name="Normal 965 4" xfId="22378" xr:uid="{0C2BCD0F-3B43-4E0E-847E-DC81FE42F717}"/>
    <cellStyle name="Normal 965 4 2" xfId="38550" xr:uid="{4204F9D8-98D3-4F8E-A3D6-4414848F0FB8}"/>
    <cellStyle name="Normal 965 5" xfId="30445" xr:uid="{85400BA2-D7A2-44E2-88DC-5AAFFACABDBB}"/>
    <cellStyle name="Normal 966" xfId="2297" xr:uid="{00000000-0005-0000-0000-000010350000}"/>
    <cellStyle name="Normal 966 2" xfId="4246" xr:uid="{00000000-0005-0000-0000-000011350000}"/>
    <cellStyle name="Normal 966 2 2" xfId="19927" xr:uid="{42BB08A7-7008-4F78-BB97-B9658F52327C}"/>
    <cellStyle name="Normal 966 2 2 2" xfId="28299" xr:uid="{D16120E9-7053-44F2-97D1-0CF775A679F2}"/>
    <cellStyle name="Normal 966 2 2 2 2" xfId="44471" xr:uid="{45699D51-85A9-4980-8F4D-E05951578116}"/>
    <cellStyle name="Normal 966 2 2 3" xfId="36366" xr:uid="{B3D4B515-5588-438A-967A-755653B9D7C1}"/>
    <cellStyle name="Normal 966 2 3" xfId="24268" xr:uid="{F38DDC97-8163-4DA9-AEFC-6BB4A8076583}"/>
    <cellStyle name="Normal 966 2 3 2" xfId="40440" xr:uid="{CCFFD653-D49B-4C70-B84B-51546278F5C5}"/>
    <cellStyle name="Normal 966 2 4" xfId="32335" xr:uid="{F5A50207-E538-46B9-ADA7-63505ACCB6DB}"/>
    <cellStyle name="Normal 966 3" xfId="18038" xr:uid="{907242AD-B3B2-4DE1-AA08-8B8E528E75D0}"/>
    <cellStyle name="Normal 966 3 2" xfId="26410" xr:uid="{70B4D803-60A4-47B9-8E84-9D7988B576D2}"/>
    <cellStyle name="Normal 966 3 2 2" xfId="42582" xr:uid="{B54A4271-3338-495B-90F0-E5726DC9D928}"/>
    <cellStyle name="Normal 966 3 3" xfId="34477" xr:uid="{CA775E26-CE1C-4904-87BD-841F13AC4D2D}"/>
    <cellStyle name="Normal 966 4" xfId="22379" xr:uid="{C88D5240-A44B-4B57-BEFA-538EDC37B030}"/>
    <cellStyle name="Normal 966 4 2" xfId="38551" xr:uid="{3FD2EB67-AC8D-4F63-B3B1-E7ACA7F135B0}"/>
    <cellStyle name="Normal 966 5" xfId="30446" xr:uid="{04D36880-4DB6-4971-B86A-027503BF9DCF}"/>
    <cellStyle name="Normal 967" xfId="2298" xr:uid="{00000000-0005-0000-0000-000012350000}"/>
    <cellStyle name="Normal 967 2" xfId="4247" xr:uid="{00000000-0005-0000-0000-000013350000}"/>
    <cellStyle name="Normal 967 2 2" xfId="19928" xr:uid="{6EC77EDD-B17B-4D5C-95E8-FCD54827485E}"/>
    <cellStyle name="Normal 967 2 2 2" xfId="28300" xr:uid="{1C8B1CEF-A376-4C7B-96D3-FE90F02D49A4}"/>
    <cellStyle name="Normal 967 2 2 2 2" xfId="44472" xr:uid="{BFE23B88-FBA8-4ED7-8C58-4693DC72F609}"/>
    <cellStyle name="Normal 967 2 2 3" xfId="36367" xr:uid="{6A4955E1-0AD9-4BF7-9629-73D67169BBB8}"/>
    <cellStyle name="Normal 967 2 3" xfId="24269" xr:uid="{90A47CF9-9B67-4F6E-B16F-4A9A570C75C4}"/>
    <cellStyle name="Normal 967 2 3 2" xfId="40441" xr:uid="{30AC1FF1-D562-407C-AFE4-448B48E6D0B5}"/>
    <cellStyle name="Normal 967 2 4" xfId="32336" xr:uid="{6E18C10D-964F-4965-ADAC-B008B0FEDE94}"/>
    <cellStyle name="Normal 967 3" xfId="18039" xr:uid="{EF19C43E-C940-4730-953A-72983D1E38AD}"/>
    <cellStyle name="Normal 967 3 2" xfId="26411" xr:uid="{B3541427-852D-400E-A422-2BC84F3B722D}"/>
    <cellStyle name="Normal 967 3 2 2" xfId="42583" xr:uid="{5A89E5BF-6BA0-4E18-8C7E-F9F733D8C992}"/>
    <cellStyle name="Normal 967 3 3" xfId="34478" xr:uid="{269FD1EF-1512-4138-8DA9-0DCA1BC2A619}"/>
    <cellStyle name="Normal 967 4" xfId="22380" xr:uid="{ED07EF6D-A460-4E47-996A-2B5B61A262F6}"/>
    <cellStyle name="Normal 967 4 2" xfId="38552" xr:uid="{F07A0976-B7FD-4DE8-B2F6-DE37AFEE2D53}"/>
    <cellStyle name="Normal 967 5" xfId="30447" xr:uid="{64E33CDE-8B4A-4033-A634-D624CEBB8D60}"/>
    <cellStyle name="Normal 968" xfId="2299" xr:uid="{00000000-0005-0000-0000-000014350000}"/>
    <cellStyle name="Normal 968 2" xfId="4248" xr:uid="{00000000-0005-0000-0000-000015350000}"/>
    <cellStyle name="Normal 968 2 2" xfId="19929" xr:uid="{B78C1A9D-4193-4FCB-B050-4A22479F5AEB}"/>
    <cellStyle name="Normal 968 2 2 2" xfId="28301" xr:uid="{6871DC93-4C84-46D7-B191-57D2459ACC02}"/>
    <cellStyle name="Normal 968 2 2 2 2" xfId="44473" xr:uid="{B32F9882-19AE-465A-B1D4-79250C780846}"/>
    <cellStyle name="Normal 968 2 2 3" xfId="36368" xr:uid="{DB7A330E-4DBB-4EFA-A98F-6C3CCC4C44D7}"/>
    <cellStyle name="Normal 968 2 3" xfId="24270" xr:uid="{E8B07191-CB89-4D8D-845B-25CC96DE7C8D}"/>
    <cellStyle name="Normal 968 2 3 2" xfId="40442" xr:uid="{EE41B23C-67E3-4B9D-B795-956278602290}"/>
    <cellStyle name="Normal 968 2 4" xfId="32337" xr:uid="{07032966-F75B-4443-B489-12F60A22D61F}"/>
    <cellStyle name="Normal 968 3" xfId="18040" xr:uid="{230137C3-AD7A-4BAC-AF94-3CDA2C3BB649}"/>
    <cellStyle name="Normal 968 3 2" xfId="26412" xr:uid="{C864E3A6-751F-48E4-979D-917463B6C8B0}"/>
    <cellStyle name="Normal 968 3 2 2" xfId="42584" xr:uid="{E08526A3-1779-4A6D-AE40-39A1A2B48B53}"/>
    <cellStyle name="Normal 968 3 3" xfId="34479" xr:uid="{E9D69466-C844-4B35-9E28-4722DE64EFF4}"/>
    <cellStyle name="Normal 968 4" xfId="22381" xr:uid="{955A29CC-7140-4DB0-A1DF-92F5979C0E5E}"/>
    <cellStyle name="Normal 968 4 2" xfId="38553" xr:uid="{C47E5B40-6459-4A38-B77E-7F5796B5BB3B}"/>
    <cellStyle name="Normal 968 5" xfId="30448" xr:uid="{4E392CC2-7F67-45CF-AC61-CC80FF532FF0}"/>
    <cellStyle name="Normal 969" xfId="2300" xr:uid="{00000000-0005-0000-0000-000016350000}"/>
    <cellStyle name="Normal 969 2" xfId="4249" xr:uid="{00000000-0005-0000-0000-000017350000}"/>
    <cellStyle name="Normal 969 2 2" xfId="19930" xr:uid="{C0404F79-0C46-42C7-ABE3-BE07AF20BC23}"/>
    <cellStyle name="Normal 969 2 2 2" xfId="28302" xr:uid="{1AEB4CDA-9D53-4C36-8E77-0E396CFDAA84}"/>
    <cellStyle name="Normal 969 2 2 2 2" xfId="44474" xr:uid="{7A479A3C-1633-4BA2-8DF7-47812E4184FE}"/>
    <cellStyle name="Normal 969 2 2 3" xfId="36369" xr:uid="{1055B937-F057-4B82-B733-D6621762D572}"/>
    <cellStyle name="Normal 969 2 3" xfId="24271" xr:uid="{D1606D65-4F08-42F3-8603-F371960B5189}"/>
    <cellStyle name="Normal 969 2 3 2" xfId="40443" xr:uid="{84D8C23C-9864-4973-940C-A546CD84D754}"/>
    <cellStyle name="Normal 969 2 4" xfId="32338" xr:uid="{814DBC49-56EE-4D4F-893E-8DC810BC21F1}"/>
    <cellStyle name="Normal 969 3" xfId="18041" xr:uid="{7B301DDB-7038-4D4D-A53D-89241B7DF94E}"/>
    <cellStyle name="Normal 969 3 2" xfId="26413" xr:uid="{D855CB93-FBE9-4039-97BF-76A6175E4A81}"/>
    <cellStyle name="Normal 969 3 2 2" xfId="42585" xr:uid="{134AFC80-C554-49A8-8A26-38E24F8BDFF6}"/>
    <cellStyle name="Normal 969 3 3" xfId="34480" xr:uid="{5C61FBCB-CC6A-4D45-85FB-C903D6964E3A}"/>
    <cellStyle name="Normal 969 4" xfId="22382" xr:uid="{4B117111-B94E-4D1A-AD6C-335B53381B11}"/>
    <cellStyle name="Normal 969 4 2" xfId="38554" xr:uid="{FFCF32E3-AE8B-4B57-9D76-309DF707997E}"/>
    <cellStyle name="Normal 969 5" xfId="30449" xr:uid="{98D176C1-812E-4957-A341-F2EE314ED322}"/>
    <cellStyle name="Normal 97" xfId="2301" xr:uid="{00000000-0005-0000-0000-000018350000}"/>
    <cellStyle name="Normal 97 2" xfId="2302" xr:uid="{00000000-0005-0000-0000-000019350000}"/>
    <cellStyle name="Normal 97 2 2" xfId="4251" xr:uid="{00000000-0005-0000-0000-00001A350000}"/>
    <cellStyle name="Normal 97 2 2 2" xfId="19932" xr:uid="{12BD0BD9-E723-407B-9EA4-D1F08EAA598C}"/>
    <cellStyle name="Normal 97 2 2 2 2" xfId="28304" xr:uid="{B3F61D4F-CB62-4FD4-BC62-4A8260F62152}"/>
    <cellStyle name="Normal 97 2 2 2 2 2" xfId="44476" xr:uid="{5BEC8B41-05C4-4880-83F1-0BD7A3805386}"/>
    <cellStyle name="Normal 97 2 2 2 3" xfId="36371" xr:uid="{47BBD842-578E-4C79-92D5-9277CD96F585}"/>
    <cellStyle name="Normal 97 2 2 3" xfId="24273" xr:uid="{2C77FDDF-6E92-46B0-B3FB-5BEC12519A90}"/>
    <cellStyle name="Normal 97 2 2 3 2" xfId="40445" xr:uid="{F7A43B8C-2349-49D6-B880-F9DDB80ABC85}"/>
    <cellStyle name="Normal 97 2 2 4" xfId="32340" xr:uid="{20BC36E2-2EAF-48A2-81D7-375DBAD0387C}"/>
    <cellStyle name="Normal 97 2 3" xfId="18043" xr:uid="{4D25B2F1-7D05-43F1-8A89-F760401DA466}"/>
    <cellStyle name="Normal 97 2 3 2" xfId="26415" xr:uid="{14D863F1-4D09-4293-B450-BFA9944EBD59}"/>
    <cellStyle name="Normal 97 2 3 2 2" xfId="42587" xr:uid="{5E263043-1561-4C1D-8D7E-210FAB5E65A3}"/>
    <cellStyle name="Normal 97 2 3 3" xfId="34482" xr:uid="{345A69BB-840F-43DB-A619-C28BBAD808E4}"/>
    <cellStyle name="Normal 97 2 4" xfId="22384" xr:uid="{9C4A9B71-2D50-43C9-992E-5E6ED891518F}"/>
    <cellStyle name="Normal 97 2 4 2" xfId="38556" xr:uid="{063750C7-E408-41BF-B977-A60630E8A35E}"/>
    <cellStyle name="Normal 97 2 5" xfId="30451" xr:uid="{02BEC3F3-9F4B-44A9-8DB7-3837D6E03222}"/>
    <cellStyle name="Normal 97 3" xfId="4250" xr:uid="{00000000-0005-0000-0000-00001B350000}"/>
    <cellStyle name="Normal 97 3 2" xfId="19931" xr:uid="{9243EED2-2202-4D37-800A-0EA58705DCD5}"/>
    <cellStyle name="Normal 97 3 2 2" xfId="28303" xr:uid="{D60B36BC-CF51-403D-B02D-5FF9178BDA30}"/>
    <cellStyle name="Normal 97 3 2 2 2" xfId="44475" xr:uid="{7C224CF2-8319-4EED-BE12-6263E1DCA619}"/>
    <cellStyle name="Normal 97 3 2 3" xfId="36370" xr:uid="{59B72017-A057-4EC3-B36C-6949E82F97DB}"/>
    <cellStyle name="Normal 97 3 3" xfId="24272" xr:uid="{3E8F0A03-886D-4E0C-8A1F-62976895DC97}"/>
    <cellStyle name="Normal 97 3 3 2" xfId="40444" xr:uid="{F61FAA32-F887-4F90-8887-12E121C3EC74}"/>
    <cellStyle name="Normal 97 3 4" xfId="32339" xr:uid="{AC8F491F-A930-496E-8A6F-01751B01685D}"/>
    <cellStyle name="Normal 97 4" xfId="18042" xr:uid="{DB176E32-749B-4C9F-95C4-A66B0B57413D}"/>
    <cellStyle name="Normal 97 4 2" xfId="26414" xr:uid="{454963A8-7C41-46B8-942C-8B25227ABAF3}"/>
    <cellStyle name="Normal 97 4 2 2" xfId="42586" xr:uid="{04212C93-A314-4CE5-9599-65CAE1A1DD7C}"/>
    <cellStyle name="Normal 97 4 3" xfId="34481" xr:uid="{971C5E73-D9ED-46C2-8E5A-9B4DA52FC3E7}"/>
    <cellStyle name="Normal 97 5" xfId="22383" xr:uid="{79D32780-0ABA-485D-98C4-975EA8EEE9B1}"/>
    <cellStyle name="Normal 97 5 2" xfId="38555" xr:uid="{26A5C4CC-7ECD-4FD1-ACCA-2334906F0A09}"/>
    <cellStyle name="Normal 97 6" xfId="30450" xr:uid="{F94C72CB-86E5-45DB-BA28-1EC32A3392D2}"/>
    <cellStyle name="Normal 970" xfId="2303" xr:uid="{00000000-0005-0000-0000-00001C350000}"/>
    <cellStyle name="Normal 970 2" xfId="4252" xr:uid="{00000000-0005-0000-0000-00001D350000}"/>
    <cellStyle name="Normal 970 2 2" xfId="19933" xr:uid="{44621CAD-A238-4833-8697-5A128353A80F}"/>
    <cellStyle name="Normal 970 2 2 2" xfId="28305" xr:uid="{9361A217-ABFC-472A-A9A6-5DBCA6F31C0A}"/>
    <cellStyle name="Normal 970 2 2 2 2" xfId="44477" xr:uid="{07110F71-7FE5-4315-BF35-C45B8998F15F}"/>
    <cellStyle name="Normal 970 2 2 3" xfId="36372" xr:uid="{69765BA9-B686-4ABB-8905-5C0794528033}"/>
    <cellStyle name="Normal 970 2 3" xfId="24274" xr:uid="{3304D008-A64D-4ED2-AC3F-943699DBA77B}"/>
    <cellStyle name="Normal 970 2 3 2" xfId="40446" xr:uid="{67EE0E96-412E-4F87-AE0B-B909A7ED7DBF}"/>
    <cellStyle name="Normal 970 2 4" xfId="32341" xr:uid="{1FBD84FC-F362-4202-82BA-3B751C2BFC6E}"/>
    <cellStyle name="Normal 970 3" xfId="18044" xr:uid="{B1A308BA-D4A3-4C26-BC54-9BFE1F0788A7}"/>
    <cellStyle name="Normal 970 3 2" xfId="26416" xr:uid="{312F8723-C0A9-412B-A50D-05D2E7B3C80D}"/>
    <cellStyle name="Normal 970 3 2 2" xfId="42588" xr:uid="{BCA2F2DE-BB6C-436B-97E7-51FF09F8EE8B}"/>
    <cellStyle name="Normal 970 3 3" xfId="34483" xr:uid="{694B8A73-0B49-4E35-99F1-C538C0CAD751}"/>
    <cellStyle name="Normal 970 4" xfId="22385" xr:uid="{E6467DDB-D1AD-4BC4-B77C-9F998EF2C627}"/>
    <cellStyle name="Normal 970 4 2" xfId="38557" xr:uid="{4A611079-6A40-4B52-B844-A960480D0C68}"/>
    <cellStyle name="Normal 970 5" xfId="30452" xr:uid="{DE26990F-F6A8-4A83-83D4-B85819265F98}"/>
    <cellStyle name="Normal 971" xfId="2304" xr:uid="{00000000-0005-0000-0000-00001E350000}"/>
    <cellStyle name="Normal 971 2" xfId="4253" xr:uid="{00000000-0005-0000-0000-00001F350000}"/>
    <cellStyle name="Normal 971 2 2" xfId="19934" xr:uid="{A275B172-3638-4F5C-98D0-E06E067E0F52}"/>
    <cellStyle name="Normal 971 2 2 2" xfId="28306" xr:uid="{916C5C07-1A6B-43B0-A362-39C89B96F786}"/>
    <cellStyle name="Normal 971 2 2 2 2" xfId="44478" xr:uid="{461ED304-588D-4A7D-A358-9D4BAEB1CD1B}"/>
    <cellStyle name="Normal 971 2 2 3" xfId="36373" xr:uid="{40EB4387-A0FD-4A3D-A55C-56F8429C2DE7}"/>
    <cellStyle name="Normal 971 2 3" xfId="24275" xr:uid="{B5F7FBE8-6B62-4817-B91D-EC26FCB6DB45}"/>
    <cellStyle name="Normal 971 2 3 2" xfId="40447" xr:uid="{C9BAC100-21BC-4A35-A530-9CFDEC041777}"/>
    <cellStyle name="Normal 971 2 4" xfId="32342" xr:uid="{F8087295-3BD6-4478-8DE0-D51C1779775B}"/>
    <cellStyle name="Normal 971 3" xfId="18045" xr:uid="{E2F2C2F4-A032-4A6C-8E2E-F593CA5AFB63}"/>
    <cellStyle name="Normal 971 3 2" xfId="26417" xr:uid="{2B2C6292-EEDB-4FF9-9D62-EA3C9DDE0547}"/>
    <cellStyle name="Normal 971 3 2 2" xfId="42589" xr:uid="{00376A66-7781-4407-97C2-89194AD57E45}"/>
    <cellStyle name="Normal 971 3 3" xfId="34484" xr:uid="{8F49BFE6-411D-448C-841A-FF20DE73DB06}"/>
    <cellStyle name="Normal 971 4" xfId="22386" xr:uid="{9D9550E3-FD2B-48DB-8B1C-30DCC5210A89}"/>
    <cellStyle name="Normal 971 4 2" xfId="38558" xr:uid="{0001C668-E3C3-4CCE-939B-4A24E09B3A0A}"/>
    <cellStyle name="Normal 971 5" xfId="30453" xr:uid="{84842797-7B9B-4338-A9AC-6FC06D5FE81C}"/>
    <cellStyle name="Normal 972" xfId="2305" xr:uid="{00000000-0005-0000-0000-000020350000}"/>
    <cellStyle name="Normal 972 2" xfId="4254" xr:uid="{00000000-0005-0000-0000-000021350000}"/>
    <cellStyle name="Normal 972 2 2" xfId="19935" xr:uid="{057D1E4E-6FBB-49DE-B741-9620C86C135F}"/>
    <cellStyle name="Normal 972 2 2 2" xfId="28307" xr:uid="{FCD7152B-9F2D-4F2F-B948-B391EFCCDF58}"/>
    <cellStyle name="Normal 972 2 2 2 2" xfId="44479" xr:uid="{59C9E3D1-2957-46D2-8667-4D54545F3A24}"/>
    <cellStyle name="Normal 972 2 2 3" xfId="36374" xr:uid="{B0E97DFE-86AD-4CFB-953B-80D96018D5C1}"/>
    <cellStyle name="Normal 972 2 3" xfId="24276" xr:uid="{6CDD5578-99DB-433C-BAD0-94E992A23A32}"/>
    <cellStyle name="Normal 972 2 3 2" xfId="40448" xr:uid="{65EE3E5A-DFAD-4BAC-A067-F2AE3B88CAC8}"/>
    <cellStyle name="Normal 972 2 4" xfId="32343" xr:uid="{BF9DD777-BA12-4380-8760-FA2BF0856E7F}"/>
    <cellStyle name="Normal 972 3" xfId="18046" xr:uid="{F54DD8E1-42A5-46DE-893C-34C875B78E2F}"/>
    <cellStyle name="Normal 972 3 2" xfId="26418" xr:uid="{31497338-B7DC-473B-AD72-98BF5BB92821}"/>
    <cellStyle name="Normal 972 3 2 2" xfId="42590" xr:uid="{3D07D142-E1AE-42C9-8EDE-BE6D417DB896}"/>
    <cellStyle name="Normal 972 3 3" xfId="34485" xr:uid="{C9C50D57-A76D-4960-853D-86D19D8C20B8}"/>
    <cellStyle name="Normal 972 4" xfId="22387" xr:uid="{F25287EA-CC55-4501-A41C-AD38BF66F8D6}"/>
    <cellStyle name="Normal 972 4 2" xfId="38559" xr:uid="{9EAA0A7D-91B1-4752-B79A-F1DAD866F4A8}"/>
    <cellStyle name="Normal 972 5" xfId="30454" xr:uid="{DAE976C8-C7B4-4B14-A64A-B48541D0E61D}"/>
    <cellStyle name="Normal 973" xfId="2306" xr:uid="{00000000-0005-0000-0000-000022350000}"/>
    <cellStyle name="Normal 973 2" xfId="4255" xr:uid="{00000000-0005-0000-0000-000023350000}"/>
    <cellStyle name="Normal 973 2 2" xfId="19936" xr:uid="{9553EAC9-8D41-4A66-8FDC-52C686353E4E}"/>
    <cellStyle name="Normal 973 2 2 2" xfId="28308" xr:uid="{F8F273B6-2DA1-401F-A4C1-C7D6D2470CFF}"/>
    <cellStyle name="Normal 973 2 2 2 2" xfId="44480" xr:uid="{9C4CA3EA-EE32-4042-A42A-09EA7972E4EE}"/>
    <cellStyle name="Normal 973 2 2 3" xfId="36375" xr:uid="{DB156981-FC7B-4047-9551-9F53E8231147}"/>
    <cellStyle name="Normal 973 2 3" xfId="24277" xr:uid="{7F8CC204-18F5-49CD-80E7-D61973BD54D5}"/>
    <cellStyle name="Normal 973 2 3 2" xfId="40449" xr:uid="{AAEE4CFD-C239-4E4D-8ACC-0527B5D105AB}"/>
    <cellStyle name="Normal 973 2 4" xfId="32344" xr:uid="{A59362E6-467E-46DB-8074-983B11907469}"/>
    <cellStyle name="Normal 973 3" xfId="18047" xr:uid="{55716108-EB21-4716-9892-2F858E67D894}"/>
    <cellStyle name="Normal 973 3 2" xfId="26419" xr:uid="{AC1338D2-ADDF-41CB-9DDD-C7221D3ACA33}"/>
    <cellStyle name="Normal 973 3 2 2" xfId="42591" xr:uid="{041D6C1F-85E6-4920-AEE6-C3E8F726E7E6}"/>
    <cellStyle name="Normal 973 3 3" xfId="34486" xr:uid="{6342E54E-C66A-4992-9327-62A893DC102D}"/>
    <cellStyle name="Normal 973 4" xfId="22388" xr:uid="{FB773131-192C-42A5-BA0F-9FA491BA7E51}"/>
    <cellStyle name="Normal 973 4 2" xfId="38560" xr:uid="{950E8410-6A08-41EF-9943-2F5724258406}"/>
    <cellStyle name="Normal 973 5" xfId="30455" xr:uid="{DA2DA62E-F94B-488C-A391-E1F8C4253D4F}"/>
    <cellStyle name="Normal 974" xfId="2307" xr:uid="{00000000-0005-0000-0000-000024350000}"/>
    <cellStyle name="Normal 974 2" xfId="4256" xr:uid="{00000000-0005-0000-0000-000025350000}"/>
    <cellStyle name="Normal 974 2 2" xfId="19937" xr:uid="{1242ACB1-4779-47D7-AA91-FF090D75FDDC}"/>
    <cellStyle name="Normal 974 2 2 2" xfId="28309" xr:uid="{C31812CB-C702-426F-A3D9-D2E769E77DCC}"/>
    <cellStyle name="Normal 974 2 2 2 2" xfId="44481" xr:uid="{5D8DA27F-9840-49E2-97C2-4CFAEE684182}"/>
    <cellStyle name="Normal 974 2 2 3" xfId="36376" xr:uid="{EF661DA0-0A39-45AB-914F-DDBC26F73DC2}"/>
    <cellStyle name="Normal 974 2 3" xfId="24278" xr:uid="{004E5395-CBBC-4E99-B2A9-451B0D6DC073}"/>
    <cellStyle name="Normal 974 2 3 2" xfId="40450" xr:uid="{B97A98FB-CB03-4E77-B773-EF81F4CC12C5}"/>
    <cellStyle name="Normal 974 2 4" xfId="32345" xr:uid="{57BCD973-4061-4374-BFBF-30628DC77ECF}"/>
    <cellStyle name="Normal 974 3" xfId="18048" xr:uid="{207B4470-5872-4875-AAD1-7E1D3D9C5286}"/>
    <cellStyle name="Normal 974 3 2" xfId="26420" xr:uid="{3F781F69-D8D1-47E8-9B4A-53A089EF1976}"/>
    <cellStyle name="Normal 974 3 2 2" xfId="42592" xr:uid="{0A94AD4F-88B3-4FE8-9877-D7C53799A5A8}"/>
    <cellStyle name="Normal 974 3 3" xfId="34487" xr:uid="{9F1AE5B1-2231-4C7D-A2B1-A85D0A1D2C21}"/>
    <cellStyle name="Normal 974 4" xfId="22389" xr:uid="{D68D6CD0-C142-420D-BA06-BD20F5F2B3C4}"/>
    <cellStyle name="Normal 974 4 2" xfId="38561" xr:uid="{532708F7-3AF8-4689-B01F-382D3F3B5D6F}"/>
    <cellStyle name="Normal 974 5" xfId="30456" xr:uid="{593906A8-9FC5-47EB-8032-DAE774068753}"/>
    <cellStyle name="Normal 975" xfId="2308" xr:uid="{00000000-0005-0000-0000-000026350000}"/>
    <cellStyle name="Normal 975 2" xfId="4257" xr:uid="{00000000-0005-0000-0000-000027350000}"/>
    <cellStyle name="Normal 975 2 2" xfId="19938" xr:uid="{44308D3E-8E70-40CA-BFB5-B1D8F6BF7EE8}"/>
    <cellStyle name="Normal 975 2 2 2" xfId="28310" xr:uid="{BF87A433-BD2C-4917-A7C9-0B7E9056EFA9}"/>
    <cellStyle name="Normal 975 2 2 2 2" xfId="44482" xr:uid="{61AE1FA7-D395-470F-97A4-F6D953988CF5}"/>
    <cellStyle name="Normal 975 2 2 3" xfId="36377" xr:uid="{F85285BC-445B-4681-9471-008A9612EF71}"/>
    <cellStyle name="Normal 975 2 3" xfId="24279" xr:uid="{E4674747-818E-4BD8-ABF7-7628AB0FA200}"/>
    <cellStyle name="Normal 975 2 3 2" xfId="40451" xr:uid="{4E434CA2-E583-421F-AFBC-56383C8D3A4D}"/>
    <cellStyle name="Normal 975 2 4" xfId="32346" xr:uid="{CFD5033E-4F0C-42AB-8FC5-426F172F966E}"/>
    <cellStyle name="Normal 975 3" xfId="18049" xr:uid="{F979FD08-755F-4522-AD29-CE61734B0CD2}"/>
    <cellStyle name="Normal 975 3 2" xfId="26421" xr:uid="{7F9718CB-1FF6-4A94-82B8-A0B5ED5E4F70}"/>
    <cellStyle name="Normal 975 3 2 2" xfId="42593" xr:uid="{227B34F7-E598-4D04-BDFB-52267301C54F}"/>
    <cellStyle name="Normal 975 3 3" xfId="34488" xr:uid="{23603704-4344-41AB-B1A2-9164165F6B68}"/>
    <cellStyle name="Normal 975 4" xfId="22390" xr:uid="{C458BFDF-47B5-44C8-AD59-3BEB7D6ACD90}"/>
    <cellStyle name="Normal 975 4 2" xfId="38562" xr:uid="{3F79E4C0-3B4F-419D-BE84-7D98FAF2051D}"/>
    <cellStyle name="Normal 975 5" xfId="30457" xr:uid="{CA298271-DD63-4905-A603-3614F136F561}"/>
    <cellStyle name="Normal 976" xfId="2309" xr:uid="{00000000-0005-0000-0000-000028350000}"/>
    <cellStyle name="Normal 976 2" xfId="4258" xr:uid="{00000000-0005-0000-0000-000029350000}"/>
    <cellStyle name="Normal 976 2 2" xfId="19939" xr:uid="{D6899C68-3DEE-4862-AC54-FF06F486DFD1}"/>
    <cellStyle name="Normal 976 2 2 2" xfId="28311" xr:uid="{CD6137E7-0D55-482B-924A-A86F823D9792}"/>
    <cellStyle name="Normal 976 2 2 2 2" xfId="44483" xr:uid="{55F4050B-8E68-493D-AFC5-460E339709F3}"/>
    <cellStyle name="Normal 976 2 2 3" xfId="36378" xr:uid="{4DE80C53-F28A-486D-9FF4-739E6AC0A992}"/>
    <cellStyle name="Normal 976 2 3" xfId="24280" xr:uid="{68586B91-4892-49E3-BDE3-B120EB7E04E4}"/>
    <cellStyle name="Normal 976 2 3 2" xfId="40452" xr:uid="{A41F573E-C60D-4E74-9AAE-2D1AA35946C6}"/>
    <cellStyle name="Normal 976 2 4" xfId="32347" xr:uid="{38E0C5C2-C3C6-4D94-82F6-EA65C9BC14E6}"/>
    <cellStyle name="Normal 976 3" xfId="18050" xr:uid="{4028C7AE-A25D-4656-B00B-6614C3C1919B}"/>
    <cellStyle name="Normal 976 3 2" xfId="26422" xr:uid="{46C8C384-B305-4B21-AC18-8A4B9F0B0839}"/>
    <cellStyle name="Normal 976 3 2 2" xfId="42594" xr:uid="{51CF392B-8F06-417E-93F9-D864AF3BB710}"/>
    <cellStyle name="Normal 976 3 3" xfId="34489" xr:uid="{CABA6EC5-6A77-47BC-B0E4-27CC7B5D7164}"/>
    <cellStyle name="Normal 976 4" xfId="22391" xr:uid="{A74A8550-8C25-4616-B3BE-608653F9D4AA}"/>
    <cellStyle name="Normal 976 4 2" xfId="38563" xr:uid="{824D071B-AEF1-4E95-80CF-BFDE445C6F0C}"/>
    <cellStyle name="Normal 976 5" xfId="30458" xr:uid="{30EE9D09-9ED9-4FB4-BEA4-62603E8EA91D}"/>
    <cellStyle name="Normal 977" xfId="2310" xr:uid="{00000000-0005-0000-0000-00002A350000}"/>
    <cellStyle name="Normal 977 2" xfId="4259" xr:uid="{00000000-0005-0000-0000-00002B350000}"/>
    <cellStyle name="Normal 977 2 2" xfId="19940" xr:uid="{92EEE1FB-8990-4785-8317-5925FD12DDD3}"/>
    <cellStyle name="Normal 977 2 2 2" xfId="28312" xr:uid="{F37B0B00-42A9-44B0-AB77-E1E725B21DE4}"/>
    <cellStyle name="Normal 977 2 2 2 2" xfId="44484" xr:uid="{EB2DD77E-AE80-4637-8E08-9DE5A852577F}"/>
    <cellStyle name="Normal 977 2 2 3" xfId="36379" xr:uid="{6102BF93-D7AD-4810-AE96-557AA569553C}"/>
    <cellStyle name="Normal 977 2 3" xfId="24281" xr:uid="{365D146F-20CA-4816-8A72-F42EDDF3785E}"/>
    <cellStyle name="Normal 977 2 3 2" xfId="40453" xr:uid="{A9EF77C1-328D-4632-8A88-98BEEF0168E3}"/>
    <cellStyle name="Normal 977 2 4" xfId="32348" xr:uid="{902E8C44-ED90-49D7-83D3-A8850BC8FD24}"/>
    <cellStyle name="Normal 977 3" xfId="18051" xr:uid="{ED431753-9C2A-49E6-81C6-22F3F3341E52}"/>
    <cellStyle name="Normal 977 3 2" xfId="26423" xr:uid="{C625E7B9-BD03-4437-A003-C297E52E1B15}"/>
    <cellStyle name="Normal 977 3 2 2" xfId="42595" xr:uid="{24CBEA50-BDF8-492B-BD8E-DE4F76114F0A}"/>
    <cellStyle name="Normal 977 3 3" xfId="34490" xr:uid="{D34BE7E3-2F00-403D-BEBA-FFABDBCFA474}"/>
    <cellStyle name="Normal 977 4" xfId="22392" xr:uid="{4AFF6277-C6D3-4852-8172-5A4B3E9A2348}"/>
    <cellStyle name="Normal 977 4 2" xfId="38564" xr:uid="{98DD04A3-4C7C-4793-8E94-46274D53EC66}"/>
    <cellStyle name="Normal 977 5" xfId="30459" xr:uid="{613D32DD-8F33-4965-8E0E-CC61B6C3978C}"/>
    <cellStyle name="Normal 978" xfId="2311" xr:uid="{00000000-0005-0000-0000-00002C350000}"/>
    <cellStyle name="Normal 978 2" xfId="4260" xr:uid="{00000000-0005-0000-0000-00002D350000}"/>
    <cellStyle name="Normal 978 2 2" xfId="19941" xr:uid="{A9C295F8-A951-47A3-87EE-DC2678F8F323}"/>
    <cellStyle name="Normal 978 2 2 2" xfId="28313" xr:uid="{973E03D5-24CA-451D-B1CC-149E545DC4BE}"/>
    <cellStyle name="Normal 978 2 2 2 2" xfId="44485" xr:uid="{19831125-5A7F-412E-9765-572682E77DDD}"/>
    <cellStyle name="Normal 978 2 2 3" xfId="36380" xr:uid="{A412A187-F1EB-4461-8F9C-F99584E75B0F}"/>
    <cellStyle name="Normal 978 2 3" xfId="24282" xr:uid="{5E15FE00-7729-42F0-AD7B-5C4B13BE7B44}"/>
    <cellStyle name="Normal 978 2 3 2" xfId="40454" xr:uid="{A0638A01-2A2B-4AF2-A9FD-C95023BC8187}"/>
    <cellStyle name="Normal 978 2 4" xfId="32349" xr:uid="{9743718E-0876-44A3-9488-D5AD096C7FA1}"/>
    <cellStyle name="Normal 978 3" xfId="18052" xr:uid="{27D03FA4-5D37-464B-8F67-CB04C2FE4A2F}"/>
    <cellStyle name="Normal 978 3 2" xfId="26424" xr:uid="{9495D2B0-C998-4584-933F-9545FCF7FF60}"/>
    <cellStyle name="Normal 978 3 2 2" xfId="42596" xr:uid="{CEC77147-FBCC-44A6-B153-B9C55966AE91}"/>
    <cellStyle name="Normal 978 3 3" xfId="34491" xr:uid="{054852C7-B713-4879-BED6-22C103E5E1B3}"/>
    <cellStyle name="Normal 978 4" xfId="22393" xr:uid="{2EB86A07-B421-443D-9A69-2AC803AE3D42}"/>
    <cellStyle name="Normal 978 4 2" xfId="38565" xr:uid="{FD58F308-CCAE-4B9E-BFAA-C7C6493F769C}"/>
    <cellStyle name="Normal 978 5" xfId="30460" xr:uid="{A33B1D73-11E6-4F8F-9199-D803B017A3A4}"/>
    <cellStyle name="Normal 979" xfId="2312" xr:uid="{00000000-0005-0000-0000-00002E350000}"/>
    <cellStyle name="Normal 979 2" xfId="4261" xr:uid="{00000000-0005-0000-0000-00002F350000}"/>
    <cellStyle name="Normal 979 2 2" xfId="19942" xr:uid="{3646AD81-2825-4720-AC43-40D6E58AA56F}"/>
    <cellStyle name="Normal 979 2 2 2" xfId="28314" xr:uid="{38D1DF69-0937-4CF3-B5D3-F312E0603738}"/>
    <cellStyle name="Normal 979 2 2 2 2" xfId="44486" xr:uid="{3936853F-5132-473D-B114-02245E3A5AB0}"/>
    <cellStyle name="Normal 979 2 2 3" xfId="36381" xr:uid="{307ED166-F514-42E8-A1B7-8969BE468D8B}"/>
    <cellStyle name="Normal 979 2 3" xfId="24283" xr:uid="{5B3A693C-176B-40C6-9EE1-33B408CD048E}"/>
    <cellStyle name="Normal 979 2 3 2" xfId="40455" xr:uid="{E2445DD4-3302-418C-B49E-29C55FF00E14}"/>
    <cellStyle name="Normal 979 2 4" xfId="32350" xr:uid="{A47AE95B-ECC8-484B-8EB7-3282CFF4B5C6}"/>
    <cellStyle name="Normal 979 3" xfId="18053" xr:uid="{541C0A9F-6235-4B57-8224-AD49DC4D13FC}"/>
    <cellStyle name="Normal 979 3 2" xfId="26425" xr:uid="{896F02E1-7090-4A4A-B124-D0803CD8FED7}"/>
    <cellStyle name="Normal 979 3 2 2" xfId="42597" xr:uid="{B592F1F0-C01D-4BE4-A6FA-7CDEBD54068E}"/>
    <cellStyle name="Normal 979 3 3" xfId="34492" xr:uid="{5EDA2571-5AB3-4B55-8F45-6BD408742CE0}"/>
    <cellStyle name="Normal 979 4" xfId="22394" xr:uid="{B2D3B5D7-04B5-41E1-8808-C70757854D7A}"/>
    <cellStyle name="Normal 979 4 2" xfId="38566" xr:uid="{CD40C0F8-7F58-41C1-A704-DBD5D539F324}"/>
    <cellStyle name="Normal 979 5" xfId="30461" xr:uid="{B1FC5DF4-B9D3-49E9-82D3-5B158D8D880C}"/>
    <cellStyle name="Normal 98" xfId="2313" xr:uid="{00000000-0005-0000-0000-000030350000}"/>
    <cellStyle name="Normal 98 2" xfId="2314" xr:uid="{00000000-0005-0000-0000-000031350000}"/>
    <cellStyle name="Normal 98 2 2" xfId="4263" xr:uid="{00000000-0005-0000-0000-000032350000}"/>
    <cellStyle name="Normal 98 2 2 2" xfId="19944" xr:uid="{B07BA0D5-327C-4A53-AD38-441556609E02}"/>
    <cellStyle name="Normal 98 2 2 2 2" xfId="28316" xr:uid="{A3C0CBBA-76C6-4F21-B469-5099E5DD5003}"/>
    <cellStyle name="Normal 98 2 2 2 2 2" xfId="44488" xr:uid="{ED615325-337F-4E43-BB2B-729E9289A006}"/>
    <cellStyle name="Normal 98 2 2 2 3" xfId="36383" xr:uid="{515EC271-1F23-4595-BB9D-96BAA9D144FD}"/>
    <cellStyle name="Normal 98 2 2 3" xfId="24285" xr:uid="{FFE9B0F8-2349-451A-B5DE-172CE2DC8505}"/>
    <cellStyle name="Normal 98 2 2 3 2" xfId="40457" xr:uid="{296D4295-F333-4B68-930C-10B339314001}"/>
    <cellStyle name="Normal 98 2 2 4" xfId="32352" xr:uid="{09FFBFA2-8C46-4FD1-9B14-C82CFE300B84}"/>
    <cellStyle name="Normal 98 2 3" xfId="18055" xr:uid="{AD0F22F9-38D6-44CC-A999-99877C00BD21}"/>
    <cellStyle name="Normal 98 2 3 2" xfId="26427" xr:uid="{C2F92A6D-E3C2-40E7-BE28-49A8AE70EB47}"/>
    <cellStyle name="Normal 98 2 3 2 2" xfId="42599" xr:uid="{93FABE8E-5598-4832-BD95-A6C302956F17}"/>
    <cellStyle name="Normal 98 2 3 3" xfId="34494" xr:uid="{F6C432D3-9F3E-415A-9BBD-B2CF3E81BB09}"/>
    <cellStyle name="Normal 98 2 4" xfId="22396" xr:uid="{D6C80887-5FEE-494F-BF52-5189427D8355}"/>
    <cellStyle name="Normal 98 2 4 2" xfId="38568" xr:uid="{B8473AC3-8B63-406B-87FF-3DF5B6CB4B1B}"/>
    <cellStyle name="Normal 98 2 5" xfId="30463" xr:uid="{1FB81E3E-6787-4A80-A35E-784B60BB6D5B}"/>
    <cellStyle name="Normal 98 3" xfId="4262" xr:uid="{00000000-0005-0000-0000-000033350000}"/>
    <cellStyle name="Normal 98 3 2" xfId="19943" xr:uid="{18B06191-5BBF-40B5-A2A8-9C4E4F7D606D}"/>
    <cellStyle name="Normal 98 3 2 2" xfId="28315" xr:uid="{103D588E-7719-4133-8F5D-4BEF2571BAD0}"/>
    <cellStyle name="Normal 98 3 2 2 2" xfId="44487" xr:uid="{05AB6E3D-4D9B-4420-84B2-86023EAFA185}"/>
    <cellStyle name="Normal 98 3 2 3" xfId="36382" xr:uid="{8C5F570D-31D4-4CA8-81DA-696BFE80234B}"/>
    <cellStyle name="Normal 98 3 3" xfId="24284" xr:uid="{0F3DA6DD-7336-43DA-AAB8-351DCBC82755}"/>
    <cellStyle name="Normal 98 3 3 2" xfId="40456" xr:uid="{482120DF-4E64-47B0-BF14-502969AC9A85}"/>
    <cellStyle name="Normal 98 3 4" xfId="32351" xr:uid="{ABDEB7D3-F3FC-4797-9A32-9EF193325B7C}"/>
    <cellStyle name="Normal 98 4" xfId="18054" xr:uid="{72982D07-F4DA-476A-A16C-D0B2CECC4FA7}"/>
    <cellStyle name="Normal 98 4 2" xfId="26426" xr:uid="{46FEAA34-6A90-4858-B62A-6AC0E807CF7C}"/>
    <cellStyle name="Normal 98 4 2 2" xfId="42598" xr:uid="{F443805F-5E03-4071-8922-B5B1F8415C21}"/>
    <cellStyle name="Normal 98 4 3" xfId="34493" xr:uid="{39BFDD9A-127E-48D8-B4B6-D8EB21CE069E}"/>
    <cellStyle name="Normal 98 5" xfId="22395" xr:uid="{24B01AC1-520F-488F-8991-F7EEF7592536}"/>
    <cellStyle name="Normal 98 5 2" xfId="38567" xr:uid="{4457813C-309C-4574-B4C3-5B259AECA895}"/>
    <cellStyle name="Normal 98 6" xfId="30462" xr:uid="{B4493D86-AC95-48CF-B1F1-4C8F572F728D}"/>
    <cellStyle name="Normal 980" xfId="2315" xr:uid="{00000000-0005-0000-0000-000034350000}"/>
    <cellStyle name="Normal 980 2" xfId="4264" xr:uid="{00000000-0005-0000-0000-000035350000}"/>
    <cellStyle name="Normal 980 2 2" xfId="19945" xr:uid="{EF8872F0-DC1F-402A-9B75-93C643162DB7}"/>
    <cellStyle name="Normal 980 2 2 2" xfId="28317" xr:uid="{5D63A549-5D29-402B-8AA7-9A5546225C4B}"/>
    <cellStyle name="Normal 980 2 2 2 2" xfId="44489" xr:uid="{DF072011-E21B-4A68-AE98-EB70AAC16B0B}"/>
    <cellStyle name="Normal 980 2 2 3" xfId="36384" xr:uid="{6153BFD1-3207-4D4E-9A69-2D04C2A74602}"/>
    <cellStyle name="Normal 980 2 3" xfId="24286" xr:uid="{C7145CF7-172A-4CB2-A02C-DE4F657583F1}"/>
    <cellStyle name="Normal 980 2 3 2" xfId="40458" xr:uid="{6ED8E7B8-13AF-4464-A3BC-63F857488EE3}"/>
    <cellStyle name="Normal 980 2 4" xfId="32353" xr:uid="{E4B0A4A0-1B5B-4AEC-9C93-0B21D8C4E33C}"/>
    <cellStyle name="Normal 980 3" xfId="18056" xr:uid="{E92917B8-B9D2-4F70-9AEF-4C38640E7CF2}"/>
    <cellStyle name="Normal 980 3 2" xfId="26428" xr:uid="{325C84F4-D92C-473F-B4C4-D591E5571937}"/>
    <cellStyle name="Normal 980 3 2 2" xfId="42600" xr:uid="{C281872B-8A1F-4C77-999D-77E0FD96C854}"/>
    <cellStyle name="Normal 980 3 3" xfId="34495" xr:uid="{2FBE7B87-F1DB-4F39-8E6A-37F07D30992C}"/>
    <cellStyle name="Normal 980 4" xfId="22397" xr:uid="{9BD6737A-4433-4789-A31F-9CFF121A2649}"/>
    <cellStyle name="Normal 980 4 2" xfId="38569" xr:uid="{A340C8CD-BBD7-4200-9B80-DB37C6F79189}"/>
    <cellStyle name="Normal 980 5" xfId="30464" xr:uid="{9612BAE5-2B57-49D9-B65C-A0B5CCA57E74}"/>
    <cellStyle name="Normal 981" xfId="2316" xr:uid="{00000000-0005-0000-0000-000036350000}"/>
    <cellStyle name="Normal 981 2" xfId="4265" xr:uid="{00000000-0005-0000-0000-000037350000}"/>
    <cellStyle name="Normal 981 2 2" xfId="19946" xr:uid="{28B81551-3B73-4A44-9060-A17DBFAD4C66}"/>
    <cellStyle name="Normal 981 2 2 2" xfId="28318" xr:uid="{417388D1-1C80-49E8-9075-814BD903BEE8}"/>
    <cellStyle name="Normal 981 2 2 2 2" xfId="44490" xr:uid="{C4C3102B-3115-448F-AC30-7159ACDA0368}"/>
    <cellStyle name="Normal 981 2 2 3" xfId="36385" xr:uid="{C6BD84D2-ED4E-43D9-A1D7-0AD67AFA5935}"/>
    <cellStyle name="Normal 981 2 3" xfId="24287" xr:uid="{F27B4B78-FC2A-4703-B982-30BC65AB85B9}"/>
    <cellStyle name="Normal 981 2 3 2" xfId="40459" xr:uid="{B64988D2-81D2-4071-A293-26456FF8946B}"/>
    <cellStyle name="Normal 981 2 4" xfId="32354" xr:uid="{50013105-538E-4308-9204-03562424C0BA}"/>
    <cellStyle name="Normal 981 3" xfId="18057" xr:uid="{F7279CD6-425A-4406-AE1D-B4D72849B485}"/>
    <cellStyle name="Normal 981 3 2" xfId="26429" xr:uid="{E43A7115-E6C3-4878-8AC3-1CF7F914340D}"/>
    <cellStyle name="Normal 981 3 2 2" xfId="42601" xr:uid="{4EE5E991-2B5B-4190-9AED-FD20D7D4D478}"/>
    <cellStyle name="Normal 981 3 3" xfId="34496" xr:uid="{323BA195-BB50-483F-975E-A3A6B9246DF0}"/>
    <cellStyle name="Normal 981 4" xfId="22398" xr:uid="{26A0A1A5-9667-496C-B971-5EF46A131FE3}"/>
    <cellStyle name="Normal 981 4 2" xfId="38570" xr:uid="{64B97334-EA6E-402E-B44B-13B553F6BBCD}"/>
    <cellStyle name="Normal 981 5" xfId="30465" xr:uid="{C90CC99D-F8EA-4084-BACB-3B3B36182C70}"/>
    <cellStyle name="Normal 982" xfId="2317" xr:uid="{00000000-0005-0000-0000-000038350000}"/>
    <cellStyle name="Normal 982 2" xfId="4266" xr:uid="{00000000-0005-0000-0000-000039350000}"/>
    <cellStyle name="Normal 982 2 2" xfId="19947" xr:uid="{9A933EBC-07DF-4F06-9DCD-AD59103AC562}"/>
    <cellStyle name="Normal 982 2 2 2" xfId="28319" xr:uid="{23280DD8-ADCF-4A75-BC34-F55678F6742F}"/>
    <cellStyle name="Normal 982 2 2 2 2" xfId="44491" xr:uid="{ED696B44-E2D7-41D3-B89B-CB74EF116855}"/>
    <cellStyle name="Normal 982 2 2 3" xfId="36386" xr:uid="{6E55F39A-D77D-4872-8CDE-6F74408D80AD}"/>
    <cellStyle name="Normal 982 2 3" xfId="24288" xr:uid="{883AC520-1EB0-4852-973C-7372A94C336A}"/>
    <cellStyle name="Normal 982 2 3 2" xfId="40460" xr:uid="{13892825-13DC-4E9D-9381-AAAAB8137F50}"/>
    <cellStyle name="Normal 982 2 4" xfId="32355" xr:uid="{3B0DE015-95B8-4314-BFFC-023AFBAD6B18}"/>
    <cellStyle name="Normal 982 3" xfId="18058" xr:uid="{90DAFBF5-DC2B-44ED-9D36-99CEE7D4C991}"/>
    <cellStyle name="Normal 982 3 2" xfId="26430" xr:uid="{17990653-06AC-4F62-9908-2238DBF49593}"/>
    <cellStyle name="Normal 982 3 2 2" xfId="42602" xr:uid="{962A09FD-49FA-4375-AB82-0370FCE4A3C1}"/>
    <cellStyle name="Normal 982 3 3" xfId="34497" xr:uid="{7C5DAE1D-183C-456B-864B-CA338A214015}"/>
    <cellStyle name="Normal 982 4" xfId="22399" xr:uid="{4B2A4601-082C-4DFA-98A5-36A9B4503DBB}"/>
    <cellStyle name="Normal 982 4 2" xfId="38571" xr:uid="{F33C18C5-208B-4BDF-A77F-8212160FF926}"/>
    <cellStyle name="Normal 982 5" xfId="30466" xr:uid="{14CB75C6-18F6-44E5-B5A5-B491B43EA926}"/>
    <cellStyle name="Normal 983" xfId="2318" xr:uid="{00000000-0005-0000-0000-00003A350000}"/>
    <cellStyle name="Normal 983 2" xfId="4267" xr:uid="{00000000-0005-0000-0000-00003B350000}"/>
    <cellStyle name="Normal 983 2 2" xfId="19948" xr:uid="{030BA3D0-F479-4942-83D7-99C57F9F6624}"/>
    <cellStyle name="Normal 983 2 2 2" xfId="28320" xr:uid="{4D41A6C4-D57F-4C07-B2B1-C32841D82B62}"/>
    <cellStyle name="Normal 983 2 2 2 2" xfId="44492" xr:uid="{85F1C6BF-89FA-47E5-96B9-3F6D73E4B17D}"/>
    <cellStyle name="Normal 983 2 2 3" xfId="36387" xr:uid="{1F396897-799A-40D7-87DC-060E8B8F6E79}"/>
    <cellStyle name="Normal 983 2 3" xfId="24289" xr:uid="{E21F7C44-AF19-4C70-A38D-07EE192589A4}"/>
    <cellStyle name="Normal 983 2 3 2" xfId="40461" xr:uid="{9E1F4AA5-6349-4A5B-888C-8660F12872DA}"/>
    <cellStyle name="Normal 983 2 4" xfId="32356" xr:uid="{C523EF5A-254D-4558-A3C3-9501688EDE34}"/>
    <cellStyle name="Normal 983 3" xfId="18059" xr:uid="{19ACDF61-3BCA-4F23-8FC2-CE986C8B471A}"/>
    <cellStyle name="Normal 983 3 2" xfId="26431" xr:uid="{069031EF-D1CD-4822-88FE-E8AE65B573EA}"/>
    <cellStyle name="Normal 983 3 2 2" xfId="42603" xr:uid="{6D09F2B1-8A9C-4FD1-8A55-ECB437C7BCD1}"/>
    <cellStyle name="Normal 983 3 3" xfId="34498" xr:uid="{EFCA9B83-C53E-4CCE-9902-AF9708E7F9D9}"/>
    <cellStyle name="Normal 983 4" xfId="22400" xr:uid="{7F49B77E-C82D-4268-B8D1-306B7BB3CA5D}"/>
    <cellStyle name="Normal 983 4 2" xfId="38572" xr:uid="{9A67E876-5577-42F7-932D-CB90537585B9}"/>
    <cellStyle name="Normal 983 5" xfId="30467" xr:uid="{52F5E614-241F-4FBF-BF10-808C4957A885}"/>
    <cellStyle name="Normal 984" xfId="2319" xr:uid="{00000000-0005-0000-0000-00003C350000}"/>
    <cellStyle name="Normal 984 2" xfId="4268" xr:uid="{00000000-0005-0000-0000-00003D350000}"/>
    <cellStyle name="Normal 984 2 2" xfId="19949" xr:uid="{56C58593-8EE6-46B7-9867-E4CA28AA7018}"/>
    <cellStyle name="Normal 984 2 2 2" xfId="28321" xr:uid="{F16E4953-BE5C-44FD-A0C9-A5A366116023}"/>
    <cellStyle name="Normal 984 2 2 2 2" xfId="44493" xr:uid="{777B6464-FAF7-491B-9DDB-0C8CB1481695}"/>
    <cellStyle name="Normal 984 2 2 3" xfId="36388" xr:uid="{D6953DDD-CD8C-4862-AF0F-0301F2E5CCA8}"/>
    <cellStyle name="Normal 984 2 3" xfId="24290" xr:uid="{7770BE45-265A-43CF-BE35-96978583C9FA}"/>
    <cellStyle name="Normal 984 2 3 2" xfId="40462" xr:uid="{BD4FA382-1CF2-4739-8DDE-6314409E3805}"/>
    <cellStyle name="Normal 984 2 4" xfId="32357" xr:uid="{EE4FFE42-9D70-4F05-B6E4-687A0DE3E739}"/>
    <cellStyle name="Normal 984 3" xfId="18060" xr:uid="{507328C5-9C9C-4EC7-A3A8-701A3F147E29}"/>
    <cellStyle name="Normal 984 3 2" xfId="26432" xr:uid="{2F668705-2C0D-4513-9860-1448A16B0C89}"/>
    <cellStyle name="Normal 984 3 2 2" xfId="42604" xr:uid="{CB728C1C-3D4D-4BC4-8556-32E31242F939}"/>
    <cellStyle name="Normal 984 3 3" xfId="34499" xr:uid="{26FCC7C5-3CEA-4D98-B0B8-7CA82B7EB395}"/>
    <cellStyle name="Normal 984 4" xfId="22401" xr:uid="{B07DB359-E812-4F6F-B237-860FE6096E5D}"/>
    <cellStyle name="Normal 984 4 2" xfId="38573" xr:uid="{2205E2CA-DAF5-4069-9CD4-8086126EB68F}"/>
    <cellStyle name="Normal 984 5" xfId="30468" xr:uid="{6C1C23D8-2CE1-4BAD-A123-8E0B48A33AB6}"/>
    <cellStyle name="Normal 985" xfId="2320" xr:uid="{00000000-0005-0000-0000-00003E350000}"/>
    <cellStyle name="Normal 985 2" xfId="4269" xr:uid="{00000000-0005-0000-0000-00003F350000}"/>
    <cellStyle name="Normal 985 2 2" xfId="19950" xr:uid="{0853845C-D47A-43FF-B01F-2060A5E48D3A}"/>
    <cellStyle name="Normal 985 2 2 2" xfId="28322" xr:uid="{C8607846-78DE-4480-8B05-CEC521B4D34A}"/>
    <cellStyle name="Normal 985 2 2 2 2" xfId="44494" xr:uid="{B1ADAF3A-6B8B-403A-A3B4-DD8775C881D1}"/>
    <cellStyle name="Normal 985 2 2 3" xfId="36389" xr:uid="{5174E4BB-7CF4-49A0-BDF0-5CE6A88741D0}"/>
    <cellStyle name="Normal 985 2 3" xfId="24291" xr:uid="{31DDB00F-31B9-4F64-972C-BA796011460E}"/>
    <cellStyle name="Normal 985 2 3 2" xfId="40463" xr:uid="{9C314666-EDBE-4BCE-9585-00A0AF852356}"/>
    <cellStyle name="Normal 985 2 4" xfId="32358" xr:uid="{184CC00E-ED99-4B8E-A6D7-4EEBEEECC63D}"/>
    <cellStyle name="Normal 985 3" xfId="18061" xr:uid="{0D880983-239F-45EA-9FD6-B5E0F37DC561}"/>
    <cellStyle name="Normal 985 3 2" xfId="26433" xr:uid="{91EC780A-B3E6-4F60-9C4E-72BE0551B8AE}"/>
    <cellStyle name="Normal 985 3 2 2" xfId="42605" xr:uid="{61038F63-EF96-415D-89D0-80AB1D293BFC}"/>
    <cellStyle name="Normal 985 3 3" xfId="34500" xr:uid="{DB1BDECB-B5A9-4BD4-9EF2-C7DCDDA9AB2C}"/>
    <cellStyle name="Normal 985 4" xfId="22402" xr:uid="{339E3759-8763-45A6-9E81-D44F87133B84}"/>
    <cellStyle name="Normal 985 4 2" xfId="38574" xr:uid="{D21CCCE0-43EB-4988-9156-E7793D089D2F}"/>
    <cellStyle name="Normal 985 5" xfId="30469" xr:uid="{276E5394-21E9-4A40-822A-338541C06334}"/>
    <cellStyle name="Normal 986" xfId="2321" xr:uid="{00000000-0005-0000-0000-000040350000}"/>
    <cellStyle name="Normal 986 2" xfId="4270" xr:uid="{00000000-0005-0000-0000-000041350000}"/>
    <cellStyle name="Normal 986 2 2" xfId="19951" xr:uid="{1F6450BF-6AB6-4A5B-81D8-E753D610B419}"/>
    <cellStyle name="Normal 986 2 2 2" xfId="28323" xr:uid="{BD1F566D-7AFA-4E94-BE73-59F67EAE0816}"/>
    <cellStyle name="Normal 986 2 2 2 2" xfId="44495" xr:uid="{0CC8D10D-178C-4BD7-85AD-544B21D79CFE}"/>
    <cellStyle name="Normal 986 2 2 3" xfId="36390" xr:uid="{87D60981-9187-4712-A6FB-D4A398C0A93D}"/>
    <cellStyle name="Normal 986 2 3" xfId="24292" xr:uid="{43C2B42C-0C88-4F5B-B749-555E4839FBBC}"/>
    <cellStyle name="Normal 986 2 3 2" xfId="40464" xr:uid="{D1310AE0-FEC3-43D3-9639-C1104BFBF42F}"/>
    <cellStyle name="Normal 986 2 4" xfId="32359" xr:uid="{07496723-C446-4674-B7CC-A1B813C52253}"/>
    <cellStyle name="Normal 986 3" xfId="18062" xr:uid="{CA9A3C84-8B3E-468D-87F5-BC3EAF260A3E}"/>
    <cellStyle name="Normal 986 3 2" xfId="26434" xr:uid="{AAA28F5D-12AC-4167-A22B-8CE5BB7BC962}"/>
    <cellStyle name="Normal 986 3 2 2" xfId="42606" xr:uid="{2A39515D-4DE8-4867-B8B4-DB32901CC507}"/>
    <cellStyle name="Normal 986 3 3" xfId="34501" xr:uid="{A014741F-C879-4D3F-B51A-D2EF5EA8FA67}"/>
    <cellStyle name="Normal 986 4" xfId="22403" xr:uid="{85F62078-5DA9-4FE9-B671-F5AE7BD7EF29}"/>
    <cellStyle name="Normal 986 4 2" xfId="38575" xr:uid="{AF0E6767-B763-4DD8-9664-7A25ADB821F4}"/>
    <cellStyle name="Normal 986 5" xfId="30470" xr:uid="{CD7EFA31-0A8C-4A21-B99C-5D7F94D53421}"/>
    <cellStyle name="Normal 987" xfId="2322" xr:uid="{00000000-0005-0000-0000-000042350000}"/>
    <cellStyle name="Normal 987 2" xfId="4271" xr:uid="{00000000-0005-0000-0000-000043350000}"/>
    <cellStyle name="Normal 987 2 2" xfId="19952" xr:uid="{DC8296BB-6C75-4DA1-9704-F375FAFC7B58}"/>
    <cellStyle name="Normal 987 2 2 2" xfId="28324" xr:uid="{F3DF2CB5-C042-4A49-BB5A-D30EF10A2B43}"/>
    <cellStyle name="Normal 987 2 2 2 2" xfId="44496" xr:uid="{BD5552E4-9B6F-4D51-8C90-7517BB54B4C0}"/>
    <cellStyle name="Normal 987 2 2 3" xfId="36391" xr:uid="{B1CB6FEC-61D6-4F35-97A2-4657FD75AC7A}"/>
    <cellStyle name="Normal 987 2 3" xfId="24293" xr:uid="{2DFD9CCD-A5DE-44A2-AA8A-BC086087E93B}"/>
    <cellStyle name="Normal 987 2 3 2" xfId="40465" xr:uid="{4EEDB967-015C-40F5-B923-F9EB97CBD2A5}"/>
    <cellStyle name="Normal 987 2 4" xfId="32360" xr:uid="{0D0B7E66-1FF5-4523-8FE7-BE6BEB25CD4B}"/>
    <cellStyle name="Normal 987 3" xfId="18063" xr:uid="{15A96B25-C832-44F6-ACB8-4465B6A3B911}"/>
    <cellStyle name="Normal 987 3 2" xfId="26435" xr:uid="{32D4D4F4-A355-4B74-8736-61D7B86D106B}"/>
    <cellStyle name="Normal 987 3 2 2" xfId="42607" xr:uid="{A528310D-2985-4B5B-9E73-5DC357C82490}"/>
    <cellStyle name="Normal 987 3 3" xfId="34502" xr:uid="{66DC4EE2-8B45-43E9-AB52-6B4AA6FA093B}"/>
    <cellStyle name="Normal 987 4" xfId="22404" xr:uid="{C32403E9-F3B4-463F-B919-BC990CA208B0}"/>
    <cellStyle name="Normal 987 4 2" xfId="38576" xr:uid="{53EFE044-51EA-4EA9-80A1-174FE86F0BC8}"/>
    <cellStyle name="Normal 987 5" xfId="30471" xr:uid="{C941849C-BC4E-4083-ACAB-1323AC151445}"/>
    <cellStyle name="Normal 988" xfId="2323" xr:uid="{00000000-0005-0000-0000-000044350000}"/>
    <cellStyle name="Normal 988 2" xfId="4272" xr:uid="{00000000-0005-0000-0000-000045350000}"/>
    <cellStyle name="Normal 988 2 2" xfId="19953" xr:uid="{61ECC86D-4885-471E-B4E2-5C43C2F984CB}"/>
    <cellStyle name="Normal 988 2 2 2" xfId="28325" xr:uid="{A7B35FE8-8801-4978-AED3-80DDD62C3255}"/>
    <cellStyle name="Normal 988 2 2 2 2" xfId="44497" xr:uid="{F8D48759-427E-4D86-9410-09E10CE5B872}"/>
    <cellStyle name="Normal 988 2 2 3" xfId="36392" xr:uid="{FFD83E0C-AB12-4D3A-91FE-CE63EC7718E7}"/>
    <cellStyle name="Normal 988 2 3" xfId="24294" xr:uid="{6BE1E480-4A59-4BA3-BEFC-0D44BB38D0F3}"/>
    <cellStyle name="Normal 988 2 3 2" xfId="40466" xr:uid="{FDFFAB70-4C7A-4409-94EA-BDD33E5C4E51}"/>
    <cellStyle name="Normal 988 2 4" xfId="32361" xr:uid="{2B9CB45F-7AD8-48D5-B449-80DF2C9F8B3B}"/>
    <cellStyle name="Normal 988 3" xfId="18064" xr:uid="{5760573A-E7B3-44B1-86EA-C2746F7C4512}"/>
    <cellStyle name="Normal 988 3 2" xfId="26436" xr:uid="{E9C62085-116F-4CED-8651-E48903FC4E5B}"/>
    <cellStyle name="Normal 988 3 2 2" xfId="42608" xr:uid="{ABEF994A-F33B-40CC-AD7A-76977694B381}"/>
    <cellStyle name="Normal 988 3 3" xfId="34503" xr:uid="{2C5F5448-8097-4F88-80BB-FE716A3C93C7}"/>
    <cellStyle name="Normal 988 4" xfId="22405" xr:uid="{59C512DC-5FF4-4AF5-B703-B68B48B3D558}"/>
    <cellStyle name="Normal 988 4 2" xfId="38577" xr:uid="{00ED4339-5E22-4D96-9FB9-7AEA1F977E41}"/>
    <cellStyle name="Normal 988 5" xfId="30472" xr:uid="{AD774045-6CED-47DB-A88A-D8F9ED52E580}"/>
    <cellStyle name="Normal 989" xfId="2324" xr:uid="{00000000-0005-0000-0000-000046350000}"/>
    <cellStyle name="Normal 989 2" xfId="4273" xr:uid="{00000000-0005-0000-0000-000047350000}"/>
    <cellStyle name="Normal 989 2 2" xfId="19954" xr:uid="{2A7773DB-FF11-4703-A834-7FF1B491770F}"/>
    <cellStyle name="Normal 989 2 2 2" xfId="28326" xr:uid="{D174C415-2763-4470-99E4-0E0AD179C7BA}"/>
    <cellStyle name="Normal 989 2 2 2 2" xfId="44498" xr:uid="{248A1B56-8456-4D4A-81A4-1D47345D79EF}"/>
    <cellStyle name="Normal 989 2 2 3" xfId="36393" xr:uid="{02443E70-2D87-4C8B-9005-DAF0B3F6E82E}"/>
    <cellStyle name="Normal 989 2 3" xfId="24295" xr:uid="{167D37DA-AB7D-490F-AA76-BA70D83F042E}"/>
    <cellStyle name="Normal 989 2 3 2" xfId="40467" xr:uid="{CDAB4974-673A-4B66-AC4F-BC6B9D5E29C0}"/>
    <cellStyle name="Normal 989 2 4" xfId="32362" xr:uid="{65DBAE3F-39F6-4A77-BB33-B97081C68E0C}"/>
    <cellStyle name="Normal 989 3" xfId="18065" xr:uid="{F960BCE6-7AA0-4C31-8685-F6D73C13D039}"/>
    <cellStyle name="Normal 989 3 2" xfId="26437" xr:uid="{961D1BF9-AA1D-4384-9D8E-2CA6B81EBE03}"/>
    <cellStyle name="Normal 989 3 2 2" xfId="42609" xr:uid="{6484DD7B-6E2F-47E6-97E4-D7F6CA9E8FA7}"/>
    <cellStyle name="Normal 989 3 3" xfId="34504" xr:uid="{B909B233-A8B6-4BD9-A743-152BE3151D6D}"/>
    <cellStyle name="Normal 989 4" xfId="22406" xr:uid="{0C846CD0-20AF-4BF6-8906-2DEB5418DA14}"/>
    <cellStyle name="Normal 989 4 2" xfId="38578" xr:uid="{81E59E49-73E0-406D-B1AE-DF375CB02E14}"/>
    <cellStyle name="Normal 989 5" xfId="30473" xr:uid="{FB999345-5E43-495C-B0D9-8F1D4E2CCD5D}"/>
    <cellStyle name="Normal 99" xfId="2325" xr:uid="{00000000-0005-0000-0000-000048350000}"/>
    <cellStyle name="Normal 99 2" xfId="2326" xr:uid="{00000000-0005-0000-0000-000049350000}"/>
    <cellStyle name="Normal 99 2 2" xfId="4275" xr:uid="{00000000-0005-0000-0000-00004A350000}"/>
    <cellStyle name="Normal 99 2 2 2" xfId="19956" xr:uid="{6D3B2FA5-89EA-43DF-A6B3-3E670882A821}"/>
    <cellStyle name="Normal 99 2 2 2 2" xfId="28328" xr:uid="{6B592347-95C3-47E5-A20A-2F5186C165A5}"/>
    <cellStyle name="Normal 99 2 2 2 2 2" xfId="44500" xr:uid="{6D143116-8F7F-43DB-A5FD-B7D2BAC33A98}"/>
    <cellStyle name="Normal 99 2 2 2 3" xfId="36395" xr:uid="{22F9E7EE-BD3B-47ED-B7B0-3B8301AB85D9}"/>
    <cellStyle name="Normal 99 2 2 3" xfId="24297" xr:uid="{2EBE8F0C-EF92-4E63-8C42-B27904502177}"/>
    <cellStyle name="Normal 99 2 2 3 2" xfId="40469" xr:uid="{8889693B-9627-4E03-91CD-9F6A4512B2FC}"/>
    <cellStyle name="Normal 99 2 2 4" xfId="32364" xr:uid="{2AEC1247-51D3-45D7-811D-E0EEC4B54F86}"/>
    <cellStyle name="Normal 99 2 3" xfId="18067" xr:uid="{D0905AE4-1D9E-41C3-A107-042221ABDB79}"/>
    <cellStyle name="Normal 99 2 3 2" xfId="26439" xr:uid="{F19F778B-37D7-4EEC-927D-944302386E9F}"/>
    <cellStyle name="Normal 99 2 3 2 2" xfId="42611" xr:uid="{6652A5E5-CCC5-4AAD-AFC4-4B050D0E540F}"/>
    <cellStyle name="Normal 99 2 3 3" xfId="34506" xr:uid="{7C4E509C-E9DF-4825-8B47-886987CD32A1}"/>
    <cellStyle name="Normal 99 2 4" xfId="22408" xr:uid="{71252383-D216-4E27-A16A-363EB89E5D18}"/>
    <cellStyle name="Normal 99 2 4 2" xfId="38580" xr:uid="{DC0A8CF0-367B-4801-93D0-6A6528EAAF93}"/>
    <cellStyle name="Normal 99 2 5" xfId="30475" xr:uid="{1E903A4B-07EE-462A-A77D-FB16F45C6148}"/>
    <cellStyle name="Normal 99 3" xfId="4274" xr:uid="{00000000-0005-0000-0000-00004B350000}"/>
    <cellStyle name="Normal 99 3 2" xfId="19955" xr:uid="{89BA00F6-1836-4444-ABA1-D0A84F7F0DB0}"/>
    <cellStyle name="Normal 99 3 2 2" xfId="28327" xr:uid="{3A8CE576-6DF1-4DDC-BEF3-69F265EC1AD0}"/>
    <cellStyle name="Normal 99 3 2 2 2" xfId="44499" xr:uid="{C5212156-3F5F-4B73-9015-277927831BC0}"/>
    <cellStyle name="Normal 99 3 2 3" xfId="36394" xr:uid="{30A8BBEB-FD38-4475-AAAC-321B4FCD87B0}"/>
    <cellStyle name="Normal 99 3 3" xfId="24296" xr:uid="{AC481BDA-B99D-4A90-A49B-8A8B3F5DB0A3}"/>
    <cellStyle name="Normal 99 3 3 2" xfId="40468" xr:uid="{94EB6CD3-5A9E-4063-A920-C83F88C02D38}"/>
    <cellStyle name="Normal 99 3 4" xfId="32363" xr:uid="{B6121DC9-5524-4B44-B223-BE4492D650E6}"/>
    <cellStyle name="Normal 99 4" xfId="18066" xr:uid="{BC0BDD97-6260-4090-BA98-ECE8C2E942BA}"/>
    <cellStyle name="Normal 99 4 2" xfId="26438" xr:uid="{C1D2590A-FC1B-4578-8F04-03DB7B58E217}"/>
    <cellStyle name="Normal 99 4 2 2" xfId="42610" xr:uid="{27E84EC2-FD28-4D40-AD94-2BC2A57F8CFD}"/>
    <cellStyle name="Normal 99 4 3" xfId="34505" xr:uid="{108CFFCD-321D-4FF7-A976-B24134B0D423}"/>
    <cellStyle name="Normal 99 5" xfId="22407" xr:uid="{755B3459-7B46-4CD0-8427-34A136F207DB}"/>
    <cellStyle name="Normal 99 5 2" xfId="38579" xr:uid="{CF971A9F-D5BA-4C46-AB2D-09258938FD17}"/>
    <cellStyle name="Normal 99 6" xfId="30474" xr:uid="{6AD945C7-9158-4F5A-B8F3-323B147D8131}"/>
    <cellStyle name="Normal 990" xfId="2327" xr:uid="{00000000-0005-0000-0000-00004C350000}"/>
    <cellStyle name="Normal 990 2" xfId="4276" xr:uid="{00000000-0005-0000-0000-00004D350000}"/>
    <cellStyle name="Normal 990 2 2" xfId="19957" xr:uid="{A503AF06-316D-4967-9C2C-4A2428435BBE}"/>
    <cellStyle name="Normal 990 2 2 2" xfId="28329" xr:uid="{C0DB878F-824E-4A56-AA4F-FE3C9DE8566A}"/>
    <cellStyle name="Normal 990 2 2 2 2" xfId="44501" xr:uid="{EE9FA4DC-AD5C-441F-B3E9-15E14A9F139D}"/>
    <cellStyle name="Normal 990 2 2 3" xfId="36396" xr:uid="{F90626A1-00D0-4859-8C09-0C3528C1F2E2}"/>
    <cellStyle name="Normal 990 2 3" xfId="24298" xr:uid="{D12E4690-9754-4AAC-9916-220667BD5FD8}"/>
    <cellStyle name="Normal 990 2 3 2" xfId="40470" xr:uid="{8ED10114-7EBD-4A83-927C-C12DBD4C628F}"/>
    <cellStyle name="Normal 990 2 4" xfId="32365" xr:uid="{DB4871B7-023E-4460-A032-22E362CD6D8F}"/>
    <cellStyle name="Normal 990 3" xfId="18068" xr:uid="{5384AF9F-FDA4-4FD8-AD50-A550DCDC1121}"/>
    <cellStyle name="Normal 990 3 2" xfId="26440" xr:uid="{90AE4A66-AB96-41A9-81A2-EDBC6DEB3D86}"/>
    <cellStyle name="Normal 990 3 2 2" xfId="42612" xr:uid="{C98026B8-176E-42D9-80DE-7EE2F82D8246}"/>
    <cellStyle name="Normal 990 3 3" xfId="34507" xr:uid="{89B7A7CB-7997-4062-86EE-22FD99B5FA4C}"/>
    <cellStyle name="Normal 990 4" xfId="22409" xr:uid="{79DFC21D-A247-4620-85DD-148660C4FCAA}"/>
    <cellStyle name="Normal 990 4 2" xfId="38581" xr:uid="{8D799B91-7503-4B28-A8E4-734785F919ED}"/>
    <cellStyle name="Normal 990 5" xfId="30476" xr:uid="{EA5C7A32-B258-4907-8BD2-CE5E60EF5069}"/>
    <cellStyle name="Normal 991" xfId="2328" xr:uid="{00000000-0005-0000-0000-00004E350000}"/>
    <cellStyle name="Normal 991 2" xfId="4277" xr:uid="{00000000-0005-0000-0000-00004F350000}"/>
    <cellStyle name="Normal 991 2 2" xfId="19958" xr:uid="{FBE2336A-B3CC-4430-A4ED-DE1E2B4F5C3C}"/>
    <cellStyle name="Normal 991 2 2 2" xfId="28330" xr:uid="{2C7735CC-19D0-4239-9292-06AFD89AB457}"/>
    <cellStyle name="Normal 991 2 2 2 2" xfId="44502" xr:uid="{D64579C1-6CBC-4DA4-8107-FA8545F6CAC2}"/>
    <cellStyle name="Normal 991 2 2 3" xfId="36397" xr:uid="{194A742A-1A2D-470E-8B4E-5818AD9D6DDB}"/>
    <cellStyle name="Normal 991 2 3" xfId="24299" xr:uid="{1A11B1DB-C4A2-451C-BC39-4D468325DE49}"/>
    <cellStyle name="Normal 991 2 3 2" xfId="40471" xr:uid="{EF74C010-5138-409A-82F5-8EAACFB1BF96}"/>
    <cellStyle name="Normal 991 2 4" xfId="32366" xr:uid="{7C870AA2-435D-433E-A101-FC9F9EFA26EF}"/>
    <cellStyle name="Normal 991 3" xfId="18069" xr:uid="{CD88B9DC-79AC-4BBF-85E3-122BEFF79021}"/>
    <cellStyle name="Normal 991 3 2" xfId="26441" xr:uid="{8E3E0CD5-BA58-46DD-AB02-93E4595B79DC}"/>
    <cellStyle name="Normal 991 3 2 2" xfId="42613" xr:uid="{B9108D6F-B1A1-4195-AEEE-DA939465714C}"/>
    <cellStyle name="Normal 991 3 3" xfId="34508" xr:uid="{08690394-2441-486F-91BB-F8F279E52153}"/>
    <cellStyle name="Normal 991 4" xfId="22410" xr:uid="{5F183F6B-AD79-4E19-8B51-473143123946}"/>
    <cellStyle name="Normal 991 4 2" xfId="38582" xr:uid="{BE8D278F-51E2-440F-9F0B-2384B1988BAC}"/>
    <cellStyle name="Normal 991 5" xfId="30477" xr:uid="{075036B7-C5BB-4AB0-B85F-DBE99E61B14B}"/>
    <cellStyle name="Normal 992" xfId="2329" xr:uid="{00000000-0005-0000-0000-000050350000}"/>
    <cellStyle name="Normal 992 2" xfId="4278" xr:uid="{00000000-0005-0000-0000-000051350000}"/>
    <cellStyle name="Normal 992 2 2" xfId="19959" xr:uid="{4CFF5F66-6598-45D3-B6FD-3BCB48EC6D41}"/>
    <cellStyle name="Normal 992 2 2 2" xfId="28331" xr:uid="{6EFAFEEA-F05F-4503-ADAE-3B985B8E6E5C}"/>
    <cellStyle name="Normal 992 2 2 2 2" xfId="44503" xr:uid="{23521E45-85B6-42CB-B9FE-C66316117B51}"/>
    <cellStyle name="Normal 992 2 2 3" xfId="36398" xr:uid="{ADC58418-2D7D-4C59-B526-ED0E63765ABA}"/>
    <cellStyle name="Normal 992 2 3" xfId="24300" xr:uid="{305D72A3-33C5-4619-A805-8A872FFF5044}"/>
    <cellStyle name="Normal 992 2 3 2" xfId="40472" xr:uid="{1A61340B-F17A-4EDD-871F-CA5EA522D0F9}"/>
    <cellStyle name="Normal 992 2 4" xfId="32367" xr:uid="{12BBD13D-D16E-4279-97AC-3E2D52F48107}"/>
    <cellStyle name="Normal 992 3" xfId="18070" xr:uid="{54F950FF-A581-42D8-9912-E2EE45E90EDC}"/>
    <cellStyle name="Normal 992 3 2" xfId="26442" xr:uid="{759E80A8-4F58-4DC9-97C3-DFCEA1F78787}"/>
    <cellStyle name="Normal 992 3 2 2" xfId="42614" xr:uid="{8D1B7540-F392-4B10-B380-B115E5359A66}"/>
    <cellStyle name="Normal 992 3 3" xfId="34509" xr:uid="{869B4F5C-FF1A-41AE-BD41-2E9BA979DFA6}"/>
    <cellStyle name="Normal 992 4" xfId="22411" xr:uid="{B4C0E818-8DBA-4B07-9101-260A5B45208F}"/>
    <cellStyle name="Normal 992 4 2" xfId="38583" xr:uid="{58B06A91-72C4-4031-A4AB-27F0DB7ADE5A}"/>
    <cellStyle name="Normal 992 5" xfId="30478" xr:uid="{7E53CF39-90C0-4302-A90E-AF92AEEC631D}"/>
    <cellStyle name="Normal 993" xfId="2330" xr:uid="{00000000-0005-0000-0000-000052350000}"/>
    <cellStyle name="Normal 993 2" xfId="4279" xr:uid="{00000000-0005-0000-0000-000053350000}"/>
    <cellStyle name="Normal 993 2 2" xfId="19960" xr:uid="{13F4522F-0FD6-4D54-BE8C-6EC7D716B43A}"/>
    <cellStyle name="Normal 993 2 2 2" xfId="28332" xr:uid="{E4CFC4B3-1897-4434-9620-EE6E4EF34D6B}"/>
    <cellStyle name="Normal 993 2 2 2 2" xfId="44504" xr:uid="{2CE051A9-7791-467F-A35E-BB67C919DF9C}"/>
    <cellStyle name="Normal 993 2 2 3" xfId="36399" xr:uid="{18E59008-FD96-4FC2-9836-825FA3B81CFE}"/>
    <cellStyle name="Normal 993 2 3" xfId="24301" xr:uid="{9454F594-5E0B-457E-9528-1C92A48E16EF}"/>
    <cellStyle name="Normal 993 2 3 2" xfId="40473" xr:uid="{5C1254ED-4C51-46CB-B228-793B18C526F6}"/>
    <cellStyle name="Normal 993 2 4" xfId="32368" xr:uid="{B3F48827-55F0-4FB0-B1B6-B3A1D2B4262B}"/>
    <cellStyle name="Normal 993 3" xfId="18071" xr:uid="{8BF8C332-B48C-4993-AACA-AC0701F01712}"/>
    <cellStyle name="Normal 993 3 2" xfId="26443" xr:uid="{7549BD1D-BAC4-44EE-9860-DFCBA7736E03}"/>
    <cellStyle name="Normal 993 3 2 2" xfId="42615" xr:uid="{59005B9E-3883-429E-8C0E-F839BF92FB98}"/>
    <cellStyle name="Normal 993 3 3" xfId="34510" xr:uid="{122BA218-AC5E-44A1-A562-0987CC6AEE82}"/>
    <cellStyle name="Normal 993 4" xfId="22412" xr:uid="{9DA2B693-E3AA-4005-B18D-A0CB0814FEE9}"/>
    <cellStyle name="Normal 993 4 2" xfId="38584" xr:uid="{0A3076E0-5BD8-460E-832A-605DBC02F836}"/>
    <cellStyle name="Normal 993 5" xfId="30479" xr:uid="{7412DF56-F00E-4788-BF48-64169C70C5F5}"/>
    <cellStyle name="Normal 994" xfId="2331" xr:uid="{00000000-0005-0000-0000-000054350000}"/>
    <cellStyle name="Normal 994 2" xfId="4280" xr:uid="{00000000-0005-0000-0000-000055350000}"/>
    <cellStyle name="Normal 994 2 2" xfId="19961" xr:uid="{42DAAD71-7C1C-4C00-8E16-FEFADACEC308}"/>
    <cellStyle name="Normal 994 2 2 2" xfId="28333" xr:uid="{3239B359-B3AE-4FC1-BD38-DAC5A4576FBA}"/>
    <cellStyle name="Normal 994 2 2 2 2" xfId="44505" xr:uid="{2D174B7D-5435-4032-BA45-74927BC757CF}"/>
    <cellStyle name="Normal 994 2 2 3" xfId="36400" xr:uid="{AC81D2C0-B3FA-4F64-8563-D8500EDA0BB5}"/>
    <cellStyle name="Normal 994 2 3" xfId="24302" xr:uid="{087008CD-96A0-4630-AABA-DBC7A42AA063}"/>
    <cellStyle name="Normal 994 2 3 2" xfId="40474" xr:uid="{8A383461-43DC-4C11-820A-5E9D268A378D}"/>
    <cellStyle name="Normal 994 2 4" xfId="32369" xr:uid="{49A3D833-A951-43E0-8E3D-CAEDB4436FBA}"/>
    <cellStyle name="Normal 994 3" xfId="18072" xr:uid="{11037D23-EC49-47E4-BB84-511A41620F93}"/>
    <cellStyle name="Normal 994 3 2" xfId="26444" xr:uid="{32D109EC-B97E-4C88-A1C5-A00075E85D57}"/>
    <cellStyle name="Normal 994 3 2 2" xfId="42616" xr:uid="{1AE32EC0-3FD9-46B1-986E-566EC790B25C}"/>
    <cellStyle name="Normal 994 3 3" xfId="34511" xr:uid="{8C58F58D-822C-42E2-B640-C4C13D34ED6B}"/>
    <cellStyle name="Normal 994 4" xfId="22413" xr:uid="{E28569F3-4320-46AD-9EED-195DB4440D03}"/>
    <cellStyle name="Normal 994 4 2" xfId="38585" xr:uid="{6FB96539-E37B-451F-BC59-9FC7C7191739}"/>
    <cellStyle name="Normal 994 5" xfId="30480" xr:uid="{F7C82275-D94D-4E27-B823-B9DE50E934D1}"/>
    <cellStyle name="Normal 995" xfId="2332" xr:uid="{00000000-0005-0000-0000-000056350000}"/>
    <cellStyle name="Normal 995 2" xfId="4281" xr:uid="{00000000-0005-0000-0000-000057350000}"/>
    <cellStyle name="Normal 995 2 2" xfId="19962" xr:uid="{889A96AD-697D-4785-93B4-B142FA3E0B86}"/>
    <cellStyle name="Normal 995 2 2 2" xfId="28334" xr:uid="{A916F12E-9D6D-447B-8973-6232B8F7AF3D}"/>
    <cellStyle name="Normal 995 2 2 2 2" xfId="44506" xr:uid="{6C6A53F5-5675-4157-A8BA-8715F8A7029E}"/>
    <cellStyle name="Normal 995 2 2 3" xfId="36401" xr:uid="{965BE6CC-5E9B-4966-ADC7-F64E3D09CB2E}"/>
    <cellStyle name="Normal 995 2 3" xfId="24303" xr:uid="{5DEF3CC0-1B72-4F73-A9DF-0A7C5E1F865D}"/>
    <cellStyle name="Normal 995 2 3 2" xfId="40475" xr:uid="{7507439C-1DB9-44BA-A8DA-41BAE58CED47}"/>
    <cellStyle name="Normal 995 2 4" xfId="32370" xr:uid="{0F050898-0159-4949-9B9F-C50FDF6CDE46}"/>
    <cellStyle name="Normal 995 3" xfId="18073" xr:uid="{B372524A-4678-4CF0-B544-AE593A134FB8}"/>
    <cellStyle name="Normal 995 3 2" xfId="26445" xr:uid="{A0B0BEB9-6952-4D31-9EE4-4DF4E79943B4}"/>
    <cellStyle name="Normal 995 3 2 2" xfId="42617" xr:uid="{7DE374BB-AF09-446C-B8F6-388C2DD69A8A}"/>
    <cellStyle name="Normal 995 3 3" xfId="34512" xr:uid="{4DEFF936-7EFB-4BDD-82F6-23DC4656B279}"/>
    <cellStyle name="Normal 995 4" xfId="22414" xr:uid="{D5890D9C-B9DE-42A6-9FD2-99549BD2B7A6}"/>
    <cellStyle name="Normal 995 4 2" xfId="38586" xr:uid="{C40D5D34-C9F0-490F-8A92-E651DAFE214C}"/>
    <cellStyle name="Normal 995 5" xfId="30481" xr:uid="{D4426025-3BEE-41D1-B301-9B7FFB06FC65}"/>
    <cellStyle name="Normal 996" xfId="2333" xr:uid="{00000000-0005-0000-0000-000058350000}"/>
    <cellStyle name="Normal 996 2" xfId="4282" xr:uid="{00000000-0005-0000-0000-000059350000}"/>
    <cellStyle name="Normal 996 2 2" xfId="19963" xr:uid="{F7584ABD-41EA-4D61-87F7-90F92C308B94}"/>
    <cellStyle name="Normal 996 2 2 2" xfId="28335" xr:uid="{F79EC105-61BF-4A1A-B65C-A51B5DECB6E8}"/>
    <cellStyle name="Normal 996 2 2 2 2" xfId="44507" xr:uid="{563235F2-A477-4A52-B401-7AB8CB355EA4}"/>
    <cellStyle name="Normal 996 2 2 3" xfId="36402" xr:uid="{7FDB0C1A-52BE-44C8-9795-A7704CC90075}"/>
    <cellStyle name="Normal 996 2 3" xfId="24304" xr:uid="{F6E6EF79-9429-48DE-82C0-24DB3266A3C2}"/>
    <cellStyle name="Normal 996 2 3 2" xfId="40476" xr:uid="{64E031C3-2FF2-4DFD-941E-F5565DCE7982}"/>
    <cellStyle name="Normal 996 2 4" xfId="32371" xr:uid="{DA5A304E-FE2F-47E3-902B-BAA95D7E6572}"/>
    <cellStyle name="Normal 996 3" xfId="18074" xr:uid="{3D28E1F0-6E9B-4757-8128-A9502FEA61D4}"/>
    <cellStyle name="Normal 996 3 2" xfId="26446" xr:uid="{6111EB31-4CE6-42AB-B012-157AD40D8759}"/>
    <cellStyle name="Normal 996 3 2 2" xfId="42618" xr:uid="{6D8D69E0-1263-4AC5-A200-29F7EBB5DD3B}"/>
    <cellStyle name="Normal 996 3 3" xfId="34513" xr:uid="{037A0481-1466-4001-9517-B66F8B068744}"/>
    <cellStyle name="Normal 996 4" xfId="22415" xr:uid="{E619E71D-1CEA-4AA3-A9D7-D453E410F6D8}"/>
    <cellStyle name="Normal 996 4 2" xfId="38587" xr:uid="{D9086E94-105B-4C2B-B600-4FCD16729910}"/>
    <cellStyle name="Normal 996 5" xfId="30482" xr:uid="{4BD6C50A-650C-4890-A557-B672F1571BF4}"/>
    <cellStyle name="Normal 997" xfId="2334" xr:uid="{00000000-0005-0000-0000-00005A350000}"/>
    <cellStyle name="Normal 997 2" xfId="4283" xr:uid="{00000000-0005-0000-0000-00005B350000}"/>
    <cellStyle name="Normal 997 2 2" xfId="19964" xr:uid="{3DA7C704-10AF-45E9-9CF1-98AE0F323484}"/>
    <cellStyle name="Normal 997 2 2 2" xfId="28336" xr:uid="{C085F335-8338-4CB1-8665-A073A41B676E}"/>
    <cellStyle name="Normal 997 2 2 2 2" xfId="44508" xr:uid="{460E3CA3-1B78-441A-B092-23BB79D1B5A8}"/>
    <cellStyle name="Normal 997 2 2 3" xfId="36403" xr:uid="{5A5A1F77-5D4E-45CD-A5CD-583F9DB25FDC}"/>
    <cellStyle name="Normal 997 2 3" xfId="24305" xr:uid="{5A0A5A4B-4431-4F40-B092-40041F203CD1}"/>
    <cellStyle name="Normal 997 2 3 2" xfId="40477" xr:uid="{495039E1-1B07-4194-982F-802E10C66E2E}"/>
    <cellStyle name="Normal 997 2 4" xfId="32372" xr:uid="{C624C2A2-818B-44D0-9456-C6F75D38ACC4}"/>
    <cellStyle name="Normal 997 3" xfId="18075" xr:uid="{451AA84A-8384-4989-83B8-459E2F702401}"/>
    <cellStyle name="Normal 997 3 2" xfId="26447" xr:uid="{1A15179C-29B7-4271-B89A-49618345ADC3}"/>
    <cellStyle name="Normal 997 3 2 2" xfId="42619" xr:uid="{DA5ACC68-C8A9-400F-966C-DBAFC2A04204}"/>
    <cellStyle name="Normal 997 3 3" xfId="34514" xr:uid="{641490F9-776A-4888-AE32-CF998258BB09}"/>
    <cellStyle name="Normal 997 4" xfId="22416" xr:uid="{902D8478-69B1-4146-BEB0-52233A8F377C}"/>
    <cellStyle name="Normal 997 4 2" xfId="38588" xr:uid="{641096E2-515B-40BF-883E-5B74A6B90394}"/>
    <cellStyle name="Normal 997 5" xfId="30483" xr:uid="{C0B74143-B8C0-4BCB-8526-E52C7BDD5F46}"/>
    <cellStyle name="Normal 998" xfId="2335" xr:uid="{00000000-0005-0000-0000-00005C350000}"/>
    <cellStyle name="Normal 998 2" xfId="4284" xr:uid="{00000000-0005-0000-0000-00005D350000}"/>
    <cellStyle name="Normal 998 2 2" xfId="19965" xr:uid="{C044DC81-BE90-47EB-A341-958F515DC004}"/>
    <cellStyle name="Normal 998 2 2 2" xfId="28337" xr:uid="{8A460E4D-7218-4401-9647-1CF1D10F352E}"/>
    <cellStyle name="Normal 998 2 2 2 2" xfId="44509" xr:uid="{99C4A710-CA8E-43A7-A628-8B54DC2F7680}"/>
    <cellStyle name="Normal 998 2 2 3" xfId="36404" xr:uid="{713917BD-FD2A-4881-B2E9-10071EA063F1}"/>
    <cellStyle name="Normal 998 2 3" xfId="24306" xr:uid="{90C90050-3220-461E-8AD8-487E7726C90E}"/>
    <cellStyle name="Normal 998 2 3 2" xfId="40478" xr:uid="{32D36B2C-EA2A-4EA1-9466-51FA070E6BF4}"/>
    <cellStyle name="Normal 998 2 4" xfId="32373" xr:uid="{0D1E95AC-3B80-4C92-B515-143F471738DB}"/>
    <cellStyle name="Normal 998 3" xfId="18076" xr:uid="{E4A79DFE-A796-484A-A455-7D1A7118C64B}"/>
    <cellStyle name="Normal 998 3 2" xfId="26448" xr:uid="{FF070A8C-7390-48CF-A2A9-94DDDA9D1CEE}"/>
    <cellStyle name="Normal 998 3 2 2" xfId="42620" xr:uid="{D7686272-D6A0-4A11-828C-9D044D4CDE8E}"/>
    <cellStyle name="Normal 998 3 3" xfId="34515" xr:uid="{6D57491E-AF3D-4B7B-AC4B-97558E0E2245}"/>
    <cellStyle name="Normal 998 4" xfId="22417" xr:uid="{06122E7B-42DD-4F2F-86E3-952A84975AC8}"/>
    <cellStyle name="Normal 998 4 2" xfId="38589" xr:uid="{00E53FC9-5E87-4E4F-8719-3FEC810C07C4}"/>
    <cellStyle name="Normal 998 5" xfId="30484" xr:uid="{225439A1-07CC-4F02-8572-34ED71D744C5}"/>
    <cellStyle name="Normal 999" xfId="2336" xr:uid="{00000000-0005-0000-0000-00005E350000}"/>
    <cellStyle name="Normal 999 2" xfId="4285" xr:uid="{00000000-0005-0000-0000-00005F350000}"/>
    <cellStyle name="Normal 999 2 2" xfId="19966" xr:uid="{D20438D4-44B0-4858-8962-CFD2B1EC942E}"/>
    <cellStyle name="Normal 999 2 2 2" xfId="28338" xr:uid="{4AE7A64F-4547-4689-B748-04EB4331CC2C}"/>
    <cellStyle name="Normal 999 2 2 2 2" xfId="44510" xr:uid="{A025546C-CCA7-4B1D-BE5E-160981BBE224}"/>
    <cellStyle name="Normal 999 2 2 3" xfId="36405" xr:uid="{FC8433B3-7F86-444A-BC9E-FD36AB70D1C6}"/>
    <cellStyle name="Normal 999 2 3" xfId="24307" xr:uid="{BB8E349D-64AC-44DF-98DF-759A472298FB}"/>
    <cellStyle name="Normal 999 2 3 2" xfId="40479" xr:uid="{C771785E-5B5B-416D-BBDE-5336E08D14E2}"/>
    <cellStyle name="Normal 999 2 4" xfId="32374" xr:uid="{2EB3EDA6-6C96-4090-A295-719985658BC1}"/>
    <cellStyle name="Normal 999 3" xfId="18077" xr:uid="{A7BC73F0-BE41-48BF-AC60-90CEE29425F8}"/>
    <cellStyle name="Normal 999 3 2" xfId="26449" xr:uid="{F41B474B-7867-44EF-96EA-7B4B9CF9EBF6}"/>
    <cellStyle name="Normal 999 3 2 2" xfId="42621" xr:uid="{E57B8276-F427-41FE-B0B3-1A16BC31AFE8}"/>
    <cellStyle name="Normal 999 3 3" xfId="34516" xr:uid="{06A57DC8-23A3-4FA6-91A4-040E7C93AAA5}"/>
    <cellStyle name="Normal 999 4" xfId="22418" xr:uid="{4C107C14-874B-457C-A83C-F68A33A5990A}"/>
    <cellStyle name="Normal 999 4 2" xfId="38590" xr:uid="{DA71941B-F2CD-4510-BDA1-8255A59C50B2}"/>
    <cellStyle name="Normal 999 5" xfId="30485" xr:uid="{1768E7AB-B1D7-442B-9058-A07AFDB3CFE3}"/>
    <cellStyle name="Notas" xfId="2337" xr:uid="{00000000-0005-0000-0000-000060350000}"/>
    <cellStyle name="Notas 10" xfId="4602" xr:uid="{00000000-0005-0000-0000-000061350000}"/>
    <cellStyle name="Notas 10 2" xfId="6045" xr:uid="{00000000-0005-0000-0000-000062350000}"/>
    <cellStyle name="Notas 10 2 2" xfId="7696" xr:uid="{00000000-0005-0000-0000-000063350000}"/>
    <cellStyle name="Notas 10 2 2 2" xfId="13304" xr:uid="{00000000-0005-0000-0000-000064350000}"/>
    <cellStyle name="Notas 10 2 3" xfId="8688" xr:uid="{00000000-0005-0000-0000-000065350000}"/>
    <cellStyle name="Notas 10 2 3 2" xfId="14296" xr:uid="{00000000-0005-0000-0000-000066350000}"/>
    <cellStyle name="Notas 10 2 4" xfId="10249" xr:uid="{00000000-0005-0000-0000-000067350000}"/>
    <cellStyle name="Notas 10 2 4 2" xfId="15857" xr:uid="{00000000-0005-0000-0000-000068350000}"/>
    <cellStyle name="Notas 10 2 5" xfId="11653" xr:uid="{00000000-0005-0000-0000-000069350000}"/>
    <cellStyle name="Notas 10 3" xfId="6022" xr:uid="{00000000-0005-0000-0000-00006A350000}"/>
    <cellStyle name="Notas 10 3 2" xfId="7678" xr:uid="{00000000-0005-0000-0000-00006B350000}"/>
    <cellStyle name="Notas 10 3 2 2" xfId="13286" xr:uid="{00000000-0005-0000-0000-00006C350000}"/>
    <cellStyle name="Notas 10 3 3" xfId="8665" xr:uid="{00000000-0005-0000-0000-00006D350000}"/>
    <cellStyle name="Notas 10 3 3 2" xfId="14273" xr:uid="{00000000-0005-0000-0000-00006E350000}"/>
    <cellStyle name="Notas 10 3 4" xfId="10226" xr:uid="{00000000-0005-0000-0000-00006F350000}"/>
    <cellStyle name="Notas 10 3 4 2" xfId="15834" xr:uid="{00000000-0005-0000-0000-000070350000}"/>
    <cellStyle name="Notas 10 3 5" xfId="11630" xr:uid="{00000000-0005-0000-0000-000071350000}"/>
    <cellStyle name="Notas 10 4" xfId="6190" xr:uid="{00000000-0005-0000-0000-000072350000}"/>
    <cellStyle name="Notas 10 4 2" xfId="7810" xr:uid="{00000000-0005-0000-0000-000073350000}"/>
    <cellStyle name="Notas 10 4 2 2" xfId="13418" xr:uid="{00000000-0005-0000-0000-000074350000}"/>
    <cellStyle name="Notas 10 4 3" xfId="8833" xr:uid="{00000000-0005-0000-0000-000075350000}"/>
    <cellStyle name="Notas 10 4 3 2" xfId="14441" xr:uid="{00000000-0005-0000-0000-000076350000}"/>
    <cellStyle name="Notas 10 4 4" xfId="10394" xr:uid="{00000000-0005-0000-0000-000077350000}"/>
    <cellStyle name="Notas 10 4 4 2" xfId="16002" xr:uid="{00000000-0005-0000-0000-000078350000}"/>
    <cellStyle name="Notas 10 4 5" xfId="11798" xr:uid="{00000000-0005-0000-0000-000079350000}"/>
    <cellStyle name="Notas 10 5" xfId="6252" xr:uid="{00000000-0005-0000-0000-00007A350000}"/>
    <cellStyle name="Notas 10 5 2" xfId="8895" xr:uid="{00000000-0005-0000-0000-00007B350000}"/>
    <cellStyle name="Notas 10 5 2 2" xfId="14503" xr:uid="{00000000-0005-0000-0000-00007C350000}"/>
    <cellStyle name="Notas 10 5 3" xfId="10456" xr:uid="{00000000-0005-0000-0000-00007D350000}"/>
    <cellStyle name="Notas 10 5 3 2" xfId="16064" xr:uid="{00000000-0005-0000-0000-00007E350000}"/>
    <cellStyle name="Notas 10 5 4" xfId="11860" xr:uid="{00000000-0005-0000-0000-00007F350000}"/>
    <cellStyle name="Notas 10 6" xfId="6584" xr:uid="{00000000-0005-0000-0000-000080350000}"/>
    <cellStyle name="Notas 10 6 2" xfId="12192" xr:uid="{00000000-0005-0000-0000-000081350000}"/>
    <cellStyle name="Notas 10 7" xfId="6710" xr:uid="{00000000-0005-0000-0000-000082350000}"/>
    <cellStyle name="Notas 10 7 2" xfId="12318" xr:uid="{00000000-0005-0000-0000-000083350000}"/>
    <cellStyle name="Notas 10 8" xfId="9082" xr:uid="{00000000-0005-0000-0000-000084350000}"/>
    <cellStyle name="Notas 10 8 2" xfId="14690" xr:uid="{00000000-0005-0000-0000-000085350000}"/>
    <cellStyle name="Notas 10 9" xfId="10652" xr:uid="{00000000-0005-0000-0000-000086350000}"/>
    <cellStyle name="Notas 10 9 2" xfId="20287" xr:uid="{76C4D312-8340-4D36-AF39-D9B1AEEBF3DC}"/>
    <cellStyle name="Notas 11" xfId="4612" xr:uid="{00000000-0005-0000-0000-000087350000}"/>
    <cellStyle name="Notas 11 2" xfId="6046" xr:uid="{00000000-0005-0000-0000-000088350000}"/>
    <cellStyle name="Notas 11 2 2" xfId="7697" xr:uid="{00000000-0005-0000-0000-000089350000}"/>
    <cellStyle name="Notas 11 2 2 2" xfId="13305" xr:uid="{00000000-0005-0000-0000-00008A350000}"/>
    <cellStyle name="Notas 11 2 3" xfId="8689" xr:uid="{00000000-0005-0000-0000-00008B350000}"/>
    <cellStyle name="Notas 11 2 3 2" xfId="14297" xr:uid="{00000000-0005-0000-0000-00008C350000}"/>
    <cellStyle name="Notas 11 2 4" xfId="10250" xr:uid="{00000000-0005-0000-0000-00008D350000}"/>
    <cellStyle name="Notas 11 2 4 2" xfId="15858" xr:uid="{00000000-0005-0000-0000-00008E350000}"/>
    <cellStyle name="Notas 11 2 5" xfId="11654" xr:uid="{00000000-0005-0000-0000-00008F350000}"/>
    <cellStyle name="Notas 11 3" xfId="6023" xr:uid="{00000000-0005-0000-0000-000090350000}"/>
    <cellStyle name="Notas 11 3 2" xfId="7679" xr:uid="{00000000-0005-0000-0000-000091350000}"/>
    <cellStyle name="Notas 11 3 2 2" xfId="13287" xr:uid="{00000000-0005-0000-0000-000092350000}"/>
    <cellStyle name="Notas 11 3 3" xfId="8666" xr:uid="{00000000-0005-0000-0000-000093350000}"/>
    <cellStyle name="Notas 11 3 3 2" xfId="14274" xr:uid="{00000000-0005-0000-0000-000094350000}"/>
    <cellStyle name="Notas 11 3 4" xfId="10227" xr:uid="{00000000-0005-0000-0000-000095350000}"/>
    <cellStyle name="Notas 11 3 4 2" xfId="15835" xr:uid="{00000000-0005-0000-0000-000096350000}"/>
    <cellStyle name="Notas 11 3 5" xfId="11631" xr:uid="{00000000-0005-0000-0000-000097350000}"/>
    <cellStyle name="Notas 11 4" xfId="6191" xr:uid="{00000000-0005-0000-0000-000098350000}"/>
    <cellStyle name="Notas 11 4 2" xfId="7811" xr:uid="{00000000-0005-0000-0000-000099350000}"/>
    <cellStyle name="Notas 11 4 2 2" xfId="13419" xr:uid="{00000000-0005-0000-0000-00009A350000}"/>
    <cellStyle name="Notas 11 4 3" xfId="8834" xr:uid="{00000000-0005-0000-0000-00009B350000}"/>
    <cellStyle name="Notas 11 4 3 2" xfId="14442" xr:uid="{00000000-0005-0000-0000-00009C350000}"/>
    <cellStyle name="Notas 11 4 4" xfId="10395" xr:uid="{00000000-0005-0000-0000-00009D350000}"/>
    <cellStyle name="Notas 11 4 4 2" xfId="16003" xr:uid="{00000000-0005-0000-0000-00009E350000}"/>
    <cellStyle name="Notas 11 4 5" xfId="11799" xr:uid="{00000000-0005-0000-0000-00009F350000}"/>
    <cellStyle name="Notas 11 5" xfId="6253" xr:uid="{00000000-0005-0000-0000-0000A0350000}"/>
    <cellStyle name="Notas 11 5 2" xfId="8896" xr:uid="{00000000-0005-0000-0000-0000A1350000}"/>
    <cellStyle name="Notas 11 5 2 2" xfId="14504" xr:uid="{00000000-0005-0000-0000-0000A2350000}"/>
    <cellStyle name="Notas 11 5 3" xfId="10457" xr:uid="{00000000-0005-0000-0000-0000A3350000}"/>
    <cellStyle name="Notas 11 5 3 2" xfId="16065" xr:uid="{00000000-0005-0000-0000-0000A4350000}"/>
    <cellStyle name="Notas 11 5 4" xfId="11861" xr:uid="{00000000-0005-0000-0000-0000A5350000}"/>
    <cellStyle name="Notas 11 6" xfId="6594" xr:uid="{00000000-0005-0000-0000-0000A6350000}"/>
    <cellStyle name="Notas 11 6 2" xfId="12202" xr:uid="{00000000-0005-0000-0000-0000A7350000}"/>
    <cellStyle name="Notas 11 7" xfId="6704" xr:uid="{00000000-0005-0000-0000-0000A8350000}"/>
    <cellStyle name="Notas 11 7 2" xfId="12312" xr:uid="{00000000-0005-0000-0000-0000A9350000}"/>
    <cellStyle name="Notas 11 8" xfId="9092" xr:uid="{00000000-0005-0000-0000-0000AA350000}"/>
    <cellStyle name="Notas 11 8 2" xfId="14700" xr:uid="{00000000-0005-0000-0000-0000AB350000}"/>
    <cellStyle name="Notas 11 9" xfId="10662" xr:uid="{00000000-0005-0000-0000-0000AC350000}"/>
    <cellStyle name="Notas 11 9 2" xfId="20292" xr:uid="{FD4822D9-1A0D-432B-8B4A-36B3AE80649C}"/>
    <cellStyle name="Notas 12" xfId="4644" xr:uid="{00000000-0005-0000-0000-0000AD350000}"/>
    <cellStyle name="Notas 12 2" xfId="6047" xr:uid="{00000000-0005-0000-0000-0000AE350000}"/>
    <cellStyle name="Notas 12 2 2" xfId="7698" xr:uid="{00000000-0005-0000-0000-0000AF350000}"/>
    <cellStyle name="Notas 12 2 2 2" xfId="13306" xr:uid="{00000000-0005-0000-0000-0000B0350000}"/>
    <cellStyle name="Notas 12 2 3" xfId="8690" xr:uid="{00000000-0005-0000-0000-0000B1350000}"/>
    <cellStyle name="Notas 12 2 3 2" xfId="14298" xr:uid="{00000000-0005-0000-0000-0000B2350000}"/>
    <cellStyle name="Notas 12 2 4" xfId="10251" xr:uid="{00000000-0005-0000-0000-0000B3350000}"/>
    <cellStyle name="Notas 12 2 4 2" xfId="15859" xr:uid="{00000000-0005-0000-0000-0000B4350000}"/>
    <cellStyle name="Notas 12 2 5" xfId="11655" xr:uid="{00000000-0005-0000-0000-0000B5350000}"/>
    <cellStyle name="Notas 12 3" xfId="6024" xr:uid="{00000000-0005-0000-0000-0000B6350000}"/>
    <cellStyle name="Notas 12 3 2" xfId="7680" xr:uid="{00000000-0005-0000-0000-0000B7350000}"/>
    <cellStyle name="Notas 12 3 2 2" xfId="13288" xr:uid="{00000000-0005-0000-0000-0000B8350000}"/>
    <cellStyle name="Notas 12 3 3" xfId="8667" xr:uid="{00000000-0005-0000-0000-0000B9350000}"/>
    <cellStyle name="Notas 12 3 3 2" xfId="14275" xr:uid="{00000000-0005-0000-0000-0000BA350000}"/>
    <cellStyle name="Notas 12 3 4" xfId="10228" xr:uid="{00000000-0005-0000-0000-0000BB350000}"/>
    <cellStyle name="Notas 12 3 4 2" xfId="15836" xr:uid="{00000000-0005-0000-0000-0000BC350000}"/>
    <cellStyle name="Notas 12 3 5" xfId="11632" xr:uid="{00000000-0005-0000-0000-0000BD350000}"/>
    <cellStyle name="Notas 12 4" xfId="6192" xr:uid="{00000000-0005-0000-0000-0000BE350000}"/>
    <cellStyle name="Notas 12 4 2" xfId="7812" xr:uid="{00000000-0005-0000-0000-0000BF350000}"/>
    <cellStyle name="Notas 12 4 2 2" xfId="13420" xr:uid="{00000000-0005-0000-0000-0000C0350000}"/>
    <cellStyle name="Notas 12 4 3" xfId="8835" xr:uid="{00000000-0005-0000-0000-0000C1350000}"/>
    <cellStyle name="Notas 12 4 3 2" xfId="14443" xr:uid="{00000000-0005-0000-0000-0000C2350000}"/>
    <cellStyle name="Notas 12 4 4" xfId="10396" xr:uid="{00000000-0005-0000-0000-0000C3350000}"/>
    <cellStyle name="Notas 12 4 4 2" xfId="16004" xr:uid="{00000000-0005-0000-0000-0000C4350000}"/>
    <cellStyle name="Notas 12 4 5" xfId="11800" xr:uid="{00000000-0005-0000-0000-0000C5350000}"/>
    <cellStyle name="Notas 12 5" xfId="6254" xr:uid="{00000000-0005-0000-0000-0000C6350000}"/>
    <cellStyle name="Notas 12 5 2" xfId="8897" xr:uid="{00000000-0005-0000-0000-0000C7350000}"/>
    <cellStyle name="Notas 12 5 2 2" xfId="14505" xr:uid="{00000000-0005-0000-0000-0000C8350000}"/>
    <cellStyle name="Notas 12 5 3" xfId="10458" xr:uid="{00000000-0005-0000-0000-0000C9350000}"/>
    <cellStyle name="Notas 12 5 3 2" xfId="16066" xr:uid="{00000000-0005-0000-0000-0000CA350000}"/>
    <cellStyle name="Notas 12 5 4" xfId="11862" xr:uid="{00000000-0005-0000-0000-0000CB350000}"/>
    <cellStyle name="Notas 12 6" xfId="6622" xr:uid="{00000000-0005-0000-0000-0000CC350000}"/>
    <cellStyle name="Notas 12 6 2" xfId="12230" xr:uid="{00000000-0005-0000-0000-0000CD350000}"/>
    <cellStyle name="Notas 12 7" xfId="7690" xr:uid="{00000000-0005-0000-0000-0000CE350000}"/>
    <cellStyle name="Notas 12 7 2" xfId="13298" xr:uid="{00000000-0005-0000-0000-0000CF350000}"/>
    <cellStyle name="Notas 12 8" xfId="9120" xr:uid="{00000000-0005-0000-0000-0000D0350000}"/>
    <cellStyle name="Notas 12 8 2" xfId="14728" xr:uid="{00000000-0005-0000-0000-0000D1350000}"/>
    <cellStyle name="Notas 12 9" xfId="10690" xr:uid="{00000000-0005-0000-0000-0000D2350000}"/>
    <cellStyle name="Notas 12 9 2" xfId="20314" xr:uid="{60CDBB3D-9653-4A24-A400-F36A5F62F36B}"/>
    <cellStyle name="Notas 13" xfId="4695" xr:uid="{00000000-0005-0000-0000-0000D3350000}"/>
    <cellStyle name="Notas 13 2" xfId="20125" xr:uid="{C0BF2FDC-6505-4ECF-8EE8-96D414D8D9E9}"/>
    <cellStyle name="Notas 13 2 2" xfId="28496" xr:uid="{84A3A98B-245E-48AA-B6E7-EDDFB77A6F5E}"/>
    <cellStyle name="Notas 13 2 2 2" xfId="44668" xr:uid="{616615FC-2754-4044-986F-0B2654840046}"/>
    <cellStyle name="Notas 13 2 3" xfId="36563" xr:uid="{0AEDACDF-1FD3-43ED-8B7B-21EE65FDFFE9}"/>
    <cellStyle name="Notas 13 3" xfId="24465" xr:uid="{73B02E56-4447-4EAD-9426-A635369C228D}"/>
    <cellStyle name="Notas 13 3 2" xfId="40637" xr:uid="{F71C67DE-6209-4E31-9E66-858F2409160F}"/>
    <cellStyle name="Notas 13 4" xfId="32532" xr:uid="{0A2E4253-AF0D-48D4-B8C4-30E687F51249}"/>
    <cellStyle name="Notas 14" xfId="4976" xr:uid="{00000000-0005-0000-0000-0000D4350000}"/>
    <cellStyle name="Notas 14 2" xfId="6048" xr:uid="{00000000-0005-0000-0000-0000D5350000}"/>
    <cellStyle name="Notas 14 2 2" xfId="7699" xr:uid="{00000000-0005-0000-0000-0000D6350000}"/>
    <cellStyle name="Notas 14 2 2 2" xfId="13307" xr:uid="{00000000-0005-0000-0000-0000D7350000}"/>
    <cellStyle name="Notas 14 2 3" xfId="8691" xr:uid="{00000000-0005-0000-0000-0000D8350000}"/>
    <cellStyle name="Notas 14 2 3 2" xfId="14299" xr:uid="{00000000-0005-0000-0000-0000D9350000}"/>
    <cellStyle name="Notas 14 2 4" xfId="10252" xr:uid="{00000000-0005-0000-0000-0000DA350000}"/>
    <cellStyle name="Notas 14 2 4 2" xfId="15860" xr:uid="{00000000-0005-0000-0000-0000DB350000}"/>
    <cellStyle name="Notas 14 2 5" xfId="11656" xr:uid="{00000000-0005-0000-0000-0000DC350000}"/>
    <cellStyle name="Notas 14 3" xfId="6025" xr:uid="{00000000-0005-0000-0000-0000DD350000}"/>
    <cellStyle name="Notas 14 3 2" xfId="7681" xr:uid="{00000000-0005-0000-0000-0000DE350000}"/>
    <cellStyle name="Notas 14 3 2 2" xfId="13289" xr:uid="{00000000-0005-0000-0000-0000DF350000}"/>
    <cellStyle name="Notas 14 3 3" xfId="8668" xr:uid="{00000000-0005-0000-0000-0000E0350000}"/>
    <cellStyle name="Notas 14 3 3 2" xfId="14276" xr:uid="{00000000-0005-0000-0000-0000E1350000}"/>
    <cellStyle name="Notas 14 3 4" xfId="10229" xr:uid="{00000000-0005-0000-0000-0000E2350000}"/>
    <cellStyle name="Notas 14 3 4 2" xfId="15837" xr:uid="{00000000-0005-0000-0000-0000E3350000}"/>
    <cellStyle name="Notas 14 3 5" xfId="11633" xr:uid="{00000000-0005-0000-0000-0000E4350000}"/>
    <cellStyle name="Notas 14 4" xfId="6193" xr:uid="{00000000-0005-0000-0000-0000E5350000}"/>
    <cellStyle name="Notas 14 4 2" xfId="7813" xr:uid="{00000000-0005-0000-0000-0000E6350000}"/>
    <cellStyle name="Notas 14 4 2 2" xfId="13421" xr:uid="{00000000-0005-0000-0000-0000E7350000}"/>
    <cellStyle name="Notas 14 4 3" xfId="8836" xr:uid="{00000000-0005-0000-0000-0000E8350000}"/>
    <cellStyle name="Notas 14 4 3 2" xfId="14444" xr:uid="{00000000-0005-0000-0000-0000E9350000}"/>
    <cellStyle name="Notas 14 4 4" xfId="10397" xr:uid="{00000000-0005-0000-0000-0000EA350000}"/>
    <cellStyle name="Notas 14 4 4 2" xfId="16005" xr:uid="{00000000-0005-0000-0000-0000EB350000}"/>
    <cellStyle name="Notas 14 4 5" xfId="11801" xr:uid="{00000000-0005-0000-0000-0000EC350000}"/>
    <cellStyle name="Notas 14 5" xfId="6255" xr:uid="{00000000-0005-0000-0000-0000ED350000}"/>
    <cellStyle name="Notas 14 5 2" xfId="8898" xr:uid="{00000000-0005-0000-0000-0000EE350000}"/>
    <cellStyle name="Notas 14 5 2 2" xfId="14506" xr:uid="{00000000-0005-0000-0000-0000EF350000}"/>
    <cellStyle name="Notas 14 5 3" xfId="10459" xr:uid="{00000000-0005-0000-0000-0000F0350000}"/>
    <cellStyle name="Notas 14 5 3 2" xfId="16067" xr:uid="{00000000-0005-0000-0000-0000F1350000}"/>
    <cellStyle name="Notas 14 5 4" xfId="11863" xr:uid="{00000000-0005-0000-0000-0000F2350000}"/>
    <cellStyle name="Notas 14 6" xfId="6762" xr:uid="{00000000-0005-0000-0000-0000F3350000}"/>
    <cellStyle name="Notas 14 6 2" xfId="12370" xr:uid="{00000000-0005-0000-0000-0000F4350000}"/>
    <cellStyle name="Notas 14 7" xfId="6408" xr:uid="{00000000-0005-0000-0000-0000F5350000}"/>
    <cellStyle name="Notas 14 7 2" xfId="12016" xr:uid="{00000000-0005-0000-0000-0000F6350000}"/>
    <cellStyle name="Notas 14 8" xfId="9196" xr:uid="{00000000-0005-0000-0000-0000F7350000}"/>
    <cellStyle name="Notas 14 8 2" xfId="14804" xr:uid="{00000000-0005-0000-0000-0000F8350000}"/>
    <cellStyle name="Notas 14 9" xfId="10766" xr:uid="{00000000-0005-0000-0000-0000F9350000}"/>
    <cellStyle name="Notas 14 9 2" xfId="20374" xr:uid="{7BB7C352-9307-48C2-8026-CD2F4C42C1E5}"/>
    <cellStyle name="Notas 15" xfId="4963" xr:uid="{00000000-0005-0000-0000-0000FA350000}"/>
    <cellStyle name="Notas 15 2" xfId="6049" xr:uid="{00000000-0005-0000-0000-0000FB350000}"/>
    <cellStyle name="Notas 15 2 2" xfId="7700" xr:uid="{00000000-0005-0000-0000-0000FC350000}"/>
    <cellStyle name="Notas 15 2 2 2" xfId="13308" xr:uid="{00000000-0005-0000-0000-0000FD350000}"/>
    <cellStyle name="Notas 15 2 3" xfId="8692" xr:uid="{00000000-0005-0000-0000-0000FE350000}"/>
    <cellStyle name="Notas 15 2 3 2" xfId="14300" xr:uid="{00000000-0005-0000-0000-0000FF350000}"/>
    <cellStyle name="Notas 15 2 4" xfId="10253" xr:uid="{00000000-0005-0000-0000-000000360000}"/>
    <cellStyle name="Notas 15 2 4 2" xfId="15861" xr:uid="{00000000-0005-0000-0000-000001360000}"/>
    <cellStyle name="Notas 15 2 5" xfId="11657" xr:uid="{00000000-0005-0000-0000-000002360000}"/>
    <cellStyle name="Notas 15 3" xfId="6026" xr:uid="{00000000-0005-0000-0000-000003360000}"/>
    <cellStyle name="Notas 15 3 2" xfId="7682" xr:uid="{00000000-0005-0000-0000-000004360000}"/>
    <cellStyle name="Notas 15 3 2 2" xfId="13290" xr:uid="{00000000-0005-0000-0000-000005360000}"/>
    <cellStyle name="Notas 15 3 3" xfId="8669" xr:uid="{00000000-0005-0000-0000-000006360000}"/>
    <cellStyle name="Notas 15 3 3 2" xfId="14277" xr:uid="{00000000-0005-0000-0000-000007360000}"/>
    <cellStyle name="Notas 15 3 4" xfId="10230" xr:uid="{00000000-0005-0000-0000-000008360000}"/>
    <cellStyle name="Notas 15 3 4 2" xfId="15838" xr:uid="{00000000-0005-0000-0000-000009360000}"/>
    <cellStyle name="Notas 15 3 5" xfId="11634" xr:uid="{00000000-0005-0000-0000-00000A360000}"/>
    <cellStyle name="Notas 15 4" xfId="6194" xr:uid="{00000000-0005-0000-0000-00000B360000}"/>
    <cellStyle name="Notas 15 4 2" xfId="7814" xr:uid="{00000000-0005-0000-0000-00000C360000}"/>
    <cellStyle name="Notas 15 4 2 2" xfId="13422" xr:uid="{00000000-0005-0000-0000-00000D360000}"/>
    <cellStyle name="Notas 15 4 3" xfId="8837" xr:uid="{00000000-0005-0000-0000-00000E360000}"/>
    <cellStyle name="Notas 15 4 3 2" xfId="14445" xr:uid="{00000000-0005-0000-0000-00000F360000}"/>
    <cellStyle name="Notas 15 4 4" xfId="10398" xr:uid="{00000000-0005-0000-0000-000010360000}"/>
    <cellStyle name="Notas 15 4 4 2" xfId="16006" xr:uid="{00000000-0005-0000-0000-000011360000}"/>
    <cellStyle name="Notas 15 4 5" xfId="11802" xr:uid="{00000000-0005-0000-0000-000012360000}"/>
    <cellStyle name="Notas 15 5" xfId="6256" xr:uid="{00000000-0005-0000-0000-000013360000}"/>
    <cellStyle name="Notas 15 5 2" xfId="8899" xr:uid="{00000000-0005-0000-0000-000014360000}"/>
    <cellStyle name="Notas 15 5 2 2" xfId="14507" xr:uid="{00000000-0005-0000-0000-000015360000}"/>
    <cellStyle name="Notas 15 5 3" xfId="10460" xr:uid="{00000000-0005-0000-0000-000016360000}"/>
    <cellStyle name="Notas 15 5 3 2" xfId="16068" xr:uid="{00000000-0005-0000-0000-000017360000}"/>
    <cellStyle name="Notas 15 5 4" xfId="11864" xr:uid="{00000000-0005-0000-0000-000018360000}"/>
    <cellStyle name="Notas 15 6" xfId="6749" xr:uid="{00000000-0005-0000-0000-000019360000}"/>
    <cellStyle name="Notas 15 6 2" xfId="12357" xr:uid="{00000000-0005-0000-0000-00001A360000}"/>
    <cellStyle name="Notas 15 7" xfId="6388" xr:uid="{00000000-0005-0000-0000-00001B360000}"/>
    <cellStyle name="Notas 15 7 2" xfId="11996" xr:uid="{00000000-0005-0000-0000-00001C360000}"/>
    <cellStyle name="Notas 15 8" xfId="9183" xr:uid="{00000000-0005-0000-0000-00001D360000}"/>
    <cellStyle name="Notas 15 8 2" xfId="14791" xr:uid="{00000000-0005-0000-0000-00001E360000}"/>
    <cellStyle name="Notas 15 9" xfId="10753" xr:uid="{00000000-0005-0000-0000-00001F360000}"/>
    <cellStyle name="Notas 15 9 2" xfId="20361" xr:uid="{AD120AD9-F689-4CBA-950A-C2D09D314B23}"/>
    <cellStyle name="Notas 16" xfId="4977" xr:uid="{00000000-0005-0000-0000-000020360000}"/>
    <cellStyle name="Notas 16 2" xfId="6050" xr:uid="{00000000-0005-0000-0000-000021360000}"/>
    <cellStyle name="Notas 16 2 2" xfId="7701" xr:uid="{00000000-0005-0000-0000-000022360000}"/>
    <cellStyle name="Notas 16 2 2 2" xfId="13309" xr:uid="{00000000-0005-0000-0000-000023360000}"/>
    <cellStyle name="Notas 16 2 3" xfId="8693" xr:uid="{00000000-0005-0000-0000-000024360000}"/>
    <cellStyle name="Notas 16 2 3 2" xfId="14301" xr:uid="{00000000-0005-0000-0000-000025360000}"/>
    <cellStyle name="Notas 16 2 4" xfId="10254" xr:uid="{00000000-0005-0000-0000-000026360000}"/>
    <cellStyle name="Notas 16 2 4 2" xfId="15862" xr:uid="{00000000-0005-0000-0000-000027360000}"/>
    <cellStyle name="Notas 16 2 5" xfId="11658" xr:uid="{00000000-0005-0000-0000-000028360000}"/>
    <cellStyle name="Notas 16 3" xfId="6027" xr:uid="{00000000-0005-0000-0000-000029360000}"/>
    <cellStyle name="Notas 16 3 2" xfId="7683" xr:uid="{00000000-0005-0000-0000-00002A360000}"/>
    <cellStyle name="Notas 16 3 2 2" xfId="13291" xr:uid="{00000000-0005-0000-0000-00002B360000}"/>
    <cellStyle name="Notas 16 3 3" xfId="8670" xr:uid="{00000000-0005-0000-0000-00002C360000}"/>
    <cellStyle name="Notas 16 3 3 2" xfId="14278" xr:uid="{00000000-0005-0000-0000-00002D360000}"/>
    <cellStyle name="Notas 16 3 4" xfId="10231" xr:uid="{00000000-0005-0000-0000-00002E360000}"/>
    <cellStyle name="Notas 16 3 4 2" xfId="15839" xr:uid="{00000000-0005-0000-0000-00002F360000}"/>
    <cellStyle name="Notas 16 3 5" xfId="11635" xr:uid="{00000000-0005-0000-0000-000030360000}"/>
    <cellStyle name="Notas 16 4" xfId="6195" xr:uid="{00000000-0005-0000-0000-000031360000}"/>
    <cellStyle name="Notas 16 4 2" xfId="7815" xr:uid="{00000000-0005-0000-0000-000032360000}"/>
    <cellStyle name="Notas 16 4 2 2" xfId="13423" xr:uid="{00000000-0005-0000-0000-000033360000}"/>
    <cellStyle name="Notas 16 4 3" xfId="8838" xr:uid="{00000000-0005-0000-0000-000034360000}"/>
    <cellStyle name="Notas 16 4 3 2" xfId="14446" xr:uid="{00000000-0005-0000-0000-000035360000}"/>
    <cellStyle name="Notas 16 4 4" xfId="10399" xr:uid="{00000000-0005-0000-0000-000036360000}"/>
    <cellStyle name="Notas 16 4 4 2" xfId="16007" xr:uid="{00000000-0005-0000-0000-000037360000}"/>
    <cellStyle name="Notas 16 4 5" xfId="11803" xr:uid="{00000000-0005-0000-0000-000038360000}"/>
    <cellStyle name="Notas 16 5" xfId="6257" xr:uid="{00000000-0005-0000-0000-000039360000}"/>
    <cellStyle name="Notas 16 5 2" xfId="8900" xr:uid="{00000000-0005-0000-0000-00003A360000}"/>
    <cellStyle name="Notas 16 5 2 2" xfId="14508" xr:uid="{00000000-0005-0000-0000-00003B360000}"/>
    <cellStyle name="Notas 16 5 3" xfId="10461" xr:uid="{00000000-0005-0000-0000-00003C360000}"/>
    <cellStyle name="Notas 16 5 3 2" xfId="16069" xr:uid="{00000000-0005-0000-0000-00003D360000}"/>
    <cellStyle name="Notas 16 5 4" xfId="11865" xr:uid="{00000000-0005-0000-0000-00003E360000}"/>
    <cellStyle name="Notas 16 6" xfId="6763" xr:uid="{00000000-0005-0000-0000-00003F360000}"/>
    <cellStyle name="Notas 16 6 2" xfId="12371" xr:uid="{00000000-0005-0000-0000-000040360000}"/>
    <cellStyle name="Notas 16 7" xfId="6409" xr:uid="{00000000-0005-0000-0000-000041360000}"/>
    <cellStyle name="Notas 16 7 2" xfId="12017" xr:uid="{00000000-0005-0000-0000-000042360000}"/>
    <cellStyle name="Notas 16 8" xfId="9197" xr:uid="{00000000-0005-0000-0000-000043360000}"/>
    <cellStyle name="Notas 16 8 2" xfId="14805" xr:uid="{00000000-0005-0000-0000-000044360000}"/>
    <cellStyle name="Notas 16 9" xfId="10767" xr:uid="{00000000-0005-0000-0000-000045360000}"/>
    <cellStyle name="Notas 16 9 2" xfId="20375" xr:uid="{401E2C54-F2FF-49CA-BDDB-9FA9BCDD0481}"/>
    <cellStyle name="Notas 17" xfId="4962" xr:uid="{00000000-0005-0000-0000-000046360000}"/>
    <cellStyle name="Notas 17 2" xfId="6051" xr:uid="{00000000-0005-0000-0000-000047360000}"/>
    <cellStyle name="Notas 17 2 2" xfId="7702" xr:uid="{00000000-0005-0000-0000-000048360000}"/>
    <cellStyle name="Notas 17 2 2 2" xfId="13310" xr:uid="{00000000-0005-0000-0000-000049360000}"/>
    <cellStyle name="Notas 17 2 3" xfId="8694" xr:uid="{00000000-0005-0000-0000-00004A360000}"/>
    <cellStyle name="Notas 17 2 3 2" xfId="14302" xr:uid="{00000000-0005-0000-0000-00004B360000}"/>
    <cellStyle name="Notas 17 2 4" xfId="10255" xr:uid="{00000000-0005-0000-0000-00004C360000}"/>
    <cellStyle name="Notas 17 2 4 2" xfId="15863" xr:uid="{00000000-0005-0000-0000-00004D360000}"/>
    <cellStyle name="Notas 17 2 5" xfId="11659" xr:uid="{00000000-0005-0000-0000-00004E360000}"/>
    <cellStyle name="Notas 17 3" xfId="6028" xr:uid="{00000000-0005-0000-0000-00004F360000}"/>
    <cellStyle name="Notas 17 3 2" xfId="7684" xr:uid="{00000000-0005-0000-0000-000050360000}"/>
    <cellStyle name="Notas 17 3 2 2" xfId="13292" xr:uid="{00000000-0005-0000-0000-000051360000}"/>
    <cellStyle name="Notas 17 3 3" xfId="8671" xr:uid="{00000000-0005-0000-0000-000052360000}"/>
    <cellStyle name="Notas 17 3 3 2" xfId="14279" xr:uid="{00000000-0005-0000-0000-000053360000}"/>
    <cellStyle name="Notas 17 3 4" xfId="10232" xr:uid="{00000000-0005-0000-0000-000054360000}"/>
    <cellStyle name="Notas 17 3 4 2" xfId="15840" xr:uid="{00000000-0005-0000-0000-000055360000}"/>
    <cellStyle name="Notas 17 3 5" xfId="11636" xr:uid="{00000000-0005-0000-0000-000056360000}"/>
    <cellStyle name="Notas 17 4" xfId="6196" xr:uid="{00000000-0005-0000-0000-000057360000}"/>
    <cellStyle name="Notas 17 4 2" xfId="7816" xr:uid="{00000000-0005-0000-0000-000058360000}"/>
    <cellStyle name="Notas 17 4 2 2" xfId="13424" xr:uid="{00000000-0005-0000-0000-000059360000}"/>
    <cellStyle name="Notas 17 4 3" xfId="8839" xr:uid="{00000000-0005-0000-0000-00005A360000}"/>
    <cellStyle name="Notas 17 4 3 2" xfId="14447" xr:uid="{00000000-0005-0000-0000-00005B360000}"/>
    <cellStyle name="Notas 17 4 4" xfId="10400" xr:uid="{00000000-0005-0000-0000-00005C360000}"/>
    <cellStyle name="Notas 17 4 4 2" xfId="16008" xr:uid="{00000000-0005-0000-0000-00005D360000}"/>
    <cellStyle name="Notas 17 4 5" xfId="11804" xr:uid="{00000000-0005-0000-0000-00005E360000}"/>
    <cellStyle name="Notas 17 5" xfId="6258" xr:uid="{00000000-0005-0000-0000-00005F360000}"/>
    <cellStyle name="Notas 17 5 2" xfId="8901" xr:uid="{00000000-0005-0000-0000-000060360000}"/>
    <cellStyle name="Notas 17 5 2 2" xfId="14509" xr:uid="{00000000-0005-0000-0000-000061360000}"/>
    <cellStyle name="Notas 17 5 3" xfId="10462" xr:uid="{00000000-0005-0000-0000-000062360000}"/>
    <cellStyle name="Notas 17 5 3 2" xfId="16070" xr:uid="{00000000-0005-0000-0000-000063360000}"/>
    <cellStyle name="Notas 17 5 4" xfId="11866" xr:uid="{00000000-0005-0000-0000-000064360000}"/>
    <cellStyle name="Notas 17 6" xfId="6748" xr:uid="{00000000-0005-0000-0000-000065360000}"/>
    <cellStyle name="Notas 17 6 2" xfId="12356" xr:uid="{00000000-0005-0000-0000-000066360000}"/>
    <cellStyle name="Notas 17 7" xfId="6320" xr:uid="{00000000-0005-0000-0000-000067360000}"/>
    <cellStyle name="Notas 17 7 2" xfId="11928" xr:uid="{00000000-0005-0000-0000-000068360000}"/>
    <cellStyle name="Notas 17 8" xfId="9182" xr:uid="{00000000-0005-0000-0000-000069360000}"/>
    <cellStyle name="Notas 17 8 2" xfId="14790" xr:uid="{00000000-0005-0000-0000-00006A360000}"/>
    <cellStyle name="Notas 17 9" xfId="10752" xr:uid="{00000000-0005-0000-0000-00006B360000}"/>
    <cellStyle name="Notas 17 9 2" xfId="20360" xr:uid="{3135803C-9AF2-4192-930B-95EF778E3BD7}"/>
    <cellStyle name="Notas 18" xfId="4978" xr:uid="{00000000-0005-0000-0000-00006C360000}"/>
    <cellStyle name="Notas 18 2" xfId="6052" xr:uid="{00000000-0005-0000-0000-00006D360000}"/>
    <cellStyle name="Notas 18 2 2" xfId="7703" xr:uid="{00000000-0005-0000-0000-00006E360000}"/>
    <cellStyle name="Notas 18 2 2 2" xfId="13311" xr:uid="{00000000-0005-0000-0000-00006F360000}"/>
    <cellStyle name="Notas 18 2 3" xfId="8695" xr:uid="{00000000-0005-0000-0000-000070360000}"/>
    <cellStyle name="Notas 18 2 3 2" xfId="14303" xr:uid="{00000000-0005-0000-0000-000071360000}"/>
    <cellStyle name="Notas 18 2 4" xfId="10256" xr:uid="{00000000-0005-0000-0000-000072360000}"/>
    <cellStyle name="Notas 18 2 4 2" xfId="15864" xr:uid="{00000000-0005-0000-0000-000073360000}"/>
    <cellStyle name="Notas 18 2 5" xfId="11660" xr:uid="{00000000-0005-0000-0000-000074360000}"/>
    <cellStyle name="Notas 18 3" xfId="6029" xr:uid="{00000000-0005-0000-0000-000075360000}"/>
    <cellStyle name="Notas 18 3 2" xfId="7685" xr:uid="{00000000-0005-0000-0000-000076360000}"/>
    <cellStyle name="Notas 18 3 2 2" xfId="13293" xr:uid="{00000000-0005-0000-0000-000077360000}"/>
    <cellStyle name="Notas 18 3 3" xfId="8672" xr:uid="{00000000-0005-0000-0000-000078360000}"/>
    <cellStyle name="Notas 18 3 3 2" xfId="14280" xr:uid="{00000000-0005-0000-0000-000079360000}"/>
    <cellStyle name="Notas 18 3 4" xfId="10233" xr:uid="{00000000-0005-0000-0000-00007A360000}"/>
    <cellStyle name="Notas 18 3 4 2" xfId="15841" xr:uid="{00000000-0005-0000-0000-00007B360000}"/>
    <cellStyle name="Notas 18 3 5" xfId="11637" xr:uid="{00000000-0005-0000-0000-00007C360000}"/>
    <cellStyle name="Notas 18 4" xfId="6197" xr:uid="{00000000-0005-0000-0000-00007D360000}"/>
    <cellStyle name="Notas 18 4 2" xfId="7817" xr:uid="{00000000-0005-0000-0000-00007E360000}"/>
    <cellStyle name="Notas 18 4 2 2" xfId="13425" xr:uid="{00000000-0005-0000-0000-00007F360000}"/>
    <cellStyle name="Notas 18 4 3" xfId="8840" xr:uid="{00000000-0005-0000-0000-000080360000}"/>
    <cellStyle name="Notas 18 4 3 2" xfId="14448" xr:uid="{00000000-0005-0000-0000-000081360000}"/>
    <cellStyle name="Notas 18 4 4" xfId="10401" xr:uid="{00000000-0005-0000-0000-000082360000}"/>
    <cellStyle name="Notas 18 4 4 2" xfId="16009" xr:uid="{00000000-0005-0000-0000-000083360000}"/>
    <cellStyle name="Notas 18 4 5" xfId="11805" xr:uid="{00000000-0005-0000-0000-000084360000}"/>
    <cellStyle name="Notas 18 5" xfId="6259" xr:uid="{00000000-0005-0000-0000-000085360000}"/>
    <cellStyle name="Notas 18 5 2" xfId="8902" xr:uid="{00000000-0005-0000-0000-000086360000}"/>
    <cellStyle name="Notas 18 5 2 2" xfId="14510" xr:uid="{00000000-0005-0000-0000-000087360000}"/>
    <cellStyle name="Notas 18 5 3" xfId="10463" xr:uid="{00000000-0005-0000-0000-000088360000}"/>
    <cellStyle name="Notas 18 5 3 2" xfId="16071" xr:uid="{00000000-0005-0000-0000-000089360000}"/>
    <cellStyle name="Notas 18 5 4" xfId="11867" xr:uid="{00000000-0005-0000-0000-00008A360000}"/>
    <cellStyle name="Notas 18 6" xfId="6764" xr:uid="{00000000-0005-0000-0000-00008B360000}"/>
    <cellStyle name="Notas 18 6 2" xfId="12372" xr:uid="{00000000-0005-0000-0000-00008C360000}"/>
    <cellStyle name="Notas 18 7" xfId="6354" xr:uid="{00000000-0005-0000-0000-00008D360000}"/>
    <cellStyle name="Notas 18 7 2" xfId="11962" xr:uid="{00000000-0005-0000-0000-00008E360000}"/>
    <cellStyle name="Notas 18 8" xfId="9198" xr:uid="{00000000-0005-0000-0000-00008F360000}"/>
    <cellStyle name="Notas 18 8 2" xfId="14806" xr:uid="{00000000-0005-0000-0000-000090360000}"/>
    <cellStyle name="Notas 18 9" xfId="10768" xr:uid="{00000000-0005-0000-0000-000091360000}"/>
    <cellStyle name="Notas 18 9 2" xfId="20376" xr:uid="{DF4B882D-0F59-49CC-967C-1772198371AC}"/>
    <cellStyle name="Notas 19" xfId="4961" xr:uid="{00000000-0005-0000-0000-000092360000}"/>
    <cellStyle name="Notas 19 2" xfId="6053" xr:uid="{00000000-0005-0000-0000-000093360000}"/>
    <cellStyle name="Notas 19 2 2" xfId="7704" xr:uid="{00000000-0005-0000-0000-000094360000}"/>
    <cellStyle name="Notas 19 2 2 2" xfId="13312" xr:uid="{00000000-0005-0000-0000-000095360000}"/>
    <cellStyle name="Notas 19 2 3" xfId="8696" xr:uid="{00000000-0005-0000-0000-000096360000}"/>
    <cellStyle name="Notas 19 2 3 2" xfId="14304" xr:uid="{00000000-0005-0000-0000-000097360000}"/>
    <cellStyle name="Notas 19 2 4" xfId="10257" xr:uid="{00000000-0005-0000-0000-000098360000}"/>
    <cellStyle name="Notas 19 2 4 2" xfId="15865" xr:uid="{00000000-0005-0000-0000-000099360000}"/>
    <cellStyle name="Notas 19 2 5" xfId="11661" xr:uid="{00000000-0005-0000-0000-00009A360000}"/>
    <cellStyle name="Notas 19 3" xfId="6031" xr:uid="{00000000-0005-0000-0000-00009B360000}"/>
    <cellStyle name="Notas 19 3 2" xfId="7687" xr:uid="{00000000-0005-0000-0000-00009C360000}"/>
    <cellStyle name="Notas 19 3 2 2" xfId="13295" xr:uid="{00000000-0005-0000-0000-00009D360000}"/>
    <cellStyle name="Notas 19 3 3" xfId="8674" xr:uid="{00000000-0005-0000-0000-00009E360000}"/>
    <cellStyle name="Notas 19 3 3 2" xfId="14282" xr:uid="{00000000-0005-0000-0000-00009F360000}"/>
    <cellStyle name="Notas 19 3 4" xfId="10235" xr:uid="{00000000-0005-0000-0000-0000A0360000}"/>
    <cellStyle name="Notas 19 3 4 2" xfId="15843" xr:uid="{00000000-0005-0000-0000-0000A1360000}"/>
    <cellStyle name="Notas 19 3 5" xfId="11639" xr:uid="{00000000-0005-0000-0000-0000A2360000}"/>
    <cellStyle name="Notas 19 4" xfId="6198" xr:uid="{00000000-0005-0000-0000-0000A3360000}"/>
    <cellStyle name="Notas 19 4 2" xfId="7818" xr:uid="{00000000-0005-0000-0000-0000A4360000}"/>
    <cellStyle name="Notas 19 4 2 2" xfId="13426" xr:uid="{00000000-0005-0000-0000-0000A5360000}"/>
    <cellStyle name="Notas 19 4 3" xfId="8841" xr:uid="{00000000-0005-0000-0000-0000A6360000}"/>
    <cellStyle name="Notas 19 4 3 2" xfId="14449" xr:uid="{00000000-0005-0000-0000-0000A7360000}"/>
    <cellStyle name="Notas 19 4 4" xfId="10402" xr:uid="{00000000-0005-0000-0000-0000A8360000}"/>
    <cellStyle name="Notas 19 4 4 2" xfId="16010" xr:uid="{00000000-0005-0000-0000-0000A9360000}"/>
    <cellStyle name="Notas 19 4 5" xfId="11806" xr:uid="{00000000-0005-0000-0000-0000AA360000}"/>
    <cellStyle name="Notas 19 5" xfId="6260" xr:uid="{00000000-0005-0000-0000-0000AB360000}"/>
    <cellStyle name="Notas 19 5 2" xfId="8903" xr:uid="{00000000-0005-0000-0000-0000AC360000}"/>
    <cellStyle name="Notas 19 5 2 2" xfId="14511" xr:uid="{00000000-0005-0000-0000-0000AD360000}"/>
    <cellStyle name="Notas 19 5 3" xfId="10464" xr:uid="{00000000-0005-0000-0000-0000AE360000}"/>
    <cellStyle name="Notas 19 5 3 2" xfId="16072" xr:uid="{00000000-0005-0000-0000-0000AF360000}"/>
    <cellStyle name="Notas 19 5 4" xfId="11868" xr:uid="{00000000-0005-0000-0000-0000B0360000}"/>
    <cellStyle name="Notas 19 6" xfId="6747" xr:uid="{00000000-0005-0000-0000-0000B1360000}"/>
    <cellStyle name="Notas 19 6 2" xfId="12355" xr:uid="{00000000-0005-0000-0000-0000B2360000}"/>
    <cellStyle name="Notas 19 7" xfId="6548" xr:uid="{00000000-0005-0000-0000-0000B3360000}"/>
    <cellStyle name="Notas 19 7 2" xfId="12156" xr:uid="{00000000-0005-0000-0000-0000B4360000}"/>
    <cellStyle name="Notas 19 8" xfId="9181" xr:uid="{00000000-0005-0000-0000-0000B5360000}"/>
    <cellStyle name="Notas 19 8 2" xfId="14789" xr:uid="{00000000-0005-0000-0000-0000B6360000}"/>
    <cellStyle name="Notas 19 9" xfId="10751" xr:uid="{00000000-0005-0000-0000-0000B7360000}"/>
    <cellStyle name="Notas 19 9 2" xfId="20359" xr:uid="{93B390FB-4E72-4895-BB2C-7133F0C2F72A}"/>
    <cellStyle name="Notas 2" xfId="32" xr:uid="{00000000-0005-0000-0000-0000B8360000}"/>
    <cellStyle name="Notas 2 2" xfId="98" xr:uid="{00000000-0005-0000-0000-0000B9360000}"/>
    <cellStyle name="Notas 2 2 10" xfId="4559" xr:uid="{00000000-0005-0000-0000-0000BA360000}"/>
    <cellStyle name="Notas 2 2 10 2" xfId="20109" xr:uid="{164AE088-37B4-4F6A-AA5A-50897A673BCA}"/>
    <cellStyle name="Notas 2 2 11" xfId="10626" xr:uid="{00000000-0005-0000-0000-0000BB360000}"/>
    <cellStyle name="Notas 2 2 11 2" xfId="20268" xr:uid="{5F8E14AE-121B-4CBF-A313-C54B45C6C9F8}"/>
    <cellStyle name="Notas 2 2 2" xfId="4875" xr:uid="{00000000-0005-0000-0000-0000BC360000}"/>
    <cellStyle name="Notas 2 2 2 2" xfId="20141" xr:uid="{6F7B8399-BB21-4C38-B5A8-29C8BA5CAA63}"/>
    <cellStyle name="Notas 2 2 2 2 2" xfId="28509" xr:uid="{05526205-84F1-4524-A36C-1FC8447832FE}"/>
    <cellStyle name="Notas 2 2 2 2 2 2" xfId="44681" xr:uid="{D05AA95F-D862-498C-9B65-766F3C90093C}"/>
    <cellStyle name="Notas 2 2 2 2 3" xfId="36579" xr:uid="{FF5765B4-4993-4745-8511-59E7226A1EA0}"/>
    <cellStyle name="Notas 2 2 2 3" xfId="24478" xr:uid="{0993CB08-8ABC-4756-AE03-12D7F2E13AB4}"/>
    <cellStyle name="Notas 2 2 2 3 2" xfId="40650" xr:uid="{940D2BC4-245E-4733-B739-8F85F3BBC06B}"/>
    <cellStyle name="Notas 2 2 2 4" xfId="32545" xr:uid="{48E38AD3-2BCF-4911-A512-D00A354857BE}"/>
    <cellStyle name="Notas 2 2 3" xfId="6054" xr:uid="{00000000-0005-0000-0000-0000BD360000}"/>
    <cellStyle name="Notas 2 2 3 2" xfId="7705" xr:uid="{00000000-0005-0000-0000-0000BE360000}"/>
    <cellStyle name="Notas 2 2 3 2 2" xfId="13313" xr:uid="{00000000-0005-0000-0000-0000BF360000}"/>
    <cellStyle name="Notas 2 2 3 3" xfId="8697" xr:uid="{00000000-0005-0000-0000-0000C0360000}"/>
    <cellStyle name="Notas 2 2 3 3 2" xfId="14305" xr:uid="{00000000-0005-0000-0000-0000C1360000}"/>
    <cellStyle name="Notas 2 2 3 4" xfId="10258" xr:uid="{00000000-0005-0000-0000-0000C2360000}"/>
    <cellStyle name="Notas 2 2 3 4 2" xfId="15866" xr:uid="{00000000-0005-0000-0000-0000C3360000}"/>
    <cellStyle name="Notas 2 2 3 5" xfId="11662" xr:uid="{00000000-0005-0000-0000-0000C4360000}"/>
    <cellStyle name="Notas 2 2 4" xfId="6106" xr:uid="{00000000-0005-0000-0000-0000C5360000}"/>
    <cellStyle name="Notas 2 2 4 2" xfId="7757" xr:uid="{00000000-0005-0000-0000-0000C6360000}"/>
    <cellStyle name="Notas 2 2 4 2 2" xfId="13365" xr:uid="{00000000-0005-0000-0000-0000C7360000}"/>
    <cellStyle name="Notas 2 2 4 3" xfId="8749" xr:uid="{00000000-0005-0000-0000-0000C8360000}"/>
    <cellStyle name="Notas 2 2 4 3 2" xfId="14357" xr:uid="{00000000-0005-0000-0000-0000C9360000}"/>
    <cellStyle name="Notas 2 2 4 4" xfId="10310" xr:uid="{00000000-0005-0000-0000-0000CA360000}"/>
    <cellStyle name="Notas 2 2 4 4 2" xfId="15918" xr:uid="{00000000-0005-0000-0000-0000CB360000}"/>
    <cellStyle name="Notas 2 2 4 5" xfId="11714" xr:uid="{00000000-0005-0000-0000-0000CC360000}"/>
    <cellStyle name="Notas 2 2 5" xfId="6199" xr:uid="{00000000-0005-0000-0000-0000CD360000}"/>
    <cellStyle name="Notas 2 2 5 2" xfId="7819" xr:uid="{00000000-0005-0000-0000-0000CE360000}"/>
    <cellStyle name="Notas 2 2 5 2 2" xfId="13427" xr:uid="{00000000-0005-0000-0000-0000CF360000}"/>
    <cellStyle name="Notas 2 2 5 3" xfId="8842" xr:uid="{00000000-0005-0000-0000-0000D0360000}"/>
    <cellStyle name="Notas 2 2 5 3 2" xfId="14450" xr:uid="{00000000-0005-0000-0000-0000D1360000}"/>
    <cellStyle name="Notas 2 2 5 4" xfId="10403" xr:uid="{00000000-0005-0000-0000-0000D2360000}"/>
    <cellStyle name="Notas 2 2 5 4 2" xfId="16011" xr:uid="{00000000-0005-0000-0000-0000D3360000}"/>
    <cellStyle name="Notas 2 2 5 5" xfId="11807" xr:uid="{00000000-0005-0000-0000-0000D4360000}"/>
    <cellStyle name="Notas 2 2 6" xfId="6261" xr:uid="{00000000-0005-0000-0000-0000D5360000}"/>
    <cellStyle name="Notas 2 2 6 2" xfId="8904" xr:uid="{00000000-0005-0000-0000-0000D6360000}"/>
    <cellStyle name="Notas 2 2 6 2 2" xfId="14512" xr:uid="{00000000-0005-0000-0000-0000D7360000}"/>
    <cellStyle name="Notas 2 2 6 3" xfId="10465" xr:uid="{00000000-0005-0000-0000-0000D8360000}"/>
    <cellStyle name="Notas 2 2 6 3 2" xfId="16073" xr:uid="{00000000-0005-0000-0000-0000D9360000}"/>
    <cellStyle name="Notas 2 2 6 4" xfId="11869" xr:uid="{00000000-0005-0000-0000-0000DA360000}"/>
    <cellStyle name="Notas 2 2 7" xfId="6552" xr:uid="{00000000-0005-0000-0000-0000DB360000}"/>
    <cellStyle name="Notas 2 2 7 2" xfId="12160" xr:uid="{00000000-0005-0000-0000-0000DC360000}"/>
    <cellStyle name="Notas 2 2 8" xfId="6871" xr:uid="{00000000-0005-0000-0000-0000DD360000}"/>
    <cellStyle name="Notas 2 2 8 2" xfId="12479" xr:uid="{00000000-0005-0000-0000-0000DE360000}"/>
    <cellStyle name="Notas 2 2 9" xfId="9056" xr:uid="{00000000-0005-0000-0000-0000DF360000}"/>
    <cellStyle name="Notas 2 2 9 2" xfId="14664" xr:uid="{00000000-0005-0000-0000-0000E0360000}"/>
    <cellStyle name="Notas 2 3" xfId="4874" xr:uid="{00000000-0005-0000-0000-0000E1360000}"/>
    <cellStyle name="Notas 2 3 10" xfId="10740" xr:uid="{00000000-0005-0000-0000-0000E2360000}"/>
    <cellStyle name="Notas 2 3 10 2" xfId="20357" xr:uid="{5F089251-BFF5-4AA4-A09B-06954FBD6738}"/>
    <cellStyle name="Notas 2 3 2" xfId="4910" xr:uid="{00000000-0005-0000-0000-0000E3360000}"/>
    <cellStyle name="Notas 2 3 2 2" xfId="6056" xr:uid="{00000000-0005-0000-0000-0000E4360000}"/>
    <cellStyle name="Notas 2 3 2 2 2" xfId="7707" xr:uid="{00000000-0005-0000-0000-0000E5360000}"/>
    <cellStyle name="Notas 2 3 2 2 2 2" xfId="13315" xr:uid="{00000000-0005-0000-0000-0000E6360000}"/>
    <cellStyle name="Notas 2 3 2 2 3" xfId="8699" xr:uid="{00000000-0005-0000-0000-0000E7360000}"/>
    <cellStyle name="Notas 2 3 2 2 3 2" xfId="14307" xr:uid="{00000000-0005-0000-0000-0000E8360000}"/>
    <cellStyle name="Notas 2 3 2 2 4" xfId="10260" xr:uid="{00000000-0005-0000-0000-0000E9360000}"/>
    <cellStyle name="Notas 2 3 2 2 4 2" xfId="15868" xr:uid="{00000000-0005-0000-0000-0000EA360000}"/>
    <cellStyle name="Notas 2 3 2 2 5" xfId="11664" xr:uid="{00000000-0005-0000-0000-0000EB360000}"/>
    <cellStyle name="Notas 2 3 2 3" xfId="6108" xr:uid="{00000000-0005-0000-0000-0000EC360000}"/>
    <cellStyle name="Notas 2 3 2 3 2" xfId="7759" xr:uid="{00000000-0005-0000-0000-0000ED360000}"/>
    <cellStyle name="Notas 2 3 2 3 2 2" xfId="13367" xr:uid="{00000000-0005-0000-0000-0000EE360000}"/>
    <cellStyle name="Notas 2 3 2 3 3" xfId="8751" xr:uid="{00000000-0005-0000-0000-0000EF360000}"/>
    <cellStyle name="Notas 2 3 2 3 3 2" xfId="14359" xr:uid="{00000000-0005-0000-0000-0000F0360000}"/>
    <cellStyle name="Notas 2 3 2 3 4" xfId="10312" xr:uid="{00000000-0005-0000-0000-0000F1360000}"/>
    <cellStyle name="Notas 2 3 2 3 4 2" xfId="15920" xr:uid="{00000000-0005-0000-0000-0000F2360000}"/>
    <cellStyle name="Notas 2 3 2 3 5" xfId="11716" xr:uid="{00000000-0005-0000-0000-0000F3360000}"/>
    <cellStyle name="Notas 2 3 2 4" xfId="6201" xr:uid="{00000000-0005-0000-0000-0000F4360000}"/>
    <cellStyle name="Notas 2 3 2 4 2" xfId="7821" xr:uid="{00000000-0005-0000-0000-0000F5360000}"/>
    <cellStyle name="Notas 2 3 2 4 2 2" xfId="13429" xr:uid="{00000000-0005-0000-0000-0000F6360000}"/>
    <cellStyle name="Notas 2 3 2 4 3" xfId="8844" xr:uid="{00000000-0005-0000-0000-0000F7360000}"/>
    <cellStyle name="Notas 2 3 2 4 3 2" xfId="14452" xr:uid="{00000000-0005-0000-0000-0000F8360000}"/>
    <cellStyle name="Notas 2 3 2 4 4" xfId="10405" xr:uid="{00000000-0005-0000-0000-0000F9360000}"/>
    <cellStyle name="Notas 2 3 2 4 4 2" xfId="16013" xr:uid="{00000000-0005-0000-0000-0000FA360000}"/>
    <cellStyle name="Notas 2 3 2 4 5" xfId="11809" xr:uid="{00000000-0005-0000-0000-0000FB360000}"/>
    <cellStyle name="Notas 2 3 2 5" xfId="6263" xr:uid="{00000000-0005-0000-0000-0000FC360000}"/>
    <cellStyle name="Notas 2 3 2 5 2" xfId="8906" xr:uid="{00000000-0005-0000-0000-0000FD360000}"/>
    <cellStyle name="Notas 2 3 2 5 2 2" xfId="14514" xr:uid="{00000000-0005-0000-0000-0000FE360000}"/>
    <cellStyle name="Notas 2 3 2 5 3" xfId="10467" xr:uid="{00000000-0005-0000-0000-0000FF360000}"/>
    <cellStyle name="Notas 2 3 2 5 3 2" xfId="16075" xr:uid="{00000000-0005-0000-0000-000000370000}"/>
    <cellStyle name="Notas 2 3 2 5 4" xfId="11871" xr:uid="{00000000-0005-0000-0000-000001370000}"/>
    <cellStyle name="Notas 2 3 2 6" xfId="6733" xr:uid="{00000000-0005-0000-0000-000002370000}"/>
    <cellStyle name="Notas 2 3 2 6 2" xfId="12341" xr:uid="{00000000-0005-0000-0000-000003370000}"/>
    <cellStyle name="Notas 2 3 2 7" xfId="6687" xr:uid="{00000000-0005-0000-0000-000004370000}"/>
    <cellStyle name="Notas 2 3 2 7 2" xfId="12295" xr:uid="{00000000-0005-0000-0000-000005370000}"/>
    <cellStyle name="Notas 2 3 2 8" xfId="9175" xr:uid="{00000000-0005-0000-0000-000006370000}"/>
    <cellStyle name="Notas 2 3 2 8 2" xfId="14783" xr:uid="{00000000-0005-0000-0000-000007370000}"/>
    <cellStyle name="Notas 2 3 2 9" xfId="10745" xr:uid="{00000000-0005-0000-0000-000008370000}"/>
    <cellStyle name="Notas 2 3 2 9 2" xfId="20358" xr:uid="{E195AD5C-B446-4CF8-BF7F-266927DAFC47}"/>
    <cellStyle name="Notas 2 3 3" xfId="6055" xr:uid="{00000000-0005-0000-0000-000009370000}"/>
    <cellStyle name="Notas 2 3 3 2" xfId="7706" xr:uid="{00000000-0005-0000-0000-00000A370000}"/>
    <cellStyle name="Notas 2 3 3 2 2" xfId="13314" xr:uid="{00000000-0005-0000-0000-00000B370000}"/>
    <cellStyle name="Notas 2 3 3 3" xfId="8698" xr:uid="{00000000-0005-0000-0000-00000C370000}"/>
    <cellStyle name="Notas 2 3 3 3 2" xfId="14306" xr:uid="{00000000-0005-0000-0000-00000D370000}"/>
    <cellStyle name="Notas 2 3 3 4" xfId="10259" xr:uid="{00000000-0005-0000-0000-00000E370000}"/>
    <cellStyle name="Notas 2 3 3 4 2" xfId="15867" xr:uid="{00000000-0005-0000-0000-00000F370000}"/>
    <cellStyle name="Notas 2 3 3 5" xfId="11663" xr:uid="{00000000-0005-0000-0000-000010370000}"/>
    <cellStyle name="Notas 2 3 4" xfId="6107" xr:uid="{00000000-0005-0000-0000-000011370000}"/>
    <cellStyle name="Notas 2 3 4 2" xfId="7758" xr:uid="{00000000-0005-0000-0000-000012370000}"/>
    <cellStyle name="Notas 2 3 4 2 2" xfId="13366" xr:uid="{00000000-0005-0000-0000-000013370000}"/>
    <cellStyle name="Notas 2 3 4 3" xfId="8750" xr:uid="{00000000-0005-0000-0000-000014370000}"/>
    <cellStyle name="Notas 2 3 4 3 2" xfId="14358" xr:uid="{00000000-0005-0000-0000-000015370000}"/>
    <cellStyle name="Notas 2 3 4 4" xfId="10311" xr:uid="{00000000-0005-0000-0000-000016370000}"/>
    <cellStyle name="Notas 2 3 4 4 2" xfId="15919" xr:uid="{00000000-0005-0000-0000-000017370000}"/>
    <cellStyle name="Notas 2 3 4 5" xfId="11715" xr:uid="{00000000-0005-0000-0000-000018370000}"/>
    <cellStyle name="Notas 2 3 5" xfId="6200" xr:uid="{00000000-0005-0000-0000-000019370000}"/>
    <cellStyle name="Notas 2 3 5 2" xfId="7820" xr:uid="{00000000-0005-0000-0000-00001A370000}"/>
    <cellStyle name="Notas 2 3 5 2 2" xfId="13428" xr:uid="{00000000-0005-0000-0000-00001B370000}"/>
    <cellStyle name="Notas 2 3 5 3" xfId="8843" xr:uid="{00000000-0005-0000-0000-00001C370000}"/>
    <cellStyle name="Notas 2 3 5 3 2" xfId="14451" xr:uid="{00000000-0005-0000-0000-00001D370000}"/>
    <cellStyle name="Notas 2 3 5 4" xfId="10404" xr:uid="{00000000-0005-0000-0000-00001E370000}"/>
    <cellStyle name="Notas 2 3 5 4 2" xfId="16012" xr:uid="{00000000-0005-0000-0000-00001F370000}"/>
    <cellStyle name="Notas 2 3 5 5" xfId="11808" xr:uid="{00000000-0005-0000-0000-000020370000}"/>
    <cellStyle name="Notas 2 3 6" xfId="6262" xr:uid="{00000000-0005-0000-0000-000021370000}"/>
    <cellStyle name="Notas 2 3 6 2" xfId="8905" xr:uid="{00000000-0005-0000-0000-000022370000}"/>
    <cellStyle name="Notas 2 3 6 2 2" xfId="14513" xr:uid="{00000000-0005-0000-0000-000023370000}"/>
    <cellStyle name="Notas 2 3 6 3" xfId="10466" xr:uid="{00000000-0005-0000-0000-000024370000}"/>
    <cellStyle name="Notas 2 3 6 3 2" xfId="16074" xr:uid="{00000000-0005-0000-0000-000025370000}"/>
    <cellStyle name="Notas 2 3 6 4" xfId="11870" xr:uid="{00000000-0005-0000-0000-000026370000}"/>
    <cellStyle name="Notas 2 3 7" xfId="6728" xr:uid="{00000000-0005-0000-0000-000027370000}"/>
    <cellStyle name="Notas 2 3 7 2" xfId="12336" xr:uid="{00000000-0005-0000-0000-000028370000}"/>
    <cellStyle name="Notas 2 3 8" xfId="6688" xr:uid="{00000000-0005-0000-0000-000029370000}"/>
    <cellStyle name="Notas 2 3 8 2" xfId="12296" xr:uid="{00000000-0005-0000-0000-00002A370000}"/>
    <cellStyle name="Notas 2 3 9" xfId="9170" xr:uid="{00000000-0005-0000-0000-00002B370000}"/>
    <cellStyle name="Notas 2 3 9 2" xfId="14778" xr:uid="{00000000-0005-0000-0000-00002C370000}"/>
    <cellStyle name="Notas 20" xfId="4995" xr:uid="{00000000-0005-0000-0000-00002D370000}"/>
    <cellStyle name="Notas 20 2" xfId="6057" xr:uid="{00000000-0005-0000-0000-00002E370000}"/>
    <cellStyle name="Notas 20 2 2" xfId="7708" xr:uid="{00000000-0005-0000-0000-00002F370000}"/>
    <cellStyle name="Notas 20 2 2 2" xfId="13316" xr:uid="{00000000-0005-0000-0000-000030370000}"/>
    <cellStyle name="Notas 20 2 3" xfId="8700" xr:uid="{00000000-0005-0000-0000-000031370000}"/>
    <cellStyle name="Notas 20 2 3 2" xfId="14308" xr:uid="{00000000-0005-0000-0000-000032370000}"/>
    <cellStyle name="Notas 20 2 4" xfId="10261" xr:uid="{00000000-0005-0000-0000-000033370000}"/>
    <cellStyle name="Notas 20 2 4 2" xfId="15869" xr:uid="{00000000-0005-0000-0000-000034370000}"/>
    <cellStyle name="Notas 20 2 5" xfId="11665" xr:uid="{00000000-0005-0000-0000-000035370000}"/>
    <cellStyle name="Notas 20 3" xfId="6109" xr:uid="{00000000-0005-0000-0000-000036370000}"/>
    <cellStyle name="Notas 20 3 2" xfId="7760" xr:uid="{00000000-0005-0000-0000-000037370000}"/>
    <cellStyle name="Notas 20 3 2 2" xfId="13368" xr:uid="{00000000-0005-0000-0000-000038370000}"/>
    <cellStyle name="Notas 20 3 3" xfId="8752" xr:uid="{00000000-0005-0000-0000-000039370000}"/>
    <cellStyle name="Notas 20 3 3 2" xfId="14360" xr:uid="{00000000-0005-0000-0000-00003A370000}"/>
    <cellStyle name="Notas 20 3 4" xfId="10313" xr:uid="{00000000-0005-0000-0000-00003B370000}"/>
    <cellStyle name="Notas 20 3 4 2" xfId="15921" xr:uid="{00000000-0005-0000-0000-00003C370000}"/>
    <cellStyle name="Notas 20 3 5" xfId="11717" xr:uid="{00000000-0005-0000-0000-00003D370000}"/>
    <cellStyle name="Notas 20 4" xfId="6202" xr:uid="{00000000-0005-0000-0000-00003E370000}"/>
    <cellStyle name="Notas 20 4 2" xfId="7822" xr:uid="{00000000-0005-0000-0000-00003F370000}"/>
    <cellStyle name="Notas 20 4 2 2" xfId="13430" xr:uid="{00000000-0005-0000-0000-000040370000}"/>
    <cellStyle name="Notas 20 4 3" xfId="8845" xr:uid="{00000000-0005-0000-0000-000041370000}"/>
    <cellStyle name="Notas 20 4 3 2" xfId="14453" xr:uid="{00000000-0005-0000-0000-000042370000}"/>
    <cellStyle name="Notas 20 4 4" xfId="10406" xr:uid="{00000000-0005-0000-0000-000043370000}"/>
    <cellStyle name="Notas 20 4 4 2" xfId="16014" xr:uid="{00000000-0005-0000-0000-000044370000}"/>
    <cellStyle name="Notas 20 4 5" xfId="11810" xr:uid="{00000000-0005-0000-0000-000045370000}"/>
    <cellStyle name="Notas 20 5" xfId="6264" xr:uid="{00000000-0005-0000-0000-000046370000}"/>
    <cellStyle name="Notas 20 5 2" xfId="8907" xr:uid="{00000000-0005-0000-0000-000047370000}"/>
    <cellStyle name="Notas 20 5 2 2" xfId="14515" xr:uid="{00000000-0005-0000-0000-000048370000}"/>
    <cellStyle name="Notas 20 5 3" xfId="10468" xr:uid="{00000000-0005-0000-0000-000049370000}"/>
    <cellStyle name="Notas 20 5 3 2" xfId="16076" xr:uid="{00000000-0005-0000-0000-00004A370000}"/>
    <cellStyle name="Notas 20 5 4" xfId="11872" xr:uid="{00000000-0005-0000-0000-00004B370000}"/>
    <cellStyle name="Notas 20 6" xfId="6773" xr:uid="{00000000-0005-0000-0000-00004C370000}"/>
    <cellStyle name="Notas 20 6 2" xfId="12381" xr:uid="{00000000-0005-0000-0000-00004D370000}"/>
    <cellStyle name="Notas 20 7" xfId="6683" xr:uid="{00000000-0005-0000-0000-00004E370000}"/>
    <cellStyle name="Notas 20 7 2" xfId="12291" xr:uid="{00000000-0005-0000-0000-00004F370000}"/>
    <cellStyle name="Notas 20 8" xfId="9204" xr:uid="{00000000-0005-0000-0000-000050370000}"/>
    <cellStyle name="Notas 20 8 2" xfId="14812" xr:uid="{00000000-0005-0000-0000-000051370000}"/>
    <cellStyle name="Notas 20 9" xfId="10774" xr:uid="{00000000-0005-0000-0000-000052370000}"/>
    <cellStyle name="Notas 20 9 2" xfId="20379" xr:uid="{990E9409-E9CD-46BB-AC6E-FC554C5D0B72}"/>
    <cellStyle name="Notas 21" xfId="5030" xr:uid="{00000000-0005-0000-0000-000053370000}"/>
    <cellStyle name="Notas 21 2" xfId="6058" xr:uid="{00000000-0005-0000-0000-000054370000}"/>
    <cellStyle name="Notas 21 2 2" xfId="7709" xr:uid="{00000000-0005-0000-0000-000055370000}"/>
    <cellStyle name="Notas 21 2 2 2" xfId="13317" xr:uid="{00000000-0005-0000-0000-000056370000}"/>
    <cellStyle name="Notas 21 2 3" xfId="8701" xr:uid="{00000000-0005-0000-0000-000057370000}"/>
    <cellStyle name="Notas 21 2 3 2" xfId="14309" xr:uid="{00000000-0005-0000-0000-000058370000}"/>
    <cellStyle name="Notas 21 2 4" xfId="10262" xr:uid="{00000000-0005-0000-0000-000059370000}"/>
    <cellStyle name="Notas 21 2 4 2" xfId="15870" xr:uid="{00000000-0005-0000-0000-00005A370000}"/>
    <cellStyle name="Notas 21 2 5" xfId="11666" xr:uid="{00000000-0005-0000-0000-00005B370000}"/>
    <cellStyle name="Notas 21 3" xfId="6110" xr:uid="{00000000-0005-0000-0000-00005C370000}"/>
    <cellStyle name="Notas 21 3 2" xfId="7761" xr:uid="{00000000-0005-0000-0000-00005D370000}"/>
    <cellStyle name="Notas 21 3 2 2" xfId="13369" xr:uid="{00000000-0005-0000-0000-00005E370000}"/>
    <cellStyle name="Notas 21 3 3" xfId="8753" xr:uid="{00000000-0005-0000-0000-00005F370000}"/>
    <cellStyle name="Notas 21 3 3 2" xfId="14361" xr:uid="{00000000-0005-0000-0000-000060370000}"/>
    <cellStyle name="Notas 21 3 4" xfId="10314" xr:uid="{00000000-0005-0000-0000-000061370000}"/>
    <cellStyle name="Notas 21 3 4 2" xfId="15922" xr:uid="{00000000-0005-0000-0000-000062370000}"/>
    <cellStyle name="Notas 21 3 5" xfId="11718" xr:uid="{00000000-0005-0000-0000-000063370000}"/>
    <cellStyle name="Notas 21 4" xfId="6203" xr:uid="{00000000-0005-0000-0000-000064370000}"/>
    <cellStyle name="Notas 21 4 2" xfId="7823" xr:uid="{00000000-0005-0000-0000-000065370000}"/>
    <cellStyle name="Notas 21 4 2 2" xfId="13431" xr:uid="{00000000-0005-0000-0000-000066370000}"/>
    <cellStyle name="Notas 21 4 3" xfId="8846" xr:uid="{00000000-0005-0000-0000-000067370000}"/>
    <cellStyle name="Notas 21 4 3 2" xfId="14454" xr:uid="{00000000-0005-0000-0000-000068370000}"/>
    <cellStyle name="Notas 21 4 4" xfId="10407" xr:uid="{00000000-0005-0000-0000-000069370000}"/>
    <cellStyle name="Notas 21 4 4 2" xfId="16015" xr:uid="{00000000-0005-0000-0000-00006A370000}"/>
    <cellStyle name="Notas 21 4 5" xfId="11811" xr:uid="{00000000-0005-0000-0000-00006B370000}"/>
    <cellStyle name="Notas 21 5" xfId="6265" xr:uid="{00000000-0005-0000-0000-00006C370000}"/>
    <cellStyle name="Notas 21 5 2" xfId="8908" xr:uid="{00000000-0005-0000-0000-00006D370000}"/>
    <cellStyle name="Notas 21 5 2 2" xfId="14516" xr:uid="{00000000-0005-0000-0000-00006E370000}"/>
    <cellStyle name="Notas 21 5 3" xfId="10469" xr:uid="{00000000-0005-0000-0000-00006F370000}"/>
    <cellStyle name="Notas 21 5 3 2" xfId="16077" xr:uid="{00000000-0005-0000-0000-000070370000}"/>
    <cellStyle name="Notas 21 5 4" xfId="11873" xr:uid="{00000000-0005-0000-0000-000071370000}"/>
    <cellStyle name="Notas 21 6" xfId="6803" xr:uid="{00000000-0005-0000-0000-000072370000}"/>
    <cellStyle name="Notas 21 6 2" xfId="12411" xr:uid="{00000000-0005-0000-0000-000073370000}"/>
    <cellStyle name="Notas 21 7" xfId="6537" xr:uid="{00000000-0005-0000-0000-000074370000}"/>
    <cellStyle name="Notas 21 7 2" xfId="12145" xr:uid="{00000000-0005-0000-0000-000075370000}"/>
    <cellStyle name="Notas 21 8" xfId="9234" xr:uid="{00000000-0005-0000-0000-000076370000}"/>
    <cellStyle name="Notas 21 8 2" xfId="14842" xr:uid="{00000000-0005-0000-0000-000077370000}"/>
    <cellStyle name="Notas 21 9" xfId="10804" xr:uid="{00000000-0005-0000-0000-000078370000}"/>
    <cellStyle name="Notas 21 9 2" xfId="20405" xr:uid="{3D9585A6-6311-4368-9DC7-EF8A9B52B01E}"/>
    <cellStyle name="Notas 22" xfId="5019" xr:uid="{00000000-0005-0000-0000-000079370000}"/>
    <cellStyle name="Notas 22 2" xfId="6059" xr:uid="{00000000-0005-0000-0000-00007A370000}"/>
    <cellStyle name="Notas 22 2 2" xfId="7710" xr:uid="{00000000-0005-0000-0000-00007B370000}"/>
    <cellStyle name="Notas 22 2 2 2" xfId="13318" xr:uid="{00000000-0005-0000-0000-00007C370000}"/>
    <cellStyle name="Notas 22 2 3" xfId="8702" xr:uid="{00000000-0005-0000-0000-00007D370000}"/>
    <cellStyle name="Notas 22 2 3 2" xfId="14310" xr:uid="{00000000-0005-0000-0000-00007E370000}"/>
    <cellStyle name="Notas 22 2 4" xfId="10263" xr:uid="{00000000-0005-0000-0000-00007F370000}"/>
    <cellStyle name="Notas 22 2 4 2" xfId="15871" xr:uid="{00000000-0005-0000-0000-000080370000}"/>
    <cellStyle name="Notas 22 2 5" xfId="11667" xr:uid="{00000000-0005-0000-0000-000081370000}"/>
    <cellStyle name="Notas 22 3" xfId="6111" xr:uid="{00000000-0005-0000-0000-000082370000}"/>
    <cellStyle name="Notas 22 3 2" xfId="7762" xr:uid="{00000000-0005-0000-0000-000083370000}"/>
    <cellStyle name="Notas 22 3 2 2" xfId="13370" xr:uid="{00000000-0005-0000-0000-000084370000}"/>
    <cellStyle name="Notas 22 3 3" xfId="8754" xr:uid="{00000000-0005-0000-0000-000085370000}"/>
    <cellStyle name="Notas 22 3 3 2" xfId="14362" xr:uid="{00000000-0005-0000-0000-000086370000}"/>
    <cellStyle name="Notas 22 3 4" xfId="10315" xr:uid="{00000000-0005-0000-0000-000087370000}"/>
    <cellStyle name="Notas 22 3 4 2" xfId="15923" xr:uid="{00000000-0005-0000-0000-000088370000}"/>
    <cellStyle name="Notas 22 3 5" xfId="11719" xr:uid="{00000000-0005-0000-0000-000089370000}"/>
    <cellStyle name="Notas 22 4" xfId="6204" xr:uid="{00000000-0005-0000-0000-00008A370000}"/>
    <cellStyle name="Notas 22 4 2" xfId="7824" xr:uid="{00000000-0005-0000-0000-00008B370000}"/>
    <cellStyle name="Notas 22 4 2 2" xfId="13432" xr:uid="{00000000-0005-0000-0000-00008C370000}"/>
    <cellStyle name="Notas 22 4 3" xfId="8847" xr:uid="{00000000-0005-0000-0000-00008D370000}"/>
    <cellStyle name="Notas 22 4 3 2" xfId="14455" xr:uid="{00000000-0005-0000-0000-00008E370000}"/>
    <cellStyle name="Notas 22 4 4" xfId="10408" xr:uid="{00000000-0005-0000-0000-00008F370000}"/>
    <cellStyle name="Notas 22 4 4 2" xfId="16016" xr:uid="{00000000-0005-0000-0000-000090370000}"/>
    <cellStyle name="Notas 22 4 5" xfId="11812" xr:uid="{00000000-0005-0000-0000-000091370000}"/>
    <cellStyle name="Notas 22 5" xfId="6266" xr:uid="{00000000-0005-0000-0000-000092370000}"/>
    <cellStyle name="Notas 22 5 2" xfId="8909" xr:uid="{00000000-0005-0000-0000-000093370000}"/>
    <cellStyle name="Notas 22 5 2 2" xfId="14517" xr:uid="{00000000-0005-0000-0000-000094370000}"/>
    <cellStyle name="Notas 22 5 3" xfId="10470" xr:uid="{00000000-0005-0000-0000-000095370000}"/>
    <cellStyle name="Notas 22 5 3 2" xfId="16078" xr:uid="{00000000-0005-0000-0000-000096370000}"/>
    <cellStyle name="Notas 22 5 4" xfId="11874" xr:uid="{00000000-0005-0000-0000-000097370000}"/>
    <cellStyle name="Notas 22 6" xfId="6794" xr:uid="{00000000-0005-0000-0000-000098370000}"/>
    <cellStyle name="Notas 22 6 2" xfId="12402" xr:uid="{00000000-0005-0000-0000-000099370000}"/>
    <cellStyle name="Notas 22 7" xfId="6382" xr:uid="{00000000-0005-0000-0000-00009A370000}"/>
    <cellStyle name="Notas 22 7 2" xfId="11990" xr:uid="{00000000-0005-0000-0000-00009B370000}"/>
    <cellStyle name="Notas 22 8" xfId="9225" xr:uid="{00000000-0005-0000-0000-00009C370000}"/>
    <cellStyle name="Notas 22 8 2" xfId="14833" xr:uid="{00000000-0005-0000-0000-00009D370000}"/>
    <cellStyle name="Notas 22 9" xfId="10795" xr:uid="{00000000-0005-0000-0000-00009E370000}"/>
    <cellStyle name="Notas 22 9 2" xfId="20396" xr:uid="{84E964A5-AD00-4406-888D-B8C57246D017}"/>
    <cellStyle name="Notas 23" xfId="5014" xr:uid="{00000000-0005-0000-0000-00009F370000}"/>
    <cellStyle name="Notas 23 2" xfId="6060" xr:uid="{00000000-0005-0000-0000-0000A0370000}"/>
    <cellStyle name="Notas 23 2 2" xfId="7711" xr:uid="{00000000-0005-0000-0000-0000A1370000}"/>
    <cellStyle name="Notas 23 2 2 2" xfId="13319" xr:uid="{00000000-0005-0000-0000-0000A2370000}"/>
    <cellStyle name="Notas 23 2 3" xfId="8703" xr:uid="{00000000-0005-0000-0000-0000A3370000}"/>
    <cellStyle name="Notas 23 2 3 2" xfId="14311" xr:uid="{00000000-0005-0000-0000-0000A4370000}"/>
    <cellStyle name="Notas 23 2 4" xfId="10264" xr:uid="{00000000-0005-0000-0000-0000A5370000}"/>
    <cellStyle name="Notas 23 2 4 2" xfId="15872" xr:uid="{00000000-0005-0000-0000-0000A6370000}"/>
    <cellStyle name="Notas 23 2 5" xfId="11668" xr:uid="{00000000-0005-0000-0000-0000A7370000}"/>
    <cellStyle name="Notas 23 3" xfId="6112" xr:uid="{00000000-0005-0000-0000-0000A8370000}"/>
    <cellStyle name="Notas 23 3 2" xfId="7763" xr:uid="{00000000-0005-0000-0000-0000A9370000}"/>
    <cellStyle name="Notas 23 3 2 2" xfId="13371" xr:uid="{00000000-0005-0000-0000-0000AA370000}"/>
    <cellStyle name="Notas 23 3 3" xfId="8755" xr:uid="{00000000-0005-0000-0000-0000AB370000}"/>
    <cellStyle name="Notas 23 3 3 2" xfId="14363" xr:uid="{00000000-0005-0000-0000-0000AC370000}"/>
    <cellStyle name="Notas 23 3 4" xfId="10316" xr:uid="{00000000-0005-0000-0000-0000AD370000}"/>
    <cellStyle name="Notas 23 3 4 2" xfId="15924" xr:uid="{00000000-0005-0000-0000-0000AE370000}"/>
    <cellStyle name="Notas 23 3 5" xfId="11720" xr:uid="{00000000-0005-0000-0000-0000AF370000}"/>
    <cellStyle name="Notas 23 4" xfId="6205" xr:uid="{00000000-0005-0000-0000-0000B0370000}"/>
    <cellStyle name="Notas 23 4 2" xfId="7825" xr:uid="{00000000-0005-0000-0000-0000B1370000}"/>
    <cellStyle name="Notas 23 4 2 2" xfId="13433" xr:uid="{00000000-0005-0000-0000-0000B2370000}"/>
    <cellStyle name="Notas 23 4 3" xfId="8848" xr:uid="{00000000-0005-0000-0000-0000B3370000}"/>
    <cellStyle name="Notas 23 4 3 2" xfId="14456" xr:uid="{00000000-0005-0000-0000-0000B4370000}"/>
    <cellStyle name="Notas 23 4 4" xfId="10409" xr:uid="{00000000-0005-0000-0000-0000B5370000}"/>
    <cellStyle name="Notas 23 4 4 2" xfId="16017" xr:uid="{00000000-0005-0000-0000-0000B6370000}"/>
    <cellStyle name="Notas 23 4 5" xfId="11813" xr:uid="{00000000-0005-0000-0000-0000B7370000}"/>
    <cellStyle name="Notas 23 5" xfId="6267" xr:uid="{00000000-0005-0000-0000-0000B8370000}"/>
    <cellStyle name="Notas 23 5 2" xfId="8910" xr:uid="{00000000-0005-0000-0000-0000B9370000}"/>
    <cellStyle name="Notas 23 5 2 2" xfId="14518" xr:uid="{00000000-0005-0000-0000-0000BA370000}"/>
    <cellStyle name="Notas 23 5 3" xfId="10471" xr:uid="{00000000-0005-0000-0000-0000BB370000}"/>
    <cellStyle name="Notas 23 5 3 2" xfId="16079" xr:uid="{00000000-0005-0000-0000-0000BC370000}"/>
    <cellStyle name="Notas 23 5 4" xfId="11875" xr:uid="{00000000-0005-0000-0000-0000BD370000}"/>
    <cellStyle name="Notas 23 6" xfId="6789" xr:uid="{00000000-0005-0000-0000-0000BE370000}"/>
    <cellStyle name="Notas 23 6 2" xfId="12397" xr:uid="{00000000-0005-0000-0000-0000BF370000}"/>
    <cellStyle name="Notas 23 7" xfId="6560" xr:uid="{00000000-0005-0000-0000-0000C0370000}"/>
    <cellStyle name="Notas 23 7 2" xfId="12168" xr:uid="{00000000-0005-0000-0000-0000C1370000}"/>
    <cellStyle name="Notas 23 8" xfId="9220" xr:uid="{00000000-0005-0000-0000-0000C2370000}"/>
    <cellStyle name="Notas 23 8 2" xfId="14828" xr:uid="{00000000-0005-0000-0000-0000C3370000}"/>
    <cellStyle name="Notas 23 9" xfId="10790" xr:uid="{00000000-0005-0000-0000-0000C4370000}"/>
    <cellStyle name="Notas 23 9 2" xfId="20392" xr:uid="{788C7CDE-81AE-4DF7-9829-9928B7B572E7}"/>
    <cellStyle name="Notas 24" xfId="5012" xr:uid="{00000000-0005-0000-0000-0000C5370000}"/>
    <cellStyle name="Notas 24 2" xfId="6061" xr:uid="{00000000-0005-0000-0000-0000C6370000}"/>
    <cellStyle name="Notas 24 2 2" xfId="7712" xr:uid="{00000000-0005-0000-0000-0000C7370000}"/>
    <cellStyle name="Notas 24 2 2 2" xfId="13320" xr:uid="{00000000-0005-0000-0000-0000C8370000}"/>
    <cellStyle name="Notas 24 2 3" xfId="8704" xr:uid="{00000000-0005-0000-0000-0000C9370000}"/>
    <cellStyle name="Notas 24 2 3 2" xfId="14312" xr:uid="{00000000-0005-0000-0000-0000CA370000}"/>
    <cellStyle name="Notas 24 2 4" xfId="10265" xr:uid="{00000000-0005-0000-0000-0000CB370000}"/>
    <cellStyle name="Notas 24 2 4 2" xfId="15873" xr:uid="{00000000-0005-0000-0000-0000CC370000}"/>
    <cellStyle name="Notas 24 2 5" xfId="11669" xr:uid="{00000000-0005-0000-0000-0000CD370000}"/>
    <cellStyle name="Notas 24 3" xfId="6113" xr:uid="{00000000-0005-0000-0000-0000CE370000}"/>
    <cellStyle name="Notas 24 3 2" xfId="7764" xr:uid="{00000000-0005-0000-0000-0000CF370000}"/>
    <cellStyle name="Notas 24 3 2 2" xfId="13372" xr:uid="{00000000-0005-0000-0000-0000D0370000}"/>
    <cellStyle name="Notas 24 3 3" xfId="8756" xr:uid="{00000000-0005-0000-0000-0000D1370000}"/>
    <cellStyle name="Notas 24 3 3 2" xfId="14364" xr:uid="{00000000-0005-0000-0000-0000D2370000}"/>
    <cellStyle name="Notas 24 3 4" xfId="10317" xr:uid="{00000000-0005-0000-0000-0000D3370000}"/>
    <cellStyle name="Notas 24 3 4 2" xfId="15925" xr:uid="{00000000-0005-0000-0000-0000D4370000}"/>
    <cellStyle name="Notas 24 3 5" xfId="11721" xr:uid="{00000000-0005-0000-0000-0000D5370000}"/>
    <cellStyle name="Notas 24 4" xfId="6206" xr:uid="{00000000-0005-0000-0000-0000D6370000}"/>
    <cellStyle name="Notas 24 4 2" xfId="7826" xr:uid="{00000000-0005-0000-0000-0000D7370000}"/>
    <cellStyle name="Notas 24 4 2 2" xfId="13434" xr:uid="{00000000-0005-0000-0000-0000D8370000}"/>
    <cellStyle name="Notas 24 4 3" xfId="8849" xr:uid="{00000000-0005-0000-0000-0000D9370000}"/>
    <cellStyle name="Notas 24 4 3 2" xfId="14457" xr:uid="{00000000-0005-0000-0000-0000DA370000}"/>
    <cellStyle name="Notas 24 4 4" xfId="10410" xr:uid="{00000000-0005-0000-0000-0000DB370000}"/>
    <cellStyle name="Notas 24 4 4 2" xfId="16018" xr:uid="{00000000-0005-0000-0000-0000DC370000}"/>
    <cellStyle name="Notas 24 4 5" xfId="11814" xr:uid="{00000000-0005-0000-0000-0000DD370000}"/>
    <cellStyle name="Notas 24 5" xfId="6268" xr:uid="{00000000-0005-0000-0000-0000DE370000}"/>
    <cellStyle name="Notas 24 5 2" xfId="8911" xr:uid="{00000000-0005-0000-0000-0000DF370000}"/>
    <cellStyle name="Notas 24 5 2 2" xfId="14519" xr:uid="{00000000-0005-0000-0000-0000E0370000}"/>
    <cellStyle name="Notas 24 5 3" xfId="10472" xr:uid="{00000000-0005-0000-0000-0000E1370000}"/>
    <cellStyle name="Notas 24 5 3 2" xfId="16080" xr:uid="{00000000-0005-0000-0000-0000E2370000}"/>
    <cellStyle name="Notas 24 5 4" xfId="11876" xr:uid="{00000000-0005-0000-0000-0000E3370000}"/>
    <cellStyle name="Notas 24 6" xfId="6787" xr:uid="{00000000-0005-0000-0000-0000E4370000}"/>
    <cellStyle name="Notas 24 6 2" xfId="12395" xr:uid="{00000000-0005-0000-0000-0000E5370000}"/>
    <cellStyle name="Notas 24 7" xfId="6535" xr:uid="{00000000-0005-0000-0000-0000E6370000}"/>
    <cellStyle name="Notas 24 7 2" xfId="12143" xr:uid="{00000000-0005-0000-0000-0000E7370000}"/>
    <cellStyle name="Notas 24 8" xfId="9218" xr:uid="{00000000-0005-0000-0000-0000E8370000}"/>
    <cellStyle name="Notas 24 8 2" xfId="14826" xr:uid="{00000000-0005-0000-0000-0000E9370000}"/>
    <cellStyle name="Notas 24 9" xfId="10788" xr:uid="{00000000-0005-0000-0000-0000EA370000}"/>
    <cellStyle name="Notas 24 9 2" xfId="20390" xr:uid="{D87F6456-39E4-474F-9049-3FE2520EAC9E}"/>
    <cellStyle name="Notas 25" xfId="6044" xr:uid="{00000000-0005-0000-0000-0000EB370000}"/>
    <cellStyle name="Notas 25 2" xfId="7695" xr:uid="{00000000-0005-0000-0000-0000EC370000}"/>
    <cellStyle name="Notas 25 2 2" xfId="13303" xr:uid="{00000000-0005-0000-0000-0000ED370000}"/>
    <cellStyle name="Notas 25 3" xfId="8687" xr:uid="{00000000-0005-0000-0000-0000EE370000}"/>
    <cellStyle name="Notas 25 3 2" xfId="14295" xr:uid="{00000000-0005-0000-0000-0000EF370000}"/>
    <cellStyle name="Notas 25 4" xfId="10248" xr:uid="{00000000-0005-0000-0000-0000F0370000}"/>
    <cellStyle name="Notas 25 4 2" xfId="15856" xr:uid="{00000000-0005-0000-0000-0000F1370000}"/>
    <cellStyle name="Notas 25 5" xfId="11652" xr:uid="{00000000-0005-0000-0000-0000F2370000}"/>
    <cellStyle name="Notas 26" xfId="6021" xr:uid="{00000000-0005-0000-0000-0000F3370000}"/>
    <cellStyle name="Notas 26 2" xfId="7677" xr:uid="{00000000-0005-0000-0000-0000F4370000}"/>
    <cellStyle name="Notas 26 2 2" xfId="13285" xr:uid="{00000000-0005-0000-0000-0000F5370000}"/>
    <cellStyle name="Notas 26 3" xfId="8664" xr:uid="{00000000-0005-0000-0000-0000F6370000}"/>
    <cellStyle name="Notas 26 3 2" xfId="14272" xr:uid="{00000000-0005-0000-0000-0000F7370000}"/>
    <cellStyle name="Notas 26 4" xfId="10225" xr:uid="{00000000-0005-0000-0000-0000F8370000}"/>
    <cellStyle name="Notas 26 4 2" xfId="15833" xr:uid="{00000000-0005-0000-0000-0000F9370000}"/>
    <cellStyle name="Notas 26 5" xfId="11629" xr:uid="{00000000-0005-0000-0000-0000FA370000}"/>
    <cellStyle name="Notas 27" xfId="6189" xr:uid="{00000000-0005-0000-0000-0000FB370000}"/>
    <cellStyle name="Notas 27 2" xfId="7809" xr:uid="{00000000-0005-0000-0000-0000FC370000}"/>
    <cellStyle name="Notas 27 2 2" xfId="13417" xr:uid="{00000000-0005-0000-0000-0000FD370000}"/>
    <cellStyle name="Notas 27 3" xfId="8832" xr:uid="{00000000-0005-0000-0000-0000FE370000}"/>
    <cellStyle name="Notas 27 3 2" xfId="14440" xr:uid="{00000000-0005-0000-0000-0000FF370000}"/>
    <cellStyle name="Notas 27 4" xfId="10393" xr:uid="{00000000-0005-0000-0000-000000380000}"/>
    <cellStyle name="Notas 27 4 2" xfId="16001" xr:uid="{00000000-0005-0000-0000-000001380000}"/>
    <cellStyle name="Notas 27 5" xfId="11797" xr:uid="{00000000-0005-0000-0000-000002380000}"/>
    <cellStyle name="Notas 28" xfId="6251" xr:uid="{00000000-0005-0000-0000-000003380000}"/>
    <cellStyle name="Notas 28 2" xfId="8894" xr:uid="{00000000-0005-0000-0000-000004380000}"/>
    <cellStyle name="Notas 28 2 2" xfId="14502" xr:uid="{00000000-0005-0000-0000-000005380000}"/>
    <cellStyle name="Notas 28 3" xfId="10455" xr:uid="{00000000-0005-0000-0000-000006380000}"/>
    <cellStyle name="Notas 28 3 2" xfId="16063" xr:uid="{00000000-0005-0000-0000-000007380000}"/>
    <cellStyle name="Notas 28 4" xfId="11859" xr:uid="{00000000-0005-0000-0000-000008380000}"/>
    <cellStyle name="Notas 29" xfId="6403" xr:uid="{00000000-0005-0000-0000-000009380000}"/>
    <cellStyle name="Notas 29 2" xfId="12011" xr:uid="{00000000-0005-0000-0000-00000A380000}"/>
    <cellStyle name="Notas 3" xfId="4458" xr:uid="{00000000-0005-0000-0000-00000B380000}"/>
    <cellStyle name="Notas 3 10" xfId="8988" xr:uid="{00000000-0005-0000-0000-00000C380000}"/>
    <cellStyle name="Notas 3 10 2" xfId="14596" xr:uid="{00000000-0005-0000-0000-00000D380000}"/>
    <cellStyle name="Notas 3 11" xfId="10558" xr:uid="{00000000-0005-0000-0000-00000E380000}"/>
    <cellStyle name="Notas 3 11 2" xfId="20219" xr:uid="{FCE29D92-6446-471D-94DC-9066F9F93B38}"/>
    <cellStyle name="Notas 3 2" xfId="4500" xr:uid="{00000000-0005-0000-0000-00000F380000}"/>
    <cellStyle name="Notas 3 2 2" xfId="6063" xr:uid="{00000000-0005-0000-0000-000010380000}"/>
    <cellStyle name="Notas 3 2 2 2" xfId="7714" xr:uid="{00000000-0005-0000-0000-000011380000}"/>
    <cellStyle name="Notas 3 2 2 2 2" xfId="13322" xr:uid="{00000000-0005-0000-0000-000012380000}"/>
    <cellStyle name="Notas 3 2 2 3" xfId="8706" xr:uid="{00000000-0005-0000-0000-000013380000}"/>
    <cellStyle name="Notas 3 2 2 3 2" xfId="14314" xr:uid="{00000000-0005-0000-0000-000014380000}"/>
    <cellStyle name="Notas 3 2 2 4" xfId="10267" xr:uid="{00000000-0005-0000-0000-000015380000}"/>
    <cellStyle name="Notas 3 2 2 4 2" xfId="15875" xr:uid="{00000000-0005-0000-0000-000016380000}"/>
    <cellStyle name="Notas 3 2 2 5" xfId="11671" xr:uid="{00000000-0005-0000-0000-000017380000}"/>
    <cellStyle name="Notas 3 2 3" xfId="6115" xr:uid="{00000000-0005-0000-0000-000018380000}"/>
    <cellStyle name="Notas 3 2 3 2" xfId="7766" xr:uid="{00000000-0005-0000-0000-000019380000}"/>
    <cellStyle name="Notas 3 2 3 2 2" xfId="13374" xr:uid="{00000000-0005-0000-0000-00001A380000}"/>
    <cellStyle name="Notas 3 2 3 3" xfId="8758" xr:uid="{00000000-0005-0000-0000-00001B380000}"/>
    <cellStyle name="Notas 3 2 3 3 2" xfId="14366" xr:uid="{00000000-0005-0000-0000-00001C380000}"/>
    <cellStyle name="Notas 3 2 3 4" xfId="10319" xr:uid="{00000000-0005-0000-0000-00001D380000}"/>
    <cellStyle name="Notas 3 2 3 4 2" xfId="15927" xr:uid="{00000000-0005-0000-0000-00001E380000}"/>
    <cellStyle name="Notas 3 2 3 5" xfId="11723" xr:uid="{00000000-0005-0000-0000-00001F380000}"/>
    <cellStyle name="Notas 3 2 4" xfId="6208" xr:uid="{00000000-0005-0000-0000-000020380000}"/>
    <cellStyle name="Notas 3 2 4 2" xfId="7828" xr:uid="{00000000-0005-0000-0000-000021380000}"/>
    <cellStyle name="Notas 3 2 4 2 2" xfId="13436" xr:uid="{00000000-0005-0000-0000-000022380000}"/>
    <cellStyle name="Notas 3 2 4 3" xfId="8851" xr:uid="{00000000-0005-0000-0000-000023380000}"/>
    <cellStyle name="Notas 3 2 4 3 2" xfId="14459" xr:uid="{00000000-0005-0000-0000-000024380000}"/>
    <cellStyle name="Notas 3 2 4 4" xfId="10412" xr:uid="{00000000-0005-0000-0000-000025380000}"/>
    <cellStyle name="Notas 3 2 4 4 2" xfId="16020" xr:uid="{00000000-0005-0000-0000-000026380000}"/>
    <cellStyle name="Notas 3 2 4 5" xfId="11816" xr:uid="{00000000-0005-0000-0000-000027380000}"/>
    <cellStyle name="Notas 3 2 5" xfId="6270" xr:uid="{00000000-0005-0000-0000-000028380000}"/>
    <cellStyle name="Notas 3 2 5 2" xfId="8913" xr:uid="{00000000-0005-0000-0000-000029380000}"/>
    <cellStyle name="Notas 3 2 5 2 2" xfId="14521" xr:uid="{00000000-0005-0000-0000-00002A380000}"/>
    <cellStyle name="Notas 3 2 5 3" xfId="10474" xr:uid="{00000000-0005-0000-0000-00002B380000}"/>
    <cellStyle name="Notas 3 2 5 3 2" xfId="16082" xr:uid="{00000000-0005-0000-0000-00002C380000}"/>
    <cellStyle name="Notas 3 2 5 4" xfId="11878" xr:uid="{00000000-0005-0000-0000-00002D380000}"/>
    <cellStyle name="Notas 3 2 6" xfId="6496" xr:uid="{00000000-0005-0000-0000-00002E380000}"/>
    <cellStyle name="Notas 3 2 6 2" xfId="12104" xr:uid="{00000000-0005-0000-0000-00002F380000}"/>
    <cellStyle name="Notas 3 2 7" xfId="6925" xr:uid="{00000000-0005-0000-0000-000030380000}"/>
    <cellStyle name="Notas 3 2 7 2" xfId="12533" xr:uid="{00000000-0005-0000-0000-000031380000}"/>
    <cellStyle name="Notas 3 2 8" xfId="9018" xr:uid="{00000000-0005-0000-0000-000032380000}"/>
    <cellStyle name="Notas 3 2 8 2" xfId="14626" xr:uid="{00000000-0005-0000-0000-000033380000}"/>
    <cellStyle name="Notas 3 2 9" xfId="10588" xr:uid="{00000000-0005-0000-0000-000034380000}"/>
    <cellStyle name="Notas 3 2 9 2" xfId="20243" xr:uid="{132177D2-9B6F-42C2-AFAC-663564948412}"/>
    <cellStyle name="Notas 3 3" xfId="4519" xr:uid="{00000000-0005-0000-0000-000035380000}"/>
    <cellStyle name="Notas 3 3 2" xfId="6064" xr:uid="{00000000-0005-0000-0000-000036380000}"/>
    <cellStyle name="Notas 3 3 2 2" xfId="7715" xr:uid="{00000000-0005-0000-0000-000037380000}"/>
    <cellStyle name="Notas 3 3 2 2 2" xfId="13323" xr:uid="{00000000-0005-0000-0000-000038380000}"/>
    <cellStyle name="Notas 3 3 2 3" xfId="8707" xr:uid="{00000000-0005-0000-0000-000039380000}"/>
    <cellStyle name="Notas 3 3 2 3 2" xfId="14315" xr:uid="{00000000-0005-0000-0000-00003A380000}"/>
    <cellStyle name="Notas 3 3 2 4" xfId="10268" xr:uid="{00000000-0005-0000-0000-00003B380000}"/>
    <cellStyle name="Notas 3 3 2 4 2" xfId="15876" xr:uid="{00000000-0005-0000-0000-00003C380000}"/>
    <cellStyle name="Notas 3 3 2 5" xfId="11672" xr:uid="{00000000-0005-0000-0000-00003D380000}"/>
    <cellStyle name="Notas 3 3 3" xfId="6116" xr:uid="{00000000-0005-0000-0000-00003E380000}"/>
    <cellStyle name="Notas 3 3 3 2" xfId="7767" xr:uid="{00000000-0005-0000-0000-00003F380000}"/>
    <cellStyle name="Notas 3 3 3 2 2" xfId="13375" xr:uid="{00000000-0005-0000-0000-000040380000}"/>
    <cellStyle name="Notas 3 3 3 3" xfId="8759" xr:uid="{00000000-0005-0000-0000-000041380000}"/>
    <cellStyle name="Notas 3 3 3 3 2" xfId="14367" xr:uid="{00000000-0005-0000-0000-000042380000}"/>
    <cellStyle name="Notas 3 3 3 4" xfId="10320" xr:uid="{00000000-0005-0000-0000-000043380000}"/>
    <cellStyle name="Notas 3 3 3 4 2" xfId="15928" xr:uid="{00000000-0005-0000-0000-000044380000}"/>
    <cellStyle name="Notas 3 3 3 5" xfId="11724" xr:uid="{00000000-0005-0000-0000-000045380000}"/>
    <cellStyle name="Notas 3 3 4" xfId="6209" xr:uid="{00000000-0005-0000-0000-000046380000}"/>
    <cellStyle name="Notas 3 3 4 2" xfId="7829" xr:uid="{00000000-0005-0000-0000-000047380000}"/>
    <cellStyle name="Notas 3 3 4 2 2" xfId="13437" xr:uid="{00000000-0005-0000-0000-000048380000}"/>
    <cellStyle name="Notas 3 3 4 3" xfId="8852" xr:uid="{00000000-0005-0000-0000-000049380000}"/>
    <cellStyle name="Notas 3 3 4 3 2" xfId="14460" xr:uid="{00000000-0005-0000-0000-00004A380000}"/>
    <cellStyle name="Notas 3 3 4 4" xfId="10413" xr:uid="{00000000-0005-0000-0000-00004B380000}"/>
    <cellStyle name="Notas 3 3 4 4 2" xfId="16021" xr:uid="{00000000-0005-0000-0000-00004C380000}"/>
    <cellStyle name="Notas 3 3 4 5" xfId="11817" xr:uid="{00000000-0005-0000-0000-00004D380000}"/>
    <cellStyle name="Notas 3 3 5" xfId="6271" xr:uid="{00000000-0005-0000-0000-00004E380000}"/>
    <cellStyle name="Notas 3 3 5 2" xfId="8914" xr:uid="{00000000-0005-0000-0000-00004F380000}"/>
    <cellStyle name="Notas 3 3 5 2 2" xfId="14522" xr:uid="{00000000-0005-0000-0000-000050380000}"/>
    <cellStyle name="Notas 3 3 5 3" xfId="10475" xr:uid="{00000000-0005-0000-0000-000051380000}"/>
    <cellStyle name="Notas 3 3 5 3 2" xfId="16083" xr:uid="{00000000-0005-0000-0000-000052380000}"/>
    <cellStyle name="Notas 3 3 5 4" xfId="11879" xr:uid="{00000000-0005-0000-0000-000053380000}"/>
    <cellStyle name="Notas 3 3 6" xfId="6515" xr:uid="{00000000-0005-0000-0000-000054380000}"/>
    <cellStyle name="Notas 3 3 6 2" xfId="12123" xr:uid="{00000000-0005-0000-0000-000055380000}"/>
    <cellStyle name="Notas 3 3 7" xfId="6768" xr:uid="{00000000-0005-0000-0000-000056380000}"/>
    <cellStyle name="Notas 3 3 7 2" xfId="12376" xr:uid="{00000000-0005-0000-0000-000057380000}"/>
    <cellStyle name="Notas 3 3 8" xfId="9037" xr:uid="{00000000-0005-0000-0000-000058380000}"/>
    <cellStyle name="Notas 3 3 8 2" xfId="14645" xr:uid="{00000000-0005-0000-0000-000059380000}"/>
    <cellStyle name="Notas 3 3 9" xfId="10607" xr:uid="{00000000-0005-0000-0000-00005A380000}"/>
    <cellStyle name="Notas 3 3 9 2" xfId="20256" xr:uid="{EB05BB9B-20BB-4A70-ADB5-3394D99AB59B}"/>
    <cellStyle name="Notas 3 4" xfId="6062" xr:uid="{00000000-0005-0000-0000-00005B380000}"/>
    <cellStyle name="Notas 3 4 2" xfId="7713" xr:uid="{00000000-0005-0000-0000-00005C380000}"/>
    <cellStyle name="Notas 3 4 2 2" xfId="13321" xr:uid="{00000000-0005-0000-0000-00005D380000}"/>
    <cellStyle name="Notas 3 4 3" xfId="8705" xr:uid="{00000000-0005-0000-0000-00005E380000}"/>
    <cellStyle name="Notas 3 4 3 2" xfId="14313" xr:uid="{00000000-0005-0000-0000-00005F380000}"/>
    <cellStyle name="Notas 3 4 4" xfId="10266" xr:uid="{00000000-0005-0000-0000-000060380000}"/>
    <cellStyle name="Notas 3 4 4 2" xfId="15874" xr:uid="{00000000-0005-0000-0000-000061380000}"/>
    <cellStyle name="Notas 3 4 5" xfId="11670" xr:uid="{00000000-0005-0000-0000-000062380000}"/>
    <cellStyle name="Notas 3 5" xfId="6114" xr:uid="{00000000-0005-0000-0000-000063380000}"/>
    <cellStyle name="Notas 3 5 2" xfId="7765" xr:uid="{00000000-0005-0000-0000-000064380000}"/>
    <cellStyle name="Notas 3 5 2 2" xfId="13373" xr:uid="{00000000-0005-0000-0000-000065380000}"/>
    <cellStyle name="Notas 3 5 3" xfId="8757" xr:uid="{00000000-0005-0000-0000-000066380000}"/>
    <cellStyle name="Notas 3 5 3 2" xfId="14365" xr:uid="{00000000-0005-0000-0000-000067380000}"/>
    <cellStyle name="Notas 3 5 4" xfId="10318" xr:uid="{00000000-0005-0000-0000-000068380000}"/>
    <cellStyle name="Notas 3 5 4 2" xfId="15926" xr:uid="{00000000-0005-0000-0000-000069380000}"/>
    <cellStyle name="Notas 3 5 5" xfId="11722" xr:uid="{00000000-0005-0000-0000-00006A380000}"/>
    <cellStyle name="Notas 3 6" xfId="6207" xr:uid="{00000000-0005-0000-0000-00006B380000}"/>
    <cellStyle name="Notas 3 6 2" xfId="7827" xr:uid="{00000000-0005-0000-0000-00006C380000}"/>
    <cellStyle name="Notas 3 6 2 2" xfId="13435" xr:uid="{00000000-0005-0000-0000-00006D380000}"/>
    <cellStyle name="Notas 3 6 3" xfId="8850" xr:uid="{00000000-0005-0000-0000-00006E380000}"/>
    <cellStyle name="Notas 3 6 3 2" xfId="14458" xr:uid="{00000000-0005-0000-0000-00006F380000}"/>
    <cellStyle name="Notas 3 6 4" xfId="10411" xr:uid="{00000000-0005-0000-0000-000070380000}"/>
    <cellStyle name="Notas 3 6 4 2" xfId="16019" xr:uid="{00000000-0005-0000-0000-000071380000}"/>
    <cellStyle name="Notas 3 6 5" xfId="11815" xr:uid="{00000000-0005-0000-0000-000072380000}"/>
    <cellStyle name="Notas 3 7" xfId="6269" xr:uid="{00000000-0005-0000-0000-000073380000}"/>
    <cellStyle name="Notas 3 7 2" xfId="8912" xr:uid="{00000000-0005-0000-0000-000074380000}"/>
    <cellStyle name="Notas 3 7 2 2" xfId="14520" xr:uid="{00000000-0005-0000-0000-000075380000}"/>
    <cellStyle name="Notas 3 7 3" xfId="10473" xr:uid="{00000000-0005-0000-0000-000076380000}"/>
    <cellStyle name="Notas 3 7 3 2" xfId="16081" xr:uid="{00000000-0005-0000-0000-000077380000}"/>
    <cellStyle name="Notas 3 7 4" xfId="11877" xr:uid="{00000000-0005-0000-0000-000078380000}"/>
    <cellStyle name="Notas 3 8" xfId="6465" xr:uid="{00000000-0005-0000-0000-000079380000}"/>
    <cellStyle name="Notas 3 8 2" xfId="12073" xr:uid="{00000000-0005-0000-0000-00007A380000}"/>
    <cellStyle name="Notas 3 9" xfId="7354" xr:uid="{00000000-0005-0000-0000-00007B380000}"/>
    <cellStyle name="Notas 3 9 2" xfId="12962" xr:uid="{00000000-0005-0000-0000-00007C380000}"/>
    <cellStyle name="Notas 30" xfId="6367" xr:uid="{00000000-0005-0000-0000-00007D380000}"/>
    <cellStyle name="Notas 30 2" xfId="11975" xr:uid="{00000000-0005-0000-0000-00007E380000}"/>
    <cellStyle name="Notas 31" xfId="8958" xr:uid="{00000000-0005-0000-0000-00007F380000}"/>
    <cellStyle name="Notas 31 2" xfId="14566" xr:uid="{00000000-0005-0000-0000-000080380000}"/>
    <cellStyle name="Notas 32" xfId="10528" xr:uid="{00000000-0005-0000-0000-000081380000}"/>
    <cellStyle name="Notas 32 2" xfId="20197" xr:uid="{28F9EE41-17AF-477C-8313-5856DCFAD014}"/>
    <cellStyle name="Notas 4" xfId="4454" xr:uid="{00000000-0005-0000-0000-000082380000}"/>
    <cellStyle name="Notas 4 10" xfId="6376" xr:uid="{00000000-0005-0000-0000-000083380000}"/>
    <cellStyle name="Notas 4 10 2" xfId="11984" xr:uid="{00000000-0005-0000-0000-000084380000}"/>
    <cellStyle name="Notas 4 11" xfId="8984" xr:uid="{00000000-0005-0000-0000-000085380000}"/>
    <cellStyle name="Notas 4 11 2" xfId="14592" xr:uid="{00000000-0005-0000-0000-000086380000}"/>
    <cellStyle name="Notas 4 12" xfId="10554" xr:uid="{00000000-0005-0000-0000-000087380000}"/>
    <cellStyle name="Notas 4 12 2" xfId="20218" xr:uid="{E7EBE244-E529-47AF-AFF1-F982143C8B19}"/>
    <cellStyle name="Notas 4 2" xfId="4522" xr:uid="{00000000-0005-0000-0000-000088380000}"/>
    <cellStyle name="Notas 4 2 2" xfId="6066" xr:uid="{00000000-0005-0000-0000-000089380000}"/>
    <cellStyle name="Notas 4 2 2 2" xfId="7717" xr:uid="{00000000-0005-0000-0000-00008A380000}"/>
    <cellStyle name="Notas 4 2 2 2 2" xfId="13325" xr:uid="{00000000-0005-0000-0000-00008B380000}"/>
    <cellStyle name="Notas 4 2 2 3" xfId="8709" xr:uid="{00000000-0005-0000-0000-00008C380000}"/>
    <cellStyle name="Notas 4 2 2 3 2" xfId="14317" xr:uid="{00000000-0005-0000-0000-00008D380000}"/>
    <cellStyle name="Notas 4 2 2 4" xfId="10270" xr:uid="{00000000-0005-0000-0000-00008E380000}"/>
    <cellStyle name="Notas 4 2 2 4 2" xfId="15878" xr:uid="{00000000-0005-0000-0000-00008F380000}"/>
    <cellStyle name="Notas 4 2 2 5" xfId="11674" xr:uid="{00000000-0005-0000-0000-000090380000}"/>
    <cellStyle name="Notas 4 2 3" xfId="6118" xr:uid="{00000000-0005-0000-0000-000091380000}"/>
    <cellStyle name="Notas 4 2 3 2" xfId="7769" xr:uid="{00000000-0005-0000-0000-000092380000}"/>
    <cellStyle name="Notas 4 2 3 2 2" xfId="13377" xr:uid="{00000000-0005-0000-0000-000093380000}"/>
    <cellStyle name="Notas 4 2 3 3" xfId="8761" xr:uid="{00000000-0005-0000-0000-000094380000}"/>
    <cellStyle name="Notas 4 2 3 3 2" xfId="14369" xr:uid="{00000000-0005-0000-0000-000095380000}"/>
    <cellStyle name="Notas 4 2 3 4" xfId="10322" xr:uid="{00000000-0005-0000-0000-000096380000}"/>
    <cellStyle name="Notas 4 2 3 4 2" xfId="15930" xr:uid="{00000000-0005-0000-0000-000097380000}"/>
    <cellStyle name="Notas 4 2 3 5" xfId="11726" xr:uid="{00000000-0005-0000-0000-000098380000}"/>
    <cellStyle name="Notas 4 2 4" xfId="6211" xr:uid="{00000000-0005-0000-0000-000099380000}"/>
    <cellStyle name="Notas 4 2 4 2" xfId="7831" xr:uid="{00000000-0005-0000-0000-00009A380000}"/>
    <cellStyle name="Notas 4 2 4 2 2" xfId="13439" xr:uid="{00000000-0005-0000-0000-00009B380000}"/>
    <cellStyle name="Notas 4 2 4 3" xfId="8854" xr:uid="{00000000-0005-0000-0000-00009C380000}"/>
    <cellStyle name="Notas 4 2 4 3 2" xfId="14462" xr:uid="{00000000-0005-0000-0000-00009D380000}"/>
    <cellStyle name="Notas 4 2 4 4" xfId="10415" xr:uid="{00000000-0005-0000-0000-00009E380000}"/>
    <cellStyle name="Notas 4 2 4 4 2" xfId="16023" xr:uid="{00000000-0005-0000-0000-00009F380000}"/>
    <cellStyle name="Notas 4 2 4 5" xfId="11819" xr:uid="{00000000-0005-0000-0000-0000A0380000}"/>
    <cellStyle name="Notas 4 2 5" xfId="6273" xr:uid="{00000000-0005-0000-0000-0000A1380000}"/>
    <cellStyle name="Notas 4 2 5 2" xfId="8916" xr:uid="{00000000-0005-0000-0000-0000A2380000}"/>
    <cellStyle name="Notas 4 2 5 2 2" xfId="14524" xr:uid="{00000000-0005-0000-0000-0000A3380000}"/>
    <cellStyle name="Notas 4 2 5 3" xfId="10477" xr:uid="{00000000-0005-0000-0000-0000A4380000}"/>
    <cellStyle name="Notas 4 2 5 3 2" xfId="16085" xr:uid="{00000000-0005-0000-0000-0000A5380000}"/>
    <cellStyle name="Notas 4 2 5 4" xfId="11881" xr:uid="{00000000-0005-0000-0000-0000A6380000}"/>
    <cellStyle name="Notas 4 2 6" xfId="6518" xr:uid="{00000000-0005-0000-0000-0000A7380000}"/>
    <cellStyle name="Notas 4 2 6 2" xfId="12126" xr:uid="{00000000-0005-0000-0000-0000A8380000}"/>
    <cellStyle name="Notas 4 2 7" xfId="6905" xr:uid="{00000000-0005-0000-0000-0000A9380000}"/>
    <cellStyle name="Notas 4 2 7 2" xfId="12513" xr:uid="{00000000-0005-0000-0000-0000AA380000}"/>
    <cellStyle name="Notas 4 2 8" xfId="9040" xr:uid="{00000000-0005-0000-0000-0000AB380000}"/>
    <cellStyle name="Notas 4 2 8 2" xfId="14648" xr:uid="{00000000-0005-0000-0000-0000AC380000}"/>
    <cellStyle name="Notas 4 2 9" xfId="10610" xr:uid="{00000000-0005-0000-0000-0000AD380000}"/>
    <cellStyle name="Notas 4 2 9 2" xfId="20257" xr:uid="{D0DF83E4-71A7-4DD6-824D-F86D8D658A49}"/>
    <cellStyle name="Notas 4 3" xfId="4536" xr:uid="{00000000-0005-0000-0000-0000AE380000}"/>
    <cellStyle name="Notas 4 3 2" xfId="6067" xr:uid="{00000000-0005-0000-0000-0000AF380000}"/>
    <cellStyle name="Notas 4 3 2 2" xfId="7718" xr:uid="{00000000-0005-0000-0000-0000B0380000}"/>
    <cellStyle name="Notas 4 3 2 2 2" xfId="13326" xr:uid="{00000000-0005-0000-0000-0000B1380000}"/>
    <cellStyle name="Notas 4 3 2 3" xfId="8710" xr:uid="{00000000-0005-0000-0000-0000B2380000}"/>
    <cellStyle name="Notas 4 3 2 3 2" xfId="14318" xr:uid="{00000000-0005-0000-0000-0000B3380000}"/>
    <cellStyle name="Notas 4 3 2 4" xfId="10271" xr:uid="{00000000-0005-0000-0000-0000B4380000}"/>
    <cellStyle name="Notas 4 3 2 4 2" xfId="15879" xr:uid="{00000000-0005-0000-0000-0000B5380000}"/>
    <cellStyle name="Notas 4 3 2 5" xfId="11675" xr:uid="{00000000-0005-0000-0000-0000B6380000}"/>
    <cellStyle name="Notas 4 3 3" xfId="6119" xr:uid="{00000000-0005-0000-0000-0000B7380000}"/>
    <cellStyle name="Notas 4 3 3 2" xfId="7770" xr:uid="{00000000-0005-0000-0000-0000B8380000}"/>
    <cellStyle name="Notas 4 3 3 2 2" xfId="13378" xr:uid="{00000000-0005-0000-0000-0000B9380000}"/>
    <cellStyle name="Notas 4 3 3 3" xfId="8762" xr:uid="{00000000-0005-0000-0000-0000BA380000}"/>
    <cellStyle name="Notas 4 3 3 3 2" xfId="14370" xr:uid="{00000000-0005-0000-0000-0000BB380000}"/>
    <cellStyle name="Notas 4 3 3 4" xfId="10323" xr:uid="{00000000-0005-0000-0000-0000BC380000}"/>
    <cellStyle name="Notas 4 3 3 4 2" xfId="15931" xr:uid="{00000000-0005-0000-0000-0000BD380000}"/>
    <cellStyle name="Notas 4 3 3 5" xfId="11727" xr:uid="{00000000-0005-0000-0000-0000BE380000}"/>
    <cellStyle name="Notas 4 3 4" xfId="6212" xr:uid="{00000000-0005-0000-0000-0000BF380000}"/>
    <cellStyle name="Notas 4 3 4 2" xfId="7832" xr:uid="{00000000-0005-0000-0000-0000C0380000}"/>
    <cellStyle name="Notas 4 3 4 2 2" xfId="13440" xr:uid="{00000000-0005-0000-0000-0000C1380000}"/>
    <cellStyle name="Notas 4 3 4 3" xfId="8855" xr:uid="{00000000-0005-0000-0000-0000C2380000}"/>
    <cellStyle name="Notas 4 3 4 3 2" xfId="14463" xr:uid="{00000000-0005-0000-0000-0000C3380000}"/>
    <cellStyle name="Notas 4 3 4 4" xfId="10416" xr:uid="{00000000-0005-0000-0000-0000C4380000}"/>
    <cellStyle name="Notas 4 3 4 4 2" xfId="16024" xr:uid="{00000000-0005-0000-0000-0000C5380000}"/>
    <cellStyle name="Notas 4 3 4 5" xfId="11820" xr:uid="{00000000-0005-0000-0000-0000C6380000}"/>
    <cellStyle name="Notas 4 3 5" xfId="6274" xr:uid="{00000000-0005-0000-0000-0000C7380000}"/>
    <cellStyle name="Notas 4 3 5 2" xfId="8917" xr:uid="{00000000-0005-0000-0000-0000C8380000}"/>
    <cellStyle name="Notas 4 3 5 2 2" xfId="14525" xr:uid="{00000000-0005-0000-0000-0000C9380000}"/>
    <cellStyle name="Notas 4 3 5 3" xfId="10478" xr:uid="{00000000-0005-0000-0000-0000CA380000}"/>
    <cellStyle name="Notas 4 3 5 3 2" xfId="16086" xr:uid="{00000000-0005-0000-0000-0000CB380000}"/>
    <cellStyle name="Notas 4 3 5 4" xfId="11882" xr:uid="{00000000-0005-0000-0000-0000CC380000}"/>
    <cellStyle name="Notas 4 3 6" xfId="6532" xr:uid="{00000000-0005-0000-0000-0000CD380000}"/>
    <cellStyle name="Notas 4 3 6 2" xfId="12140" xr:uid="{00000000-0005-0000-0000-0000CE380000}"/>
    <cellStyle name="Notas 4 3 7" xfId="6372" xr:uid="{00000000-0005-0000-0000-0000CF380000}"/>
    <cellStyle name="Notas 4 3 7 2" xfId="11980" xr:uid="{00000000-0005-0000-0000-0000D0380000}"/>
    <cellStyle name="Notas 4 3 8" xfId="9054" xr:uid="{00000000-0005-0000-0000-0000D1380000}"/>
    <cellStyle name="Notas 4 3 8 2" xfId="14662" xr:uid="{00000000-0005-0000-0000-0000D2380000}"/>
    <cellStyle name="Notas 4 3 9" xfId="10624" xr:uid="{00000000-0005-0000-0000-0000D3380000}"/>
    <cellStyle name="Notas 4 3 9 2" xfId="20267" xr:uid="{C598EB1E-2A3A-4552-A3A5-4B9908D96EA9}"/>
    <cellStyle name="Notas 4 4" xfId="4675" xr:uid="{00000000-0005-0000-0000-0000D4380000}"/>
    <cellStyle name="Notas 4 4 2" xfId="6068" xr:uid="{00000000-0005-0000-0000-0000D5380000}"/>
    <cellStyle name="Notas 4 4 2 2" xfId="7719" xr:uid="{00000000-0005-0000-0000-0000D6380000}"/>
    <cellStyle name="Notas 4 4 2 2 2" xfId="13327" xr:uid="{00000000-0005-0000-0000-0000D7380000}"/>
    <cellStyle name="Notas 4 4 2 3" xfId="8711" xr:uid="{00000000-0005-0000-0000-0000D8380000}"/>
    <cellStyle name="Notas 4 4 2 3 2" xfId="14319" xr:uid="{00000000-0005-0000-0000-0000D9380000}"/>
    <cellStyle name="Notas 4 4 2 4" xfId="10272" xr:uid="{00000000-0005-0000-0000-0000DA380000}"/>
    <cellStyle name="Notas 4 4 2 4 2" xfId="15880" xr:uid="{00000000-0005-0000-0000-0000DB380000}"/>
    <cellStyle name="Notas 4 4 2 5" xfId="11676" xr:uid="{00000000-0005-0000-0000-0000DC380000}"/>
    <cellStyle name="Notas 4 4 3" xfId="6120" xr:uid="{00000000-0005-0000-0000-0000DD380000}"/>
    <cellStyle name="Notas 4 4 3 2" xfId="7771" xr:uid="{00000000-0005-0000-0000-0000DE380000}"/>
    <cellStyle name="Notas 4 4 3 2 2" xfId="13379" xr:uid="{00000000-0005-0000-0000-0000DF380000}"/>
    <cellStyle name="Notas 4 4 3 3" xfId="8763" xr:uid="{00000000-0005-0000-0000-0000E0380000}"/>
    <cellStyle name="Notas 4 4 3 3 2" xfId="14371" xr:uid="{00000000-0005-0000-0000-0000E1380000}"/>
    <cellStyle name="Notas 4 4 3 4" xfId="10324" xr:uid="{00000000-0005-0000-0000-0000E2380000}"/>
    <cellStyle name="Notas 4 4 3 4 2" xfId="15932" xr:uid="{00000000-0005-0000-0000-0000E3380000}"/>
    <cellStyle name="Notas 4 4 3 5" xfId="11728" xr:uid="{00000000-0005-0000-0000-0000E4380000}"/>
    <cellStyle name="Notas 4 4 4" xfId="6213" xr:uid="{00000000-0005-0000-0000-0000E5380000}"/>
    <cellStyle name="Notas 4 4 4 2" xfId="7833" xr:uid="{00000000-0005-0000-0000-0000E6380000}"/>
    <cellStyle name="Notas 4 4 4 2 2" xfId="13441" xr:uid="{00000000-0005-0000-0000-0000E7380000}"/>
    <cellStyle name="Notas 4 4 4 3" xfId="8856" xr:uid="{00000000-0005-0000-0000-0000E8380000}"/>
    <cellStyle name="Notas 4 4 4 3 2" xfId="14464" xr:uid="{00000000-0005-0000-0000-0000E9380000}"/>
    <cellStyle name="Notas 4 4 4 4" xfId="10417" xr:uid="{00000000-0005-0000-0000-0000EA380000}"/>
    <cellStyle name="Notas 4 4 4 4 2" xfId="16025" xr:uid="{00000000-0005-0000-0000-0000EB380000}"/>
    <cellStyle name="Notas 4 4 4 5" xfId="11821" xr:uid="{00000000-0005-0000-0000-0000EC380000}"/>
    <cellStyle name="Notas 4 4 5" xfId="6275" xr:uid="{00000000-0005-0000-0000-0000ED380000}"/>
    <cellStyle name="Notas 4 4 5 2" xfId="8918" xr:uid="{00000000-0005-0000-0000-0000EE380000}"/>
    <cellStyle name="Notas 4 4 5 2 2" xfId="14526" xr:uid="{00000000-0005-0000-0000-0000EF380000}"/>
    <cellStyle name="Notas 4 4 5 3" xfId="10479" xr:uid="{00000000-0005-0000-0000-0000F0380000}"/>
    <cellStyle name="Notas 4 4 5 3 2" xfId="16087" xr:uid="{00000000-0005-0000-0000-0000F1380000}"/>
    <cellStyle name="Notas 4 4 5 4" xfId="11883" xr:uid="{00000000-0005-0000-0000-0000F2380000}"/>
    <cellStyle name="Notas 4 4 6" xfId="6648" xr:uid="{00000000-0005-0000-0000-0000F3380000}"/>
    <cellStyle name="Notas 4 4 6 2" xfId="12256" xr:uid="{00000000-0005-0000-0000-0000F4380000}"/>
    <cellStyle name="Notas 4 4 7" xfId="6690" xr:uid="{00000000-0005-0000-0000-0000F5380000}"/>
    <cellStyle name="Notas 4 4 7 2" xfId="12298" xr:uid="{00000000-0005-0000-0000-0000F6380000}"/>
    <cellStyle name="Notas 4 4 8" xfId="9146" xr:uid="{00000000-0005-0000-0000-0000F7380000}"/>
    <cellStyle name="Notas 4 4 8 2" xfId="14754" xr:uid="{00000000-0005-0000-0000-0000F8380000}"/>
    <cellStyle name="Notas 4 4 9" xfId="10716" xr:uid="{00000000-0005-0000-0000-0000F9380000}"/>
    <cellStyle name="Notas 4 4 9 2" xfId="20338" xr:uid="{DF2ABA7B-C597-4ECA-A50B-817A8ED35C4D}"/>
    <cellStyle name="Notas 4 5" xfId="6065" xr:uid="{00000000-0005-0000-0000-0000FA380000}"/>
    <cellStyle name="Notas 4 5 2" xfId="7716" xr:uid="{00000000-0005-0000-0000-0000FB380000}"/>
    <cellStyle name="Notas 4 5 2 2" xfId="13324" xr:uid="{00000000-0005-0000-0000-0000FC380000}"/>
    <cellStyle name="Notas 4 5 3" xfId="8708" xr:uid="{00000000-0005-0000-0000-0000FD380000}"/>
    <cellStyle name="Notas 4 5 3 2" xfId="14316" xr:uid="{00000000-0005-0000-0000-0000FE380000}"/>
    <cellStyle name="Notas 4 5 4" xfId="10269" xr:uid="{00000000-0005-0000-0000-0000FF380000}"/>
    <cellStyle name="Notas 4 5 4 2" xfId="15877" xr:uid="{00000000-0005-0000-0000-000000390000}"/>
    <cellStyle name="Notas 4 5 5" xfId="11673" xr:uid="{00000000-0005-0000-0000-000001390000}"/>
    <cellStyle name="Notas 4 6" xfId="6117" xr:uid="{00000000-0005-0000-0000-000002390000}"/>
    <cellStyle name="Notas 4 6 2" xfId="7768" xr:uid="{00000000-0005-0000-0000-000003390000}"/>
    <cellStyle name="Notas 4 6 2 2" xfId="13376" xr:uid="{00000000-0005-0000-0000-000004390000}"/>
    <cellStyle name="Notas 4 6 3" xfId="8760" xr:uid="{00000000-0005-0000-0000-000005390000}"/>
    <cellStyle name="Notas 4 6 3 2" xfId="14368" xr:uid="{00000000-0005-0000-0000-000006390000}"/>
    <cellStyle name="Notas 4 6 4" xfId="10321" xr:uid="{00000000-0005-0000-0000-000007390000}"/>
    <cellStyle name="Notas 4 6 4 2" xfId="15929" xr:uid="{00000000-0005-0000-0000-000008390000}"/>
    <cellStyle name="Notas 4 6 5" xfId="11725" xr:uid="{00000000-0005-0000-0000-000009390000}"/>
    <cellStyle name="Notas 4 7" xfId="6210" xr:uid="{00000000-0005-0000-0000-00000A390000}"/>
    <cellStyle name="Notas 4 7 2" xfId="7830" xr:uid="{00000000-0005-0000-0000-00000B390000}"/>
    <cellStyle name="Notas 4 7 2 2" xfId="13438" xr:uid="{00000000-0005-0000-0000-00000C390000}"/>
    <cellStyle name="Notas 4 7 3" xfId="8853" xr:uid="{00000000-0005-0000-0000-00000D390000}"/>
    <cellStyle name="Notas 4 7 3 2" xfId="14461" xr:uid="{00000000-0005-0000-0000-00000E390000}"/>
    <cellStyle name="Notas 4 7 4" xfId="10414" xr:uid="{00000000-0005-0000-0000-00000F390000}"/>
    <cellStyle name="Notas 4 7 4 2" xfId="16022" xr:uid="{00000000-0005-0000-0000-000010390000}"/>
    <cellStyle name="Notas 4 7 5" xfId="11818" xr:uid="{00000000-0005-0000-0000-000011390000}"/>
    <cellStyle name="Notas 4 8" xfId="6272" xr:uid="{00000000-0005-0000-0000-000012390000}"/>
    <cellStyle name="Notas 4 8 2" xfId="8915" xr:uid="{00000000-0005-0000-0000-000013390000}"/>
    <cellStyle name="Notas 4 8 2 2" xfId="14523" xr:uid="{00000000-0005-0000-0000-000014390000}"/>
    <cellStyle name="Notas 4 8 3" xfId="10476" xr:uid="{00000000-0005-0000-0000-000015390000}"/>
    <cellStyle name="Notas 4 8 3 2" xfId="16084" xr:uid="{00000000-0005-0000-0000-000016390000}"/>
    <cellStyle name="Notas 4 8 4" xfId="11880" xr:uid="{00000000-0005-0000-0000-000017390000}"/>
    <cellStyle name="Notas 4 9" xfId="6461" xr:uid="{00000000-0005-0000-0000-000018390000}"/>
    <cellStyle name="Notas 4 9 2" xfId="12069" xr:uid="{00000000-0005-0000-0000-000019390000}"/>
    <cellStyle name="Notas 5" xfId="4485" xr:uid="{00000000-0005-0000-0000-00001A390000}"/>
    <cellStyle name="Notas 5 2" xfId="6069" xr:uid="{00000000-0005-0000-0000-00001B390000}"/>
    <cellStyle name="Notas 5 2 2" xfId="7720" xr:uid="{00000000-0005-0000-0000-00001C390000}"/>
    <cellStyle name="Notas 5 2 2 2" xfId="13328" xr:uid="{00000000-0005-0000-0000-00001D390000}"/>
    <cellStyle name="Notas 5 2 3" xfId="8712" xr:uid="{00000000-0005-0000-0000-00001E390000}"/>
    <cellStyle name="Notas 5 2 3 2" xfId="14320" xr:uid="{00000000-0005-0000-0000-00001F390000}"/>
    <cellStyle name="Notas 5 2 4" xfId="10273" xr:uid="{00000000-0005-0000-0000-000020390000}"/>
    <cellStyle name="Notas 5 2 4 2" xfId="15881" xr:uid="{00000000-0005-0000-0000-000021390000}"/>
    <cellStyle name="Notas 5 2 5" xfId="11677" xr:uid="{00000000-0005-0000-0000-000022390000}"/>
    <cellStyle name="Notas 5 3" xfId="6121" xr:uid="{00000000-0005-0000-0000-000023390000}"/>
    <cellStyle name="Notas 5 3 2" xfId="7772" xr:uid="{00000000-0005-0000-0000-000024390000}"/>
    <cellStyle name="Notas 5 3 2 2" xfId="13380" xr:uid="{00000000-0005-0000-0000-000025390000}"/>
    <cellStyle name="Notas 5 3 3" xfId="8764" xr:uid="{00000000-0005-0000-0000-000026390000}"/>
    <cellStyle name="Notas 5 3 3 2" xfId="14372" xr:uid="{00000000-0005-0000-0000-000027390000}"/>
    <cellStyle name="Notas 5 3 4" xfId="10325" xr:uid="{00000000-0005-0000-0000-000028390000}"/>
    <cellStyle name="Notas 5 3 4 2" xfId="15933" xr:uid="{00000000-0005-0000-0000-000029390000}"/>
    <cellStyle name="Notas 5 3 5" xfId="11729" xr:uid="{00000000-0005-0000-0000-00002A390000}"/>
    <cellStyle name="Notas 5 4" xfId="6214" xr:uid="{00000000-0005-0000-0000-00002B390000}"/>
    <cellStyle name="Notas 5 4 2" xfId="7834" xr:uid="{00000000-0005-0000-0000-00002C390000}"/>
    <cellStyle name="Notas 5 4 2 2" xfId="13442" xr:uid="{00000000-0005-0000-0000-00002D390000}"/>
    <cellStyle name="Notas 5 4 3" xfId="8857" xr:uid="{00000000-0005-0000-0000-00002E390000}"/>
    <cellStyle name="Notas 5 4 3 2" xfId="14465" xr:uid="{00000000-0005-0000-0000-00002F390000}"/>
    <cellStyle name="Notas 5 4 4" xfId="10418" xr:uid="{00000000-0005-0000-0000-000030390000}"/>
    <cellStyle name="Notas 5 4 4 2" xfId="16026" xr:uid="{00000000-0005-0000-0000-000031390000}"/>
    <cellStyle name="Notas 5 4 5" xfId="11822" xr:uid="{00000000-0005-0000-0000-000032390000}"/>
    <cellStyle name="Notas 5 5" xfId="6276" xr:uid="{00000000-0005-0000-0000-000033390000}"/>
    <cellStyle name="Notas 5 5 2" xfId="8919" xr:uid="{00000000-0005-0000-0000-000034390000}"/>
    <cellStyle name="Notas 5 5 2 2" xfId="14527" xr:uid="{00000000-0005-0000-0000-000035390000}"/>
    <cellStyle name="Notas 5 5 3" xfId="10480" xr:uid="{00000000-0005-0000-0000-000036390000}"/>
    <cellStyle name="Notas 5 5 3 2" xfId="16088" xr:uid="{00000000-0005-0000-0000-000037390000}"/>
    <cellStyle name="Notas 5 5 4" xfId="11884" xr:uid="{00000000-0005-0000-0000-000038390000}"/>
    <cellStyle name="Notas 5 6" xfId="6481" xr:uid="{00000000-0005-0000-0000-000039390000}"/>
    <cellStyle name="Notas 5 6 2" xfId="12089" xr:uid="{00000000-0005-0000-0000-00003A390000}"/>
    <cellStyle name="Notas 5 7" xfId="6961" xr:uid="{00000000-0005-0000-0000-00003B390000}"/>
    <cellStyle name="Notas 5 7 2" xfId="12569" xr:uid="{00000000-0005-0000-0000-00003C390000}"/>
    <cellStyle name="Notas 5 8" xfId="9003" xr:uid="{00000000-0005-0000-0000-00003D390000}"/>
    <cellStyle name="Notas 5 8 2" xfId="14611" xr:uid="{00000000-0005-0000-0000-00003E390000}"/>
    <cellStyle name="Notas 5 9" xfId="10573" xr:uid="{00000000-0005-0000-0000-00003F390000}"/>
    <cellStyle name="Notas 5 9 2" xfId="20231" xr:uid="{046293C1-880D-40CD-AEC4-A36D08590F42}"/>
    <cellStyle name="Notas 6" xfId="4514" xr:uid="{00000000-0005-0000-0000-000040390000}"/>
    <cellStyle name="Notas 6 2" xfId="6070" xr:uid="{00000000-0005-0000-0000-000041390000}"/>
    <cellStyle name="Notas 6 2 2" xfId="7721" xr:uid="{00000000-0005-0000-0000-000042390000}"/>
    <cellStyle name="Notas 6 2 2 2" xfId="13329" xr:uid="{00000000-0005-0000-0000-000043390000}"/>
    <cellStyle name="Notas 6 2 3" xfId="8713" xr:uid="{00000000-0005-0000-0000-000044390000}"/>
    <cellStyle name="Notas 6 2 3 2" xfId="14321" xr:uid="{00000000-0005-0000-0000-000045390000}"/>
    <cellStyle name="Notas 6 2 4" xfId="10274" xr:uid="{00000000-0005-0000-0000-000046390000}"/>
    <cellStyle name="Notas 6 2 4 2" xfId="15882" xr:uid="{00000000-0005-0000-0000-000047390000}"/>
    <cellStyle name="Notas 6 2 5" xfId="11678" xr:uid="{00000000-0005-0000-0000-000048390000}"/>
    <cellStyle name="Notas 6 3" xfId="6122" xr:uid="{00000000-0005-0000-0000-000049390000}"/>
    <cellStyle name="Notas 6 3 2" xfId="7773" xr:uid="{00000000-0005-0000-0000-00004A390000}"/>
    <cellStyle name="Notas 6 3 2 2" xfId="13381" xr:uid="{00000000-0005-0000-0000-00004B390000}"/>
    <cellStyle name="Notas 6 3 3" xfId="8765" xr:uid="{00000000-0005-0000-0000-00004C390000}"/>
    <cellStyle name="Notas 6 3 3 2" xfId="14373" xr:uid="{00000000-0005-0000-0000-00004D390000}"/>
    <cellStyle name="Notas 6 3 4" xfId="10326" xr:uid="{00000000-0005-0000-0000-00004E390000}"/>
    <cellStyle name="Notas 6 3 4 2" xfId="15934" xr:uid="{00000000-0005-0000-0000-00004F390000}"/>
    <cellStyle name="Notas 6 3 5" xfId="11730" xr:uid="{00000000-0005-0000-0000-000050390000}"/>
    <cellStyle name="Notas 6 4" xfId="6215" xr:uid="{00000000-0005-0000-0000-000051390000}"/>
    <cellStyle name="Notas 6 4 2" xfId="7835" xr:uid="{00000000-0005-0000-0000-000052390000}"/>
    <cellStyle name="Notas 6 4 2 2" xfId="13443" xr:uid="{00000000-0005-0000-0000-000053390000}"/>
    <cellStyle name="Notas 6 4 3" xfId="8858" xr:uid="{00000000-0005-0000-0000-000054390000}"/>
    <cellStyle name="Notas 6 4 3 2" xfId="14466" xr:uid="{00000000-0005-0000-0000-000055390000}"/>
    <cellStyle name="Notas 6 4 4" xfId="10419" xr:uid="{00000000-0005-0000-0000-000056390000}"/>
    <cellStyle name="Notas 6 4 4 2" xfId="16027" xr:uid="{00000000-0005-0000-0000-000057390000}"/>
    <cellStyle name="Notas 6 4 5" xfId="11823" xr:uid="{00000000-0005-0000-0000-000058390000}"/>
    <cellStyle name="Notas 6 5" xfId="6277" xr:uid="{00000000-0005-0000-0000-000059390000}"/>
    <cellStyle name="Notas 6 5 2" xfId="8920" xr:uid="{00000000-0005-0000-0000-00005A390000}"/>
    <cellStyle name="Notas 6 5 2 2" xfId="14528" xr:uid="{00000000-0005-0000-0000-00005B390000}"/>
    <cellStyle name="Notas 6 5 3" xfId="10481" xr:uid="{00000000-0005-0000-0000-00005C390000}"/>
    <cellStyle name="Notas 6 5 3 2" xfId="16089" xr:uid="{00000000-0005-0000-0000-00005D390000}"/>
    <cellStyle name="Notas 6 5 4" xfId="11885" xr:uid="{00000000-0005-0000-0000-00005E390000}"/>
    <cellStyle name="Notas 6 6" xfId="6510" xr:uid="{00000000-0005-0000-0000-00005F390000}"/>
    <cellStyle name="Notas 6 6 2" xfId="12118" xr:uid="{00000000-0005-0000-0000-000060390000}"/>
    <cellStyle name="Notas 6 7" xfId="6912" xr:uid="{00000000-0005-0000-0000-000061390000}"/>
    <cellStyle name="Notas 6 7 2" xfId="12520" xr:uid="{00000000-0005-0000-0000-000062390000}"/>
    <cellStyle name="Notas 6 8" xfId="9032" xr:uid="{00000000-0005-0000-0000-000063390000}"/>
    <cellStyle name="Notas 6 8 2" xfId="14640" xr:uid="{00000000-0005-0000-0000-000064390000}"/>
    <cellStyle name="Notas 6 9" xfId="10602" xr:uid="{00000000-0005-0000-0000-000065390000}"/>
    <cellStyle name="Notas 6 9 2" xfId="20252" xr:uid="{AA731201-D534-4A6D-919D-92350AA57DD9}"/>
    <cellStyle name="Notas 7" xfId="4613" xr:uid="{00000000-0005-0000-0000-000066390000}"/>
    <cellStyle name="Notas 7 2" xfId="6071" xr:uid="{00000000-0005-0000-0000-000067390000}"/>
    <cellStyle name="Notas 7 2 2" xfId="7722" xr:uid="{00000000-0005-0000-0000-000068390000}"/>
    <cellStyle name="Notas 7 2 2 2" xfId="13330" xr:uid="{00000000-0005-0000-0000-000069390000}"/>
    <cellStyle name="Notas 7 2 3" xfId="8714" xr:uid="{00000000-0005-0000-0000-00006A390000}"/>
    <cellStyle name="Notas 7 2 3 2" xfId="14322" xr:uid="{00000000-0005-0000-0000-00006B390000}"/>
    <cellStyle name="Notas 7 2 4" xfId="10275" xr:uid="{00000000-0005-0000-0000-00006C390000}"/>
    <cellStyle name="Notas 7 2 4 2" xfId="15883" xr:uid="{00000000-0005-0000-0000-00006D390000}"/>
    <cellStyle name="Notas 7 2 5" xfId="11679" xr:uid="{00000000-0005-0000-0000-00006E390000}"/>
    <cellStyle name="Notas 7 3" xfId="6123" xr:uid="{00000000-0005-0000-0000-00006F390000}"/>
    <cellStyle name="Notas 7 3 2" xfId="7774" xr:uid="{00000000-0005-0000-0000-000070390000}"/>
    <cellStyle name="Notas 7 3 2 2" xfId="13382" xr:uid="{00000000-0005-0000-0000-000071390000}"/>
    <cellStyle name="Notas 7 3 3" xfId="8766" xr:uid="{00000000-0005-0000-0000-000072390000}"/>
    <cellStyle name="Notas 7 3 3 2" xfId="14374" xr:uid="{00000000-0005-0000-0000-000073390000}"/>
    <cellStyle name="Notas 7 3 4" xfId="10327" xr:uid="{00000000-0005-0000-0000-000074390000}"/>
    <cellStyle name="Notas 7 3 4 2" xfId="15935" xr:uid="{00000000-0005-0000-0000-000075390000}"/>
    <cellStyle name="Notas 7 3 5" xfId="11731" xr:uid="{00000000-0005-0000-0000-000076390000}"/>
    <cellStyle name="Notas 7 4" xfId="6216" xr:uid="{00000000-0005-0000-0000-000077390000}"/>
    <cellStyle name="Notas 7 4 2" xfId="7836" xr:uid="{00000000-0005-0000-0000-000078390000}"/>
    <cellStyle name="Notas 7 4 2 2" xfId="13444" xr:uid="{00000000-0005-0000-0000-000079390000}"/>
    <cellStyle name="Notas 7 4 3" xfId="8859" xr:uid="{00000000-0005-0000-0000-00007A390000}"/>
    <cellStyle name="Notas 7 4 3 2" xfId="14467" xr:uid="{00000000-0005-0000-0000-00007B390000}"/>
    <cellStyle name="Notas 7 4 4" xfId="10420" xr:uid="{00000000-0005-0000-0000-00007C390000}"/>
    <cellStyle name="Notas 7 4 4 2" xfId="16028" xr:uid="{00000000-0005-0000-0000-00007D390000}"/>
    <cellStyle name="Notas 7 4 5" xfId="11824" xr:uid="{00000000-0005-0000-0000-00007E390000}"/>
    <cellStyle name="Notas 7 5" xfId="6278" xr:uid="{00000000-0005-0000-0000-00007F390000}"/>
    <cellStyle name="Notas 7 5 2" xfId="8921" xr:uid="{00000000-0005-0000-0000-000080390000}"/>
    <cellStyle name="Notas 7 5 2 2" xfId="14529" xr:uid="{00000000-0005-0000-0000-000081390000}"/>
    <cellStyle name="Notas 7 5 3" xfId="10482" xr:uid="{00000000-0005-0000-0000-000082390000}"/>
    <cellStyle name="Notas 7 5 3 2" xfId="16090" xr:uid="{00000000-0005-0000-0000-000083390000}"/>
    <cellStyle name="Notas 7 5 4" xfId="11886" xr:uid="{00000000-0005-0000-0000-000084390000}"/>
    <cellStyle name="Notas 7 6" xfId="6595" xr:uid="{00000000-0005-0000-0000-000085390000}"/>
    <cellStyle name="Notas 7 6 2" xfId="12203" xr:uid="{00000000-0005-0000-0000-000086390000}"/>
    <cellStyle name="Notas 7 7" xfId="6370" xr:uid="{00000000-0005-0000-0000-000087390000}"/>
    <cellStyle name="Notas 7 7 2" xfId="11978" xr:uid="{00000000-0005-0000-0000-000088390000}"/>
    <cellStyle name="Notas 7 8" xfId="9093" xr:uid="{00000000-0005-0000-0000-000089390000}"/>
    <cellStyle name="Notas 7 8 2" xfId="14701" xr:uid="{00000000-0005-0000-0000-00008A390000}"/>
    <cellStyle name="Notas 7 9" xfId="10663" xr:uid="{00000000-0005-0000-0000-00008B390000}"/>
    <cellStyle name="Notas 7 9 2" xfId="20293" xr:uid="{1E75C690-1D76-413B-98FF-4B3223BB585B}"/>
    <cellStyle name="Notas 8" xfId="4598" xr:uid="{00000000-0005-0000-0000-00008C390000}"/>
    <cellStyle name="Notas 8 2" xfId="6072" xr:uid="{00000000-0005-0000-0000-00008D390000}"/>
    <cellStyle name="Notas 8 2 2" xfId="7723" xr:uid="{00000000-0005-0000-0000-00008E390000}"/>
    <cellStyle name="Notas 8 2 2 2" xfId="13331" xr:uid="{00000000-0005-0000-0000-00008F390000}"/>
    <cellStyle name="Notas 8 2 3" xfId="8715" xr:uid="{00000000-0005-0000-0000-000090390000}"/>
    <cellStyle name="Notas 8 2 3 2" xfId="14323" xr:uid="{00000000-0005-0000-0000-000091390000}"/>
    <cellStyle name="Notas 8 2 4" xfId="10276" xr:uid="{00000000-0005-0000-0000-000092390000}"/>
    <cellStyle name="Notas 8 2 4 2" xfId="15884" xr:uid="{00000000-0005-0000-0000-000093390000}"/>
    <cellStyle name="Notas 8 2 5" xfId="11680" xr:uid="{00000000-0005-0000-0000-000094390000}"/>
    <cellStyle name="Notas 8 3" xfId="6124" xr:uid="{00000000-0005-0000-0000-000095390000}"/>
    <cellStyle name="Notas 8 3 2" xfId="7775" xr:uid="{00000000-0005-0000-0000-000096390000}"/>
    <cellStyle name="Notas 8 3 2 2" xfId="13383" xr:uid="{00000000-0005-0000-0000-000097390000}"/>
    <cellStyle name="Notas 8 3 3" xfId="8767" xr:uid="{00000000-0005-0000-0000-000098390000}"/>
    <cellStyle name="Notas 8 3 3 2" xfId="14375" xr:uid="{00000000-0005-0000-0000-000099390000}"/>
    <cellStyle name="Notas 8 3 4" xfId="10328" xr:uid="{00000000-0005-0000-0000-00009A390000}"/>
    <cellStyle name="Notas 8 3 4 2" xfId="15936" xr:uid="{00000000-0005-0000-0000-00009B390000}"/>
    <cellStyle name="Notas 8 3 5" xfId="11732" xr:uid="{00000000-0005-0000-0000-00009C390000}"/>
    <cellStyle name="Notas 8 4" xfId="6217" xr:uid="{00000000-0005-0000-0000-00009D390000}"/>
    <cellStyle name="Notas 8 4 2" xfId="7837" xr:uid="{00000000-0005-0000-0000-00009E390000}"/>
    <cellStyle name="Notas 8 4 2 2" xfId="13445" xr:uid="{00000000-0005-0000-0000-00009F390000}"/>
    <cellStyle name="Notas 8 4 3" xfId="8860" xr:uid="{00000000-0005-0000-0000-0000A0390000}"/>
    <cellStyle name="Notas 8 4 3 2" xfId="14468" xr:uid="{00000000-0005-0000-0000-0000A1390000}"/>
    <cellStyle name="Notas 8 4 4" xfId="10421" xr:uid="{00000000-0005-0000-0000-0000A2390000}"/>
    <cellStyle name="Notas 8 4 4 2" xfId="16029" xr:uid="{00000000-0005-0000-0000-0000A3390000}"/>
    <cellStyle name="Notas 8 4 5" xfId="11825" xr:uid="{00000000-0005-0000-0000-0000A4390000}"/>
    <cellStyle name="Notas 8 5" xfId="6279" xr:uid="{00000000-0005-0000-0000-0000A5390000}"/>
    <cellStyle name="Notas 8 5 2" xfId="8922" xr:uid="{00000000-0005-0000-0000-0000A6390000}"/>
    <cellStyle name="Notas 8 5 2 2" xfId="14530" xr:uid="{00000000-0005-0000-0000-0000A7390000}"/>
    <cellStyle name="Notas 8 5 3" xfId="10483" xr:uid="{00000000-0005-0000-0000-0000A8390000}"/>
    <cellStyle name="Notas 8 5 3 2" xfId="16091" xr:uid="{00000000-0005-0000-0000-0000A9390000}"/>
    <cellStyle name="Notas 8 5 4" xfId="11887" xr:uid="{00000000-0005-0000-0000-0000AA390000}"/>
    <cellStyle name="Notas 8 6" xfId="6581" xr:uid="{00000000-0005-0000-0000-0000AB390000}"/>
    <cellStyle name="Notas 8 6 2" xfId="12189" xr:uid="{00000000-0005-0000-0000-0000AC390000}"/>
    <cellStyle name="Notas 8 7" xfId="6712" xr:uid="{00000000-0005-0000-0000-0000AD390000}"/>
    <cellStyle name="Notas 8 7 2" xfId="12320" xr:uid="{00000000-0005-0000-0000-0000AE390000}"/>
    <cellStyle name="Notas 8 8" xfId="9079" xr:uid="{00000000-0005-0000-0000-0000AF390000}"/>
    <cellStyle name="Notas 8 8 2" xfId="14687" xr:uid="{00000000-0005-0000-0000-0000B0390000}"/>
    <cellStyle name="Notas 8 9" xfId="10649" xr:uid="{00000000-0005-0000-0000-0000B1390000}"/>
    <cellStyle name="Notas 8 9 2" xfId="20286" xr:uid="{30CAF17F-4E98-49DE-BD9D-31118E80FAC2}"/>
    <cellStyle name="Notas 9" xfId="4606" xr:uid="{00000000-0005-0000-0000-0000B2390000}"/>
    <cellStyle name="Notas 9 2" xfId="6073" xr:uid="{00000000-0005-0000-0000-0000B3390000}"/>
    <cellStyle name="Notas 9 2 2" xfId="7724" xr:uid="{00000000-0005-0000-0000-0000B4390000}"/>
    <cellStyle name="Notas 9 2 2 2" xfId="13332" xr:uid="{00000000-0005-0000-0000-0000B5390000}"/>
    <cellStyle name="Notas 9 2 3" xfId="8716" xr:uid="{00000000-0005-0000-0000-0000B6390000}"/>
    <cellStyle name="Notas 9 2 3 2" xfId="14324" xr:uid="{00000000-0005-0000-0000-0000B7390000}"/>
    <cellStyle name="Notas 9 2 4" xfId="10277" xr:uid="{00000000-0005-0000-0000-0000B8390000}"/>
    <cellStyle name="Notas 9 2 4 2" xfId="15885" xr:uid="{00000000-0005-0000-0000-0000B9390000}"/>
    <cellStyle name="Notas 9 2 5" xfId="11681" xr:uid="{00000000-0005-0000-0000-0000BA390000}"/>
    <cellStyle name="Notas 9 3" xfId="6125" xr:uid="{00000000-0005-0000-0000-0000BB390000}"/>
    <cellStyle name="Notas 9 3 2" xfId="7776" xr:uid="{00000000-0005-0000-0000-0000BC390000}"/>
    <cellStyle name="Notas 9 3 2 2" xfId="13384" xr:uid="{00000000-0005-0000-0000-0000BD390000}"/>
    <cellStyle name="Notas 9 3 3" xfId="8768" xr:uid="{00000000-0005-0000-0000-0000BE390000}"/>
    <cellStyle name="Notas 9 3 3 2" xfId="14376" xr:uid="{00000000-0005-0000-0000-0000BF390000}"/>
    <cellStyle name="Notas 9 3 4" xfId="10329" xr:uid="{00000000-0005-0000-0000-0000C0390000}"/>
    <cellStyle name="Notas 9 3 4 2" xfId="15937" xr:uid="{00000000-0005-0000-0000-0000C1390000}"/>
    <cellStyle name="Notas 9 3 5" xfId="11733" xr:uid="{00000000-0005-0000-0000-0000C2390000}"/>
    <cellStyle name="Notas 9 4" xfId="6218" xr:uid="{00000000-0005-0000-0000-0000C3390000}"/>
    <cellStyle name="Notas 9 4 2" xfId="7838" xr:uid="{00000000-0005-0000-0000-0000C4390000}"/>
    <cellStyle name="Notas 9 4 2 2" xfId="13446" xr:uid="{00000000-0005-0000-0000-0000C5390000}"/>
    <cellStyle name="Notas 9 4 3" xfId="8861" xr:uid="{00000000-0005-0000-0000-0000C6390000}"/>
    <cellStyle name="Notas 9 4 3 2" xfId="14469" xr:uid="{00000000-0005-0000-0000-0000C7390000}"/>
    <cellStyle name="Notas 9 4 4" xfId="10422" xr:uid="{00000000-0005-0000-0000-0000C8390000}"/>
    <cellStyle name="Notas 9 4 4 2" xfId="16030" xr:uid="{00000000-0005-0000-0000-0000C9390000}"/>
    <cellStyle name="Notas 9 4 5" xfId="11826" xr:uid="{00000000-0005-0000-0000-0000CA390000}"/>
    <cellStyle name="Notas 9 5" xfId="6280" xr:uid="{00000000-0005-0000-0000-0000CB390000}"/>
    <cellStyle name="Notas 9 5 2" xfId="8923" xr:uid="{00000000-0005-0000-0000-0000CC390000}"/>
    <cellStyle name="Notas 9 5 2 2" xfId="14531" xr:uid="{00000000-0005-0000-0000-0000CD390000}"/>
    <cellStyle name="Notas 9 5 3" xfId="10484" xr:uid="{00000000-0005-0000-0000-0000CE390000}"/>
    <cellStyle name="Notas 9 5 3 2" xfId="16092" xr:uid="{00000000-0005-0000-0000-0000CF390000}"/>
    <cellStyle name="Notas 9 5 4" xfId="11888" xr:uid="{00000000-0005-0000-0000-0000D0390000}"/>
    <cellStyle name="Notas 9 6" xfId="6588" xr:uid="{00000000-0005-0000-0000-0000D1390000}"/>
    <cellStyle name="Notas 9 6 2" xfId="12196" xr:uid="{00000000-0005-0000-0000-0000D2390000}"/>
    <cellStyle name="Notas 9 7" xfId="6346" xr:uid="{00000000-0005-0000-0000-0000D3390000}"/>
    <cellStyle name="Notas 9 7 2" xfId="11954" xr:uid="{00000000-0005-0000-0000-0000D4390000}"/>
    <cellStyle name="Notas 9 8" xfId="9086" xr:uid="{00000000-0005-0000-0000-0000D5390000}"/>
    <cellStyle name="Notas 9 8 2" xfId="14694" xr:uid="{00000000-0005-0000-0000-0000D6390000}"/>
    <cellStyle name="Notas 9 9" xfId="10656" xr:uid="{00000000-0005-0000-0000-0000D7390000}"/>
    <cellStyle name="Notas 9 9 2" xfId="20288" xr:uid="{A7516265-8A88-4F5A-9F3C-7E3C1EF1F7F4}"/>
    <cellStyle name="Note 2" xfId="109" xr:uid="{00000000-0005-0000-0000-0000D8390000}"/>
    <cellStyle name="Note 2 2" xfId="2338" xr:uid="{00000000-0005-0000-0000-0000D9390000}"/>
    <cellStyle name="Note 2 3" xfId="4293" xr:uid="{00000000-0005-0000-0000-0000DA390000}"/>
    <cellStyle name="Note 2 3 2" xfId="19969" xr:uid="{262563F9-9D33-4B4C-8265-02E1447C902F}"/>
    <cellStyle name="Note 2 3 2 2" xfId="28341" xr:uid="{622FB7E2-BEB9-4CFC-A343-15583635E101}"/>
    <cellStyle name="Note 2 3 2 2 2" xfId="44513" xr:uid="{93E58912-C1A7-4A3C-8929-4F03DFAD762E}"/>
    <cellStyle name="Note 2 3 2 3" xfId="36408" xr:uid="{85540AD3-DA14-4BFF-BEB1-2D69A752D904}"/>
    <cellStyle name="Note 2 3 3" xfId="24310" xr:uid="{C963C971-2FDC-4DDD-B4E0-280AEB6B42A7}"/>
    <cellStyle name="Note 2 3 3 2" xfId="40482" xr:uid="{03931367-8D9E-4939-A3AF-AF49B1891EAB}"/>
    <cellStyle name="Note 2 3 4" xfId="32377" xr:uid="{985C487F-5481-4437-A953-CB9046C50CB0}"/>
    <cellStyle name="Note 2 4" xfId="16153" xr:uid="{A9094433-F560-4E10-B6F1-01982F341C39}"/>
    <cellStyle name="Note 2 4 2" xfId="24525" xr:uid="{5CDE07BC-69F0-4407-A02C-A5545EF24FBA}"/>
    <cellStyle name="Note 2 4 2 2" xfId="40697" xr:uid="{934C6ACA-F0B4-45EA-A30C-C74E361949ED}"/>
    <cellStyle name="Note 2 4 3" xfId="32592" xr:uid="{94666616-6AF1-457C-80F9-E534F33CF52A}"/>
    <cellStyle name="Note 2 5" xfId="20494" xr:uid="{F3825B06-20F3-494F-85B9-9FF6D18C9B7A}"/>
    <cellStyle name="Note 2 5 2" xfId="36666" xr:uid="{A26D38E9-402C-4A6F-A078-BECCBB76F36D}"/>
    <cellStyle name="Note 2 6" xfId="28561" xr:uid="{FB78B2EA-B169-4CE5-821D-9779D4375C87}"/>
    <cellStyle name="Note 3" xfId="2339" xr:uid="{00000000-0005-0000-0000-0000DB390000}"/>
    <cellStyle name="Note 3 2" xfId="2340" xr:uid="{00000000-0005-0000-0000-0000DC390000}"/>
    <cellStyle name="Note 3 3" xfId="4300" xr:uid="{00000000-0005-0000-0000-0000DD390000}"/>
    <cellStyle name="Note 3 3 2" xfId="19971" xr:uid="{A15A10A6-BB94-464B-A7E6-3E673D71F827}"/>
    <cellStyle name="Note 3 3 2 2" xfId="28343" xr:uid="{955A3444-C0AE-40C9-9573-3C01A88DBAFA}"/>
    <cellStyle name="Note 3 3 2 2 2" xfId="44515" xr:uid="{01C4FEBE-2D44-4472-A07C-914D3C2A97F1}"/>
    <cellStyle name="Note 3 3 2 3" xfId="36410" xr:uid="{A26C226D-A942-436F-9CA9-C9193465BB82}"/>
    <cellStyle name="Note 3 3 3" xfId="24312" xr:uid="{4F3A6A7F-38E8-4D6F-A053-2396A57306E7}"/>
    <cellStyle name="Note 3 3 3 2" xfId="40484" xr:uid="{C6CC561C-5450-4C30-A7DB-C09349F9FED9}"/>
    <cellStyle name="Note 3 3 4" xfId="32379" xr:uid="{0A3A48ED-2BE2-41B9-8D2E-28DCF22C0F55}"/>
    <cellStyle name="Note 3 4" xfId="18078" xr:uid="{43705B4F-A0B5-40A3-B1BB-E0C8ED0A5811}"/>
    <cellStyle name="Note 3 4 2" xfId="26450" xr:uid="{776C43CE-8A73-4A8C-8880-865EBE3AEF51}"/>
    <cellStyle name="Note 3 4 2 2" xfId="42622" xr:uid="{0EE06F0C-8A4F-4957-BFD5-7904F0B88505}"/>
    <cellStyle name="Note 3 4 3" xfId="34517" xr:uid="{38D41C8F-5D2E-4A5E-BC4F-C15BF79A3585}"/>
    <cellStyle name="Note 3 5" xfId="22419" xr:uid="{96DBEF8B-8B70-4E3D-88D4-A1DCA17AF097}"/>
    <cellStyle name="Note 3 5 2" xfId="38591" xr:uid="{803E50F3-CBE8-4007-A698-451240420DDD}"/>
    <cellStyle name="Note 3 6" xfId="30486" xr:uid="{05B2ACA3-1D26-4D91-A1D0-736637A0D4D0}"/>
    <cellStyle name="Note 4" xfId="2341" xr:uid="{00000000-0005-0000-0000-0000DE390000}"/>
    <cellStyle name="Note 4 2" xfId="2342" xr:uid="{00000000-0005-0000-0000-0000DF390000}"/>
    <cellStyle name="Note 4 3" xfId="4299" xr:uid="{00000000-0005-0000-0000-0000E0390000}"/>
    <cellStyle name="Note 4 3 2" xfId="19970" xr:uid="{9045693A-E2C7-4B15-9FF3-EDCCEF64325D}"/>
    <cellStyle name="Note 4 3 2 2" xfId="28342" xr:uid="{00DCA3E0-743A-4FB8-B73C-B6EF71ADDF68}"/>
    <cellStyle name="Note 4 3 2 2 2" xfId="44514" xr:uid="{0D0779B3-4334-435B-A826-A09C7151559E}"/>
    <cellStyle name="Note 4 3 2 3" xfId="36409" xr:uid="{88A1127C-6585-4B60-AAEA-774732553BAC}"/>
    <cellStyle name="Note 4 3 3" xfId="24311" xr:uid="{ACC0C19A-7B56-46A3-8C33-1742C47E0DB5}"/>
    <cellStyle name="Note 4 3 3 2" xfId="40483" xr:uid="{F2BFC038-AB56-4545-A127-5A0D1F44CE4D}"/>
    <cellStyle name="Note 4 3 4" xfId="32378" xr:uid="{8CC12E7B-D1DC-47BB-A338-3ABB96FCB3D7}"/>
    <cellStyle name="Note 4 4" xfId="18079" xr:uid="{A8CED88C-9B63-4166-B5E2-8D17925561EF}"/>
    <cellStyle name="Note 4 4 2" xfId="26451" xr:uid="{B3691692-8BFB-42C6-8FEA-86E6D11ECC2F}"/>
    <cellStyle name="Note 4 4 2 2" xfId="42623" xr:uid="{A0619423-BF99-45EC-B63C-61B262BA7604}"/>
    <cellStyle name="Note 4 4 3" xfId="34518" xr:uid="{A54DE204-152E-4A97-A614-2B87965B91DF}"/>
    <cellStyle name="Note 4 5" xfId="22420" xr:uid="{BADEC5FF-3D83-487E-87CC-30E93933CF71}"/>
    <cellStyle name="Note 4 5 2" xfId="38592" xr:uid="{35B59E42-5B1C-4EB6-8CBC-0DF7B4EC9D65}"/>
    <cellStyle name="Note 4 6" xfId="30487" xr:uid="{4F7D5438-E0DC-4B9C-A499-0AF95D5B06EA}"/>
    <cellStyle name="Note 5" xfId="2343" xr:uid="{00000000-0005-0000-0000-0000E1390000}"/>
    <cellStyle name="Note 6" xfId="2393" xr:uid="{00000000-0005-0000-0000-0000E2390000}"/>
    <cellStyle name="Note 6 2" xfId="18100" xr:uid="{406FC5AC-7E84-45C0-9673-ED66469C2EC4}"/>
    <cellStyle name="Note 6 2 2" xfId="26472" xr:uid="{256B2732-B3BB-4AD9-B5C5-BA53420D906F}"/>
    <cellStyle name="Note 6 2 2 2" xfId="42644" xr:uid="{4D50CDF4-6314-491D-82C5-EAED93944B38}"/>
    <cellStyle name="Note 6 2 3" xfId="34539" xr:uid="{0849D145-AA64-4A43-BD4E-C8BC517AB5C1}"/>
    <cellStyle name="Note 6 3" xfId="22441" xr:uid="{EA47065F-1A28-4DA6-8DCA-44BD7E537B0A}"/>
    <cellStyle name="Note 6 3 2" xfId="38613" xr:uid="{CB0EAE34-9867-4AD1-98A6-0054FA06B02E}"/>
    <cellStyle name="Note 6 4" xfId="30508" xr:uid="{072B62BB-CD4E-4351-80F4-30E18DB40D03}"/>
    <cellStyle name="Original" xfId="19" xr:uid="{00000000-0005-0000-0000-0000E3390000}"/>
    <cellStyle name="Original 2" xfId="2344" xr:uid="{00000000-0005-0000-0000-0000E4390000}"/>
    <cellStyle name="Original 3" xfId="2345" xr:uid="{00000000-0005-0000-0000-0000E5390000}"/>
    <cellStyle name="Output" xfId="2358" builtinId="21" customBuiltin="1"/>
    <cellStyle name="Output 2" xfId="2346" xr:uid="{00000000-0005-0000-0000-0000E7390000}"/>
    <cellStyle name="Output 3" xfId="4726" xr:uid="{00000000-0005-0000-0000-0000E8390000}"/>
    <cellStyle name="Output 3 2" xfId="6074" xr:uid="{00000000-0005-0000-0000-0000E9390000}"/>
    <cellStyle name="Output 3 2 2" xfId="7725" xr:uid="{00000000-0005-0000-0000-0000EA390000}"/>
    <cellStyle name="Output 3 2 2 2" xfId="13333" xr:uid="{00000000-0005-0000-0000-0000EB390000}"/>
    <cellStyle name="Output 3 2 3" xfId="8717" xr:uid="{00000000-0005-0000-0000-0000EC390000}"/>
    <cellStyle name="Output 3 2 3 2" xfId="14325" xr:uid="{00000000-0005-0000-0000-0000ED390000}"/>
    <cellStyle name="Output 3 2 4" xfId="10278" xr:uid="{00000000-0005-0000-0000-0000EE390000}"/>
    <cellStyle name="Output 3 2 4 2" xfId="15886" xr:uid="{00000000-0005-0000-0000-0000EF390000}"/>
    <cellStyle name="Output 3 2 5" xfId="11682" xr:uid="{00000000-0005-0000-0000-0000F0390000}"/>
    <cellStyle name="Output 3 3" xfId="6126" xr:uid="{00000000-0005-0000-0000-0000F1390000}"/>
    <cellStyle name="Output 3 3 2" xfId="7777" xr:uid="{00000000-0005-0000-0000-0000F2390000}"/>
    <cellStyle name="Output 3 3 2 2" xfId="13385" xr:uid="{00000000-0005-0000-0000-0000F3390000}"/>
    <cellStyle name="Output 3 3 3" xfId="8769" xr:uid="{00000000-0005-0000-0000-0000F4390000}"/>
    <cellStyle name="Output 3 3 3 2" xfId="14377" xr:uid="{00000000-0005-0000-0000-0000F5390000}"/>
    <cellStyle name="Output 3 3 4" xfId="10330" xr:uid="{00000000-0005-0000-0000-0000F6390000}"/>
    <cellStyle name="Output 3 3 4 2" xfId="15938" xr:uid="{00000000-0005-0000-0000-0000F7390000}"/>
    <cellStyle name="Output 3 3 5" xfId="11734" xr:uid="{00000000-0005-0000-0000-0000F8390000}"/>
    <cellStyle name="Output 3 4" xfId="6219" xr:uid="{00000000-0005-0000-0000-0000F9390000}"/>
    <cellStyle name="Output 3 4 2" xfId="7839" xr:uid="{00000000-0005-0000-0000-0000FA390000}"/>
    <cellStyle name="Output 3 4 2 2" xfId="13447" xr:uid="{00000000-0005-0000-0000-0000FB390000}"/>
    <cellStyle name="Output 3 4 3" xfId="8862" xr:uid="{00000000-0005-0000-0000-0000FC390000}"/>
    <cellStyle name="Output 3 4 3 2" xfId="14470" xr:uid="{00000000-0005-0000-0000-0000FD390000}"/>
    <cellStyle name="Output 3 4 4" xfId="10423" xr:uid="{00000000-0005-0000-0000-0000FE390000}"/>
    <cellStyle name="Output 3 4 4 2" xfId="16031" xr:uid="{00000000-0005-0000-0000-0000FF390000}"/>
    <cellStyle name="Output 3 4 5" xfId="11827" xr:uid="{00000000-0005-0000-0000-0000003A0000}"/>
    <cellStyle name="Output 3 5" xfId="6281" xr:uid="{00000000-0005-0000-0000-0000013A0000}"/>
    <cellStyle name="Output 3 5 2" xfId="8924" xr:uid="{00000000-0005-0000-0000-0000023A0000}"/>
    <cellStyle name="Output 3 5 2 2" xfId="14532" xr:uid="{00000000-0005-0000-0000-0000033A0000}"/>
    <cellStyle name="Output 3 5 3" xfId="10485" xr:uid="{00000000-0005-0000-0000-0000043A0000}"/>
    <cellStyle name="Output 3 5 3 2" xfId="16093" xr:uid="{00000000-0005-0000-0000-0000053A0000}"/>
    <cellStyle name="Output 3 5 4" xfId="11889" xr:uid="{00000000-0005-0000-0000-0000063A0000}"/>
    <cellStyle name="Output 3 6" xfId="6679" xr:uid="{00000000-0005-0000-0000-0000073A0000}"/>
    <cellStyle name="Output 3 6 2" xfId="12287" xr:uid="{00000000-0005-0000-0000-0000083A0000}"/>
    <cellStyle name="Output 3 7" xfId="6554" xr:uid="{00000000-0005-0000-0000-0000093A0000}"/>
    <cellStyle name="Output 3 7 2" xfId="12162" xr:uid="{00000000-0005-0000-0000-00000A3A0000}"/>
    <cellStyle name="Output 3 8" xfId="9167" xr:uid="{00000000-0005-0000-0000-00000B3A0000}"/>
    <cellStyle name="Output 3 8 2" xfId="14775" xr:uid="{00000000-0005-0000-0000-00000C3A0000}"/>
    <cellStyle name="Output 3 9" xfId="10737" xr:uid="{00000000-0005-0000-0000-00000D3A0000}"/>
    <cellStyle name="Percent" xfId="23" builtinId="5"/>
    <cellStyle name="Percent 2" xfId="25" xr:uid="{00000000-0005-0000-0000-00000F3A0000}"/>
    <cellStyle name="Percent 2 2" xfId="2347" xr:uid="{00000000-0005-0000-0000-0000103A0000}"/>
    <cellStyle name="Percent 2 2 2" xfId="2348" xr:uid="{00000000-0005-0000-0000-0000113A0000}"/>
    <cellStyle name="Percent 2 2 2 2" xfId="4563" xr:uid="{00000000-0005-0000-0000-0000123A0000}"/>
    <cellStyle name="Percent 2 2 2 2 2" xfId="20111" xr:uid="{792BC843-31C7-452A-8D8F-90ACB2E0BA61}"/>
    <cellStyle name="Percent 2 2 2 2 2 2" xfId="28482" xr:uid="{0D041AF9-A0F7-4885-9E71-7E6D9915E8D6}"/>
    <cellStyle name="Percent 2 2 2 2 2 2 2" xfId="44654" xr:uid="{80DFA3EB-BED3-4EE0-A603-6594B2A8544E}"/>
    <cellStyle name="Percent 2 2 2 2 2 3" xfId="36549" xr:uid="{66F01C0E-A226-47BC-B613-0CC5BF738B97}"/>
    <cellStyle name="Percent 2 2 2 2 3" xfId="24451" xr:uid="{392A312B-967C-4654-95C7-D18091149AA1}"/>
    <cellStyle name="Percent 2 2 2 2 3 2" xfId="40623" xr:uid="{9A2D42EE-8783-4C64-BADC-2CED0ED7FD85}"/>
    <cellStyle name="Percent 2 2 2 2 4" xfId="32518" xr:uid="{3FEC974D-AF40-405C-AAEA-D1310ABA7A5B}"/>
    <cellStyle name="Percent 2 2 2 3" xfId="18080" xr:uid="{B1FF15B0-EF08-4A06-8666-A2705648E930}"/>
    <cellStyle name="Percent 2 2 2 3 2" xfId="26452" xr:uid="{8587D957-8A7E-401D-AEAE-ED31256EC2AE}"/>
    <cellStyle name="Percent 2 2 2 3 2 2" xfId="42624" xr:uid="{CC802FA5-6EBA-40D3-9B0E-6A704F52754A}"/>
    <cellStyle name="Percent 2 2 2 3 3" xfId="34519" xr:uid="{E9268149-EA3E-4EB8-9931-D5D153354418}"/>
    <cellStyle name="Percent 2 2 2 4" xfId="22421" xr:uid="{D2D76662-11F8-4437-B54D-D15A803525F5}"/>
    <cellStyle name="Percent 2 2 2 4 2" xfId="38593" xr:uid="{D520216E-B450-4F95-A9EE-FE25B6280A43}"/>
    <cellStyle name="Percent 2 2 2 5" xfId="30488" xr:uid="{611635F9-3872-49A1-B1F7-9DD1FE482389}"/>
    <cellStyle name="Percent 2 3" xfId="2349" xr:uid="{00000000-0005-0000-0000-0000133A0000}"/>
    <cellStyle name="Percent 2 3 2" xfId="4564" xr:uid="{00000000-0005-0000-0000-0000143A0000}"/>
    <cellStyle name="Percent 2 3 2 2" xfId="20112" xr:uid="{BDD60F9F-D121-4F5C-9849-229CD6E538EC}"/>
    <cellStyle name="Percent 2 3 2 2 2" xfId="28483" xr:uid="{A5C192CB-4B28-4232-918D-43870622FC54}"/>
    <cellStyle name="Percent 2 3 2 2 2 2" xfId="44655" xr:uid="{B90C5669-EADE-46BF-B35E-C38BA72B9325}"/>
    <cellStyle name="Percent 2 3 2 2 3" xfId="36550" xr:uid="{82D41C24-2054-40E3-ADCB-73D86A592E38}"/>
    <cellStyle name="Percent 2 3 2 3" xfId="24452" xr:uid="{6C56570A-E3EF-44FC-ADE8-1A3AABCAA3D2}"/>
    <cellStyle name="Percent 2 3 2 3 2" xfId="40624" xr:uid="{20BFA4A9-D310-4BB6-9176-CFC083D1E170}"/>
    <cellStyle name="Percent 2 3 2 4" xfId="32519" xr:uid="{055DE877-23F9-4731-9BD3-3EE3C0A62347}"/>
    <cellStyle name="Percent 2 3 3" xfId="4412" xr:uid="{00000000-0005-0000-0000-0000153A0000}"/>
    <cellStyle name="Percent 2 3 4" xfId="18081" xr:uid="{2674178E-FC80-48E0-8D61-AAB46EB91B8F}"/>
    <cellStyle name="Percent 2 3 4 2" xfId="26453" xr:uid="{6F39399C-8A5F-4EDF-9D70-976AFE82710A}"/>
    <cellStyle name="Percent 2 3 4 2 2" xfId="42625" xr:uid="{06EF4AA2-9E1F-40D7-9616-43E247B97C01}"/>
    <cellStyle name="Percent 2 3 4 3" xfId="34520" xr:uid="{927D4B69-6A3E-47DE-BC4A-00A5932C188C}"/>
    <cellStyle name="Percent 2 3 5" xfId="22422" xr:uid="{EE7714AD-C586-4782-BB92-FE32E5A67415}"/>
    <cellStyle name="Percent 2 3 5 2" xfId="38594" xr:uid="{9C0CA46F-5546-40F8-9248-78D371CFFB84}"/>
    <cellStyle name="Percent 2 3 6" xfId="30489" xr:uid="{327E838C-D7C7-41F0-B32A-99CC1140450B}"/>
    <cellStyle name="Percent 3" xfId="46" xr:uid="{00000000-0005-0000-0000-0000163A0000}"/>
    <cellStyle name="Percent 3 2" xfId="2350" xr:uid="{00000000-0005-0000-0000-0000173A0000}"/>
    <cellStyle name="Percent 3 3" xfId="4548" xr:uid="{00000000-0005-0000-0000-0000183A0000}"/>
    <cellStyle name="Percent 3 4" xfId="16137" xr:uid="{68994F0A-6BBC-4FB4-8C5C-846D26801118}"/>
    <cellStyle name="Percent 3 4 2" xfId="24509" xr:uid="{93A5A587-E4EA-4254-8552-94BF3962BBDA}"/>
    <cellStyle name="Percent 3 4 2 2" xfId="40681" xr:uid="{8788BA3B-AF3E-4FF4-9372-DC774AA30666}"/>
    <cellStyle name="Percent 3 4 3" xfId="32576" xr:uid="{DA6F7CB3-8396-44D8-82E3-29D620E47409}"/>
    <cellStyle name="Percent 3 5" xfId="20478" xr:uid="{E47AAFDE-E3C8-46CA-BAF3-C928D9C429FF}"/>
    <cellStyle name="Percent 3 5 2" xfId="36650" xr:uid="{D8CDD838-76C2-49E1-B4A6-F01E0FF8D5A8}"/>
    <cellStyle name="Percent 3 6" xfId="28545" xr:uid="{2CFDC310-1C2B-4725-BF6C-1AE3EEC6A037}"/>
    <cellStyle name="Percent 4" xfId="131" xr:uid="{00000000-0005-0000-0000-0000193A0000}"/>
    <cellStyle name="Percent 4 2" xfId="16174" xr:uid="{B8F83334-C73C-4406-A2F4-6BDD35747BF8}"/>
    <cellStyle name="Percent 4 2 2" xfId="24546" xr:uid="{51DB66D9-45BC-4900-ABD8-6F47555F0201}"/>
    <cellStyle name="Percent 4 2 2 2" xfId="40718" xr:uid="{905882FD-7846-44D7-A7D1-6737DCC10301}"/>
    <cellStyle name="Percent 4 2 3" xfId="32613" xr:uid="{B3DD181C-11D3-4B73-8698-4CB89D048234}"/>
    <cellStyle name="Percent 4 3" xfId="20515" xr:uid="{4E82B085-F66C-46B8-B0D2-56BA8018F7A6}"/>
    <cellStyle name="Percent 4 3 2" xfId="36687" xr:uid="{7DE2FF3E-F19F-4AF2-92A8-40BB7D3F95A6}"/>
    <cellStyle name="Percent 4 4" xfId="28582" xr:uid="{00D7A113-C64E-4763-B0EA-673EB5285A07}"/>
    <cellStyle name="Percent 5" xfId="2375" xr:uid="{00000000-0005-0000-0000-00001A3A0000}"/>
    <cellStyle name="Percent 5 2" xfId="18084" xr:uid="{B72F34E5-F568-4C0C-8151-AAB93AD1CF48}"/>
    <cellStyle name="Percent 5 2 2" xfId="26456" xr:uid="{B1BBF7D3-12BE-4851-88E6-404FED753D54}"/>
    <cellStyle name="Percent 5 2 2 2" xfId="42628" xr:uid="{4E871FB4-05F5-46A6-BF32-ADA4B63505A6}"/>
    <cellStyle name="Percent 5 2 3" xfId="34523" xr:uid="{002C7791-7C12-4E4D-B9B1-A5B30A0C709F}"/>
    <cellStyle name="Percent 5 3" xfId="22425" xr:uid="{D77BC2B7-FD1A-43BB-93F3-079186167B4C}"/>
    <cellStyle name="Percent 5 3 2" xfId="38597" xr:uid="{4B509123-A269-4DBC-A6EB-F1862A6F0BF7}"/>
    <cellStyle name="Percent 5 4" xfId="30492" xr:uid="{2DA17CE1-6367-4AA5-9392-424A1471E736}"/>
    <cellStyle name="Percent 6" xfId="16127" xr:uid="{00000000-0005-0000-0000-00001B3A0000}"/>
    <cellStyle name="Percent 6 2" xfId="20465" xr:uid="{322FBDD5-0FEE-44C6-9211-180F3B8FFA94}"/>
    <cellStyle name="Percent 6 2 2" xfId="28531" xr:uid="{03B0A380-FBD7-4B53-B27E-1020D2015FB0}"/>
    <cellStyle name="Percent 6 2 2 2" xfId="44703" xr:uid="{70DE942F-CE44-4841-862A-449F6E572722}"/>
    <cellStyle name="Percent 6 2 3" xfId="36637" xr:uid="{0E4F332C-C64C-4340-B26F-74FB1B4D277F}"/>
    <cellStyle name="Percent 6 3" xfId="24500" xr:uid="{81566BA7-94A4-4661-8308-856CB560B0E8}"/>
    <cellStyle name="Percent 6 3 2" xfId="40672" xr:uid="{51ADD06A-83D1-496A-B499-112043C7F216}"/>
    <cellStyle name="Percent 6 4" xfId="32567" xr:uid="{F43AC2E7-7CF2-4FB5-8A69-C76E565D36F6}"/>
    <cellStyle name="Porcentaje 2" xfId="2351" xr:uid="{00000000-0005-0000-0000-00001C3A0000}"/>
    <cellStyle name="Porcentaje 2 2" xfId="2352" xr:uid="{00000000-0005-0000-0000-00001D3A0000}"/>
    <cellStyle name="Porcentaje 3" xfId="2353" xr:uid="{00000000-0005-0000-0000-00001E3A0000}"/>
    <cellStyle name="Porcentaje 3 2" xfId="2354" xr:uid="{00000000-0005-0000-0000-00001F3A0000}"/>
    <cellStyle name="Porcentaje 4" xfId="4876" xr:uid="{00000000-0005-0000-0000-0000203A0000}"/>
    <cellStyle name="Porcentaje 5" xfId="4877" xr:uid="{00000000-0005-0000-0000-0000213A0000}"/>
    <cellStyle name="Porcentual 10" xfId="4878" xr:uid="{00000000-0005-0000-0000-0000223A0000}"/>
    <cellStyle name="Porcentual 2" xfId="20" xr:uid="{00000000-0005-0000-0000-0000233A0000}"/>
    <cellStyle name="Porcentual 2 2" xfId="99" xr:uid="{00000000-0005-0000-0000-0000243A0000}"/>
    <cellStyle name="Porcentual 2 3" xfId="2355" xr:uid="{00000000-0005-0000-0000-0000253A0000}"/>
    <cellStyle name="Porcentual 2 4" xfId="2356" xr:uid="{00000000-0005-0000-0000-0000263A0000}"/>
    <cellStyle name="Porcentual 2 4 2" xfId="4879" xr:uid="{00000000-0005-0000-0000-0000273A0000}"/>
    <cellStyle name="Porcentual 2 5" xfId="4880" xr:uid="{00000000-0005-0000-0000-0000283A0000}"/>
    <cellStyle name="Porcentual 2 6" xfId="4881" xr:uid="{00000000-0005-0000-0000-0000293A0000}"/>
    <cellStyle name="Porcentual 2 7" xfId="4882" xr:uid="{00000000-0005-0000-0000-00002A3A0000}"/>
    <cellStyle name="Porcentual 2 8" xfId="4883" xr:uid="{00000000-0005-0000-0000-00002B3A0000}"/>
    <cellStyle name="Porcentual 3" xfId="100" xr:uid="{00000000-0005-0000-0000-00002C3A0000}"/>
    <cellStyle name="Porcentual 3 2" xfId="4884" xr:uid="{00000000-0005-0000-0000-00002D3A0000}"/>
    <cellStyle name="Porcentual 4 2" xfId="4885" xr:uid="{00000000-0005-0000-0000-00002E3A0000}"/>
    <cellStyle name="Porcentual 4 2 2" xfId="20142" xr:uid="{8AC99551-2D11-4519-965E-3F10F5084E70}"/>
    <cellStyle name="Porcentual 4 2 2 2" xfId="28510" xr:uid="{ABC05C7E-CB6B-4883-84FC-9487AC43CAD7}"/>
    <cellStyle name="Porcentual 4 2 2 2 2" xfId="44682" xr:uid="{6890E15C-29AD-4782-B606-CF4387E0801A}"/>
    <cellStyle name="Porcentual 4 2 2 3" xfId="36580" xr:uid="{3B0C9DBA-93D3-4D08-92AF-0441B5F9BF16}"/>
    <cellStyle name="Porcentual 4 2 3" xfId="24479" xr:uid="{26730378-5790-4F3D-812C-A68B4707A76C}"/>
    <cellStyle name="Porcentual 4 2 3 2" xfId="40651" xr:uid="{DF4AD24B-5671-4AF4-B825-382FF4E6CBF4}"/>
    <cellStyle name="Porcentual 4 2 4" xfId="32546" xr:uid="{14D966B6-7ADB-4028-A13B-774C843A17CA}"/>
    <cellStyle name="Porcentual 5" xfId="2357" xr:uid="{00000000-0005-0000-0000-00002F3A0000}"/>
    <cellStyle name="Porcentual 5 2" xfId="4886" xr:uid="{00000000-0005-0000-0000-0000303A0000}"/>
    <cellStyle name="Porcentual 5 2 2" xfId="4887" xr:uid="{00000000-0005-0000-0000-0000313A0000}"/>
    <cellStyle name="Porcentual 6" xfId="4888" xr:uid="{00000000-0005-0000-0000-0000323A0000}"/>
    <cellStyle name="Porcentual 7" xfId="4889" xr:uid="{00000000-0005-0000-0000-0000333A0000}"/>
    <cellStyle name="Porcentual 8" xfId="4890" xr:uid="{00000000-0005-0000-0000-0000343A0000}"/>
    <cellStyle name="Porcentual 9" xfId="4891" xr:uid="{00000000-0005-0000-0000-0000353A0000}"/>
    <cellStyle name="Punto0" xfId="21" xr:uid="{00000000-0005-0000-0000-0000363A0000}"/>
    <cellStyle name="Salida 10" xfId="4601" xr:uid="{00000000-0005-0000-0000-0000373A0000}"/>
    <cellStyle name="Salida 10 2" xfId="6076" xr:uid="{00000000-0005-0000-0000-0000383A0000}"/>
    <cellStyle name="Salida 10 2 2" xfId="7727" xr:uid="{00000000-0005-0000-0000-0000393A0000}"/>
    <cellStyle name="Salida 10 2 2 2" xfId="13335" xr:uid="{00000000-0005-0000-0000-00003A3A0000}"/>
    <cellStyle name="Salida 10 2 3" xfId="8719" xr:uid="{00000000-0005-0000-0000-00003B3A0000}"/>
    <cellStyle name="Salida 10 2 3 2" xfId="14327" xr:uid="{00000000-0005-0000-0000-00003C3A0000}"/>
    <cellStyle name="Salida 10 2 4" xfId="10280" xr:uid="{00000000-0005-0000-0000-00003D3A0000}"/>
    <cellStyle name="Salida 10 2 4 2" xfId="15888" xr:uid="{00000000-0005-0000-0000-00003E3A0000}"/>
    <cellStyle name="Salida 10 2 5" xfId="11684" xr:uid="{00000000-0005-0000-0000-00003F3A0000}"/>
    <cellStyle name="Salida 10 3" xfId="6128" xr:uid="{00000000-0005-0000-0000-0000403A0000}"/>
    <cellStyle name="Salida 10 3 2" xfId="7779" xr:uid="{00000000-0005-0000-0000-0000413A0000}"/>
    <cellStyle name="Salida 10 3 2 2" xfId="13387" xr:uid="{00000000-0005-0000-0000-0000423A0000}"/>
    <cellStyle name="Salida 10 3 3" xfId="8771" xr:uid="{00000000-0005-0000-0000-0000433A0000}"/>
    <cellStyle name="Salida 10 3 3 2" xfId="14379" xr:uid="{00000000-0005-0000-0000-0000443A0000}"/>
    <cellStyle name="Salida 10 3 4" xfId="10332" xr:uid="{00000000-0005-0000-0000-0000453A0000}"/>
    <cellStyle name="Salida 10 3 4 2" xfId="15940" xr:uid="{00000000-0005-0000-0000-0000463A0000}"/>
    <cellStyle name="Salida 10 3 5" xfId="11736" xr:uid="{00000000-0005-0000-0000-0000473A0000}"/>
    <cellStyle name="Salida 10 4" xfId="6221" xr:uid="{00000000-0005-0000-0000-0000483A0000}"/>
    <cellStyle name="Salida 10 4 2" xfId="7841" xr:uid="{00000000-0005-0000-0000-0000493A0000}"/>
    <cellStyle name="Salida 10 4 2 2" xfId="13449" xr:uid="{00000000-0005-0000-0000-00004A3A0000}"/>
    <cellStyle name="Salida 10 4 3" xfId="8864" xr:uid="{00000000-0005-0000-0000-00004B3A0000}"/>
    <cellStyle name="Salida 10 4 3 2" xfId="14472" xr:uid="{00000000-0005-0000-0000-00004C3A0000}"/>
    <cellStyle name="Salida 10 4 4" xfId="10425" xr:uid="{00000000-0005-0000-0000-00004D3A0000}"/>
    <cellStyle name="Salida 10 4 4 2" xfId="16033" xr:uid="{00000000-0005-0000-0000-00004E3A0000}"/>
    <cellStyle name="Salida 10 4 5" xfId="11829" xr:uid="{00000000-0005-0000-0000-00004F3A0000}"/>
    <cellStyle name="Salida 10 5" xfId="6283" xr:uid="{00000000-0005-0000-0000-0000503A0000}"/>
    <cellStyle name="Salida 10 5 2" xfId="8926" xr:uid="{00000000-0005-0000-0000-0000513A0000}"/>
    <cellStyle name="Salida 10 5 2 2" xfId="14534" xr:uid="{00000000-0005-0000-0000-0000523A0000}"/>
    <cellStyle name="Salida 10 5 3" xfId="10487" xr:uid="{00000000-0005-0000-0000-0000533A0000}"/>
    <cellStyle name="Salida 10 5 3 2" xfId="16095" xr:uid="{00000000-0005-0000-0000-0000543A0000}"/>
    <cellStyle name="Salida 10 5 4" xfId="11891" xr:uid="{00000000-0005-0000-0000-0000553A0000}"/>
    <cellStyle name="Salida 10 6" xfId="6583" xr:uid="{00000000-0005-0000-0000-0000563A0000}"/>
    <cellStyle name="Salida 10 6 2" xfId="12191" xr:uid="{00000000-0005-0000-0000-0000573A0000}"/>
    <cellStyle name="Salida 10 7" xfId="6336" xr:uid="{00000000-0005-0000-0000-0000583A0000}"/>
    <cellStyle name="Salida 10 7 2" xfId="11944" xr:uid="{00000000-0005-0000-0000-0000593A0000}"/>
    <cellStyle name="Salida 10 8" xfId="9081" xr:uid="{00000000-0005-0000-0000-00005A3A0000}"/>
    <cellStyle name="Salida 10 8 2" xfId="14689" xr:uid="{00000000-0005-0000-0000-00005B3A0000}"/>
    <cellStyle name="Salida 10 9" xfId="10651" xr:uid="{00000000-0005-0000-0000-00005C3A0000}"/>
    <cellStyle name="Salida 11" xfId="4589" xr:uid="{00000000-0005-0000-0000-00005D3A0000}"/>
    <cellStyle name="Salida 11 2" xfId="6077" xr:uid="{00000000-0005-0000-0000-00005E3A0000}"/>
    <cellStyle name="Salida 11 2 2" xfId="7728" xr:uid="{00000000-0005-0000-0000-00005F3A0000}"/>
    <cellStyle name="Salida 11 2 2 2" xfId="13336" xr:uid="{00000000-0005-0000-0000-0000603A0000}"/>
    <cellStyle name="Salida 11 2 3" xfId="8720" xr:uid="{00000000-0005-0000-0000-0000613A0000}"/>
    <cellStyle name="Salida 11 2 3 2" xfId="14328" xr:uid="{00000000-0005-0000-0000-0000623A0000}"/>
    <cellStyle name="Salida 11 2 4" xfId="10281" xr:uid="{00000000-0005-0000-0000-0000633A0000}"/>
    <cellStyle name="Salida 11 2 4 2" xfId="15889" xr:uid="{00000000-0005-0000-0000-0000643A0000}"/>
    <cellStyle name="Salida 11 2 5" xfId="11685" xr:uid="{00000000-0005-0000-0000-0000653A0000}"/>
    <cellStyle name="Salida 11 3" xfId="6129" xr:uid="{00000000-0005-0000-0000-0000663A0000}"/>
    <cellStyle name="Salida 11 3 2" xfId="7780" xr:uid="{00000000-0005-0000-0000-0000673A0000}"/>
    <cellStyle name="Salida 11 3 2 2" xfId="13388" xr:uid="{00000000-0005-0000-0000-0000683A0000}"/>
    <cellStyle name="Salida 11 3 3" xfId="8772" xr:uid="{00000000-0005-0000-0000-0000693A0000}"/>
    <cellStyle name="Salida 11 3 3 2" xfId="14380" xr:uid="{00000000-0005-0000-0000-00006A3A0000}"/>
    <cellStyle name="Salida 11 3 4" xfId="10333" xr:uid="{00000000-0005-0000-0000-00006B3A0000}"/>
    <cellStyle name="Salida 11 3 4 2" xfId="15941" xr:uid="{00000000-0005-0000-0000-00006C3A0000}"/>
    <cellStyle name="Salida 11 3 5" xfId="11737" xr:uid="{00000000-0005-0000-0000-00006D3A0000}"/>
    <cellStyle name="Salida 11 4" xfId="6222" xr:uid="{00000000-0005-0000-0000-00006E3A0000}"/>
    <cellStyle name="Salida 11 4 2" xfId="7842" xr:uid="{00000000-0005-0000-0000-00006F3A0000}"/>
    <cellStyle name="Salida 11 4 2 2" xfId="13450" xr:uid="{00000000-0005-0000-0000-0000703A0000}"/>
    <cellStyle name="Salida 11 4 3" xfId="8865" xr:uid="{00000000-0005-0000-0000-0000713A0000}"/>
    <cellStyle name="Salida 11 4 3 2" xfId="14473" xr:uid="{00000000-0005-0000-0000-0000723A0000}"/>
    <cellStyle name="Salida 11 4 4" xfId="10426" xr:uid="{00000000-0005-0000-0000-0000733A0000}"/>
    <cellStyle name="Salida 11 4 4 2" xfId="16034" xr:uid="{00000000-0005-0000-0000-0000743A0000}"/>
    <cellStyle name="Salida 11 4 5" xfId="11830" xr:uid="{00000000-0005-0000-0000-0000753A0000}"/>
    <cellStyle name="Salida 11 5" xfId="6284" xr:uid="{00000000-0005-0000-0000-0000763A0000}"/>
    <cellStyle name="Salida 11 5 2" xfId="8927" xr:uid="{00000000-0005-0000-0000-0000773A0000}"/>
    <cellStyle name="Salida 11 5 2 2" xfId="14535" xr:uid="{00000000-0005-0000-0000-0000783A0000}"/>
    <cellStyle name="Salida 11 5 3" xfId="10488" xr:uid="{00000000-0005-0000-0000-0000793A0000}"/>
    <cellStyle name="Salida 11 5 3 2" xfId="16096" xr:uid="{00000000-0005-0000-0000-00007A3A0000}"/>
    <cellStyle name="Salida 11 5 4" xfId="11892" xr:uid="{00000000-0005-0000-0000-00007B3A0000}"/>
    <cellStyle name="Salida 11 6" xfId="6572" xr:uid="{00000000-0005-0000-0000-00007C3A0000}"/>
    <cellStyle name="Salida 11 6 2" xfId="12180" xr:uid="{00000000-0005-0000-0000-00007D3A0000}"/>
    <cellStyle name="Salida 11 7" xfId="6341" xr:uid="{00000000-0005-0000-0000-00007E3A0000}"/>
    <cellStyle name="Salida 11 7 2" xfId="11949" xr:uid="{00000000-0005-0000-0000-00007F3A0000}"/>
    <cellStyle name="Salida 11 8" xfId="9070" xr:uid="{00000000-0005-0000-0000-0000803A0000}"/>
    <cellStyle name="Salida 11 8 2" xfId="14678" xr:uid="{00000000-0005-0000-0000-0000813A0000}"/>
    <cellStyle name="Salida 11 9" xfId="10640" xr:uid="{00000000-0005-0000-0000-0000823A0000}"/>
    <cellStyle name="Salida 12" xfId="4603" xr:uid="{00000000-0005-0000-0000-0000833A0000}"/>
    <cellStyle name="Salida 12 2" xfId="6078" xr:uid="{00000000-0005-0000-0000-0000843A0000}"/>
    <cellStyle name="Salida 12 2 2" xfId="7729" xr:uid="{00000000-0005-0000-0000-0000853A0000}"/>
    <cellStyle name="Salida 12 2 2 2" xfId="13337" xr:uid="{00000000-0005-0000-0000-0000863A0000}"/>
    <cellStyle name="Salida 12 2 3" xfId="8721" xr:uid="{00000000-0005-0000-0000-0000873A0000}"/>
    <cellStyle name="Salida 12 2 3 2" xfId="14329" xr:uid="{00000000-0005-0000-0000-0000883A0000}"/>
    <cellStyle name="Salida 12 2 4" xfId="10282" xr:uid="{00000000-0005-0000-0000-0000893A0000}"/>
    <cellStyle name="Salida 12 2 4 2" xfId="15890" xr:uid="{00000000-0005-0000-0000-00008A3A0000}"/>
    <cellStyle name="Salida 12 2 5" xfId="11686" xr:uid="{00000000-0005-0000-0000-00008B3A0000}"/>
    <cellStyle name="Salida 12 3" xfId="6130" xr:uid="{00000000-0005-0000-0000-00008C3A0000}"/>
    <cellStyle name="Salida 12 3 2" xfId="7781" xr:uid="{00000000-0005-0000-0000-00008D3A0000}"/>
    <cellStyle name="Salida 12 3 2 2" xfId="13389" xr:uid="{00000000-0005-0000-0000-00008E3A0000}"/>
    <cellStyle name="Salida 12 3 3" xfId="8773" xr:uid="{00000000-0005-0000-0000-00008F3A0000}"/>
    <cellStyle name="Salida 12 3 3 2" xfId="14381" xr:uid="{00000000-0005-0000-0000-0000903A0000}"/>
    <cellStyle name="Salida 12 3 4" xfId="10334" xr:uid="{00000000-0005-0000-0000-0000913A0000}"/>
    <cellStyle name="Salida 12 3 4 2" xfId="15942" xr:uid="{00000000-0005-0000-0000-0000923A0000}"/>
    <cellStyle name="Salida 12 3 5" xfId="11738" xr:uid="{00000000-0005-0000-0000-0000933A0000}"/>
    <cellStyle name="Salida 12 4" xfId="6223" xr:uid="{00000000-0005-0000-0000-0000943A0000}"/>
    <cellStyle name="Salida 12 4 2" xfId="7843" xr:uid="{00000000-0005-0000-0000-0000953A0000}"/>
    <cellStyle name="Salida 12 4 2 2" xfId="13451" xr:uid="{00000000-0005-0000-0000-0000963A0000}"/>
    <cellStyle name="Salida 12 4 3" xfId="8866" xr:uid="{00000000-0005-0000-0000-0000973A0000}"/>
    <cellStyle name="Salida 12 4 3 2" xfId="14474" xr:uid="{00000000-0005-0000-0000-0000983A0000}"/>
    <cellStyle name="Salida 12 4 4" xfId="10427" xr:uid="{00000000-0005-0000-0000-0000993A0000}"/>
    <cellStyle name="Salida 12 4 4 2" xfId="16035" xr:uid="{00000000-0005-0000-0000-00009A3A0000}"/>
    <cellStyle name="Salida 12 4 5" xfId="11831" xr:uid="{00000000-0005-0000-0000-00009B3A0000}"/>
    <cellStyle name="Salida 12 5" xfId="6285" xr:uid="{00000000-0005-0000-0000-00009C3A0000}"/>
    <cellStyle name="Salida 12 5 2" xfId="8928" xr:uid="{00000000-0005-0000-0000-00009D3A0000}"/>
    <cellStyle name="Salida 12 5 2 2" xfId="14536" xr:uid="{00000000-0005-0000-0000-00009E3A0000}"/>
    <cellStyle name="Salida 12 5 3" xfId="10489" xr:uid="{00000000-0005-0000-0000-00009F3A0000}"/>
    <cellStyle name="Salida 12 5 3 2" xfId="16097" xr:uid="{00000000-0005-0000-0000-0000A03A0000}"/>
    <cellStyle name="Salida 12 5 4" xfId="11893" xr:uid="{00000000-0005-0000-0000-0000A13A0000}"/>
    <cellStyle name="Salida 12 6" xfId="6585" xr:uid="{00000000-0005-0000-0000-0000A23A0000}"/>
    <cellStyle name="Salida 12 6 2" xfId="12193" xr:uid="{00000000-0005-0000-0000-0000A33A0000}"/>
    <cellStyle name="Salida 12 7" xfId="6335" xr:uid="{00000000-0005-0000-0000-0000A43A0000}"/>
    <cellStyle name="Salida 12 7 2" xfId="11943" xr:uid="{00000000-0005-0000-0000-0000A53A0000}"/>
    <cellStyle name="Salida 12 8" xfId="9083" xr:uid="{00000000-0005-0000-0000-0000A63A0000}"/>
    <cellStyle name="Salida 12 8 2" xfId="14691" xr:uid="{00000000-0005-0000-0000-0000A73A0000}"/>
    <cellStyle name="Salida 12 9" xfId="10653" xr:uid="{00000000-0005-0000-0000-0000A83A0000}"/>
    <cellStyle name="Salida 13" xfId="4979" xr:uid="{00000000-0005-0000-0000-0000A93A0000}"/>
    <cellStyle name="Salida 13 2" xfId="6079" xr:uid="{00000000-0005-0000-0000-0000AA3A0000}"/>
    <cellStyle name="Salida 13 2 2" xfId="7730" xr:uid="{00000000-0005-0000-0000-0000AB3A0000}"/>
    <cellStyle name="Salida 13 2 2 2" xfId="13338" xr:uid="{00000000-0005-0000-0000-0000AC3A0000}"/>
    <cellStyle name="Salida 13 2 3" xfId="8722" xr:uid="{00000000-0005-0000-0000-0000AD3A0000}"/>
    <cellStyle name="Salida 13 2 3 2" xfId="14330" xr:uid="{00000000-0005-0000-0000-0000AE3A0000}"/>
    <cellStyle name="Salida 13 2 4" xfId="10283" xr:uid="{00000000-0005-0000-0000-0000AF3A0000}"/>
    <cellStyle name="Salida 13 2 4 2" xfId="15891" xr:uid="{00000000-0005-0000-0000-0000B03A0000}"/>
    <cellStyle name="Salida 13 2 5" xfId="11687" xr:uid="{00000000-0005-0000-0000-0000B13A0000}"/>
    <cellStyle name="Salida 13 3" xfId="6131" xr:uid="{00000000-0005-0000-0000-0000B23A0000}"/>
    <cellStyle name="Salida 13 3 2" xfId="7782" xr:uid="{00000000-0005-0000-0000-0000B33A0000}"/>
    <cellStyle name="Salida 13 3 2 2" xfId="13390" xr:uid="{00000000-0005-0000-0000-0000B43A0000}"/>
    <cellStyle name="Salida 13 3 3" xfId="8774" xr:uid="{00000000-0005-0000-0000-0000B53A0000}"/>
    <cellStyle name="Salida 13 3 3 2" xfId="14382" xr:uid="{00000000-0005-0000-0000-0000B63A0000}"/>
    <cellStyle name="Salida 13 3 4" xfId="10335" xr:uid="{00000000-0005-0000-0000-0000B73A0000}"/>
    <cellStyle name="Salida 13 3 4 2" xfId="15943" xr:uid="{00000000-0005-0000-0000-0000B83A0000}"/>
    <cellStyle name="Salida 13 3 5" xfId="11739" xr:uid="{00000000-0005-0000-0000-0000B93A0000}"/>
    <cellStyle name="Salida 13 4" xfId="6224" xr:uid="{00000000-0005-0000-0000-0000BA3A0000}"/>
    <cellStyle name="Salida 13 4 2" xfId="7844" xr:uid="{00000000-0005-0000-0000-0000BB3A0000}"/>
    <cellStyle name="Salida 13 4 2 2" xfId="13452" xr:uid="{00000000-0005-0000-0000-0000BC3A0000}"/>
    <cellStyle name="Salida 13 4 3" xfId="8867" xr:uid="{00000000-0005-0000-0000-0000BD3A0000}"/>
    <cellStyle name="Salida 13 4 3 2" xfId="14475" xr:uid="{00000000-0005-0000-0000-0000BE3A0000}"/>
    <cellStyle name="Salida 13 4 4" xfId="10428" xr:uid="{00000000-0005-0000-0000-0000BF3A0000}"/>
    <cellStyle name="Salida 13 4 4 2" xfId="16036" xr:uid="{00000000-0005-0000-0000-0000C03A0000}"/>
    <cellStyle name="Salida 13 4 5" xfId="11832" xr:uid="{00000000-0005-0000-0000-0000C13A0000}"/>
    <cellStyle name="Salida 13 5" xfId="6286" xr:uid="{00000000-0005-0000-0000-0000C23A0000}"/>
    <cellStyle name="Salida 13 5 2" xfId="8929" xr:uid="{00000000-0005-0000-0000-0000C33A0000}"/>
    <cellStyle name="Salida 13 5 2 2" xfId="14537" xr:uid="{00000000-0005-0000-0000-0000C43A0000}"/>
    <cellStyle name="Salida 13 5 3" xfId="10490" xr:uid="{00000000-0005-0000-0000-0000C53A0000}"/>
    <cellStyle name="Salida 13 5 3 2" xfId="16098" xr:uid="{00000000-0005-0000-0000-0000C63A0000}"/>
    <cellStyle name="Salida 13 5 4" xfId="11894" xr:uid="{00000000-0005-0000-0000-0000C73A0000}"/>
    <cellStyle name="Salida 13 6" xfId="6765" xr:uid="{00000000-0005-0000-0000-0000C83A0000}"/>
    <cellStyle name="Salida 13 6 2" xfId="12373" xr:uid="{00000000-0005-0000-0000-0000C93A0000}"/>
    <cellStyle name="Salida 13 7" xfId="6674" xr:uid="{00000000-0005-0000-0000-0000CA3A0000}"/>
    <cellStyle name="Salida 13 7 2" xfId="12282" xr:uid="{00000000-0005-0000-0000-0000CB3A0000}"/>
    <cellStyle name="Salida 13 8" xfId="9199" xr:uid="{00000000-0005-0000-0000-0000CC3A0000}"/>
    <cellStyle name="Salida 13 8 2" xfId="14807" xr:uid="{00000000-0005-0000-0000-0000CD3A0000}"/>
    <cellStyle name="Salida 13 9" xfId="10769" xr:uid="{00000000-0005-0000-0000-0000CE3A0000}"/>
    <cellStyle name="Salida 14" xfId="4960" xr:uid="{00000000-0005-0000-0000-0000CF3A0000}"/>
    <cellStyle name="Salida 14 2" xfId="6080" xr:uid="{00000000-0005-0000-0000-0000D03A0000}"/>
    <cellStyle name="Salida 14 2 2" xfId="7731" xr:uid="{00000000-0005-0000-0000-0000D13A0000}"/>
    <cellStyle name="Salida 14 2 2 2" xfId="13339" xr:uid="{00000000-0005-0000-0000-0000D23A0000}"/>
    <cellStyle name="Salida 14 2 3" xfId="8723" xr:uid="{00000000-0005-0000-0000-0000D33A0000}"/>
    <cellStyle name="Salida 14 2 3 2" xfId="14331" xr:uid="{00000000-0005-0000-0000-0000D43A0000}"/>
    <cellStyle name="Salida 14 2 4" xfId="10284" xr:uid="{00000000-0005-0000-0000-0000D53A0000}"/>
    <cellStyle name="Salida 14 2 4 2" xfId="15892" xr:uid="{00000000-0005-0000-0000-0000D63A0000}"/>
    <cellStyle name="Salida 14 2 5" xfId="11688" xr:uid="{00000000-0005-0000-0000-0000D73A0000}"/>
    <cellStyle name="Salida 14 3" xfId="6132" xr:uid="{00000000-0005-0000-0000-0000D83A0000}"/>
    <cellStyle name="Salida 14 3 2" xfId="7783" xr:uid="{00000000-0005-0000-0000-0000D93A0000}"/>
    <cellStyle name="Salida 14 3 2 2" xfId="13391" xr:uid="{00000000-0005-0000-0000-0000DA3A0000}"/>
    <cellStyle name="Salida 14 3 3" xfId="8775" xr:uid="{00000000-0005-0000-0000-0000DB3A0000}"/>
    <cellStyle name="Salida 14 3 3 2" xfId="14383" xr:uid="{00000000-0005-0000-0000-0000DC3A0000}"/>
    <cellStyle name="Salida 14 3 4" xfId="10336" xr:uid="{00000000-0005-0000-0000-0000DD3A0000}"/>
    <cellStyle name="Salida 14 3 4 2" xfId="15944" xr:uid="{00000000-0005-0000-0000-0000DE3A0000}"/>
    <cellStyle name="Salida 14 3 5" xfId="11740" xr:uid="{00000000-0005-0000-0000-0000DF3A0000}"/>
    <cellStyle name="Salida 14 4" xfId="6225" xr:uid="{00000000-0005-0000-0000-0000E03A0000}"/>
    <cellStyle name="Salida 14 4 2" xfId="7845" xr:uid="{00000000-0005-0000-0000-0000E13A0000}"/>
    <cellStyle name="Salida 14 4 2 2" xfId="13453" xr:uid="{00000000-0005-0000-0000-0000E23A0000}"/>
    <cellStyle name="Salida 14 4 3" xfId="8868" xr:uid="{00000000-0005-0000-0000-0000E33A0000}"/>
    <cellStyle name="Salida 14 4 3 2" xfId="14476" xr:uid="{00000000-0005-0000-0000-0000E43A0000}"/>
    <cellStyle name="Salida 14 4 4" xfId="10429" xr:uid="{00000000-0005-0000-0000-0000E53A0000}"/>
    <cellStyle name="Salida 14 4 4 2" xfId="16037" xr:uid="{00000000-0005-0000-0000-0000E63A0000}"/>
    <cellStyle name="Salida 14 4 5" xfId="11833" xr:uid="{00000000-0005-0000-0000-0000E73A0000}"/>
    <cellStyle name="Salida 14 5" xfId="6287" xr:uid="{00000000-0005-0000-0000-0000E83A0000}"/>
    <cellStyle name="Salida 14 5 2" xfId="8930" xr:uid="{00000000-0005-0000-0000-0000E93A0000}"/>
    <cellStyle name="Salida 14 5 2 2" xfId="14538" xr:uid="{00000000-0005-0000-0000-0000EA3A0000}"/>
    <cellStyle name="Salida 14 5 3" xfId="10491" xr:uid="{00000000-0005-0000-0000-0000EB3A0000}"/>
    <cellStyle name="Salida 14 5 3 2" xfId="16099" xr:uid="{00000000-0005-0000-0000-0000EC3A0000}"/>
    <cellStyle name="Salida 14 5 4" xfId="11895" xr:uid="{00000000-0005-0000-0000-0000ED3A0000}"/>
    <cellStyle name="Salida 14 6" xfId="6746" xr:uid="{00000000-0005-0000-0000-0000EE3A0000}"/>
    <cellStyle name="Salida 14 6 2" xfId="12354" xr:uid="{00000000-0005-0000-0000-0000EF3A0000}"/>
    <cellStyle name="Salida 14 7" xfId="6685" xr:uid="{00000000-0005-0000-0000-0000F03A0000}"/>
    <cellStyle name="Salida 14 7 2" xfId="12293" xr:uid="{00000000-0005-0000-0000-0000F13A0000}"/>
    <cellStyle name="Salida 14 8" xfId="9180" xr:uid="{00000000-0005-0000-0000-0000F23A0000}"/>
    <cellStyle name="Salida 14 8 2" xfId="14788" xr:uid="{00000000-0005-0000-0000-0000F33A0000}"/>
    <cellStyle name="Salida 14 9" xfId="10750" xr:uid="{00000000-0005-0000-0000-0000F43A0000}"/>
    <cellStyle name="Salida 15" xfId="4980" xr:uid="{00000000-0005-0000-0000-0000F53A0000}"/>
    <cellStyle name="Salida 15 2" xfId="6081" xr:uid="{00000000-0005-0000-0000-0000F63A0000}"/>
    <cellStyle name="Salida 15 2 2" xfId="7732" xr:uid="{00000000-0005-0000-0000-0000F73A0000}"/>
    <cellStyle name="Salida 15 2 2 2" xfId="13340" xr:uid="{00000000-0005-0000-0000-0000F83A0000}"/>
    <cellStyle name="Salida 15 2 3" xfId="8724" xr:uid="{00000000-0005-0000-0000-0000F93A0000}"/>
    <cellStyle name="Salida 15 2 3 2" xfId="14332" xr:uid="{00000000-0005-0000-0000-0000FA3A0000}"/>
    <cellStyle name="Salida 15 2 4" xfId="10285" xr:uid="{00000000-0005-0000-0000-0000FB3A0000}"/>
    <cellStyle name="Salida 15 2 4 2" xfId="15893" xr:uid="{00000000-0005-0000-0000-0000FC3A0000}"/>
    <cellStyle name="Salida 15 2 5" xfId="11689" xr:uid="{00000000-0005-0000-0000-0000FD3A0000}"/>
    <cellStyle name="Salida 15 3" xfId="6133" xr:uid="{00000000-0005-0000-0000-0000FE3A0000}"/>
    <cellStyle name="Salida 15 3 2" xfId="7784" xr:uid="{00000000-0005-0000-0000-0000FF3A0000}"/>
    <cellStyle name="Salida 15 3 2 2" xfId="13392" xr:uid="{00000000-0005-0000-0000-0000003B0000}"/>
    <cellStyle name="Salida 15 3 3" xfId="8776" xr:uid="{00000000-0005-0000-0000-0000013B0000}"/>
    <cellStyle name="Salida 15 3 3 2" xfId="14384" xr:uid="{00000000-0005-0000-0000-0000023B0000}"/>
    <cellStyle name="Salida 15 3 4" xfId="10337" xr:uid="{00000000-0005-0000-0000-0000033B0000}"/>
    <cellStyle name="Salida 15 3 4 2" xfId="15945" xr:uid="{00000000-0005-0000-0000-0000043B0000}"/>
    <cellStyle name="Salida 15 3 5" xfId="11741" xr:uid="{00000000-0005-0000-0000-0000053B0000}"/>
    <cellStyle name="Salida 15 4" xfId="6226" xr:uid="{00000000-0005-0000-0000-0000063B0000}"/>
    <cellStyle name="Salida 15 4 2" xfId="7846" xr:uid="{00000000-0005-0000-0000-0000073B0000}"/>
    <cellStyle name="Salida 15 4 2 2" xfId="13454" xr:uid="{00000000-0005-0000-0000-0000083B0000}"/>
    <cellStyle name="Salida 15 4 3" xfId="8869" xr:uid="{00000000-0005-0000-0000-0000093B0000}"/>
    <cellStyle name="Salida 15 4 3 2" xfId="14477" xr:uid="{00000000-0005-0000-0000-00000A3B0000}"/>
    <cellStyle name="Salida 15 4 4" xfId="10430" xr:uid="{00000000-0005-0000-0000-00000B3B0000}"/>
    <cellStyle name="Salida 15 4 4 2" xfId="16038" xr:uid="{00000000-0005-0000-0000-00000C3B0000}"/>
    <cellStyle name="Salida 15 4 5" xfId="11834" xr:uid="{00000000-0005-0000-0000-00000D3B0000}"/>
    <cellStyle name="Salida 15 5" xfId="6288" xr:uid="{00000000-0005-0000-0000-00000E3B0000}"/>
    <cellStyle name="Salida 15 5 2" xfId="8931" xr:uid="{00000000-0005-0000-0000-00000F3B0000}"/>
    <cellStyle name="Salida 15 5 2 2" xfId="14539" xr:uid="{00000000-0005-0000-0000-0000103B0000}"/>
    <cellStyle name="Salida 15 5 3" xfId="10492" xr:uid="{00000000-0005-0000-0000-0000113B0000}"/>
    <cellStyle name="Salida 15 5 3 2" xfId="16100" xr:uid="{00000000-0005-0000-0000-0000123B0000}"/>
    <cellStyle name="Salida 15 5 4" xfId="11896" xr:uid="{00000000-0005-0000-0000-0000133B0000}"/>
    <cellStyle name="Salida 15 6" xfId="6766" xr:uid="{00000000-0005-0000-0000-0000143B0000}"/>
    <cellStyle name="Salida 15 6 2" xfId="12374" xr:uid="{00000000-0005-0000-0000-0000153B0000}"/>
    <cellStyle name="Salida 15 7" xfId="6410" xr:uid="{00000000-0005-0000-0000-0000163B0000}"/>
    <cellStyle name="Salida 15 7 2" xfId="12018" xr:uid="{00000000-0005-0000-0000-0000173B0000}"/>
    <cellStyle name="Salida 15 8" xfId="9200" xr:uid="{00000000-0005-0000-0000-0000183B0000}"/>
    <cellStyle name="Salida 15 8 2" xfId="14808" xr:uid="{00000000-0005-0000-0000-0000193B0000}"/>
    <cellStyle name="Salida 15 9" xfId="10770" xr:uid="{00000000-0005-0000-0000-00001A3B0000}"/>
    <cellStyle name="Salida 16" xfId="4959" xr:uid="{00000000-0005-0000-0000-00001B3B0000}"/>
    <cellStyle name="Salida 16 2" xfId="6082" xr:uid="{00000000-0005-0000-0000-00001C3B0000}"/>
    <cellStyle name="Salida 16 2 2" xfId="7733" xr:uid="{00000000-0005-0000-0000-00001D3B0000}"/>
    <cellStyle name="Salida 16 2 2 2" xfId="13341" xr:uid="{00000000-0005-0000-0000-00001E3B0000}"/>
    <cellStyle name="Salida 16 2 3" xfId="8725" xr:uid="{00000000-0005-0000-0000-00001F3B0000}"/>
    <cellStyle name="Salida 16 2 3 2" xfId="14333" xr:uid="{00000000-0005-0000-0000-0000203B0000}"/>
    <cellStyle name="Salida 16 2 4" xfId="10286" xr:uid="{00000000-0005-0000-0000-0000213B0000}"/>
    <cellStyle name="Salida 16 2 4 2" xfId="15894" xr:uid="{00000000-0005-0000-0000-0000223B0000}"/>
    <cellStyle name="Salida 16 2 5" xfId="11690" xr:uid="{00000000-0005-0000-0000-0000233B0000}"/>
    <cellStyle name="Salida 16 3" xfId="6134" xr:uid="{00000000-0005-0000-0000-0000243B0000}"/>
    <cellStyle name="Salida 16 3 2" xfId="7785" xr:uid="{00000000-0005-0000-0000-0000253B0000}"/>
    <cellStyle name="Salida 16 3 2 2" xfId="13393" xr:uid="{00000000-0005-0000-0000-0000263B0000}"/>
    <cellStyle name="Salida 16 3 3" xfId="8777" xr:uid="{00000000-0005-0000-0000-0000273B0000}"/>
    <cellStyle name="Salida 16 3 3 2" xfId="14385" xr:uid="{00000000-0005-0000-0000-0000283B0000}"/>
    <cellStyle name="Salida 16 3 4" xfId="10338" xr:uid="{00000000-0005-0000-0000-0000293B0000}"/>
    <cellStyle name="Salida 16 3 4 2" xfId="15946" xr:uid="{00000000-0005-0000-0000-00002A3B0000}"/>
    <cellStyle name="Salida 16 3 5" xfId="11742" xr:uid="{00000000-0005-0000-0000-00002B3B0000}"/>
    <cellStyle name="Salida 16 4" xfId="6227" xr:uid="{00000000-0005-0000-0000-00002C3B0000}"/>
    <cellStyle name="Salida 16 4 2" xfId="7847" xr:uid="{00000000-0005-0000-0000-00002D3B0000}"/>
    <cellStyle name="Salida 16 4 2 2" xfId="13455" xr:uid="{00000000-0005-0000-0000-00002E3B0000}"/>
    <cellStyle name="Salida 16 4 3" xfId="8870" xr:uid="{00000000-0005-0000-0000-00002F3B0000}"/>
    <cellStyle name="Salida 16 4 3 2" xfId="14478" xr:uid="{00000000-0005-0000-0000-0000303B0000}"/>
    <cellStyle name="Salida 16 4 4" xfId="10431" xr:uid="{00000000-0005-0000-0000-0000313B0000}"/>
    <cellStyle name="Salida 16 4 4 2" xfId="16039" xr:uid="{00000000-0005-0000-0000-0000323B0000}"/>
    <cellStyle name="Salida 16 4 5" xfId="11835" xr:uid="{00000000-0005-0000-0000-0000333B0000}"/>
    <cellStyle name="Salida 16 5" xfId="6289" xr:uid="{00000000-0005-0000-0000-0000343B0000}"/>
    <cellStyle name="Salida 16 5 2" xfId="8932" xr:uid="{00000000-0005-0000-0000-0000353B0000}"/>
    <cellStyle name="Salida 16 5 2 2" xfId="14540" xr:uid="{00000000-0005-0000-0000-0000363B0000}"/>
    <cellStyle name="Salida 16 5 3" xfId="10493" xr:uid="{00000000-0005-0000-0000-0000373B0000}"/>
    <cellStyle name="Salida 16 5 3 2" xfId="16101" xr:uid="{00000000-0005-0000-0000-0000383B0000}"/>
    <cellStyle name="Salida 16 5 4" xfId="11897" xr:uid="{00000000-0005-0000-0000-0000393B0000}"/>
    <cellStyle name="Salida 16 6" xfId="6745" xr:uid="{00000000-0005-0000-0000-00003A3B0000}"/>
    <cellStyle name="Salida 16 6 2" xfId="12353" xr:uid="{00000000-0005-0000-0000-00003B3B0000}"/>
    <cellStyle name="Salida 16 7" xfId="6389" xr:uid="{00000000-0005-0000-0000-00003C3B0000}"/>
    <cellStyle name="Salida 16 7 2" xfId="11997" xr:uid="{00000000-0005-0000-0000-00003D3B0000}"/>
    <cellStyle name="Salida 16 8" xfId="9179" xr:uid="{00000000-0005-0000-0000-00003E3B0000}"/>
    <cellStyle name="Salida 16 8 2" xfId="14787" xr:uid="{00000000-0005-0000-0000-00003F3B0000}"/>
    <cellStyle name="Salida 16 9" xfId="10749" xr:uid="{00000000-0005-0000-0000-0000403B0000}"/>
    <cellStyle name="Salida 17" xfId="4981" xr:uid="{00000000-0005-0000-0000-0000413B0000}"/>
    <cellStyle name="Salida 17 2" xfId="6083" xr:uid="{00000000-0005-0000-0000-0000423B0000}"/>
    <cellStyle name="Salida 17 2 2" xfId="7734" xr:uid="{00000000-0005-0000-0000-0000433B0000}"/>
    <cellStyle name="Salida 17 2 2 2" xfId="13342" xr:uid="{00000000-0005-0000-0000-0000443B0000}"/>
    <cellStyle name="Salida 17 2 3" xfId="8726" xr:uid="{00000000-0005-0000-0000-0000453B0000}"/>
    <cellStyle name="Salida 17 2 3 2" xfId="14334" xr:uid="{00000000-0005-0000-0000-0000463B0000}"/>
    <cellStyle name="Salida 17 2 4" xfId="10287" xr:uid="{00000000-0005-0000-0000-0000473B0000}"/>
    <cellStyle name="Salida 17 2 4 2" xfId="15895" xr:uid="{00000000-0005-0000-0000-0000483B0000}"/>
    <cellStyle name="Salida 17 2 5" xfId="11691" xr:uid="{00000000-0005-0000-0000-0000493B0000}"/>
    <cellStyle name="Salida 17 3" xfId="6135" xr:uid="{00000000-0005-0000-0000-00004A3B0000}"/>
    <cellStyle name="Salida 17 3 2" xfId="7786" xr:uid="{00000000-0005-0000-0000-00004B3B0000}"/>
    <cellStyle name="Salida 17 3 2 2" xfId="13394" xr:uid="{00000000-0005-0000-0000-00004C3B0000}"/>
    <cellStyle name="Salida 17 3 3" xfId="8778" xr:uid="{00000000-0005-0000-0000-00004D3B0000}"/>
    <cellStyle name="Salida 17 3 3 2" xfId="14386" xr:uid="{00000000-0005-0000-0000-00004E3B0000}"/>
    <cellStyle name="Salida 17 3 4" xfId="10339" xr:uid="{00000000-0005-0000-0000-00004F3B0000}"/>
    <cellStyle name="Salida 17 3 4 2" xfId="15947" xr:uid="{00000000-0005-0000-0000-0000503B0000}"/>
    <cellStyle name="Salida 17 3 5" xfId="11743" xr:uid="{00000000-0005-0000-0000-0000513B0000}"/>
    <cellStyle name="Salida 17 4" xfId="6228" xr:uid="{00000000-0005-0000-0000-0000523B0000}"/>
    <cellStyle name="Salida 17 4 2" xfId="7848" xr:uid="{00000000-0005-0000-0000-0000533B0000}"/>
    <cellStyle name="Salida 17 4 2 2" xfId="13456" xr:uid="{00000000-0005-0000-0000-0000543B0000}"/>
    <cellStyle name="Salida 17 4 3" xfId="8871" xr:uid="{00000000-0005-0000-0000-0000553B0000}"/>
    <cellStyle name="Salida 17 4 3 2" xfId="14479" xr:uid="{00000000-0005-0000-0000-0000563B0000}"/>
    <cellStyle name="Salida 17 4 4" xfId="10432" xr:uid="{00000000-0005-0000-0000-0000573B0000}"/>
    <cellStyle name="Salida 17 4 4 2" xfId="16040" xr:uid="{00000000-0005-0000-0000-0000583B0000}"/>
    <cellStyle name="Salida 17 4 5" xfId="11836" xr:uid="{00000000-0005-0000-0000-0000593B0000}"/>
    <cellStyle name="Salida 17 5" xfId="6290" xr:uid="{00000000-0005-0000-0000-00005A3B0000}"/>
    <cellStyle name="Salida 17 5 2" xfId="8933" xr:uid="{00000000-0005-0000-0000-00005B3B0000}"/>
    <cellStyle name="Salida 17 5 2 2" xfId="14541" xr:uid="{00000000-0005-0000-0000-00005C3B0000}"/>
    <cellStyle name="Salida 17 5 3" xfId="10494" xr:uid="{00000000-0005-0000-0000-00005D3B0000}"/>
    <cellStyle name="Salida 17 5 3 2" xfId="16102" xr:uid="{00000000-0005-0000-0000-00005E3B0000}"/>
    <cellStyle name="Salida 17 5 4" xfId="11898" xr:uid="{00000000-0005-0000-0000-00005F3B0000}"/>
    <cellStyle name="Salida 17 6" xfId="6767" xr:uid="{00000000-0005-0000-0000-0000603B0000}"/>
    <cellStyle name="Salida 17 6 2" xfId="12375" xr:uid="{00000000-0005-0000-0000-0000613B0000}"/>
    <cellStyle name="Salida 17 7" xfId="6411" xr:uid="{00000000-0005-0000-0000-0000623B0000}"/>
    <cellStyle name="Salida 17 7 2" xfId="12019" xr:uid="{00000000-0005-0000-0000-0000633B0000}"/>
    <cellStyle name="Salida 17 8" xfId="9201" xr:uid="{00000000-0005-0000-0000-0000643B0000}"/>
    <cellStyle name="Salida 17 8 2" xfId="14809" xr:uid="{00000000-0005-0000-0000-0000653B0000}"/>
    <cellStyle name="Salida 17 9" xfId="10771" xr:uid="{00000000-0005-0000-0000-0000663B0000}"/>
    <cellStyle name="Salida 18" xfId="4958" xr:uid="{00000000-0005-0000-0000-0000673B0000}"/>
    <cellStyle name="Salida 18 2" xfId="6084" xr:uid="{00000000-0005-0000-0000-0000683B0000}"/>
    <cellStyle name="Salida 18 2 2" xfId="7735" xr:uid="{00000000-0005-0000-0000-0000693B0000}"/>
    <cellStyle name="Salida 18 2 2 2" xfId="13343" xr:uid="{00000000-0005-0000-0000-00006A3B0000}"/>
    <cellStyle name="Salida 18 2 3" xfId="8727" xr:uid="{00000000-0005-0000-0000-00006B3B0000}"/>
    <cellStyle name="Salida 18 2 3 2" xfId="14335" xr:uid="{00000000-0005-0000-0000-00006C3B0000}"/>
    <cellStyle name="Salida 18 2 4" xfId="10288" xr:uid="{00000000-0005-0000-0000-00006D3B0000}"/>
    <cellStyle name="Salida 18 2 4 2" xfId="15896" xr:uid="{00000000-0005-0000-0000-00006E3B0000}"/>
    <cellStyle name="Salida 18 2 5" xfId="11692" xr:uid="{00000000-0005-0000-0000-00006F3B0000}"/>
    <cellStyle name="Salida 18 3" xfId="6136" xr:uid="{00000000-0005-0000-0000-0000703B0000}"/>
    <cellStyle name="Salida 18 3 2" xfId="7787" xr:uid="{00000000-0005-0000-0000-0000713B0000}"/>
    <cellStyle name="Salida 18 3 2 2" xfId="13395" xr:uid="{00000000-0005-0000-0000-0000723B0000}"/>
    <cellStyle name="Salida 18 3 3" xfId="8779" xr:uid="{00000000-0005-0000-0000-0000733B0000}"/>
    <cellStyle name="Salida 18 3 3 2" xfId="14387" xr:uid="{00000000-0005-0000-0000-0000743B0000}"/>
    <cellStyle name="Salida 18 3 4" xfId="10340" xr:uid="{00000000-0005-0000-0000-0000753B0000}"/>
    <cellStyle name="Salida 18 3 4 2" xfId="15948" xr:uid="{00000000-0005-0000-0000-0000763B0000}"/>
    <cellStyle name="Salida 18 3 5" xfId="11744" xr:uid="{00000000-0005-0000-0000-0000773B0000}"/>
    <cellStyle name="Salida 18 4" xfId="6229" xr:uid="{00000000-0005-0000-0000-0000783B0000}"/>
    <cellStyle name="Salida 18 4 2" xfId="7849" xr:uid="{00000000-0005-0000-0000-0000793B0000}"/>
    <cellStyle name="Salida 18 4 2 2" xfId="13457" xr:uid="{00000000-0005-0000-0000-00007A3B0000}"/>
    <cellStyle name="Salida 18 4 3" xfId="8872" xr:uid="{00000000-0005-0000-0000-00007B3B0000}"/>
    <cellStyle name="Salida 18 4 3 2" xfId="14480" xr:uid="{00000000-0005-0000-0000-00007C3B0000}"/>
    <cellStyle name="Salida 18 4 4" xfId="10433" xr:uid="{00000000-0005-0000-0000-00007D3B0000}"/>
    <cellStyle name="Salida 18 4 4 2" xfId="16041" xr:uid="{00000000-0005-0000-0000-00007E3B0000}"/>
    <cellStyle name="Salida 18 4 5" xfId="11837" xr:uid="{00000000-0005-0000-0000-00007F3B0000}"/>
    <cellStyle name="Salida 18 5" xfId="6291" xr:uid="{00000000-0005-0000-0000-0000803B0000}"/>
    <cellStyle name="Salida 18 5 2" xfId="8934" xr:uid="{00000000-0005-0000-0000-0000813B0000}"/>
    <cellStyle name="Salida 18 5 2 2" xfId="14542" xr:uid="{00000000-0005-0000-0000-0000823B0000}"/>
    <cellStyle name="Salida 18 5 3" xfId="10495" xr:uid="{00000000-0005-0000-0000-0000833B0000}"/>
    <cellStyle name="Salida 18 5 3 2" xfId="16103" xr:uid="{00000000-0005-0000-0000-0000843B0000}"/>
    <cellStyle name="Salida 18 5 4" xfId="11899" xr:uid="{00000000-0005-0000-0000-0000853B0000}"/>
    <cellStyle name="Salida 18 6" xfId="6744" xr:uid="{00000000-0005-0000-0000-0000863B0000}"/>
    <cellStyle name="Salida 18 6 2" xfId="12352" xr:uid="{00000000-0005-0000-0000-0000873B0000}"/>
    <cellStyle name="Salida 18 7" xfId="6321" xr:uid="{00000000-0005-0000-0000-0000883B0000}"/>
    <cellStyle name="Salida 18 7 2" xfId="11929" xr:uid="{00000000-0005-0000-0000-0000893B0000}"/>
    <cellStyle name="Salida 18 8" xfId="9178" xr:uid="{00000000-0005-0000-0000-00008A3B0000}"/>
    <cellStyle name="Salida 18 8 2" xfId="14786" xr:uid="{00000000-0005-0000-0000-00008B3B0000}"/>
    <cellStyle name="Salida 18 9" xfId="10748" xr:uid="{00000000-0005-0000-0000-00008C3B0000}"/>
    <cellStyle name="Salida 19" xfId="4996" xr:uid="{00000000-0005-0000-0000-00008D3B0000}"/>
    <cellStyle name="Salida 19 2" xfId="6085" xr:uid="{00000000-0005-0000-0000-00008E3B0000}"/>
    <cellStyle name="Salida 19 2 2" xfId="7736" xr:uid="{00000000-0005-0000-0000-00008F3B0000}"/>
    <cellStyle name="Salida 19 2 2 2" xfId="13344" xr:uid="{00000000-0005-0000-0000-0000903B0000}"/>
    <cellStyle name="Salida 19 2 3" xfId="8728" xr:uid="{00000000-0005-0000-0000-0000913B0000}"/>
    <cellStyle name="Salida 19 2 3 2" xfId="14336" xr:uid="{00000000-0005-0000-0000-0000923B0000}"/>
    <cellStyle name="Salida 19 2 4" xfId="10289" xr:uid="{00000000-0005-0000-0000-0000933B0000}"/>
    <cellStyle name="Salida 19 2 4 2" xfId="15897" xr:uid="{00000000-0005-0000-0000-0000943B0000}"/>
    <cellStyle name="Salida 19 2 5" xfId="11693" xr:uid="{00000000-0005-0000-0000-0000953B0000}"/>
    <cellStyle name="Salida 19 3" xfId="6137" xr:uid="{00000000-0005-0000-0000-0000963B0000}"/>
    <cellStyle name="Salida 19 3 2" xfId="7788" xr:uid="{00000000-0005-0000-0000-0000973B0000}"/>
    <cellStyle name="Salida 19 3 2 2" xfId="13396" xr:uid="{00000000-0005-0000-0000-0000983B0000}"/>
    <cellStyle name="Salida 19 3 3" xfId="8780" xr:uid="{00000000-0005-0000-0000-0000993B0000}"/>
    <cellStyle name="Salida 19 3 3 2" xfId="14388" xr:uid="{00000000-0005-0000-0000-00009A3B0000}"/>
    <cellStyle name="Salida 19 3 4" xfId="10341" xr:uid="{00000000-0005-0000-0000-00009B3B0000}"/>
    <cellStyle name="Salida 19 3 4 2" xfId="15949" xr:uid="{00000000-0005-0000-0000-00009C3B0000}"/>
    <cellStyle name="Salida 19 3 5" xfId="11745" xr:uid="{00000000-0005-0000-0000-00009D3B0000}"/>
    <cellStyle name="Salida 19 4" xfId="6230" xr:uid="{00000000-0005-0000-0000-00009E3B0000}"/>
    <cellStyle name="Salida 19 4 2" xfId="7850" xr:uid="{00000000-0005-0000-0000-00009F3B0000}"/>
    <cellStyle name="Salida 19 4 2 2" xfId="13458" xr:uid="{00000000-0005-0000-0000-0000A03B0000}"/>
    <cellStyle name="Salida 19 4 3" xfId="8873" xr:uid="{00000000-0005-0000-0000-0000A13B0000}"/>
    <cellStyle name="Salida 19 4 3 2" xfId="14481" xr:uid="{00000000-0005-0000-0000-0000A23B0000}"/>
    <cellStyle name="Salida 19 4 4" xfId="10434" xr:uid="{00000000-0005-0000-0000-0000A33B0000}"/>
    <cellStyle name="Salida 19 4 4 2" xfId="16042" xr:uid="{00000000-0005-0000-0000-0000A43B0000}"/>
    <cellStyle name="Salida 19 4 5" xfId="11838" xr:uid="{00000000-0005-0000-0000-0000A53B0000}"/>
    <cellStyle name="Salida 19 5" xfId="6292" xr:uid="{00000000-0005-0000-0000-0000A63B0000}"/>
    <cellStyle name="Salida 19 5 2" xfId="8935" xr:uid="{00000000-0005-0000-0000-0000A73B0000}"/>
    <cellStyle name="Salida 19 5 2 2" xfId="14543" xr:uid="{00000000-0005-0000-0000-0000A83B0000}"/>
    <cellStyle name="Salida 19 5 3" xfId="10496" xr:uid="{00000000-0005-0000-0000-0000A93B0000}"/>
    <cellStyle name="Salida 19 5 3 2" xfId="16104" xr:uid="{00000000-0005-0000-0000-0000AA3B0000}"/>
    <cellStyle name="Salida 19 5 4" xfId="11900" xr:uid="{00000000-0005-0000-0000-0000AB3B0000}"/>
    <cellStyle name="Salida 19 6" xfId="6774" xr:uid="{00000000-0005-0000-0000-0000AC3B0000}"/>
    <cellStyle name="Salida 19 6 2" xfId="12382" xr:uid="{00000000-0005-0000-0000-0000AD3B0000}"/>
    <cellStyle name="Salida 19 7" xfId="6545" xr:uid="{00000000-0005-0000-0000-0000AE3B0000}"/>
    <cellStyle name="Salida 19 7 2" xfId="12153" xr:uid="{00000000-0005-0000-0000-0000AF3B0000}"/>
    <cellStyle name="Salida 19 8" xfId="9205" xr:uid="{00000000-0005-0000-0000-0000B03B0000}"/>
    <cellStyle name="Salida 19 8 2" xfId="14813" xr:uid="{00000000-0005-0000-0000-0000B13B0000}"/>
    <cellStyle name="Salida 19 9" xfId="10775" xr:uid="{00000000-0005-0000-0000-0000B23B0000}"/>
    <cellStyle name="Salida 2" xfId="101" xr:uid="{00000000-0005-0000-0000-0000B33B0000}"/>
    <cellStyle name="Salida 2 2" xfId="4892" xr:uid="{00000000-0005-0000-0000-0000B43B0000}"/>
    <cellStyle name="Salida 2 2 10" xfId="10741" xr:uid="{00000000-0005-0000-0000-0000B53B0000}"/>
    <cellStyle name="Salida 2 2 2" xfId="4911" xr:uid="{00000000-0005-0000-0000-0000B63B0000}"/>
    <cellStyle name="Salida 2 2 2 2" xfId="6087" xr:uid="{00000000-0005-0000-0000-0000B73B0000}"/>
    <cellStyle name="Salida 2 2 2 2 2" xfId="7738" xr:uid="{00000000-0005-0000-0000-0000B83B0000}"/>
    <cellStyle name="Salida 2 2 2 2 2 2" xfId="13346" xr:uid="{00000000-0005-0000-0000-0000B93B0000}"/>
    <cellStyle name="Salida 2 2 2 2 3" xfId="8730" xr:uid="{00000000-0005-0000-0000-0000BA3B0000}"/>
    <cellStyle name="Salida 2 2 2 2 3 2" xfId="14338" xr:uid="{00000000-0005-0000-0000-0000BB3B0000}"/>
    <cellStyle name="Salida 2 2 2 2 4" xfId="10291" xr:uid="{00000000-0005-0000-0000-0000BC3B0000}"/>
    <cellStyle name="Salida 2 2 2 2 4 2" xfId="15899" xr:uid="{00000000-0005-0000-0000-0000BD3B0000}"/>
    <cellStyle name="Salida 2 2 2 2 5" xfId="11695" xr:uid="{00000000-0005-0000-0000-0000BE3B0000}"/>
    <cellStyle name="Salida 2 2 2 3" xfId="6139" xr:uid="{00000000-0005-0000-0000-0000BF3B0000}"/>
    <cellStyle name="Salida 2 2 2 3 2" xfId="7790" xr:uid="{00000000-0005-0000-0000-0000C03B0000}"/>
    <cellStyle name="Salida 2 2 2 3 2 2" xfId="13398" xr:uid="{00000000-0005-0000-0000-0000C13B0000}"/>
    <cellStyle name="Salida 2 2 2 3 3" xfId="8782" xr:uid="{00000000-0005-0000-0000-0000C23B0000}"/>
    <cellStyle name="Salida 2 2 2 3 3 2" xfId="14390" xr:uid="{00000000-0005-0000-0000-0000C33B0000}"/>
    <cellStyle name="Salida 2 2 2 3 4" xfId="10343" xr:uid="{00000000-0005-0000-0000-0000C43B0000}"/>
    <cellStyle name="Salida 2 2 2 3 4 2" xfId="15951" xr:uid="{00000000-0005-0000-0000-0000C53B0000}"/>
    <cellStyle name="Salida 2 2 2 3 5" xfId="11747" xr:uid="{00000000-0005-0000-0000-0000C63B0000}"/>
    <cellStyle name="Salida 2 2 2 4" xfId="6232" xr:uid="{00000000-0005-0000-0000-0000C73B0000}"/>
    <cellStyle name="Salida 2 2 2 4 2" xfId="7852" xr:uid="{00000000-0005-0000-0000-0000C83B0000}"/>
    <cellStyle name="Salida 2 2 2 4 2 2" xfId="13460" xr:uid="{00000000-0005-0000-0000-0000C93B0000}"/>
    <cellStyle name="Salida 2 2 2 4 3" xfId="8875" xr:uid="{00000000-0005-0000-0000-0000CA3B0000}"/>
    <cellStyle name="Salida 2 2 2 4 3 2" xfId="14483" xr:uid="{00000000-0005-0000-0000-0000CB3B0000}"/>
    <cellStyle name="Salida 2 2 2 4 4" xfId="10436" xr:uid="{00000000-0005-0000-0000-0000CC3B0000}"/>
    <cellStyle name="Salida 2 2 2 4 4 2" xfId="16044" xr:uid="{00000000-0005-0000-0000-0000CD3B0000}"/>
    <cellStyle name="Salida 2 2 2 4 5" xfId="11840" xr:uid="{00000000-0005-0000-0000-0000CE3B0000}"/>
    <cellStyle name="Salida 2 2 2 5" xfId="6294" xr:uid="{00000000-0005-0000-0000-0000CF3B0000}"/>
    <cellStyle name="Salida 2 2 2 5 2" xfId="8937" xr:uid="{00000000-0005-0000-0000-0000D03B0000}"/>
    <cellStyle name="Salida 2 2 2 5 2 2" xfId="14545" xr:uid="{00000000-0005-0000-0000-0000D13B0000}"/>
    <cellStyle name="Salida 2 2 2 5 3" xfId="10498" xr:uid="{00000000-0005-0000-0000-0000D23B0000}"/>
    <cellStyle name="Salida 2 2 2 5 3 2" xfId="16106" xr:uid="{00000000-0005-0000-0000-0000D33B0000}"/>
    <cellStyle name="Salida 2 2 2 5 4" xfId="11902" xr:uid="{00000000-0005-0000-0000-0000D43B0000}"/>
    <cellStyle name="Salida 2 2 2 6" xfId="6734" xr:uid="{00000000-0005-0000-0000-0000D53B0000}"/>
    <cellStyle name="Salida 2 2 2 6 2" xfId="12342" xr:uid="{00000000-0005-0000-0000-0000D63B0000}"/>
    <cellStyle name="Salida 2 2 2 7" xfId="6686" xr:uid="{00000000-0005-0000-0000-0000D73B0000}"/>
    <cellStyle name="Salida 2 2 2 7 2" xfId="12294" xr:uid="{00000000-0005-0000-0000-0000D83B0000}"/>
    <cellStyle name="Salida 2 2 2 8" xfId="9176" xr:uid="{00000000-0005-0000-0000-0000D93B0000}"/>
    <cellStyle name="Salida 2 2 2 8 2" xfId="14784" xr:uid="{00000000-0005-0000-0000-0000DA3B0000}"/>
    <cellStyle name="Salida 2 2 2 9" xfId="10746" xr:uid="{00000000-0005-0000-0000-0000DB3B0000}"/>
    <cellStyle name="Salida 2 2 3" xfId="6086" xr:uid="{00000000-0005-0000-0000-0000DC3B0000}"/>
    <cellStyle name="Salida 2 2 3 2" xfId="7737" xr:uid="{00000000-0005-0000-0000-0000DD3B0000}"/>
    <cellStyle name="Salida 2 2 3 2 2" xfId="13345" xr:uid="{00000000-0005-0000-0000-0000DE3B0000}"/>
    <cellStyle name="Salida 2 2 3 3" xfId="8729" xr:uid="{00000000-0005-0000-0000-0000DF3B0000}"/>
    <cellStyle name="Salida 2 2 3 3 2" xfId="14337" xr:uid="{00000000-0005-0000-0000-0000E03B0000}"/>
    <cellStyle name="Salida 2 2 3 4" xfId="10290" xr:uid="{00000000-0005-0000-0000-0000E13B0000}"/>
    <cellStyle name="Salida 2 2 3 4 2" xfId="15898" xr:uid="{00000000-0005-0000-0000-0000E23B0000}"/>
    <cellStyle name="Salida 2 2 3 5" xfId="11694" xr:uid="{00000000-0005-0000-0000-0000E33B0000}"/>
    <cellStyle name="Salida 2 2 4" xfId="6138" xr:uid="{00000000-0005-0000-0000-0000E43B0000}"/>
    <cellStyle name="Salida 2 2 4 2" xfId="7789" xr:uid="{00000000-0005-0000-0000-0000E53B0000}"/>
    <cellStyle name="Salida 2 2 4 2 2" xfId="13397" xr:uid="{00000000-0005-0000-0000-0000E63B0000}"/>
    <cellStyle name="Salida 2 2 4 3" xfId="8781" xr:uid="{00000000-0005-0000-0000-0000E73B0000}"/>
    <cellStyle name="Salida 2 2 4 3 2" xfId="14389" xr:uid="{00000000-0005-0000-0000-0000E83B0000}"/>
    <cellStyle name="Salida 2 2 4 4" xfId="10342" xr:uid="{00000000-0005-0000-0000-0000E93B0000}"/>
    <cellStyle name="Salida 2 2 4 4 2" xfId="15950" xr:uid="{00000000-0005-0000-0000-0000EA3B0000}"/>
    <cellStyle name="Salida 2 2 4 5" xfId="11746" xr:uid="{00000000-0005-0000-0000-0000EB3B0000}"/>
    <cellStyle name="Salida 2 2 5" xfId="6231" xr:uid="{00000000-0005-0000-0000-0000EC3B0000}"/>
    <cellStyle name="Salida 2 2 5 2" xfId="7851" xr:uid="{00000000-0005-0000-0000-0000ED3B0000}"/>
    <cellStyle name="Salida 2 2 5 2 2" xfId="13459" xr:uid="{00000000-0005-0000-0000-0000EE3B0000}"/>
    <cellStyle name="Salida 2 2 5 3" xfId="8874" xr:uid="{00000000-0005-0000-0000-0000EF3B0000}"/>
    <cellStyle name="Salida 2 2 5 3 2" xfId="14482" xr:uid="{00000000-0005-0000-0000-0000F03B0000}"/>
    <cellStyle name="Salida 2 2 5 4" xfId="10435" xr:uid="{00000000-0005-0000-0000-0000F13B0000}"/>
    <cellStyle name="Salida 2 2 5 4 2" xfId="16043" xr:uid="{00000000-0005-0000-0000-0000F23B0000}"/>
    <cellStyle name="Salida 2 2 5 5" xfId="11839" xr:uid="{00000000-0005-0000-0000-0000F33B0000}"/>
    <cellStyle name="Salida 2 2 6" xfId="6293" xr:uid="{00000000-0005-0000-0000-0000F43B0000}"/>
    <cellStyle name="Salida 2 2 6 2" xfId="8936" xr:uid="{00000000-0005-0000-0000-0000F53B0000}"/>
    <cellStyle name="Salida 2 2 6 2 2" xfId="14544" xr:uid="{00000000-0005-0000-0000-0000F63B0000}"/>
    <cellStyle name="Salida 2 2 6 3" xfId="10497" xr:uid="{00000000-0005-0000-0000-0000F73B0000}"/>
    <cellStyle name="Salida 2 2 6 3 2" xfId="16105" xr:uid="{00000000-0005-0000-0000-0000F83B0000}"/>
    <cellStyle name="Salida 2 2 6 4" xfId="11901" xr:uid="{00000000-0005-0000-0000-0000F93B0000}"/>
    <cellStyle name="Salida 2 2 7" xfId="6729" xr:uid="{00000000-0005-0000-0000-0000FA3B0000}"/>
    <cellStyle name="Salida 2 2 7 2" xfId="12337" xr:uid="{00000000-0005-0000-0000-0000FB3B0000}"/>
    <cellStyle name="Salida 2 2 8" xfId="6549" xr:uid="{00000000-0005-0000-0000-0000FC3B0000}"/>
    <cellStyle name="Salida 2 2 8 2" xfId="12157" xr:uid="{00000000-0005-0000-0000-0000FD3B0000}"/>
    <cellStyle name="Salida 2 2 9" xfId="9171" xr:uid="{00000000-0005-0000-0000-0000FE3B0000}"/>
    <cellStyle name="Salida 2 2 9 2" xfId="14779" xr:uid="{00000000-0005-0000-0000-0000FF3B0000}"/>
    <cellStyle name="Salida 20" xfId="5031" xr:uid="{00000000-0005-0000-0000-0000003C0000}"/>
    <cellStyle name="Salida 20 2" xfId="6088" xr:uid="{00000000-0005-0000-0000-0000013C0000}"/>
    <cellStyle name="Salida 20 2 2" xfId="7739" xr:uid="{00000000-0005-0000-0000-0000023C0000}"/>
    <cellStyle name="Salida 20 2 2 2" xfId="13347" xr:uid="{00000000-0005-0000-0000-0000033C0000}"/>
    <cellStyle name="Salida 20 2 3" xfId="8731" xr:uid="{00000000-0005-0000-0000-0000043C0000}"/>
    <cellStyle name="Salida 20 2 3 2" xfId="14339" xr:uid="{00000000-0005-0000-0000-0000053C0000}"/>
    <cellStyle name="Salida 20 2 4" xfId="10292" xr:uid="{00000000-0005-0000-0000-0000063C0000}"/>
    <cellStyle name="Salida 20 2 4 2" xfId="15900" xr:uid="{00000000-0005-0000-0000-0000073C0000}"/>
    <cellStyle name="Salida 20 2 5" xfId="11696" xr:uid="{00000000-0005-0000-0000-0000083C0000}"/>
    <cellStyle name="Salida 20 3" xfId="6140" xr:uid="{00000000-0005-0000-0000-0000093C0000}"/>
    <cellStyle name="Salida 20 3 2" xfId="7791" xr:uid="{00000000-0005-0000-0000-00000A3C0000}"/>
    <cellStyle name="Salida 20 3 2 2" xfId="13399" xr:uid="{00000000-0005-0000-0000-00000B3C0000}"/>
    <cellStyle name="Salida 20 3 3" xfId="8783" xr:uid="{00000000-0005-0000-0000-00000C3C0000}"/>
    <cellStyle name="Salida 20 3 3 2" xfId="14391" xr:uid="{00000000-0005-0000-0000-00000D3C0000}"/>
    <cellStyle name="Salida 20 3 4" xfId="10344" xr:uid="{00000000-0005-0000-0000-00000E3C0000}"/>
    <cellStyle name="Salida 20 3 4 2" xfId="15952" xr:uid="{00000000-0005-0000-0000-00000F3C0000}"/>
    <cellStyle name="Salida 20 3 5" xfId="11748" xr:uid="{00000000-0005-0000-0000-0000103C0000}"/>
    <cellStyle name="Salida 20 4" xfId="6233" xr:uid="{00000000-0005-0000-0000-0000113C0000}"/>
    <cellStyle name="Salida 20 4 2" xfId="7853" xr:uid="{00000000-0005-0000-0000-0000123C0000}"/>
    <cellStyle name="Salida 20 4 2 2" xfId="13461" xr:uid="{00000000-0005-0000-0000-0000133C0000}"/>
    <cellStyle name="Salida 20 4 3" xfId="8876" xr:uid="{00000000-0005-0000-0000-0000143C0000}"/>
    <cellStyle name="Salida 20 4 3 2" xfId="14484" xr:uid="{00000000-0005-0000-0000-0000153C0000}"/>
    <cellStyle name="Salida 20 4 4" xfId="10437" xr:uid="{00000000-0005-0000-0000-0000163C0000}"/>
    <cellStyle name="Salida 20 4 4 2" xfId="16045" xr:uid="{00000000-0005-0000-0000-0000173C0000}"/>
    <cellStyle name="Salida 20 4 5" xfId="11841" xr:uid="{00000000-0005-0000-0000-0000183C0000}"/>
    <cellStyle name="Salida 20 5" xfId="6295" xr:uid="{00000000-0005-0000-0000-0000193C0000}"/>
    <cellStyle name="Salida 20 5 2" xfId="8938" xr:uid="{00000000-0005-0000-0000-00001A3C0000}"/>
    <cellStyle name="Salida 20 5 2 2" xfId="14546" xr:uid="{00000000-0005-0000-0000-00001B3C0000}"/>
    <cellStyle name="Salida 20 5 3" xfId="10499" xr:uid="{00000000-0005-0000-0000-00001C3C0000}"/>
    <cellStyle name="Salida 20 5 3 2" xfId="16107" xr:uid="{00000000-0005-0000-0000-00001D3C0000}"/>
    <cellStyle name="Salida 20 5 4" xfId="11903" xr:uid="{00000000-0005-0000-0000-00001E3C0000}"/>
    <cellStyle name="Salida 20 6" xfId="6804" xr:uid="{00000000-0005-0000-0000-00001F3C0000}"/>
    <cellStyle name="Salida 20 6 2" xfId="12412" xr:uid="{00000000-0005-0000-0000-0000203C0000}"/>
    <cellStyle name="Salida 20 7" xfId="6542" xr:uid="{00000000-0005-0000-0000-0000213C0000}"/>
    <cellStyle name="Salida 20 7 2" xfId="12150" xr:uid="{00000000-0005-0000-0000-0000223C0000}"/>
    <cellStyle name="Salida 20 8" xfId="9235" xr:uid="{00000000-0005-0000-0000-0000233C0000}"/>
    <cellStyle name="Salida 20 8 2" xfId="14843" xr:uid="{00000000-0005-0000-0000-0000243C0000}"/>
    <cellStyle name="Salida 20 9" xfId="10805" xr:uid="{00000000-0005-0000-0000-0000253C0000}"/>
    <cellStyle name="Salida 21" xfId="5000" xr:uid="{00000000-0005-0000-0000-0000263C0000}"/>
    <cellStyle name="Salida 21 2" xfId="6089" xr:uid="{00000000-0005-0000-0000-0000273C0000}"/>
    <cellStyle name="Salida 21 2 2" xfId="7740" xr:uid="{00000000-0005-0000-0000-0000283C0000}"/>
    <cellStyle name="Salida 21 2 2 2" xfId="13348" xr:uid="{00000000-0005-0000-0000-0000293C0000}"/>
    <cellStyle name="Salida 21 2 3" xfId="8732" xr:uid="{00000000-0005-0000-0000-00002A3C0000}"/>
    <cellStyle name="Salida 21 2 3 2" xfId="14340" xr:uid="{00000000-0005-0000-0000-00002B3C0000}"/>
    <cellStyle name="Salida 21 2 4" xfId="10293" xr:uid="{00000000-0005-0000-0000-00002C3C0000}"/>
    <cellStyle name="Salida 21 2 4 2" xfId="15901" xr:uid="{00000000-0005-0000-0000-00002D3C0000}"/>
    <cellStyle name="Salida 21 2 5" xfId="11697" xr:uid="{00000000-0005-0000-0000-00002E3C0000}"/>
    <cellStyle name="Salida 21 3" xfId="6141" xr:uid="{00000000-0005-0000-0000-00002F3C0000}"/>
    <cellStyle name="Salida 21 3 2" xfId="7792" xr:uid="{00000000-0005-0000-0000-0000303C0000}"/>
    <cellStyle name="Salida 21 3 2 2" xfId="13400" xr:uid="{00000000-0005-0000-0000-0000313C0000}"/>
    <cellStyle name="Salida 21 3 3" xfId="8784" xr:uid="{00000000-0005-0000-0000-0000323C0000}"/>
    <cellStyle name="Salida 21 3 3 2" xfId="14392" xr:uid="{00000000-0005-0000-0000-0000333C0000}"/>
    <cellStyle name="Salida 21 3 4" xfId="10345" xr:uid="{00000000-0005-0000-0000-0000343C0000}"/>
    <cellStyle name="Salida 21 3 4 2" xfId="15953" xr:uid="{00000000-0005-0000-0000-0000353C0000}"/>
    <cellStyle name="Salida 21 3 5" xfId="11749" xr:uid="{00000000-0005-0000-0000-0000363C0000}"/>
    <cellStyle name="Salida 21 4" xfId="6234" xr:uid="{00000000-0005-0000-0000-0000373C0000}"/>
    <cellStyle name="Salida 21 4 2" xfId="7854" xr:uid="{00000000-0005-0000-0000-0000383C0000}"/>
    <cellStyle name="Salida 21 4 2 2" xfId="13462" xr:uid="{00000000-0005-0000-0000-0000393C0000}"/>
    <cellStyle name="Salida 21 4 3" xfId="8877" xr:uid="{00000000-0005-0000-0000-00003A3C0000}"/>
    <cellStyle name="Salida 21 4 3 2" xfId="14485" xr:uid="{00000000-0005-0000-0000-00003B3C0000}"/>
    <cellStyle name="Salida 21 4 4" xfId="10438" xr:uid="{00000000-0005-0000-0000-00003C3C0000}"/>
    <cellStyle name="Salida 21 4 4 2" xfId="16046" xr:uid="{00000000-0005-0000-0000-00003D3C0000}"/>
    <cellStyle name="Salida 21 4 5" xfId="11842" xr:uid="{00000000-0005-0000-0000-00003E3C0000}"/>
    <cellStyle name="Salida 21 5" xfId="6296" xr:uid="{00000000-0005-0000-0000-00003F3C0000}"/>
    <cellStyle name="Salida 21 5 2" xfId="8939" xr:uid="{00000000-0005-0000-0000-0000403C0000}"/>
    <cellStyle name="Salida 21 5 2 2" xfId="14547" xr:uid="{00000000-0005-0000-0000-0000413C0000}"/>
    <cellStyle name="Salida 21 5 3" xfId="10500" xr:uid="{00000000-0005-0000-0000-0000423C0000}"/>
    <cellStyle name="Salida 21 5 3 2" xfId="16108" xr:uid="{00000000-0005-0000-0000-0000433C0000}"/>
    <cellStyle name="Salida 21 5 4" xfId="11904" xr:uid="{00000000-0005-0000-0000-0000443C0000}"/>
    <cellStyle name="Salida 21 6" xfId="6776" xr:uid="{00000000-0005-0000-0000-0000453C0000}"/>
    <cellStyle name="Salida 21 6 2" xfId="12384" xr:uid="{00000000-0005-0000-0000-0000463C0000}"/>
    <cellStyle name="Salida 21 7" xfId="6317" xr:uid="{00000000-0005-0000-0000-0000473C0000}"/>
    <cellStyle name="Salida 21 7 2" xfId="11925" xr:uid="{00000000-0005-0000-0000-0000483C0000}"/>
    <cellStyle name="Salida 21 8" xfId="9207" xr:uid="{00000000-0005-0000-0000-0000493C0000}"/>
    <cellStyle name="Salida 21 8 2" xfId="14815" xr:uid="{00000000-0005-0000-0000-00004A3C0000}"/>
    <cellStyle name="Salida 21 9" xfId="10777" xr:uid="{00000000-0005-0000-0000-00004B3C0000}"/>
    <cellStyle name="Salida 22" xfId="5015" xr:uid="{00000000-0005-0000-0000-00004C3C0000}"/>
    <cellStyle name="Salida 22 2" xfId="6090" xr:uid="{00000000-0005-0000-0000-00004D3C0000}"/>
    <cellStyle name="Salida 22 2 2" xfId="7741" xr:uid="{00000000-0005-0000-0000-00004E3C0000}"/>
    <cellStyle name="Salida 22 2 2 2" xfId="13349" xr:uid="{00000000-0005-0000-0000-00004F3C0000}"/>
    <cellStyle name="Salida 22 2 3" xfId="8733" xr:uid="{00000000-0005-0000-0000-0000503C0000}"/>
    <cellStyle name="Salida 22 2 3 2" xfId="14341" xr:uid="{00000000-0005-0000-0000-0000513C0000}"/>
    <cellStyle name="Salida 22 2 4" xfId="10294" xr:uid="{00000000-0005-0000-0000-0000523C0000}"/>
    <cellStyle name="Salida 22 2 4 2" xfId="15902" xr:uid="{00000000-0005-0000-0000-0000533C0000}"/>
    <cellStyle name="Salida 22 2 5" xfId="11698" xr:uid="{00000000-0005-0000-0000-0000543C0000}"/>
    <cellStyle name="Salida 22 3" xfId="6142" xr:uid="{00000000-0005-0000-0000-0000553C0000}"/>
    <cellStyle name="Salida 22 3 2" xfId="7793" xr:uid="{00000000-0005-0000-0000-0000563C0000}"/>
    <cellStyle name="Salida 22 3 2 2" xfId="13401" xr:uid="{00000000-0005-0000-0000-0000573C0000}"/>
    <cellStyle name="Salida 22 3 3" xfId="8785" xr:uid="{00000000-0005-0000-0000-0000583C0000}"/>
    <cellStyle name="Salida 22 3 3 2" xfId="14393" xr:uid="{00000000-0005-0000-0000-0000593C0000}"/>
    <cellStyle name="Salida 22 3 4" xfId="10346" xr:uid="{00000000-0005-0000-0000-00005A3C0000}"/>
    <cellStyle name="Salida 22 3 4 2" xfId="15954" xr:uid="{00000000-0005-0000-0000-00005B3C0000}"/>
    <cellStyle name="Salida 22 3 5" xfId="11750" xr:uid="{00000000-0005-0000-0000-00005C3C0000}"/>
    <cellStyle name="Salida 22 4" xfId="6235" xr:uid="{00000000-0005-0000-0000-00005D3C0000}"/>
    <cellStyle name="Salida 22 4 2" xfId="7855" xr:uid="{00000000-0005-0000-0000-00005E3C0000}"/>
    <cellStyle name="Salida 22 4 2 2" xfId="13463" xr:uid="{00000000-0005-0000-0000-00005F3C0000}"/>
    <cellStyle name="Salida 22 4 3" xfId="8878" xr:uid="{00000000-0005-0000-0000-0000603C0000}"/>
    <cellStyle name="Salida 22 4 3 2" xfId="14486" xr:uid="{00000000-0005-0000-0000-0000613C0000}"/>
    <cellStyle name="Salida 22 4 4" xfId="10439" xr:uid="{00000000-0005-0000-0000-0000623C0000}"/>
    <cellStyle name="Salida 22 4 4 2" xfId="16047" xr:uid="{00000000-0005-0000-0000-0000633C0000}"/>
    <cellStyle name="Salida 22 4 5" xfId="11843" xr:uid="{00000000-0005-0000-0000-0000643C0000}"/>
    <cellStyle name="Salida 22 5" xfId="6297" xr:uid="{00000000-0005-0000-0000-0000653C0000}"/>
    <cellStyle name="Salida 22 5 2" xfId="8940" xr:uid="{00000000-0005-0000-0000-0000663C0000}"/>
    <cellStyle name="Salida 22 5 2 2" xfId="14548" xr:uid="{00000000-0005-0000-0000-0000673C0000}"/>
    <cellStyle name="Salida 22 5 3" xfId="10501" xr:uid="{00000000-0005-0000-0000-0000683C0000}"/>
    <cellStyle name="Salida 22 5 3 2" xfId="16109" xr:uid="{00000000-0005-0000-0000-0000693C0000}"/>
    <cellStyle name="Salida 22 5 4" xfId="11905" xr:uid="{00000000-0005-0000-0000-00006A3C0000}"/>
    <cellStyle name="Salida 22 6" xfId="6790" xr:uid="{00000000-0005-0000-0000-00006B3C0000}"/>
    <cellStyle name="Salida 22 6 2" xfId="12398" xr:uid="{00000000-0005-0000-0000-00006C3C0000}"/>
    <cellStyle name="Salida 22 7" xfId="6358" xr:uid="{00000000-0005-0000-0000-00006D3C0000}"/>
    <cellStyle name="Salida 22 7 2" xfId="11966" xr:uid="{00000000-0005-0000-0000-00006E3C0000}"/>
    <cellStyle name="Salida 22 8" xfId="9221" xr:uid="{00000000-0005-0000-0000-00006F3C0000}"/>
    <cellStyle name="Salida 22 8 2" xfId="14829" xr:uid="{00000000-0005-0000-0000-0000703C0000}"/>
    <cellStyle name="Salida 22 9" xfId="10791" xr:uid="{00000000-0005-0000-0000-0000713C0000}"/>
    <cellStyle name="Salida 23" xfId="5011" xr:uid="{00000000-0005-0000-0000-0000723C0000}"/>
    <cellStyle name="Salida 23 2" xfId="6091" xr:uid="{00000000-0005-0000-0000-0000733C0000}"/>
    <cellStyle name="Salida 23 2 2" xfId="7742" xr:uid="{00000000-0005-0000-0000-0000743C0000}"/>
    <cellStyle name="Salida 23 2 2 2" xfId="13350" xr:uid="{00000000-0005-0000-0000-0000753C0000}"/>
    <cellStyle name="Salida 23 2 3" xfId="8734" xr:uid="{00000000-0005-0000-0000-0000763C0000}"/>
    <cellStyle name="Salida 23 2 3 2" xfId="14342" xr:uid="{00000000-0005-0000-0000-0000773C0000}"/>
    <cellStyle name="Salida 23 2 4" xfId="10295" xr:uid="{00000000-0005-0000-0000-0000783C0000}"/>
    <cellStyle name="Salida 23 2 4 2" xfId="15903" xr:uid="{00000000-0005-0000-0000-0000793C0000}"/>
    <cellStyle name="Salida 23 2 5" xfId="11699" xr:uid="{00000000-0005-0000-0000-00007A3C0000}"/>
    <cellStyle name="Salida 23 3" xfId="6143" xr:uid="{00000000-0005-0000-0000-00007B3C0000}"/>
    <cellStyle name="Salida 23 3 2" xfId="7794" xr:uid="{00000000-0005-0000-0000-00007C3C0000}"/>
    <cellStyle name="Salida 23 3 2 2" xfId="13402" xr:uid="{00000000-0005-0000-0000-00007D3C0000}"/>
    <cellStyle name="Salida 23 3 3" xfId="8786" xr:uid="{00000000-0005-0000-0000-00007E3C0000}"/>
    <cellStyle name="Salida 23 3 3 2" xfId="14394" xr:uid="{00000000-0005-0000-0000-00007F3C0000}"/>
    <cellStyle name="Salida 23 3 4" xfId="10347" xr:uid="{00000000-0005-0000-0000-0000803C0000}"/>
    <cellStyle name="Salida 23 3 4 2" xfId="15955" xr:uid="{00000000-0005-0000-0000-0000813C0000}"/>
    <cellStyle name="Salida 23 3 5" xfId="11751" xr:uid="{00000000-0005-0000-0000-0000823C0000}"/>
    <cellStyle name="Salida 23 4" xfId="6236" xr:uid="{00000000-0005-0000-0000-0000833C0000}"/>
    <cellStyle name="Salida 23 4 2" xfId="7856" xr:uid="{00000000-0005-0000-0000-0000843C0000}"/>
    <cellStyle name="Salida 23 4 2 2" xfId="13464" xr:uid="{00000000-0005-0000-0000-0000853C0000}"/>
    <cellStyle name="Salida 23 4 3" xfId="8879" xr:uid="{00000000-0005-0000-0000-0000863C0000}"/>
    <cellStyle name="Salida 23 4 3 2" xfId="14487" xr:uid="{00000000-0005-0000-0000-0000873C0000}"/>
    <cellStyle name="Salida 23 4 4" xfId="10440" xr:uid="{00000000-0005-0000-0000-0000883C0000}"/>
    <cellStyle name="Salida 23 4 4 2" xfId="16048" xr:uid="{00000000-0005-0000-0000-0000893C0000}"/>
    <cellStyle name="Salida 23 4 5" xfId="11844" xr:uid="{00000000-0005-0000-0000-00008A3C0000}"/>
    <cellStyle name="Salida 23 5" xfId="6298" xr:uid="{00000000-0005-0000-0000-00008B3C0000}"/>
    <cellStyle name="Salida 23 5 2" xfId="8941" xr:uid="{00000000-0005-0000-0000-00008C3C0000}"/>
    <cellStyle name="Salida 23 5 2 2" xfId="14549" xr:uid="{00000000-0005-0000-0000-00008D3C0000}"/>
    <cellStyle name="Salida 23 5 3" xfId="10502" xr:uid="{00000000-0005-0000-0000-00008E3C0000}"/>
    <cellStyle name="Salida 23 5 3 2" xfId="16110" xr:uid="{00000000-0005-0000-0000-00008F3C0000}"/>
    <cellStyle name="Salida 23 5 4" xfId="11906" xr:uid="{00000000-0005-0000-0000-0000903C0000}"/>
    <cellStyle name="Salida 23 6" xfId="6786" xr:uid="{00000000-0005-0000-0000-0000913C0000}"/>
    <cellStyle name="Salida 23 6 2" xfId="12394" xr:uid="{00000000-0005-0000-0000-0000923C0000}"/>
    <cellStyle name="Salida 23 7" xfId="6682" xr:uid="{00000000-0005-0000-0000-0000933C0000}"/>
    <cellStyle name="Salida 23 7 2" xfId="12290" xr:uid="{00000000-0005-0000-0000-0000943C0000}"/>
    <cellStyle name="Salida 23 8" xfId="9217" xr:uid="{00000000-0005-0000-0000-0000953C0000}"/>
    <cellStyle name="Salida 23 8 2" xfId="14825" xr:uid="{00000000-0005-0000-0000-0000963C0000}"/>
    <cellStyle name="Salida 23 9" xfId="10787" xr:uid="{00000000-0005-0000-0000-0000973C0000}"/>
    <cellStyle name="Salida 24" xfId="6075" xr:uid="{00000000-0005-0000-0000-0000983C0000}"/>
    <cellStyle name="Salida 24 2" xfId="7726" xr:uid="{00000000-0005-0000-0000-0000993C0000}"/>
    <cellStyle name="Salida 24 2 2" xfId="13334" xr:uid="{00000000-0005-0000-0000-00009A3C0000}"/>
    <cellStyle name="Salida 24 3" xfId="8718" xr:uid="{00000000-0005-0000-0000-00009B3C0000}"/>
    <cellStyle name="Salida 24 3 2" xfId="14326" xr:uid="{00000000-0005-0000-0000-00009C3C0000}"/>
    <cellStyle name="Salida 24 4" xfId="10279" xr:uid="{00000000-0005-0000-0000-00009D3C0000}"/>
    <cellStyle name="Salida 24 4 2" xfId="15887" xr:uid="{00000000-0005-0000-0000-00009E3C0000}"/>
    <cellStyle name="Salida 24 5" xfId="11683" xr:uid="{00000000-0005-0000-0000-00009F3C0000}"/>
    <cellStyle name="Salida 25" xfId="6127" xr:uid="{00000000-0005-0000-0000-0000A03C0000}"/>
    <cellStyle name="Salida 25 2" xfId="7778" xr:uid="{00000000-0005-0000-0000-0000A13C0000}"/>
    <cellStyle name="Salida 25 2 2" xfId="13386" xr:uid="{00000000-0005-0000-0000-0000A23C0000}"/>
    <cellStyle name="Salida 25 3" xfId="8770" xr:uid="{00000000-0005-0000-0000-0000A33C0000}"/>
    <cellStyle name="Salida 25 3 2" xfId="14378" xr:uid="{00000000-0005-0000-0000-0000A43C0000}"/>
    <cellStyle name="Salida 25 4" xfId="10331" xr:uid="{00000000-0005-0000-0000-0000A53C0000}"/>
    <cellStyle name="Salida 25 4 2" xfId="15939" xr:uid="{00000000-0005-0000-0000-0000A63C0000}"/>
    <cellStyle name="Salida 25 5" xfId="11735" xr:uid="{00000000-0005-0000-0000-0000A73C0000}"/>
    <cellStyle name="Salida 26" xfId="6220" xr:uid="{00000000-0005-0000-0000-0000A83C0000}"/>
    <cellStyle name="Salida 26 2" xfId="7840" xr:uid="{00000000-0005-0000-0000-0000A93C0000}"/>
    <cellStyle name="Salida 26 2 2" xfId="13448" xr:uid="{00000000-0005-0000-0000-0000AA3C0000}"/>
    <cellStyle name="Salida 26 3" xfId="8863" xr:uid="{00000000-0005-0000-0000-0000AB3C0000}"/>
    <cellStyle name="Salida 26 3 2" xfId="14471" xr:uid="{00000000-0005-0000-0000-0000AC3C0000}"/>
    <cellStyle name="Salida 26 4" xfId="10424" xr:uid="{00000000-0005-0000-0000-0000AD3C0000}"/>
    <cellStyle name="Salida 26 4 2" xfId="16032" xr:uid="{00000000-0005-0000-0000-0000AE3C0000}"/>
    <cellStyle name="Salida 26 5" xfId="11828" xr:uid="{00000000-0005-0000-0000-0000AF3C0000}"/>
    <cellStyle name="Salida 27" xfId="6282" xr:uid="{00000000-0005-0000-0000-0000B03C0000}"/>
    <cellStyle name="Salida 27 2" xfId="8925" xr:uid="{00000000-0005-0000-0000-0000B13C0000}"/>
    <cellStyle name="Salida 27 2 2" xfId="14533" xr:uid="{00000000-0005-0000-0000-0000B23C0000}"/>
    <cellStyle name="Salida 27 3" xfId="10486" xr:uid="{00000000-0005-0000-0000-0000B33C0000}"/>
    <cellStyle name="Salida 27 3 2" xfId="16094" xr:uid="{00000000-0005-0000-0000-0000B43C0000}"/>
    <cellStyle name="Salida 27 4" xfId="11890" xr:uid="{00000000-0005-0000-0000-0000B53C0000}"/>
    <cellStyle name="Salida 28" xfId="6404" xr:uid="{00000000-0005-0000-0000-0000B63C0000}"/>
    <cellStyle name="Salida 28 2" xfId="12012" xr:uid="{00000000-0005-0000-0000-0000B73C0000}"/>
    <cellStyle name="Salida 29" xfId="6366" xr:uid="{00000000-0005-0000-0000-0000B83C0000}"/>
    <cellStyle name="Salida 29 2" xfId="11974" xr:uid="{00000000-0005-0000-0000-0000B93C0000}"/>
    <cellStyle name="Salida 3" xfId="4457" xr:uid="{00000000-0005-0000-0000-0000BA3C0000}"/>
    <cellStyle name="Salida 3 10" xfId="8987" xr:uid="{00000000-0005-0000-0000-0000BB3C0000}"/>
    <cellStyle name="Salida 3 10 2" xfId="14595" xr:uid="{00000000-0005-0000-0000-0000BC3C0000}"/>
    <cellStyle name="Salida 3 11" xfId="10557" xr:uid="{00000000-0005-0000-0000-0000BD3C0000}"/>
    <cellStyle name="Salida 3 2" xfId="4499" xr:uid="{00000000-0005-0000-0000-0000BE3C0000}"/>
    <cellStyle name="Salida 3 2 10" xfId="10587" xr:uid="{00000000-0005-0000-0000-0000BF3C0000}"/>
    <cellStyle name="Salida 3 2 2" xfId="4893" xr:uid="{00000000-0005-0000-0000-0000C03C0000}"/>
    <cellStyle name="Salida 3 2 3" xfId="6093" xr:uid="{00000000-0005-0000-0000-0000C13C0000}"/>
    <cellStyle name="Salida 3 2 3 2" xfId="7744" xr:uid="{00000000-0005-0000-0000-0000C23C0000}"/>
    <cellStyle name="Salida 3 2 3 2 2" xfId="13352" xr:uid="{00000000-0005-0000-0000-0000C33C0000}"/>
    <cellStyle name="Salida 3 2 3 3" xfId="8736" xr:uid="{00000000-0005-0000-0000-0000C43C0000}"/>
    <cellStyle name="Salida 3 2 3 3 2" xfId="14344" xr:uid="{00000000-0005-0000-0000-0000C53C0000}"/>
    <cellStyle name="Salida 3 2 3 4" xfId="10297" xr:uid="{00000000-0005-0000-0000-0000C63C0000}"/>
    <cellStyle name="Salida 3 2 3 4 2" xfId="15905" xr:uid="{00000000-0005-0000-0000-0000C73C0000}"/>
    <cellStyle name="Salida 3 2 3 5" xfId="11701" xr:uid="{00000000-0005-0000-0000-0000C83C0000}"/>
    <cellStyle name="Salida 3 2 4" xfId="6145" xr:uid="{00000000-0005-0000-0000-0000C93C0000}"/>
    <cellStyle name="Salida 3 2 4 2" xfId="7796" xr:uid="{00000000-0005-0000-0000-0000CA3C0000}"/>
    <cellStyle name="Salida 3 2 4 2 2" xfId="13404" xr:uid="{00000000-0005-0000-0000-0000CB3C0000}"/>
    <cellStyle name="Salida 3 2 4 3" xfId="8788" xr:uid="{00000000-0005-0000-0000-0000CC3C0000}"/>
    <cellStyle name="Salida 3 2 4 3 2" xfId="14396" xr:uid="{00000000-0005-0000-0000-0000CD3C0000}"/>
    <cellStyle name="Salida 3 2 4 4" xfId="10349" xr:uid="{00000000-0005-0000-0000-0000CE3C0000}"/>
    <cellStyle name="Salida 3 2 4 4 2" xfId="15957" xr:uid="{00000000-0005-0000-0000-0000CF3C0000}"/>
    <cellStyle name="Salida 3 2 4 5" xfId="11753" xr:uid="{00000000-0005-0000-0000-0000D03C0000}"/>
    <cellStyle name="Salida 3 2 5" xfId="6238" xr:uid="{00000000-0005-0000-0000-0000D13C0000}"/>
    <cellStyle name="Salida 3 2 5 2" xfId="7858" xr:uid="{00000000-0005-0000-0000-0000D23C0000}"/>
    <cellStyle name="Salida 3 2 5 2 2" xfId="13466" xr:uid="{00000000-0005-0000-0000-0000D33C0000}"/>
    <cellStyle name="Salida 3 2 5 3" xfId="8881" xr:uid="{00000000-0005-0000-0000-0000D43C0000}"/>
    <cellStyle name="Salida 3 2 5 3 2" xfId="14489" xr:uid="{00000000-0005-0000-0000-0000D53C0000}"/>
    <cellStyle name="Salida 3 2 5 4" xfId="10442" xr:uid="{00000000-0005-0000-0000-0000D63C0000}"/>
    <cellStyle name="Salida 3 2 5 4 2" xfId="16050" xr:uid="{00000000-0005-0000-0000-0000D73C0000}"/>
    <cellStyle name="Salida 3 2 5 5" xfId="11846" xr:uid="{00000000-0005-0000-0000-0000D83C0000}"/>
    <cellStyle name="Salida 3 2 6" xfId="6300" xr:uid="{00000000-0005-0000-0000-0000D93C0000}"/>
    <cellStyle name="Salida 3 2 6 2" xfId="8943" xr:uid="{00000000-0005-0000-0000-0000DA3C0000}"/>
    <cellStyle name="Salida 3 2 6 2 2" xfId="14551" xr:uid="{00000000-0005-0000-0000-0000DB3C0000}"/>
    <cellStyle name="Salida 3 2 6 3" xfId="10504" xr:uid="{00000000-0005-0000-0000-0000DC3C0000}"/>
    <cellStyle name="Salida 3 2 6 3 2" xfId="16112" xr:uid="{00000000-0005-0000-0000-0000DD3C0000}"/>
    <cellStyle name="Salida 3 2 6 4" xfId="11908" xr:uid="{00000000-0005-0000-0000-0000DE3C0000}"/>
    <cellStyle name="Salida 3 2 7" xfId="6495" xr:uid="{00000000-0005-0000-0000-0000DF3C0000}"/>
    <cellStyle name="Salida 3 2 7 2" xfId="12103" xr:uid="{00000000-0005-0000-0000-0000E03C0000}"/>
    <cellStyle name="Salida 3 2 8" xfId="6769" xr:uid="{00000000-0005-0000-0000-0000E13C0000}"/>
    <cellStyle name="Salida 3 2 8 2" xfId="12377" xr:uid="{00000000-0005-0000-0000-0000E23C0000}"/>
    <cellStyle name="Salida 3 2 9" xfId="9017" xr:uid="{00000000-0005-0000-0000-0000E33C0000}"/>
    <cellStyle name="Salida 3 2 9 2" xfId="14625" xr:uid="{00000000-0005-0000-0000-0000E43C0000}"/>
    <cellStyle name="Salida 3 3" xfId="4533" xr:uid="{00000000-0005-0000-0000-0000E53C0000}"/>
    <cellStyle name="Salida 3 3 2" xfId="6094" xr:uid="{00000000-0005-0000-0000-0000E63C0000}"/>
    <cellStyle name="Salida 3 3 2 2" xfId="7745" xr:uid="{00000000-0005-0000-0000-0000E73C0000}"/>
    <cellStyle name="Salida 3 3 2 2 2" xfId="13353" xr:uid="{00000000-0005-0000-0000-0000E83C0000}"/>
    <cellStyle name="Salida 3 3 2 3" xfId="8737" xr:uid="{00000000-0005-0000-0000-0000E93C0000}"/>
    <cellStyle name="Salida 3 3 2 3 2" xfId="14345" xr:uid="{00000000-0005-0000-0000-0000EA3C0000}"/>
    <cellStyle name="Salida 3 3 2 4" xfId="10298" xr:uid="{00000000-0005-0000-0000-0000EB3C0000}"/>
    <cellStyle name="Salida 3 3 2 4 2" xfId="15906" xr:uid="{00000000-0005-0000-0000-0000EC3C0000}"/>
    <cellStyle name="Salida 3 3 2 5" xfId="11702" xr:uid="{00000000-0005-0000-0000-0000ED3C0000}"/>
    <cellStyle name="Salida 3 3 3" xfId="6146" xr:uid="{00000000-0005-0000-0000-0000EE3C0000}"/>
    <cellStyle name="Salida 3 3 3 2" xfId="7797" xr:uid="{00000000-0005-0000-0000-0000EF3C0000}"/>
    <cellStyle name="Salida 3 3 3 2 2" xfId="13405" xr:uid="{00000000-0005-0000-0000-0000F03C0000}"/>
    <cellStyle name="Salida 3 3 3 3" xfId="8789" xr:uid="{00000000-0005-0000-0000-0000F13C0000}"/>
    <cellStyle name="Salida 3 3 3 3 2" xfId="14397" xr:uid="{00000000-0005-0000-0000-0000F23C0000}"/>
    <cellStyle name="Salida 3 3 3 4" xfId="10350" xr:uid="{00000000-0005-0000-0000-0000F33C0000}"/>
    <cellStyle name="Salida 3 3 3 4 2" xfId="15958" xr:uid="{00000000-0005-0000-0000-0000F43C0000}"/>
    <cellStyle name="Salida 3 3 3 5" xfId="11754" xr:uid="{00000000-0005-0000-0000-0000F53C0000}"/>
    <cellStyle name="Salida 3 3 4" xfId="6239" xr:uid="{00000000-0005-0000-0000-0000F63C0000}"/>
    <cellStyle name="Salida 3 3 4 2" xfId="7859" xr:uid="{00000000-0005-0000-0000-0000F73C0000}"/>
    <cellStyle name="Salida 3 3 4 2 2" xfId="13467" xr:uid="{00000000-0005-0000-0000-0000F83C0000}"/>
    <cellStyle name="Salida 3 3 4 3" xfId="8882" xr:uid="{00000000-0005-0000-0000-0000F93C0000}"/>
    <cellStyle name="Salida 3 3 4 3 2" xfId="14490" xr:uid="{00000000-0005-0000-0000-0000FA3C0000}"/>
    <cellStyle name="Salida 3 3 4 4" xfId="10443" xr:uid="{00000000-0005-0000-0000-0000FB3C0000}"/>
    <cellStyle name="Salida 3 3 4 4 2" xfId="16051" xr:uid="{00000000-0005-0000-0000-0000FC3C0000}"/>
    <cellStyle name="Salida 3 3 4 5" xfId="11847" xr:uid="{00000000-0005-0000-0000-0000FD3C0000}"/>
    <cellStyle name="Salida 3 3 5" xfId="6301" xr:uid="{00000000-0005-0000-0000-0000FE3C0000}"/>
    <cellStyle name="Salida 3 3 5 2" xfId="8944" xr:uid="{00000000-0005-0000-0000-0000FF3C0000}"/>
    <cellStyle name="Salida 3 3 5 2 2" xfId="14552" xr:uid="{00000000-0005-0000-0000-0000003D0000}"/>
    <cellStyle name="Salida 3 3 5 3" xfId="10505" xr:uid="{00000000-0005-0000-0000-0000013D0000}"/>
    <cellStyle name="Salida 3 3 5 3 2" xfId="16113" xr:uid="{00000000-0005-0000-0000-0000023D0000}"/>
    <cellStyle name="Salida 3 3 5 4" xfId="11909" xr:uid="{00000000-0005-0000-0000-0000033D0000}"/>
    <cellStyle name="Salida 3 3 6" xfId="6529" xr:uid="{00000000-0005-0000-0000-0000043D0000}"/>
    <cellStyle name="Salida 3 3 6 2" xfId="12137" xr:uid="{00000000-0005-0000-0000-0000053D0000}"/>
    <cellStyle name="Salida 3 3 7" xfId="6892" xr:uid="{00000000-0005-0000-0000-0000063D0000}"/>
    <cellStyle name="Salida 3 3 7 2" xfId="12500" xr:uid="{00000000-0005-0000-0000-0000073D0000}"/>
    <cellStyle name="Salida 3 3 8" xfId="9051" xr:uid="{00000000-0005-0000-0000-0000083D0000}"/>
    <cellStyle name="Salida 3 3 8 2" xfId="14659" xr:uid="{00000000-0005-0000-0000-0000093D0000}"/>
    <cellStyle name="Salida 3 3 9" xfId="10621" xr:uid="{00000000-0005-0000-0000-00000A3D0000}"/>
    <cellStyle name="Salida 3 4" xfId="6092" xr:uid="{00000000-0005-0000-0000-00000B3D0000}"/>
    <cellStyle name="Salida 3 4 2" xfId="7743" xr:uid="{00000000-0005-0000-0000-00000C3D0000}"/>
    <cellStyle name="Salida 3 4 2 2" xfId="13351" xr:uid="{00000000-0005-0000-0000-00000D3D0000}"/>
    <cellStyle name="Salida 3 4 3" xfId="8735" xr:uid="{00000000-0005-0000-0000-00000E3D0000}"/>
    <cellStyle name="Salida 3 4 3 2" xfId="14343" xr:uid="{00000000-0005-0000-0000-00000F3D0000}"/>
    <cellStyle name="Salida 3 4 4" xfId="10296" xr:uid="{00000000-0005-0000-0000-0000103D0000}"/>
    <cellStyle name="Salida 3 4 4 2" xfId="15904" xr:uid="{00000000-0005-0000-0000-0000113D0000}"/>
    <cellStyle name="Salida 3 4 5" xfId="11700" xr:uid="{00000000-0005-0000-0000-0000123D0000}"/>
    <cellStyle name="Salida 3 5" xfId="6144" xr:uid="{00000000-0005-0000-0000-0000133D0000}"/>
    <cellStyle name="Salida 3 5 2" xfId="7795" xr:uid="{00000000-0005-0000-0000-0000143D0000}"/>
    <cellStyle name="Salida 3 5 2 2" xfId="13403" xr:uid="{00000000-0005-0000-0000-0000153D0000}"/>
    <cellStyle name="Salida 3 5 3" xfId="8787" xr:uid="{00000000-0005-0000-0000-0000163D0000}"/>
    <cellStyle name="Salida 3 5 3 2" xfId="14395" xr:uid="{00000000-0005-0000-0000-0000173D0000}"/>
    <cellStyle name="Salida 3 5 4" xfId="10348" xr:uid="{00000000-0005-0000-0000-0000183D0000}"/>
    <cellStyle name="Salida 3 5 4 2" xfId="15956" xr:uid="{00000000-0005-0000-0000-0000193D0000}"/>
    <cellStyle name="Salida 3 5 5" xfId="11752" xr:uid="{00000000-0005-0000-0000-00001A3D0000}"/>
    <cellStyle name="Salida 3 6" xfId="6237" xr:uid="{00000000-0005-0000-0000-00001B3D0000}"/>
    <cellStyle name="Salida 3 6 2" xfId="7857" xr:uid="{00000000-0005-0000-0000-00001C3D0000}"/>
    <cellStyle name="Salida 3 6 2 2" xfId="13465" xr:uid="{00000000-0005-0000-0000-00001D3D0000}"/>
    <cellStyle name="Salida 3 6 3" xfId="8880" xr:uid="{00000000-0005-0000-0000-00001E3D0000}"/>
    <cellStyle name="Salida 3 6 3 2" xfId="14488" xr:uid="{00000000-0005-0000-0000-00001F3D0000}"/>
    <cellStyle name="Salida 3 6 4" xfId="10441" xr:uid="{00000000-0005-0000-0000-0000203D0000}"/>
    <cellStyle name="Salida 3 6 4 2" xfId="16049" xr:uid="{00000000-0005-0000-0000-0000213D0000}"/>
    <cellStyle name="Salida 3 6 5" xfId="11845" xr:uid="{00000000-0005-0000-0000-0000223D0000}"/>
    <cellStyle name="Salida 3 7" xfId="6299" xr:uid="{00000000-0005-0000-0000-0000233D0000}"/>
    <cellStyle name="Salida 3 7 2" xfId="8942" xr:uid="{00000000-0005-0000-0000-0000243D0000}"/>
    <cellStyle name="Salida 3 7 2 2" xfId="14550" xr:uid="{00000000-0005-0000-0000-0000253D0000}"/>
    <cellStyle name="Salida 3 7 3" xfId="10503" xr:uid="{00000000-0005-0000-0000-0000263D0000}"/>
    <cellStyle name="Salida 3 7 3 2" xfId="16111" xr:uid="{00000000-0005-0000-0000-0000273D0000}"/>
    <cellStyle name="Salida 3 7 4" xfId="11907" xr:uid="{00000000-0005-0000-0000-0000283D0000}"/>
    <cellStyle name="Salida 3 8" xfId="6464" xr:uid="{00000000-0005-0000-0000-0000293D0000}"/>
    <cellStyle name="Salida 3 8 2" xfId="12072" xr:uid="{00000000-0005-0000-0000-00002A3D0000}"/>
    <cellStyle name="Salida 3 9" xfId="7355" xr:uid="{00000000-0005-0000-0000-00002B3D0000}"/>
    <cellStyle name="Salida 3 9 2" xfId="12963" xr:uid="{00000000-0005-0000-0000-00002C3D0000}"/>
    <cellStyle name="Salida 30" xfId="8959" xr:uid="{00000000-0005-0000-0000-00002D3D0000}"/>
    <cellStyle name="Salida 30 2" xfId="14567" xr:uid="{00000000-0005-0000-0000-00002E3D0000}"/>
    <cellStyle name="Salida 31" xfId="10529" xr:uid="{00000000-0005-0000-0000-00002F3D0000}"/>
    <cellStyle name="Salida 4" xfId="4455" xr:uid="{00000000-0005-0000-0000-0000303D0000}"/>
    <cellStyle name="Salida 4 10" xfId="6375" xr:uid="{00000000-0005-0000-0000-0000313D0000}"/>
    <cellStyle name="Salida 4 10 2" xfId="11983" xr:uid="{00000000-0005-0000-0000-0000323D0000}"/>
    <cellStyle name="Salida 4 11" xfId="8985" xr:uid="{00000000-0005-0000-0000-0000333D0000}"/>
    <cellStyle name="Salida 4 11 2" xfId="14593" xr:uid="{00000000-0005-0000-0000-0000343D0000}"/>
    <cellStyle name="Salida 4 12" xfId="10555" xr:uid="{00000000-0005-0000-0000-0000353D0000}"/>
    <cellStyle name="Salida 4 2" xfId="4523" xr:uid="{00000000-0005-0000-0000-0000363D0000}"/>
    <cellStyle name="Salida 4 2 2" xfId="6096" xr:uid="{00000000-0005-0000-0000-0000373D0000}"/>
    <cellStyle name="Salida 4 2 2 2" xfId="7747" xr:uid="{00000000-0005-0000-0000-0000383D0000}"/>
    <cellStyle name="Salida 4 2 2 2 2" xfId="13355" xr:uid="{00000000-0005-0000-0000-0000393D0000}"/>
    <cellStyle name="Salida 4 2 2 3" xfId="8739" xr:uid="{00000000-0005-0000-0000-00003A3D0000}"/>
    <cellStyle name="Salida 4 2 2 3 2" xfId="14347" xr:uid="{00000000-0005-0000-0000-00003B3D0000}"/>
    <cellStyle name="Salida 4 2 2 4" xfId="10300" xr:uid="{00000000-0005-0000-0000-00003C3D0000}"/>
    <cellStyle name="Salida 4 2 2 4 2" xfId="15908" xr:uid="{00000000-0005-0000-0000-00003D3D0000}"/>
    <cellStyle name="Salida 4 2 2 5" xfId="11704" xr:uid="{00000000-0005-0000-0000-00003E3D0000}"/>
    <cellStyle name="Salida 4 2 3" xfId="6148" xr:uid="{00000000-0005-0000-0000-00003F3D0000}"/>
    <cellStyle name="Salida 4 2 3 2" xfId="7799" xr:uid="{00000000-0005-0000-0000-0000403D0000}"/>
    <cellStyle name="Salida 4 2 3 2 2" xfId="13407" xr:uid="{00000000-0005-0000-0000-0000413D0000}"/>
    <cellStyle name="Salida 4 2 3 3" xfId="8791" xr:uid="{00000000-0005-0000-0000-0000423D0000}"/>
    <cellStyle name="Salida 4 2 3 3 2" xfId="14399" xr:uid="{00000000-0005-0000-0000-0000433D0000}"/>
    <cellStyle name="Salida 4 2 3 4" xfId="10352" xr:uid="{00000000-0005-0000-0000-0000443D0000}"/>
    <cellStyle name="Salida 4 2 3 4 2" xfId="15960" xr:uid="{00000000-0005-0000-0000-0000453D0000}"/>
    <cellStyle name="Salida 4 2 3 5" xfId="11756" xr:uid="{00000000-0005-0000-0000-0000463D0000}"/>
    <cellStyle name="Salida 4 2 4" xfId="6241" xr:uid="{00000000-0005-0000-0000-0000473D0000}"/>
    <cellStyle name="Salida 4 2 4 2" xfId="7861" xr:uid="{00000000-0005-0000-0000-0000483D0000}"/>
    <cellStyle name="Salida 4 2 4 2 2" xfId="13469" xr:uid="{00000000-0005-0000-0000-0000493D0000}"/>
    <cellStyle name="Salida 4 2 4 3" xfId="8884" xr:uid="{00000000-0005-0000-0000-00004A3D0000}"/>
    <cellStyle name="Salida 4 2 4 3 2" xfId="14492" xr:uid="{00000000-0005-0000-0000-00004B3D0000}"/>
    <cellStyle name="Salida 4 2 4 4" xfId="10445" xr:uid="{00000000-0005-0000-0000-00004C3D0000}"/>
    <cellStyle name="Salida 4 2 4 4 2" xfId="16053" xr:uid="{00000000-0005-0000-0000-00004D3D0000}"/>
    <cellStyle name="Salida 4 2 4 5" xfId="11849" xr:uid="{00000000-0005-0000-0000-00004E3D0000}"/>
    <cellStyle name="Salida 4 2 5" xfId="6303" xr:uid="{00000000-0005-0000-0000-00004F3D0000}"/>
    <cellStyle name="Salida 4 2 5 2" xfId="8946" xr:uid="{00000000-0005-0000-0000-0000503D0000}"/>
    <cellStyle name="Salida 4 2 5 2 2" xfId="14554" xr:uid="{00000000-0005-0000-0000-0000513D0000}"/>
    <cellStyle name="Salida 4 2 5 3" xfId="10507" xr:uid="{00000000-0005-0000-0000-0000523D0000}"/>
    <cellStyle name="Salida 4 2 5 3 2" xfId="16115" xr:uid="{00000000-0005-0000-0000-0000533D0000}"/>
    <cellStyle name="Salida 4 2 5 4" xfId="11911" xr:uid="{00000000-0005-0000-0000-0000543D0000}"/>
    <cellStyle name="Salida 4 2 6" xfId="6519" xr:uid="{00000000-0005-0000-0000-0000553D0000}"/>
    <cellStyle name="Salida 4 2 6 2" xfId="12127" xr:uid="{00000000-0005-0000-0000-0000563D0000}"/>
    <cellStyle name="Salida 4 2 7" xfId="6904" xr:uid="{00000000-0005-0000-0000-0000573D0000}"/>
    <cellStyle name="Salida 4 2 7 2" xfId="12512" xr:uid="{00000000-0005-0000-0000-0000583D0000}"/>
    <cellStyle name="Salida 4 2 8" xfId="9041" xr:uid="{00000000-0005-0000-0000-0000593D0000}"/>
    <cellStyle name="Salida 4 2 8 2" xfId="14649" xr:uid="{00000000-0005-0000-0000-00005A3D0000}"/>
    <cellStyle name="Salida 4 2 9" xfId="10611" xr:uid="{00000000-0005-0000-0000-00005B3D0000}"/>
    <cellStyle name="Salida 4 3" xfId="4537" xr:uid="{00000000-0005-0000-0000-00005C3D0000}"/>
    <cellStyle name="Salida 4 3 2" xfId="6097" xr:uid="{00000000-0005-0000-0000-00005D3D0000}"/>
    <cellStyle name="Salida 4 3 2 2" xfId="7748" xr:uid="{00000000-0005-0000-0000-00005E3D0000}"/>
    <cellStyle name="Salida 4 3 2 2 2" xfId="13356" xr:uid="{00000000-0005-0000-0000-00005F3D0000}"/>
    <cellStyle name="Salida 4 3 2 3" xfId="8740" xr:uid="{00000000-0005-0000-0000-0000603D0000}"/>
    <cellStyle name="Salida 4 3 2 3 2" xfId="14348" xr:uid="{00000000-0005-0000-0000-0000613D0000}"/>
    <cellStyle name="Salida 4 3 2 4" xfId="10301" xr:uid="{00000000-0005-0000-0000-0000623D0000}"/>
    <cellStyle name="Salida 4 3 2 4 2" xfId="15909" xr:uid="{00000000-0005-0000-0000-0000633D0000}"/>
    <cellStyle name="Salida 4 3 2 5" xfId="11705" xr:uid="{00000000-0005-0000-0000-0000643D0000}"/>
    <cellStyle name="Salida 4 3 3" xfId="6149" xr:uid="{00000000-0005-0000-0000-0000653D0000}"/>
    <cellStyle name="Salida 4 3 3 2" xfId="7800" xr:uid="{00000000-0005-0000-0000-0000663D0000}"/>
    <cellStyle name="Salida 4 3 3 2 2" xfId="13408" xr:uid="{00000000-0005-0000-0000-0000673D0000}"/>
    <cellStyle name="Salida 4 3 3 3" xfId="8792" xr:uid="{00000000-0005-0000-0000-0000683D0000}"/>
    <cellStyle name="Salida 4 3 3 3 2" xfId="14400" xr:uid="{00000000-0005-0000-0000-0000693D0000}"/>
    <cellStyle name="Salida 4 3 3 4" xfId="10353" xr:uid="{00000000-0005-0000-0000-00006A3D0000}"/>
    <cellStyle name="Salida 4 3 3 4 2" xfId="15961" xr:uid="{00000000-0005-0000-0000-00006B3D0000}"/>
    <cellStyle name="Salida 4 3 3 5" xfId="11757" xr:uid="{00000000-0005-0000-0000-00006C3D0000}"/>
    <cellStyle name="Salida 4 3 4" xfId="6242" xr:uid="{00000000-0005-0000-0000-00006D3D0000}"/>
    <cellStyle name="Salida 4 3 4 2" xfId="7862" xr:uid="{00000000-0005-0000-0000-00006E3D0000}"/>
    <cellStyle name="Salida 4 3 4 2 2" xfId="13470" xr:uid="{00000000-0005-0000-0000-00006F3D0000}"/>
    <cellStyle name="Salida 4 3 4 3" xfId="8885" xr:uid="{00000000-0005-0000-0000-0000703D0000}"/>
    <cellStyle name="Salida 4 3 4 3 2" xfId="14493" xr:uid="{00000000-0005-0000-0000-0000713D0000}"/>
    <cellStyle name="Salida 4 3 4 4" xfId="10446" xr:uid="{00000000-0005-0000-0000-0000723D0000}"/>
    <cellStyle name="Salida 4 3 4 4 2" xfId="16054" xr:uid="{00000000-0005-0000-0000-0000733D0000}"/>
    <cellStyle name="Salida 4 3 4 5" xfId="11850" xr:uid="{00000000-0005-0000-0000-0000743D0000}"/>
    <cellStyle name="Salida 4 3 5" xfId="6304" xr:uid="{00000000-0005-0000-0000-0000753D0000}"/>
    <cellStyle name="Salida 4 3 5 2" xfId="8947" xr:uid="{00000000-0005-0000-0000-0000763D0000}"/>
    <cellStyle name="Salida 4 3 5 2 2" xfId="14555" xr:uid="{00000000-0005-0000-0000-0000773D0000}"/>
    <cellStyle name="Salida 4 3 5 3" xfId="10508" xr:uid="{00000000-0005-0000-0000-0000783D0000}"/>
    <cellStyle name="Salida 4 3 5 3 2" xfId="16116" xr:uid="{00000000-0005-0000-0000-0000793D0000}"/>
    <cellStyle name="Salida 4 3 5 4" xfId="11912" xr:uid="{00000000-0005-0000-0000-00007A3D0000}"/>
    <cellStyle name="Salida 4 3 6" xfId="6533" xr:uid="{00000000-0005-0000-0000-00007B3D0000}"/>
    <cellStyle name="Salida 4 3 6 2" xfId="12141" xr:uid="{00000000-0005-0000-0000-00007C3D0000}"/>
    <cellStyle name="Salida 4 3 7" xfId="6891" xr:uid="{00000000-0005-0000-0000-00007D3D0000}"/>
    <cellStyle name="Salida 4 3 7 2" xfId="12499" xr:uid="{00000000-0005-0000-0000-00007E3D0000}"/>
    <cellStyle name="Salida 4 3 8" xfId="9055" xr:uid="{00000000-0005-0000-0000-00007F3D0000}"/>
    <cellStyle name="Salida 4 3 8 2" xfId="14663" xr:uid="{00000000-0005-0000-0000-0000803D0000}"/>
    <cellStyle name="Salida 4 3 9" xfId="10625" xr:uid="{00000000-0005-0000-0000-0000813D0000}"/>
    <cellStyle name="Salida 4 4" xfId="4676" xr:uid="{00000000-0005-0000-0000-0000823D0000}"/>
    <cellStyle name="Salida 4 4 2" xfId="6098" xr:uid="{00000000-0005-0000-0000-0000833D0000}"/>
    <cellStyle name="Salida 4 4 2 2" xfId="7749" xr:uid="{00000000-0005-0000-0000-0000843D0000}"/>
    <cellStyle name="Salida 4 4 2 2 2" xfId="13357" xr:uid="{00000000-0005-0000-0000-0000853D0000}"/>
    <cellStyle name="Salida 4 4 2 3" xfId="8741" xr:uid="{00000000-0005-0000-0000-0000863D0000}"/>
    <cellStyle name="Salida 4 4 2 3 2" xfId="14349" xr:uid="{00000000-0005-0000-0000-0000873D0000}"/>
    <cellStyle name="Salida 4 4 2 4" xfId="10302" xr:uid="{00000000-0005-0000-0000-0000883D0000}"/>
    <cellStyle name="Salida 4 4 2 4 2" xfId="15910" xr:uid="{00000000-0005-0000-0000-0000893D0000}"/>
    <cellStyle name="Salida 4 4 2 5" xfId="11706" xr:uid="{00000000-0005-0000-0000-00008A3D0000}"/>
    <cellStyle name="Salida 4 4 3" xfId="6150" xr:uid="{00000000-0005-0000-0000-00008B3D0000}"/>
    <cellStyle name="Salida 4 4 3 2" xfId="7801" xr:uid="{00000000-0005-0000-0000-00008C3D0000}"/>
    <cellStyle name="Salida 4 4 3 2 2" xfId="13409" xr:uid="{00000000-0005-0000-0000-00008D3D0000}"/>
    <cellStyle name="Salida 4 4 3 3" xfId="8793" xr:uid="{00000000-0005-0000-0000-00008E3D0000}"/>
    <cellStyle name="Salida 4 4 3 3 2" xfId="14401" xr:uid="{00000000-0005-0000-0000-00008F3D0000}"/>
    <cellStyle name="Salida 4 4 3 4" xfId="10354" xr:uid="{00000000-0005-0000-0000-0000903D0000}"/>
    <cellStyle name="Salida 4 4 3 4 2" xfId="15962" xr:uid="{00000000-0005-0000-0000-0000913D0000}"/>
    <cellStyle name="Salida 4 4 3 5" xfId="11758" xr:uid="{00000000-0005-0000-0000-0000923D0000}"/>
    <cellStyle name="Salida 4 4 4" xfId="6243" xr:uid="{00000000-0005-0000-0000-0000933D0000}"/>
    <cellStyle name="Salida 4 4 4 2" xfId="7863" xr:uid="{00000000-0005-0000-0000-0000943D0000}"/>
    <cellStyle name="Salida 4 4 4 2 2" xfId="13471" xr:uid="{00000000-0005-0000-0000-0000953D0000}"/>
    <cellStyle name="Salida 4 4 4 3" xfId="8886" xr:uid="{00000000-0005-0000-0000-0000963D0000}"/>
    <cellStyle name="Salida 4 4 4 3 2" xfId="14494" xr:uid="{00000000-0005-0000-0000-0000973D0000}"/>
    <cellStyle name="Salida 4 4 4 4" xfId="10447" xr:uid="{00000000-0005-0000-0000-0000983D0000}"/>
    <cellStyle name="Salida 4 4 4 4 2" xfId="16055" xr:uid="{00000000-0005-0000-0000-0000993D0000}"/>
    <cellStyle name="Salida 4 4 4 5" xfId="11851" xr:uid="{00000000-0005-0000-0000-00009A3D0000}"/>
    <cellStyle name="Salida 4 4 5" xfId="6305" xr:uid="{00000000-0005-0000-0000-00009B3D0000}"/>
    <cellStyle name="Salida 4 4 5 2" xfId="8948" xr:uid="{00000000-0005-0000-0000-00009C3D0000}"/>
    <cellStyle name="Salida 4 4 5 2 2" xfId="14556" xr:uid="{00000000-0005-0000-0000-00009D3D0000}"/>
    <cellStyle name="Salida 4 4 5 3" xfId="10509" xr:uid="{00000000-0005-0000-0000-00009E3D0000}"/>
    <cellStyle name="Salida 4 4 5 3 2" xfId="16117" xr:uid="{00000000-0005-0000-0000-00009F3D0000}"/>
    <cellStyle name="Salida 4 4 5 4" xfId="11913" xr:uid="{00000000-0005-0000-0000-0000A03D0000}"/>
    <cellStyle name="Salida 4 4 6" xfId="6649" xr:uid="{00000000-0005-0000-0000-0000A13D0000}"/>
    <cellStyle name="Salida 4 4 6 2" xfId="12257" xr:uid="{00000000-0005-0000-0000-0000A23D0000}"/>
    <cellStyle name="Salida 4 4 7" xfId="6326" xr:uid="{00000000-0005-0000-0000-0000A33D0000}"/>
    <cellStyle name="Salida 4 4 7 2" xfId="11934" xr:uid="{00000000-0005-0000-0000-0000A43D0000}"/>
    <cellStyle name="Salida 4 4 8" xfId="9147" xr:uid="{00000000-0005-0000-0000-0000A53D0000}"/>
    <cellStyle name="Salida 4 4 8 2" xfId="14755" xr:uid="{00000000-0005-0000-0000-0000A63D0000}"/>
    <cellStyle name="Salida 4 4 9" xfId="10717" xr:uid="{00000000-0005-0000-0000-0000A73D0000}"/>
    <cellStyle name="Salida 4 5" xfId="6095" xr:uid="{00000000-0005-0000-0000-0000A83D0000}"/>
    <cellStyle name="Salida 4 5 2" xfId="7746" xr:uid="{00000000-0005-0000-0000-0000A93D0000}"/>
    <cellStyle name="Salida 4 5 2 2" xfId="13354" xr:uid="{00000000-0005-0000-0000-0000AA3D0000}"/>
    <cellStyle name="Salida 4 5 3" xfId="8738" xr:uid="{00000000-0005-0000-0000-0000AB3D0000}"/>
    <cellStyle name="Salida 4 5 3 2" xfId="14346" xr:uid="{00000000-0005-0000-0000-0000AC3D0000}"/>
    <cellStyle name="Salida 4 5 4" xfId="10299" xr:uid="{00000000-0005-0000-0000-0000AD3D0000}"/>
    <cellStyle name="Salida 4 5 4 2" xfId="15907" xr:uid="{00000000-0005-0000-0000-0000AE3D0000}"/>
    <cellStyle name="Salida 4 5 5" xfId="11703" xr:uid="{00000000-0005-0000-0000-0000AF3D0000}"/>
    <cellStyle name="Salida 4 6" xfId="6147" xr:uid="{00000000-0005-0000-0000-0000B03D0000}"/>
    <cellStyle name="Salida 4 6 2" xfId="7798" xr:uid="{00000000-0005-0000-0000-0000B13D0000}"/>
    <cellStyle name="Salida 4 6 2 2" xfId="13406" xr:uid="{00000000-0005-0000-0000-0000B23D0000}"/>
    <cellStyle name="Salida 4 6 3" xfId="8790" xr:uid="{00000000-0005-0000-0000-0000B33D0000}"/>
    <cellStyle name="Salida 4 6 3 2" xfId="14398" xr:uid="{00000000-0005-0000-0000-0000B43D0000}"/>
    <cellStyle name="Salida 4 6 4" xfId="10351" xr:uid="{00000000-0005-0000-0000-0000B53D0000}"/>
    <cellStyle name="Salida 4 6 4 2" xfId="15959" xr:uid="{00000000-0005-0000-0000-0000B63D0000}"/>
    <cellStyle name="Salida 4 6 5" xfId="11755" xr:uid="{00000000-0005-0000-0000-0000B73D0000}"/>
    <cellStyle name="Salida 4 7" xfId="6240" xr:uid="{00000000-0005-0000-0000-0000B83D0000}"/>
    <cellStyle name="Salida 4 7 2" xfId="7860" xr:uid="{00000000-0005-0000-0000-0000B93D0000}"/>
    <cellStyle name="Salida 4 7 2 2" xfId="13468" xr:uid="{00000000-0005-0000-0000-0000BA3D0000}"/>
    <cellStyle name="Salida 4 7 3" xfId="8883" xr:uid="{00000000-0005-0000-0000-0000BB3D0000}"/>
    <cellStyle name="Salida 4 7 3 2" xfId="14491" xr:uid="{00000000-0005-0000-0000-0000BC3D0000}"/>
    <cellStyle name="Salida 4 7 4" xfId="10444" xr:uid="{00000000-0005-0000-0000-0000BD3D0000}"/>
    <cellStyle name="Salida 4 7 4 2" xfId="16052" xr:uid="{00000000-0005-0000-0000-0000BE3D0000}"/>
    <cellStyle name="Salida 4 7 5" xfId="11848" xr:uid="{00000000-0005-0000-0000-0000BF3D0000}"/>
    <cellStyle name="Salida 4 8" xfId="6302" xr:uid="{00000000-0005-0000-0000-0000C03D0000}"/>
    <cellStyle name="Salida 4 8 2" xfId="8945" xr:uid="{00000000-0005-0000-0000-0000C13D0000}"/>
    <cellStyle name="Salida 4 8 2 2" xfId="14553" xr:uid="{00000000-0005-0000-0000-0000C23D0000}"/>
    <cellStyle name="Salida 4 8 3" xfId="10506" xr:uid="{00000000-0005-0000-0000-0000C33D0000}"/>
    <cellStyle name="Salida 4 8 3 2" xfId="16114" xr:uid="{00000000-0005-0000-0000-0000C43D0000}"/>
    <cellStyle name="Salida 4 8 4" xfId="11910" xr:uid="{00000000-0005-0000-0000-0000C53D0000}"/>
    <cellStyle name="Salida 4 9" xfId="6462" xr:uid="{00000000-0005-0000-0000-0000C63D0000}"/>
    <cellStyle name="Salida 4 9 2" xfId="12070" xr:uid="{00000000-0005-0000-0000-0000C73D0000}"/>
    <cellStyle name="Salida 5" xfId="4489" xr:uid="{00000000-0005-0000-0000-0000C83D0000}"/>
    <cellStyle name="Salida 5 2" xfId="6099" xr:uid="{00000000-0005-0000-0000-0000C93D0000}"/>
    <cellStyle name="Salida 5 2 2" xfId="7750" xr:uid="{00000000-0005-0000-0000-0000CA3D0000}"/>
    <cellStyle name="Salida 5 2 2 2" xfId="13358" xr:uid="{00000000-0005-0000-0000-0000CB3D0000}"/>
    <cellStyle name="Salida 5 2 3" xfId="8742" xr:uid="{00000000-0005-0000-0000-0000CC3D0000}"/>
    <cellStyle name="Salida 5 2 3 2" xfId="14350" xr:uid="{00000000-0005-0000-0000-0000CD3D0000}"/>
    <cellStyle name="Salida 5 2 4" xfId="10303" xr:uid="{00000000-0005-0000-0000-0000CE3D0000}"/>
    <cellStyle name="Salida 5 2 4 2" xfId="15911" xr:uid="{00000000-0005-0000-0000-0000CF3D0000}"/>
    <cellStyle name="Salida 5 2 5" xfId="11707" xr:uid="{00000000-0005-0000-0000-0000D03D0000}"/>
    <cellStyle name="Salida 5 3" xfId="6151" xr:uid="{00000000-0005-0000-0000-0000D13D0000}"/>
    <cellStyle name="Salida 5 3 2" xfId="7802" xr:uid="{00000000-0005-0000-0000-0000D23D0000}"/>
    <cellStyle name="Salida 5 3 2 2" xfId="13410" xr:uid="{00000000-0005-0000-0000-0000D33D0000}"/>
    <cellStyle name="Salida 5 3 3" xfId="8794" xr:uid="{00000000-0005-0000-0000-0000D43D0000}"/>
    <cellStyle name="Salida 5 3 3 2" xfId="14402" xr:uid="{00000000-0005-0000-0000-0000D53D0000}"/>
    <cellStyle name="Salida 5 3 4" xfId="10355" xr:uid="{00000000-0005-0000-0000-0000D63D0000}"/>
    <cellStyle name="Salida 5 3 4 2" xfId="15963" xr:uid="{00000000-0005-0000-0000-0000D73D0000}"/>
    <cellStyle name="Salida 5 3 5" xfId="11759" xr:uid="{00000000-0005-0000-0000-0000D83D0000}"/>
    <cellStyle name="Salida 5 4" xfId="6244" xr:uid="{00000000-0005-0000-0000-0000D93D0000}"/>
    <cellStyle name="Salida 5 4 2" xfId="7864" xr:uid="{00000000-0005-0000-0000-0000DA3D0000}"/>
    <cellStyle name="Salida 5 4 2 2" xfId="13472" xr:uid="{00000000-0005-0000-0000-0000DB3D0000}"/>
    <cellStyle name="Salida 5 4 3" xfId="8887" xr:uid="{00000000-0005-0000-0000-0000DC3D0000}"/>
    <cellStyle name="Salida 5 4 3 2" xfId="14495" xr:uid="{00000000-0005-0000-0000-0000DD3D0000}"/>
    <cellStyle name="Salida 5 4 4" xfId="10448" xr:uid="{00000000-0005-0000-0000-0000DE3D0000}"/>
    <cellStyle name="Salida 5 4 4 2" xfId="16056" xr:uid="{00000000-0005-0000-0000-0000DF3D0000}"/>
    <cellStyle name="Salida 5 4 5" xfId="11852" xr:uid="{00000000-0005-0000-0000-0000E03D0000}"/>
    <cellStyle name="Salida 5 5" xfId="6306" xr:uid="{00000000-0005-0000-0000-0000E13D0000}"/>
    <cellStyle name="Salida 5 5 2" xfId="8949" xr:uid="{00000000-0005-0000-0000-0000E23D0000}"/>
    <cellStyle name="Salida 5 5 2 2" xfId="14557" xr:uid="{00000000-0005-0000-0000-0000E33D0000}"/>
    <cellStyle name="Salida 5 5 3" xfId="10510" xr:uid="{00000000-0005-0000-0000-0000E43D0000}"/>
    <cellStyle name="Salida 5 5 3 2" xfId="16118" xr:uid="{00000000-0005-0000-0000-0000E53D0000}"/>
    <cellStyle name="Salida 5 5 4" xfId="11914" xr:uid="{00000000-0005-0000-0000-0000E63D0000}"/>
    <cellStyle name="Salida 5 6" xfId="6485" xr:uid="{00000000-0005-0000-0000-0000E73D0000}"/>
    <cellStyle name="Salida 5 6 2" xfId="12093" xr:uid="{00000000-0005-0000-0000-0000E83D0000}"/>
    <cellStyle name="Salida 5 7" xfId="6967" xr:uid="{00000000-0005-0000-0000-0000E93D0000}"/>
    <cellStyle name="Salida 5 7 2" xfId="12575" xr:uid="{00000000-0005-0000-0000-0000EA3D0000}"/>
    <cellStyle name="Salida 5 8" xfId="9007" xr:uid="{00000000-0005-0000-0000-0000EB3D0000}"/>
    <cellStyle name="Salida 5 8 2" xfId="14615" xr:uid="{00000000-0005-0000-0000-0000EC3D0000}"/>
    <cellStyle name="Salida 5 9" xfId="10577" xr:uid="{00000000-0005-0000-0000-0000ED3D0000}"/>
    <cellStyle name="Salida 6" xfId="4506" xr:uid="{00000000-0005-0000-0000-0000EE3D0000}"/>
    <cellStyle name="Salida 6 2" xfId="6100" xr:uid="{00000000-0005-0000-0000-0000EF3D0000}"/>
    <cellStyle name="Salida 6 2 2" xfId="7751" xr:uid="{00000000-0005-0000-0000-0000F03D0000}"/>
    <cellStyle name="Salida 6 2 2 2" xfId="13359" xr:uid="{00000000-0005-0000-0000-0000F13D0000}"/>
    <cellStyle name="Salida 6 2 3" xfId="8743" xr:uid="{00000000-0005-0000-0000-0000F23D0000}"/>
    <cellStyle name="Salida 6 2 3 2" xfId="14351" xr:uid="{00000000-0005-0000-0000-0000F33D0000}"/>
    <cellStyle name="Salida 6 2 4" xfId="10304" xr:uid="{00000000-0005-0000-0000-0000F43D0000}"/>
    <cellStyle name="Salida 6 2 4 2" xfId="15912" xr:uid="{00000000-0005-0000-0000-0000F53D0000}"/>
    <cellStyle name="Salida 6 2 5" xfId="11708" xr:uid="{00000000-0005-0000-0000-0000F63D0000}"/>
    <cellStyle name="Salida 6 3" xfId="6152" xr:uid="{00000000-0005-0000-0000-0000F73D0000}"/>
    <cellStyle name="Salida 6 3 2" xfId="7803" xr:uid="{00000000-0005-0000-0000-0000F83D0000}"/>
    <cellStyle name="Salida 6 3 2 2" xfId="13411" xr:uid="{00000000-0005-0000-0000-0000F93D0000}"/>
    <cellStyle name="Salida 6 3 3" xfId="8795" xr:uid="{00000000-0005-0000-0000-0000FA3D0000}"/>
    <cellStyle name="Salida 6 3 3 2" xfId="14403" xr:uid="{00000000-0005-0000-0000-0000FB3D0000}"/>
    <cellStyle name="Salida 6 3 4" xfId="10356" xr:uid="{00000000-0005-0000-0000-0000FC3D0000}"/>
    <cellStyle name="Salida 6 3 4 2" xfId="15964" xr:uid="{00000000-0005-0000-0000-0000FD3D0000}"/>
    <cellStyle name="Salida 6 3 5" xfId="11760" xr:uid="{00000000-0005-0000-0000-0000FE3D0000}"/>
    <cellStyle name="Salida 6 4" xfId="6245" xr:uid="{00000000-0005-0000-0000-0000FF3D0000}"/>
    <cellStyle name="Salida 6 4 2" xfId="7865" xr:uid="{00000000-0005-0000-0000-0000003E0000}"/>
    <cellStyle name="Salida 6 4 2 2" xfId="13473" xr:uid="{00000000-0005-0000-0000-0000013E0000}"/>
    <cellStyle name="Salida 6 4 3" xfId="8888" xr:uid="{00000000-0005-0000-0000-0000023E0000}"/>
    <cellStyle name="Salida 6 4 3 2" xfId="14496" xr:uid="{00000000-0005-0000-0000-0000033E0000}"/>
    <cellStyle name="Salida 6 4 4" xfId="10449" xr:uid="{00000000-0005-0000-0000-0000043E0000}"/>
    <cellStyle name="Salida 6 4 4 2" xfId="16057" xr:uid="{00000000-0005-0000-0000-0000053E0000}"/>
    <cellStyle name="Salida 6 4 5" xfId="11853" xr:uid="{00000000-0005-0000-0000-0000063E0000}"/>
    <cellStyle name="Salida 6 5" xfId="6307" xr:uid="{00000000-0005-0000-0000-0000073E0000}"/>
    <cellStyle name="Salida 6 5 2" xfId="8950" xr:uid="{00000000-0005-0000-0000-0000083E0000}"/>
    <cellStyle name="Salida 6 5 2 2" xfId="14558" xr:uid="{00000000-0005-0000-0000-0000093E0000}"/>
    <cellStyle name="Salida 6 5 3" xfId="10511" xr:uid="{00000000-0005-0000-0000-00000A3E0000}"/>
    <cellStyle name="Salida 6 5 3 2" xfId="16119" xr:uid="{00000000-0005-0000-0000-00000B3E0000}"/>
    <cellStyle name="Salida 6 5 4" xfId="11915" xr:uid="{00000000-0005-0000-0000-00000C3E0000}"/>
    <cellStyle name="Salida 6 6" xfId="6502" xr:uid="{00000000-0005-0000-0000-00000D3E0000}"/>
    <cellStyle name="Salida 6 6 2" xfId="12110" xr:uid="{00000000-0005-0000-0000-00000E3E0000}"/>
    <cellStyle name="Salida 6 7" xfId="6920" xr:uid="{00000000-0005-0000-0000-00000F3E0000}"/>
    <cellStyle name="Salida 6 7 2" xfId="12528" xr:uid="{00000000-0005-0000-0000-0000103E0000}"/>
    <cellStyle name="Salida 6 8" xfId="9024" xr:uid="{00000000-0005-0000-0000-0000113E0000}"/>
    <cellStyle name="Salida 6 8 2" xfId="14632" xr:uid="{00000000-0005-0000-0000-0000123E0000}"/>
    <cellStyle name="Salida 6 9" xfId="10594" xr:uid="{00000000-0005-0000-0000-0000133E0000}"/>
    <cellStyle name="Salida 7" xfId="4615" xr:uid="{00000000-0005-0000-0000-0000143E0000}"/>
    <cellStyle name="Salida 7 2" xfId="6101" xr:uid="{00000000-0005-0000-0000-0000153E0000}"/>
    <cellStyle name="Salida 7 2 2" xfId="7752" xr:uid="{00000000-0005-0000-0000-0000163E0000}"/>
    <cellStyle name="Salida 7 2 2 2" xfId="13360" xr:uid="{00000000-0005-0000-0000-0000173E0000}"/>
    <cellStyle name="Salida 7 2 3" xfId="8744" xr:uid="{00000000-0005-0000-0000-0000183E0000}"/>
    <cellStyle name="Salida 7 2 3 2" xfId="14352" xr:uid="{00000000-0005-0000-0000-0000193E0000}"/>
    <cellStyle name="Salida 7 2 4" xfId="10305" xr:uid="{00000000-0005-0000-0000-00001A3E0000}"/>
    <cellStyle name="Salida 7 2 4 2" xfId="15913" xr:uid="{00000000-0005-0000-0000-00001B3E0000}"/>
    <cellStyle name="Salida 7 2 5" xfId="11709" xr:uid="{00000000-0005-0000-0000-00001C3E0000}"/>
    <cellStyle name="Salida 7 3" xfId="6153" xr:uid="{00000000-0005-0000-0000-00001D3E0000}"/>
    <cellStyle name="Salida 7 3 2" xfId="7804" xr:uid="{00000000-0005-0000-0000-00001E3E0000}"/>
    <cellStyle name="Salida 7 3 2 2" xfId="13412" xr:uid="{00000000-0005-0000-0000-00001F3E0000}"/>
    <cellStyle name="Salida 7 3 3" xfId="8796" xr:uid="{00000000-0005-0000-0000-0000203E0000}"/>
    <cellStyle name="Salida 7 3 3 2" xfId="14404" xr:uid="{00000000-0005-0000-0000-0000213E0000}"/>
    <cellStyle name="Salida 7 3 4" xfId="10357" xr:uid="{00000000-0005-0000-0000-0000223E0000}"/>
    <cellStyle name="Salida 7 3 4 2" xfId="15965" xr:uid="{00000000-0005-0000-0000-0000233E0000}"/>
    <cellStyle name="Salida 7 3 5" xfId="11761" xr:uid="{00000000-0005-0000-0000-0000243E0000}"/>
    <cellStyle name="Salida 7 4" xfId="6246" xr:uid="{00000000-0005-0000-0000-0000253E0000}"/>
    <cellStyle name="Salida 7 4 2" xfId="7866" xr:uid="{00000000-0005-0000-0000-0000263E0000}"/>
    <cellStyle name="Salida 7 4 2 2" xfId="13474" xr:uid="{00000000-0005-0000-0000-0000273E0000}"/>
    <cellStyle name="Salida 7 4 3" xfId="8889" xr:uid="{00000000-0005-0000-0000-0000283E0000}"/>
    <cellStyle name="Salida 7 4 3 2" xfId="14497" xr:uid="{00000000-0005-0000-0000-0000293E0000}"/>
    <cellStyle name="Salida 7 4 4" xfId="10450" xr:uid="{00000000-0005-0000-0000-00002A3E0000}"/>
    <cellStyle name="Salida 7 4 4 2" xfId="16058" xr:uid="{00000000-0005-0000-0000-00002B3E0000}"/>
    <cellStyle name="Salida 7 4 5" xfId="11854" xr:uid="{00000000-0005-0000-0000-00002C3E0000}"/>
    <cellStyle name="Salida 7 5" xfId="6308" xr:uid="{00000000-0005-0000-0000-00002D3E0000}"/>
    <cellStyle name="Salida 7 5 2" xfId="8951" xr:uid="{00000000-0005-0000-0000-00002E3E0000}"/>
    <cellStyle name="Salida 7 5 2 2" xfId="14559" xr:uid="{00000000-0005-0000-0000-00002F3E0000}"/>
    <cellStyle name="Salida 7 5 3" xfId="10512" xr:uid="{00000000-0005-0000-0000-0000303E0000}"/>
    <cellStyle name="Salida 7 5 3 2" xfId="16120" xr:uid="{00000000-0005-0000-0000-0000313E0000}"/>
    <cellStyle name="Salida 7 5 4" xfId="11916" xr:uid="{00000000-0005-0000-0000-0000323E0000}"/>
    <cellStyle name="Salida 7 6" xfId="6597" xr:uid="{00000000-0005-0000-0000-0000333E0000}"/>
    <cellStyle name="Salida 7 6 2" xfId="12205" xr:uid="{00000000-0005-0000-0000-0000343E0000}"/>
    <cellStyle name="Salida 7 7" xfId="6432" xr:uid="{00000000-0005-0000-0000-0000353E0000}"/>
    <cellStyle name="Salida 7 7 2" xfId="12040" xr:uid="{00000000-0005-0000-0000-0000363E0000}"/>
    <cellStyle name="Salida 7 8" xfId="9095" xr:uid="{00000000-0005-0000-0000-0000373E0000}"/>
    <cellStyle name="Salida 7 8 2" xfId="14703" xr:uid="{00000000-0005-0000-0000-0000383E0000}"/>
    <cellStyle name="Salida 7 9" xfId="10665" xr:uid="{00000000-0005-0000-0000-0000393E0000}"/>
    <cellStyle name="Salida 8" xfId="4596" xr:uid="{00000000-0005-0000-0000-00003A3E0000}"/>
    <cellStyle name="Salida 8 2" xfId="6102" xr:uid="{00000000-0005-0000-0000-00003B3E0000}"/>
    <cellStyle name="Salida 8 2 2" xfId="7753" xr:uid="{00000000-0005-0000-0000-00003C3E0000}"/>
    <cellStyle name="Salida 8 2 2 2" xfId="13361" xr:uid="{00000000-0005-0000-0000-00003D3E0000}"/>
    <cellStyle name="Salida 8 2 3" xfId="8745" xr:uid="{00000000-0005-0000-0000-00003E3E0000}"/>
    <cellStyle name="Salida 8 2 3 2" xfId="14353" xr:uid="{00000000-0005-0000-0000-00003F3E0000}"/>
    <cellStyle name="Salida 8 2 4" xfId="10306" xr:uid="{00000000-0005-0000-0000-0000403E0000}"/>
    <cellStyle name="Salida 8 2 4 2" xfId="15914" xr:uid="{00000000-0005-0000-0000-0000413E0000}"/>
    <cellStyle name="Salida 8 2 5" xfId="11710" xr:uid="{00000000-0005-0000-0000-0000423E0000}"/>
    <cellStyle name="Salida 8 3" xfId="6154" xr:uid="{00000000-0005-0000-0000-0000433E0000}"/>
    <cellStyle name="Salida 8 3 2" xfId="7805" xr:uid="{00000000-0005-0000-0000-0000443E0000}"/>
    <cellStyle name="Salida 8 3 2 2" xfId="13413" xr:uid="{00000000-0005-0000-0000-0000453E0000}"/>
    <cellStyle name="Salida 8 3 3" xfId="8797" xr:uid="{00000000-0005-0000-0000-0000463E0000}"/>
    <cellStyle name="Salida 8 3 3 2" xfId="14405" xr:uid="{00000000-0005-0000-0000-0000473E0000}"/>
    <cellStyle name="Salida 8 3 4" xfId="10358" xr:uid="{00000000-0005-0000-0000-0000483E0000}"/>
    <cellStyle name="Salida 8 3 4 2" xfId="15966" xr:uid="{00000000-0005-0000-0000-0000493E0000}"/>
    <cellStyle name="Salida 8 3 5" xfId="11762" xr:uid="{00000000-0005-0000-0000-00004A3E0000}"/>
    <cellStyle name="Salida 8 4" xfId="6247" xr:uid="{00000000-0005-0000-0000-00004B3E0000}"/>
    <cellStyle name="Salida 8 4 2" xfId="7867" xr:uid="{00000000-0005-0000-0000-00004C3E0000}"/>
    <cellStyle name="Salida 8 4 2 2" xfId="13475" xr:uid="{00000000-0005-0000-0000-00004D3E0000}"/>
    <cellStyle name="Salida 8 4 3" xfId="8890" xr:uid="{00000000-0005-0000-0000-00004E3E0000}"/>
    <cellStyle name="Salida 8 4 3 2" xfId="14498" xr:uid="{00000000-0005-0000-0000-00004F3E0000}"/>
    <cellStyle name="Salida 8 4 4" xfId="10451" xr:uid="{00000000-0005-0000-0000-0000503E0000}"/>
    <cellStyle name="Salida 8 4 4 2" xfId="16059" xr:uid="{00000000-0005-0000-0000-0000513E0000}"/>
    <cellStyle name="Salida 8 4 5" xfId="11855" xr:uid="{00000000-0005-0000-0000-0000523E0000}"/>
    <cellStyle name="Salida 8 5" xfId="6309" xr:uid="{00000000-0005-0000-0000-0000533E0000}"/>
    <cellStyle name="Salida 8 5 2" xfId="8952" xr:uid="{00000000-0005-0000-0000-0000543E0000}"/>
    <cellStyle name="Salida 8 5 2 2" xfId="14560" xr:uid="{00000000-0005-0000-0000-0000553E0000}"/>
    <cellStyle name="Salida 8 5 3" xfId="10513" xr:uid="{00000000-0005-0000-0000-0000563E0000}"/>
    <cellStyle name="Salida 8 5 3 2" xfId="16121" xr:uid="{00000000-0005-0000-0000-0000573E0000}"/>
    <cellStyle name="Salida 8 5 4" xfId="11917" xr:uid="{00000000-0005-0000-0000-0000583E0000}"/>
    <cellStyle name="Salida 8 6" xfId="6579" xr:uid="{00000000-0005-0000-0000-0000593E0000}"/>
    <cellStyle name="Salida 8 6 2" xfId="12187" xr:uid="{00000000-0005-0000-0000-00005A3E0000}"/>
    <cellStyle name="Salida 8 7" xfId="6713" xr:uid="{00000000-0005-0000-0000-00005B3E0000}"/>
    <cellStyle name="Salida 8 7 2" xfId="12321" xr:uid="{00000000-0005-0000-0000-00005C3E0000}"/>
    <cellStyle name="Salida 8 8" xfId="9077" xr:uid="{00000000-0005-0000-0000-00005D3E0000}"/>
    <cellStyle name="Salida 8 8 2" xfId="14685" xr:uid="{00000000-0005-0000-0000-00005E3E0000}"/>
    <cellStyle name="Salida 8 9" xfId="10647" xr:uid="{00000000-0005-0000-0000-00005F3E0000}"/>
    <cellStyle name="Salida 9" xfId="4609" xr:uid="{00000000-0005-0000-0000-0000603E0000}"/>
    <cellStyle name="Salida 9 2" xfId="6103" xr:uid="{00000000-0005-0000-0000-0000613E0000}"/>
    <cellStyle name="Salida 9 2 2" xfId="7754" xr:uid="{00000000-0005-0000-0000-0000623E0000}"/>
    <cellStyle name="Salida 9 2 2 2" xfId="13362" xr:uid="{00000000-0005-0000-0000-0000633E0000}"/>
    <cellStyle name="Salida 9 2 3" xfId="8746" xr:uid="{00000000-0005-0000-0000-0000643E0000}"/>
    <cellStyle name="Salida 9 2 3 2" xfId="14354" xr:uid="{00000000-0005-0000-0000-0000653E0000}"/>
    <cellStyle name="Salida 9 2 4" xfId="10307" xr:uid="{00000000-0005-0000-0000-0000663E0000}"/>
    <cellStyle name="Salida 9 2 4 2" xfId="15915" xr:uid="{00000000-0005-0000-0000-0000673E0000}"/>
    <cellStyle name="Salida 9 2 5" xfId="11711" xr:uid="{00000000-0005-0000-0000-0000683E0000}"/>
    <cellStyle name="Salida 9 3" xfId="6155" xr:uid="{00000000-0005-0000-0000-0000693E0000}"/>
    <cellStyle name="Salida 9 3 2" xfId="7806" xr:uid="{00000000-0005-0000-0000-00006A3E0000}"/>
    <cellStyle name="Salida 9 3 2 2" xfId="13414" xr:uid="{00000000-0005-0000-0000-00006B3E0000}"/>
    <cellStyle name="Salida 9 3 3" xfId="8798" xr:uid="{00000000-0005-0000-0000-00006C3E0000}"/>
    <cellStyle name="Salida 9 3 3 2" xfId="14406" xr:uid="{00000000-0005-0000-0000-00006D3E0000}"/>
    <cellStyle name="Salida 9 3 4" xfId="10359" xr:uid="{00000000-0005-0000-0000-00006E3E0000}"/>
    <cellStyle name="Salida 9 3 4 2" xfId="15967" xr:uid="{00000000-0005-0000-0000-00006F3E0000}"/>
    <cellStyle name="Salida 9 3 5" xfId="11763" xr:uid="{00000000-0005-0000-0000-0000703E0000}"/>
    <cellStyle name="Salida 9 4" xfId="6248" xr:uid="{00000000-0005-0000-0000-0000713E0000}"/>
    <cellStyle name="Salida 9 4 2" xfId="7868" xr:uid="{00000000-0005-0000-0000-0000723E0000}"/>
    <cellStyle name="Salida 9 4 2 2" xfId="13476" xr:uid="{00000000-0005-0000-0000-0000733E0000}"/>
    <cellStyle name="Salida 9 4 3" xfId="8891" xr:uid="{00000000-0005-0000-0000-0000743E0000}"/>
    <cellStyle name="Salida 9 4 3 2" xfId="14499" xr:uid="{00000000-0005-0000-0000-0000753E0000}"/>
    <cellStyle name="Salida 9 4 4" xfId="10452" xr:uid="{00000000-0005-0000-0000-0000763E0000}"/>
    <cellStyle name="Salida 9 4 4 2" xfId="16060" xr:uid="{00000000-0005-0000-0000-0000773E0000}"/>
    <cellStyle name="Salida 9 4 5" xfId="11856" xr:uid="{00000000-0005-0000-0000-0000783E0000}"/>
    <cellStyle name="Salida 9 5" xfId="6310" xr:uid="{00000000-0005-0000-0000-0000793E0000}"/>
    <cellStyle name="Salida 9 5 2" xfId="8953" xr:uid="{00000000-0005-0000-0000-00007A3E0000}"/>
    <cellStyle name="Salida 9 5 2 2" xfId="14561" xr:uid="{00000000-0005-0000-0000-00007B3E0000}"/>
    <cellStyle name="Salida 9 5 3" xfId="10514" xr:uid="{00000000-0005-0000-0000-00007C3E0000}"/>
    <cellStyle name="Salida 9 5 3 2" xfId="16122" xr:uid="{00000000-0005-0000-0000-00007D3E0000}"/>
    <cellStyle name="Salida 9 5 4" xfId="11918" xr:uid="{00000000-0005-0000-0000-00007E3E0000}"/>
    <cellStyle name="Salida 9 6" xfId="6591" xr:uid="{00000000-0005-0000-0000-00007F3E0000}"/>
    <cellStyle name="Salida 9 6 2" xfId="12199" xr:uid="{00000000-0005-0000-0000-0000803E0000}"/>
    <cellStyle name="Salida 9 7" xfId="6707" xr:uid="{00000000-0005-0000-0000-0000813E0000}"/>
    <cellStyle name="Salida 9 7 2" xfId="12315" xr:uid="{00000000-0005-0000-0000-0000823E0000}"/>
    <cellStyle name="Salida 9 8" xfId="9089" xr:uid="{00000000-0005-0000-0000-0000833E0000}"/>
    <cellStyle name="Salida 9 8 2" xfId="14697" xr:uid="{00000000-0005-0000-0000-0000843E0000}"/>
    <cellStyle name="Salida 9 9" xfId="10659" xr:uid="{00000000-0005-0000-0000-0000853E0000}"/>
    <cellStyle name="Texto de advertencia" xfId="40" xr:uid="{00000000-0005-0000-0000-0000863E0000}"/>
    <cellStyle name="Texto de advertencia 2" xfId="102" xr:uid="{00000000-0005-0000-0000-0000873E0000}"/>
    <cellStyle name="Texto de advertencia 3" xfId="4727" xr:uid="{00000000-0005-0000-0000-0000883E0000}"/>
    <cellStyle name="Texto explicativo 2" xfId="103" xr:uid="{00000000-0005-0000-0000-0000893E0000}"/>
    <cellStyle name="Title" xfId="2361" builtinId="15" customBuiltin="1"/>
    <cellStyle name="Title 2" xfId="2360" xr:uid="{00000000-0005-0000-0000-00008B3E0000}"/>
    <cellStyle name="Title 3" xfId="4729" xr:uid="{00000000-0005-0000-0000-00008C3E0000}"/>
    <cellStyle name="Título 1" xfId="2362" xr:uid="{00000000-0005-0000-0000-00008D3E0000}"/>
    <cellStyle name="Título 1 2" xfId="104" xr:uid="{00000000-0005-0000-0000-00008E3E0000}"/>
    <cellStyle name="Título 1 2 2" xfId="4894" xr:uid="{00000000-0005-0000-0000-00008F3E0000}"/>
    <cellStyle name="Título 1 3" xfId="105" xr:uid="{00000000-0005-0000-0000-0000903E0000}"/>
    <cellStyle name="Título 1 3 2" xfId="4895" xr:uid="{00000000-0005-0000-0000-0000913E0000}"/>
    <cellStyle name="Título 2 2" xfId="106" xr:uid="{00000000-0005-0000-0000-0000923E0000}"/>
    <cellStyle name="Título 2 2 2" xfId="4896" xr:uid="{00000000-0005-0000-0000-0000933E0000}"/>
    <cellStyle name="Título 2 3" xfId="4897" xr:uid="{00000000-0005-0000-0000-0000943E0000}"/>
    <cellStyle name="Título 3 2" xfId="107" xr:uid="{00000000-0005-0000-0000-0000953E0000}"/>
    <cellStyle name="Título 3 2 2" xfId="4898" xr:uid="{00000000-0005-0000-0000-0000963E0000}"/>
    <cellStyle name="Título 3 3" xfId="4899" xr:uid="{00000000-0005-0000-0000-0000973E0000}"/>
    <cellStyle name="Título 4" xfId="108" xr:uid="{00000000-0005-0000-0000-0000983E0000}"/>
    <cellStyle name="Título 4 2" xfId="4900" xr:uid="{00000000-0005-0000-0000-0000993E0000}"/>
    <cellStyle name="Título 5" xfId="4901" xr:uid="{00000000-0005-0000-0000-00009A3E0000}"/>
    <cellStyle name="Total" xfId="22" builtinId="25" customBuiltin="1"/>
    <cellStyle name="Total 10" xfId="4902" xr:uid="{00000000-0005-0000-0000-00009C3E0000}"/>
    <cellStyle name="Total 10 10" xfId="6349" xr:uid="{00000000-0005-0000-0000-00009D3E0000}"/>
    <cellStyle name="Total 10 10 2" xfId="11957" xr:uid="{00000000-0005-0000-0000-00009E3E0000}"/>
    <cellStyle name="Total 10 11" xfId="9172" xr:uid="{00000000-0005-0000-0000-00009F3E0000}"/>
    <cellStyle name="Total 10 11 2" xfId="14780" xr:uid="{00000000-0005-0000-0000-0000A03E0000}"/>
    <cellStyle name="Total 10 12" xfId="10742" xr:uid="{00000000-0005-0000-0000-0000A13E0000}"/>
    <cellStyle name="Total 10 2" xfId="4903" xr:uid="{00000000-0005-0000-0000-0000A23E0000}"/>
    <cellStyle name="Total 10 3" xfId="4912" xr:uid="{00000000-0005-0000-0000-0000A33E0000}"/>
    <cellStyle name="Total 10 3 10" xfId="10747" xr:uid="{00000000-0005-0000-0000-0000A43E0000}"/>
    <cellStyle name="Total 10 3 2" xfId="6032" xr:uid="{00000000-0005-0000-0000-0000A53E0000}"/>
    <cellStyle name="Total 10 3 2 2" xfId="7688" xr:uid="{00000000-0005-0000-0000-0000A63E0000}"/>
    <cellStyle name="Total 10 3 2 2 2" xfId="13296" xr:uid="{00000000-0005-0000-0000-0000A73E0000}"/>
    <cellStyle name="Total 10 3 2 3" xfId="8675" xr:uid="{00000000-0005-0000-0000-0000A83E0000}"/>
    <cellStyle name="Total 10 3 2 3 2" xfId="14283" xr:uid="{00000000-0005-0000-0000-0000A93E0000}"/>
    <cellStyle name="Total 10 3 2 4" xfId="10236" xr:uid="{00000000-0005-0000-0000-0000AA3E0000}"/>
    <cellStyle name="Total 10 3 2 4 2" xfId="15844" xr:uid="{00000000-0005-0000-0000-0000AB3E0000}"/>
    <cellStyle name="Total 10 3 2 5" xfId="11640" xr:uid="{00000000-0005-0000-0000-0000AC3E0000}"/>
    <cellStyle name="Total 10 3 3" xfId="6105" xr:uid="{00000000-0005-0000-0000-0000AD3E0000}"/>
    <cellStyle name="Total 10 3 3 2" xfId="7756" xr:uid="{00000000-0005-0000-0000-0000AE3E0000}"/>
    <cellStyle name="Total 10 3 3 2 2" xfId="13364" xr:uid="{00000000-0005-0000-0000-0000AF3E0000}"/>
    <cellStyle name="Total 10 3 3 3" xfId="8748" xr:uid="{00000000-0005-0000-0000-0000B03E0000}"/>
    <cellStyle name="Total 10 3 3 3 2" xfId="14356" xr:uid="{00000000-0005-0000-0000-0000B13E0000}"/>
    <cellStyle name="Total 10 3 3 4" xfId="10309" xr:uid="{00000000-0005-0000-0000-0000B23E0000}"/>
    <cellStyle name="Total 10 3 3 4 2" xfId="15917" xr:uid="{00000000-0005-0000-0000-0000B33E0000}"/>
    <cellStyle name="Total 10 3 3 5" xfId="11713" xr:uid="{00000000-0005-0000-0000-0000B43E0000}"/>
    <cellStyle name="Total 10 3 4" xfId="6157" xr:uid="{00000000-0005-0000-0000-0000B53E0000}"/>
    <cellStyle name="Total 10 3 4 2" xfId="7808" xr:uid="{00000000-0005-0000-0000-0000B63E0000}"/>
    <cellStyle name="Total 10 3 4 2 2" xfId="13416" xr:uid="{00000000-0005-0000-0000-0000B73E0000}"/>
    <cellStyle name="Total 10 3 4 3" xfId="8800" xr:uid="{00000000-0005-0000-0000-0000B83E0000}"/>
    <cellStyle name="Total 10 3 4 3 2" xfId="14408" xr:uid="{00000000-0005-0000-0000-0000B93E0000}"/>
    <cellStyle name="Total 10 3 4 4" xfId="10361" xr:uid="{00000000-0005-0000-0000-0000BA3E0000}"/>
    <cellStyle name="Total 10 3 4 4 2" xfId="15969" xr:uid="{00000000-0005-0000-0000-0000BB3E0000}"/>
    <cellStyle name="Total 10 3 4 5" xfId="11765" xr:uid="{00000000-0005-0000-0000-0000BC3E0000}"/>
    <cellStyle name="Total 10 3 5" xfId="6250" xr:uid="{00000000-0005-0000-0000-0000BD3E0000}"/>
    <cellStyle name="Total 10 3 5 2" xfId="7870" xr:uid="{00000000-0005-0000-0000-0000BE3E0000}"/>
    <cellStyle name="Total 10 3 5 2 2" xfId="13478" xr:uid="{00000000-0005-0000-0000-0000BF3E0000}"/>
    <cellStyle name="Total 10 3 5 3" xfId="8893" xr:uid="{00000000-0005-0000-0000-0000C03E0000}"/>
    <cellStyle name="Total 10 3 5 3 2" xfId="14501" xr:uid="{00000000-0005-0000-0000-0000C13E0000}"/>
    <cellStyle name="Total 10 3 5 4" xfId="10454" xr:uid="{00000000-0005-0000-0000-0000C23E0000}"/>
    <cellStyle name="Total 10 3 5 4 2" xfId="16062" xr:uid="{00000000-0005-0000-0000-0000C33E0000}"/>
    <cellStyle name="Total 10 3 5 5" xfId="11858" xr:uid="{00000000-0005-0000-0000-0000C43E0000}"/>
    <cellStyle name="Total 10 3 6" xfId="6312" xr:uid="{00000000-0005-0000-0000-0000C53E0000}"/>
    <cellStyle name="Total 10 3 6 2" xfId="8955" xr:uid="{00000000-0005-0000-0000-0000C63E0000}"/>
    <cellStyle name="Total 10 3 6 2 2" xfId="14563" xr:uid="{00000000-0005-0000-0000-0000C73E0000}"/>
    <cellStyle name="Total 10 3 6 3" xfId="10516" xr:uid="{00000000-0005-0000-0000-0000C83E0000}"/>
    <cellStyle name="Total 10 3 6 3 2" xfId="16124" xr:uid="{00000000-0005-0000-0000-0000C93E0000}"/>
    <cellStyle name="Total 10 3 6 4" xfId="11920" xr:uid="{00000000-0005-0000-0000-0000CA3E0000}"/>
    <cellStyle name="Total 10 3 7" xfId="6735" xr:uid="{00000000-0005-0000-0000-0000CB3E0000}"/>
    <cellStyle name="Total 10 3 7 2" xfId="12343" xr:uid="{00000000-0005-0000-0000-0000CC3E0000}"/>
    <cellStyle name="Total 10 3 8" xfId="6322" xr:uid="{00000000-0005-0000-0000-0000CD3E0000}"/>
    <cellStyle name="Total 10 3 8 2" xfId="11930" xr:uid="{00000000-0005-0000-0000-0000CE3E0000}"/>
    <cellStyle name="Total 10 3 9" xfId="9177" xr:uid="{00000000-0005-0000-0000-0000CF3E0000}"/>
    <cellStyle name="Total 10 3 9 2" xfId="14785" xr:uid="{00000000-0005-0000-0000-0000D03E0000}"/>
    <cellStyle name="Total 10 4" xfId="6030" xr:uid="{00000000-0005-0000-0000-0000D13E0000}"/>
    <cellStyle name="Total 10 4 2" xfId="7686" xr:uid="{00000000-0005-0000-0000-0000D23E0000}"/>
    <cellStyle name="Total 10 4 2 2" xfId="13294" xr:uid="{00000000-0005-0000-0000-0000D33E0000}"/>
    <cellStyle name="Total 10 4 3" xfId="8673" xr:uid="{00000000-0005-0000-0000-0000D43E0000}"/>
    <cellStyle name="Total 10 4 3 2" xfId="14281" xr:uid="{00000000-0005-0000-0000-0000D53E0000}"/>
    <cellStyle name="Total 10 4 4" xfId="10234" xr:uid="{00000000-0005-0000-0000-0000D63E0000}"/>
    <cellStyle name="Total 10 4 4 2" xfId="15842" xr:uid="{00000000-0005-0000-0000-0000D73E0000}"/>
    <cellStyle name="Total 10 4 5" xfId="11638" xr:uid="{00000000-0005-0000-0000-0000D83E0000}"/>
    <cellStyle name="Total 10 5" xfId="6104" xr:uid="{00000000-0005-0000-0000-0000D93E0000}"/>
    <cellStyle name="Total 10 5 2" xfId="7755" xr:uid="{00000000-0005-0000-0000-0000DA3E0000}"/>
    <cellStyle name="Total 10 5 2 2" xfId="13363" xr:uid="{00000000-0005-0000-0000-0000DB3E0000}"/>
    <cellStyle name="Total 10 5 3" xfId="8747" xr:uid="{00000000-0005-0000-0000-0000DC3E0000}"/>
    <cellStyle name="Total 10 5 3 2" xfId="14355" xr:uid="{00000000-0005-0000-0000-0000DD3E0000}"/>
    <cellStyle name="Total 10 5 4" xfId="10308" xr:uid="{00000000-0005-0000-0000-0000DE3E0000}"/>
    <cellStyle name="Total 10 5 4 2" xfId="15916" xr:uid="{00000000-0005-0000-0000-0000DF3E0000}"/>
    <cellStyle name="Total 10 5 5" xfId="11712" xr:uid="{00000000-0005-0000-0000-0000E03E0000}"/>
    <cellStyle name="Total 10 6" xfId="6156" xr:uid="{00000000-0005-0000-0000-0000E13E0000}"/>
    <cellStyle name="Total 10 6 2" xfId="7807" xr:uid="{00000000-0005-0000-0000-0000E23E0000}"/>
    <cellStyle name="Total 10 6 2 2" xfId="13415" xr:uid="{00000000-0005-0000-0000-0000E33E0000}"/>
    <cellStyle name="Total 10 6 3" xfId="8799" xr:uid="{00000000-0005-0000-0000-0000E43E0000}"/>
    <cellStyle name="Total 10 6 3 2" xfId="14407" xr:uid="{00000000-0005-0000-0000-0000E53E0000}"/>
    <cellStyle name="Total 10 6 4" xfId="10360" xr:uid="{00000000-0005-0000-0000-0000E63E0000}"/>
    <cellStyle name="Total 10 6 4 2" xfId="15968" xr:uid="{00000000-0005-0000-0000-0000E73E0000}"/>
    <cellStyle name="Total 10 6 5" xfId="11764" xr:uid="{00000000-0005-0000-0000-0000E83E0000}"/>
    <cellStyle name="Total 10 7" xfId="6249" xr:uid="{00000000-0005-0000-0000-0000E93E0000}"/>
    <cellStyle name="Total 10 7 2" xfId="7869" xr:uid="{00000000-0005-0000-0000-0000EA3E0000}"/>
    <cellStyle name="Total 10 7 2 2" xfId="13477" xr:uid="{00000000-0005-0000-0000-0000EB3E0000}"/>
    <cellStyle name="Total 10 7 3" xfId="8892" xr:uid="{00000000-0005-0000-0000-0000EC3E0000}"/>
    <cellStyle name="Total 10 7 3 2" xfId="14500" xr:uid="{00000000-0005-0000-0000-0000ED3E0000}"/>
    <cellStyle name="Total 10 7 4" xfId="10453" xr:uid="{00000000-0005-0000-0000-0000EE3E0000}"/>
    <cellStyle name="Total 10 7 4 2" xfId="16061" xr:uid="{00000000-0005-0000-0000-0000EF3E0000}"/>
    <cellStyle name="Total 10 7 5" xfId="11857" xr:uid="{00000000-0005-0000-0000-0000F03E0000}"/>
    <cellStyle name="Total 10 8" xfId="6311" xr:uid="{00000000-0005-0000-0000-0000F13E0000}"/>
    <cellStyle name="Total 10 8 2" xfId="8954" xr:uid="{00000000-0005-0000-0000-0000F23E0000}"/>
    <cellStyle name="Total 10 8 2 2" xfId="14562" xr:uid="{00000000-0005-0000-0000-0000F33E0000}"/>
    <cellStyle name="Total 10 8 3" xfId="10515" xr:uid="{00000000-0005-0000-0000-0000F43E0000}"/>
    <cellStyle name="Total 10 8 3 2" xfId="16123" xr:uid="{00000000-0005-0000-0000-0000F53E0000}"/>
    <cellStyle name="Total 10 8 4" xfId="11919" xr:uid="{00000000-0005-0000-0000-0000F63E0000}"/>
    <cellStyle name="Total 10 9" xfId="6730" xr:uid="{00000000-0005-0000-0000-0000F73E0000}"/>
    <cellStyle name="Total 10 9 2" xfId="12338" xr:uid="{00000000-0005-0000-0000-0000F83E0000}"/>
    <cellStyle name="Total 2" xfId="110" xr:uid="{00000000-0005-0000-0000-0000F93E0000}"/>
    <cellStyle name="Total 2 2" xfId="2365" xr:uid="{00000000-0005-0000-0000-0000FA3E0000}"/>
    <cellStyle name="Total 2 3" xfId="4904" xr:uid="{00000000-0005-0000-0000-0000FB3E0000}"/>
    <cellStyle name="Total 3 2" xfId="4905" xr:uid="{00000000-0005-0000-0000-0000FC3E0000}"/>
    <cellStyle name="Total 3 2 2" xfId="4906" xr:uid="{00000000-0005-0000-0000-0000FD3E0000}"/>
    <cellStyle name="Total 4" xfId="2366" xr:uid="{00000000-0005-0000-0000-0000FE3E0000}"/>
    <cellStyle name="Total 5" xfId="2367" xr:uid="{00000000-0005-0000-0000-0000FF3E0000}"/>
    <cellStyle name="Total 6" xfId="2368" xr:uid="{00000000-0005-0000-0000-0000003F0000}"/>
    <cellStyle name="Total 7" xfId="2369" xr:uid="{00000000-0005-0000-0000-0000013F0000}"/>
    <cellStyle name="Total 8" xfId="2370" xr:uid="{00000000-0005-0000-0000-0000023F0000}"/>
    <cellStyle name="Total 9" xfId="2371" xr:uid="{00000000-0005-0000-0000-0000033F0000}"/>
  </cellStyles>
  <dxfs count="16">
    <dxf>
      <fill>
        <patternFill>
          <bgColor rgb="FFFF9999"/>
        </patternFill>
      </fill>
    </dxf>
    <dxf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9999"/>
      <color rgb="FF008000"/>
      <color rgb="FF0099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38100</xdr:rowOff>
        </xdr:from>
        <xdr:to>
          <xdr:col>11</xdr:col>
          <xdr:colOff>371475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RV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704850</xdr:colOff>
          <xdr:row>0</xdr:row>
          <xdr:rowOff>76200</xdr:rowOff>
        </xdr:from>
        <xdr:to>
          <xdr:col>13</xdr:col>
          <xdr:colOff>714375</xdr:colOff>
          <xdr:row>2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66675</xdr:rowOff>
        </xdr:from>
        <xdr:to>
          <xdr:col>11</xdr:col>
          <xdr:colOff>390525</xdr:colOff>
          <xdr:row>2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66675</xdr:rowOff>
        </xdr:from>
        <xdr:to>
          <xdr:col>11</xdr:col>
          <xdr:colOff>485775</xdr:colOff>
          <xdr:row>2</xdr:row>
          <xdr:rowOff>66675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FX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66675</xdr:rowOff>
        </xdr:from>
        <xdr:to>
          <xdr:col>11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FX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66675</xdr:rowOff>
        </xdr:from>
        <xdr:to>
          <xdr:col>11</xdr:col>
          <xdr:colOff>485775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FX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Benchmarking\Cuadre_VB_IN.xlsm" TargetMode="External"/><Relationship Id="rId1" Type="http://schemas.openxmlformats.org/officeDocument/2006/relationships/externalLinkPath" Target="file:///Z:\Benchmarking\Cuadre_VB_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DatosExt"/>
      <sheetName val="Lim"/>
      <sheetName val="EstRV"/>
      <sheetName val="EstRF"/>
      <sheetName val="SOB"/>
      <sheetName val="Sim_AA"/>
      <sheetName val="CuadM"/>
      <sheetName val="IndExp"/>
      <sheetName val="EstMon"/>
      <sheetName val="IN_Mon"/>
      <sheetName val="DatClas"/>
      <sheetName val="Cartera"/>
      <sheetName val="Vector"/>
      <sheetName val="Pat_Int"/>
      <sheetName val="FWD"/>
      <sheetName val="Opciones"/>
      <sheetName val="Futuros"/>
      <sheetName val="TC"/>
      <sheetName val="RetTC"/>
      <sheetName val="DataHist"/>
      <sheetName val="Caja Bancos"/>
      <sheetName val="CXCP"/>
      <sheetName val="ResSob"/>
    </sheetNames>
    <sheetDataSet>
      <sheetData sheetId="0">
        <row r="2">
          <cell r="C2">
            <v>46283</v>
          </cell>
        </row>
      </sheetData>
      <sheetData sheetId="1"/>
      <sheetData sheetId="2">
        <row r="6">
          <cell r="AA6" t="str">
            <v>IN-FONDO1</v>
          </cell>
        </row>
      </sheetData>
      <sheetData sheetId="3">
        <row r="6">
          <cell r="AD6" t="str">
            <v>IN-FONDO1</v>
          </cell>
        </row>
      </sheetData>
      <sheetData sheetId="4"/>
      <sheetData sheetId="5"/>
      <sheetData sheetId="6">
        <row r="6">
          <cell r="CK6" t="str">
            <v>HA-FONDO1</v>
          </cell>
          <cell r="CL6" t="str">
            <v>RI-FONDO1</v>
          </cell>
          <cell r="CM6" t="str">
            <v>PF-FONDO1</v>
          </cell>
          <cell r="CP6" t="str">
            <v>HA-FONDO1</v>
          </cell>
          <cell r="CQ6" t="str">
            <v>RI-FONDO1</v>
          </cell>
          <cell r="CR6" t="str">
            <v>PF-FONDO1</v>
          </cell>
          <cell r="EI6" t="str">
            <v>HA-FONDO1</v>
          </cell>
          <cell r="EJ6" t="str">
            <v>RI-FONDO1</v>
          </cell>
          <cell r="EK6" t="str">
            <v>PF-FONDO1</v>
          </cell>
          <cell r="EN6" t="str">
            <v>HA-FONDO1</v>
          </cell>
          <cell r="EO6" t="str">
            <v>RI-FONDO1</v>
          </cell>
          <cell r="EP6" t="str">
            <v>PF-FONDO1</v>
          </cell>
        </row>
        <row r="8">
          <cell r="D8" t="str">
            <v>NSOL</v>
          </cell>
          <cell r="CJ8"/>
          <cell r="CK8">
            <v>1.7877799061915334E-2</v>
          </cell>
          <cell r="CL8">
            <v>2.4473111114153956E-2</v>
          </cell>
          <cell r="CM8">
            <v>-3.4634674391733622E-3</v>
          </cell>
          <cell r="CO8"/>
          <cell r="CP8">
            <v>1.8949936885490182E-2</v>
          </cell>
          <cell r="CQ8">
            <v>2.6524897200898567E-2</v>
          </cell>
          <cell r="CR8">
            <v>8.3531018474098939E-3</v>
          </cell>
          <cell r="EI8">
            <v>3.3885810448622433E-2</v>
          </cell>
          <cell r="EJ8">
            <v>2.4492662004283627E-2</v>
          </cell>
          <cell r="EK8">
            <v>-4.3524348112348621E-2</v>
          </cell>
          <cell r="EN8">
            <v>3.495794827219717E-2</v>
          </cell>
          <cell r="EO8">
            <v>2.6544448091028072E-2</v>
          </cell>
          <cell r="EP8">
            <v>-3.1707778825765365E-2</v>
          </cell>
        </row>
        <row r="9">
          <cell r="D9" t="str">
            <v>VAC</v>
          </cell>
          <cell r="CJ9"/>
          <cell r="CK9">
            <v>2.8397452702327471E-3</v>
          </cell>
          <cell r="CL9">
            <v>2.5158909827760825E-3</v>
          </cell>
          <cell r="CM9">
            <v>-4.1643827716145096E-3</v>
          </cell>
          <cell r="CO9"/>
          <cell r="CP9">
            <v>2.8397452702327471E-3</v>
          </cell>
          <cell r="CQ9">
            <v>2.5158909827760825E-3</v>
          </cell>
          <cell r="CR9">
            <v>-4.1643827716145096E-3</v>
          </cell>
          <cell r="EI9">
            <v>2.8397452702327471E-3</v>
          </cell>
          <cell r="EJ9">
            <v>2.5158909827760825E-3</v>
          </cell>
          <cell r="EK9">
            <v>-4.1643827716145096E-3</v>
          </cell>
          <cell r="EN9">
            <v>2.8397452702327471E-3</v>
          </cell>
          <cell r="EO9">
            <v>2.5158909827760825E-3</v>
          </cell>
          <cell r="EP9">
            <v>-4.1643827716145096E-3</v>
          </cell>
        </row>
        <row r="10">
          <cell r="D10" t="str">
            <v>DOL</v>
          </cell>
          <cell r="CJ10"/>
          <cell r="CK10">
            <v>-5.3310964121227836E-2</v>
          </cell>
          <cell r="CL10">
            <v>-3.7902959541374875E-2</v>
          </cell>
          <cell r="CM10">
            <v>-6.4016490229666836E-2</v>
          </cell>
          <cell r="CO10"/>
          <cell r="CP10">
            <v>-4.7351345922136162E-2</v>
          </cell>
          <cell r="CQ10">
            <v>-9.3337194278026003E-2</v>
          </cell>
          <cell r="CR10">
            <v>-9.4275984545038716E-2</v>
          </cell>
          <cell r="EI10">
            <v>-3.7521266307803669E-2</v>
          </cell>
          <cell r="EJ10">
            <v>2.5912137933870649E-2</v>
          </cell>
          <cell r="EK10">
            <v>1.2405082116460298E-2</v>
          </cell>
          <cell r="EN10">
            <v>-3.1561648108711926E-2</v>
          </cell>
          <cell r="EO10">
            <v>-2.9522096802780451E-2</v>
          </cell>
          <cell r="EP10">
            <v>-1.7854412198911651E-2</v>
          </cell>
        </row>
        <row r="11">
          <cell r="D11" t="str">
            <v>BRL</v>
          </cell>
          <cell r="CJ11"/>
          <cell r="CK11">
            <v>1.1674453093843767E-2</v>
          </cell>
          <cell r="CL11">
            <v>2.111253483435363E-2</v>
          </cell>
          <cell r="CM11">
            <v>3.3451475713324588E-2</v>
          </cell>
          <cell r="CO11"/>
          <cell r="CP11">
            <v>1.511769577850379E-2</v>
          </cell>
          <cell r="CQ11">
            <v>3.0161212458102014E-2</v>
          </cell>
          <cell r="CR11">
            <v>4.0966897248738275E-2</v>
          </cell>
          <cell r="EI11">
            <v>2.6516600550792746E-3</v>
          </cell>
          <cell r="EJ11">
            <v>1.8682679720528381E-2</v>
          </cell>
          <cell r="EK11">
            <v>3.3451475713324588E-2</v>
          </cell>
          <cell r="EN11">
            <v>6.0949027397392969E-3</v>
          </cell>
          <cell r="EO11">
            <v>2.7731357344276765E-2</v>
          </cell>
          <cell r="EP11">
            <v>4.0966897248738275E-2</v>
          </cell>
        </row>
        <row r="12">
          <cell r="D12" t="str">
            <v>CLP</v>
          </cell>
          <cell r="CJ12"/>
          <cell r="CK12">
            <v>1.3147607576115316E-2</v>
          </cell>
          <cell r="CL12">
            <v>-6.6246293534516741E-3</v>
          </cell>
          <cell r="CM12">
            <v>-1.6299745562308281E-3</v>
          </cell>
          <cell r="CO12"/>
          <cell r="CP12">
            <v>1.375648923954078E-2</v>
          </cell>
          <cell r="CQ12">
            <v>-6.2835594811395321E-3</v>
          </cell>
          <cell r="CR12">
            <v>-9.35124381635042E-5</v>
          </cell>
          <cell r="EI12">
            <v>1.3147607576115316E-2</v>
          </cell>
          <cell r="EJ12">
            <v>-6.6246293534516741E-3</v>
          </cell>
          <cell r="EK12">
            <v>-1.6299745562308281E-3</v>
          </cell>
          <cell r="EN12">
            <v>1.375648923954078E-2</v>
          </cell>
          <cell r="EO12">
            <v>-6.2835594811395321E-3</v>
          </cell>
          <cell r="EP12">
            <v>-9.35124381635042E-5</v>
          </cell>
        </row>
        <row r="13">
          <cell r="D13" t="str">
            <v>COP</v>
          </cell>
          <cell r="CJ13"/>
          <cell r="CK13">
            <v>-1.9057220785758597E-2</v>
          </cell>
          <cell r="CL13">
            <v>5.8040069302453118E-3</v>
          </cell>
          <cell r="CM13">
            <v>1.9834844233734342E-2</v>
          </cell>
          <cell r="CO13"/>
          <cell r="CP13">
            <v>-1.61432485717505E-2</v>
          </cell>
          <cell r="CQ13">
            <v>1.1077497783154915E-2</v>
          </cell>
          <cell r="CR13">
            <v>2.5658915075432893E-2</v>
          </cell>
          <cell r="EI13">
            <v>-4.1461697677392786E-2</v>
          </cell>
          <cell r="EJ13">
            <v>-1.8330263916411113E-2</v>
          </cell>
          <cell r="EK13">
            <v>-1.0165155766265657E-2</v>
          </cell>
          <cell r="EN13">
            <v>-3.854772546338469E-2</v>
          </cell>
          <cell r="EO13">
            <v>-1.305677306350151E-2</v>
          </cell>
          <cell r="EP13">
            <v>-4.3410849245671054E-3</v>
          </cell>
        </row>
        <row r="14">
          <cell r="D14" t="str">
            <v>MXN</v>
          </cell>
          <cell r="CJ14"/>
          <cell r="CK14">
            <v>-7.925841339785529E-3</v>
          </cell>
          <cell r="CL14">
            <v>-1.8610500498855709E-4</v>
          </cell>
          <cell r="CM14">
            <v>-7.8705128018958168E-3</v>
          </cell>
          <cell r="CO14"/>
          <cell r="CP14">
            <v>-4.5064660068058066E-3</v>
          </cell>
          <cell r="CQ14">
            <v>9.2925851286758919E-3</v>
          </cell>
          <cell r="CR14">
            <v>5.8759887472482359E-3</v>
          </cell>
          <cell r="EI14">
            <v>-7.925841339785529E-3</v>
          </cell>
          <cell r="EJ14">
            <v>-2.0035289933990896E-2</v>
          </cell>
          <cell r="EK14">
            <v>-7.8705128018958168E-3</v>
          </cell>
          <cell r="EN14">
            <v>-4.5064660068058066E-3</v>
          </cell>
          <cell r="EO14">
            <v>-1.0556599800326451E-2</v>
          </cell>
          <cell r="EP14">
            <v>5.8759887472482359E-3</v>
          </cell>
        </row>
        <row r="15">
          <cell r="D15" t="str">
            <v>EUR</v>
          </cell>
          <cell r="CJ15"/>
          <cell r="CK15">
            <v>-1.4552078822243019E-3</v>
          </cell>
          <cell r="CL15">
            <v>4.8103217619359772E-3</v>
          </cell>
          <cell r="CM15">
            <v>1.548581569833761E-3</v>
          </cell>
          <cell r="CO15"/>
          <cell r="CP15">
            <v>-2.1289608817971245E-3</v>
          </cell>
          <cell r="CQ15">
            <v>3.3620073393849032E-3</v>
          </cell>
          <cell r="CR15">
            <v>2.7479447873374101E-3</v>
          </cell>
          <cell r="EI15">
            <v>-1.4552078822243019E-3</v>
          </cell>
          <cell r="EJ15">
            <v>-1.2045709097296565E-2</v>
          </cell>
          <cell r="EK15">
            <v>-4.2352733397606444E-3</v>
          </cell>
          <cell r="EN15">
            <v>-2.1289608817971245E-3</v>
          </cell>
          <cell r="EO15">
            <v>-1.3494023519847638E-2</v>
          </cell>
          <cell r="EP15">
            <v>-3.0359101222569959E-3</v>
          </cell>
        </row>
        <row r="16">
          <cell r="D16" t="str">
            <v>GBP</v>
          </cell>
          <cell r="CJ16"/>
          <cell r="CK16">
            <v>7.2146944538605689E-4</v>
          </cell>
          <cell r="CL16">
            <v>1.3907316863826988E-4</v>
          </cell>
          <cell r="CM16">
            <v>-1.8326447427608611E-3</v>
          </cell>
          <cell r="CO16"/>
          <cell r="CP16">
            <v>1.1855012694122191E-3</v>
          </cell>
          <cell r="CQ16">
            <v>1.5904375353334313E-5</v>
          </cell>
          <cell r="CR16">
            <v>-1.9029655097879336E-3</v>
          </cell>
          <cell r="EI16">
            <v>7.2146944538605689E-4</v>
          </cell>
          <cell r="EJ16">
            <v>1.3907316863826988E-4</v>
          </cell>
          <cell r="EK16">
            <v>-2.4094815061183363E-3</v>
          </cell>
          <cell r="EN16">
            <v>1.1855012694122191E-3</v>
          </cell>
          <cell r="EO16">
            <v>1.5904375353334313E-5</v>
          </cell>
          <cell r="EP16">
            <v>-2.4798022731454092E-3</v>
          </cell>
        </row>
        <row r="17">
          <cell r="D17" t="str">
            <v>CAD</v>
          </cell>
          <cell r="CJ17"/>
          <cell r="CK17">
            <v>-1.1045098820130904E-3</v>
          </cell>
          <cell r="CL17">
            <v>7.6267003792666237E-4</v>
          </cell>
          <cell r="CM17">
            <v>-1.3214853275655147E-3</v>
          </cell>
          <cell r="CO17"/>
          <cell r="CP17">
            <v>3.0351440081813988E-7</v>
          </cell>
          <cell r="CQ17">
            <v>3.0351440081813988E-7</v>
          </cell>
          <cell r="CR17">
            <v>3.0351440081813988E-7</v>
          </cell>
          <cell r="EI17">
            <v>-1.1045098820130904E-3</v>
          </cell>
          <cell r="EJ17">
            <v>7.6267003792666237E-4</v>
          </cell>
          <cell r="EK17">
            <v>-1.3214853275655147E-3</v>
          </cell>
          <cell r="EN17">
            <v>3.0351440081813988E-7</v>
          </cell>
          <cell r="EO17">
            <v>3.0351440081813988E-7</v>
          </cell>
          <cell r="EP17">
            <v>3.0351440081813988E-7</v>
          </cell>
        </row>
        <row r="18">
          <cell r="D18" t="str">
            <v>AUD</v>
          </cell>
          <cell r="CJ18"/>
          <cell r="CK18">
            <v>-3.7933621783966387E-4</v>
          </cell>
          <cell r="CL18">
            <v>3.7970459243498943E-4</v>
          </cell>
          <cell r="CM18">
            <v>-2.4035407950702132E-5</v>
          </cell>
          <cell r="CO18"/>
          <cell r="CP18">
            <v>6.0516442906157554E-8</v>
          </cell>
          <cell r="CQ18">
            <v>6.0516442906157554E-8</v>
          </cell>
          <cell r="CR18">
            <v>6.0516442906157554E-8</v>
          </cell>
          <cell r="EI18">
            <v>-3.7933621783966387E-4</v>
          </cell>
          <cell r="EJ18">
            <v>3.7970459243498943E-4</v>
          </cell>
          <cell r="EK18">
            <v>-2.4035407950702132E-5</v>
          </cell>
          <cell r="EN18">
            <v>6.0516442906157554E-8</v>
          </cell>
          <cell r="EO18">
            <v>6.0516442906157554E-8</v>
          </cell>
          <cell r="EP18">
            <v>6.0516442906157554E-8</v>
          </cell>
        </row>
        <row r="19">
          <cell r="D19" t="str">
            <v>JPY</v>
          </cell>
          <cell r="CJ19"/>
          <cell r="CK19">
            <v>3.2418909248866216E-3</v>
          </cell>
          <cell r="CL19">
            <v>1.4441625130606752E-3</v>
          </cell>
          <cell r="CM19">
            <v>2.1506015662199228E-3</v>
          </cell>
          <cell r="CO19"/>
          <cell r="CP19">
            <v>3.7160909889874735E-3</v>
          </cell>
          <cell r="CQ19">
            <v>2.106196540497329E-3</v>
          </cell>
          <cell r="CR19">
            <v>2.2694356081146621E-3</v>
          </cell>
          <cell r="EI19">
            <v>2.8714516551540665E-3</v>
          </cell>
          <cell r="EJ19">
            <v>8.7885589640212505E-4</v>
          </cell>
          <cell r="EK19">
            <v>2.1506015662199228E-3</v>
          </cell>
          <cell r="EN19">
            <v>3.3456517192549185E-3</v>
          </cell>
          <cell r="EO19">
            <v>1.5408899238387791E-3</v>
          </cell>
          <cell r="EP19">
            <v>2.2694356081146621E-3</v>
          </cell>
        </row>
        <row r="20">
          <cell r="D20" t="str">
            <v>RUB</v>
          </cell>
          <cell r="CJ20"/>
          <cell r="CK20">
            <v>0</v>
          </cell>
          <cell r="CL20">
            <v>0</v>
          </cell>
          <cell r="CM20">
            <v>0</v>
          </cell>
          <cell r="CO20"/>
          <cell r="CP20">
            <v>0</v>
          </cell>
          <cell r="CQ20">
            <v>0</v>
          </cell>
          <cell r="CR20">
            <v>0</v>
          </cell>
          <cell r="EI20">
            <v>0</v>
          </cell>
          <cell r="EJ20">
            <v>0</v>
          </cell>
          <cell r="EK20">
            <v>0</v>
          </cell>
          <cell r="EN20">
            <v>0</v>
          </cell>
          <cell r="EO20">
            <v>0</v>
          </cell>
          <cell r="EP20">
            <v>0</v>
          </cell>
        </row>
        <row r="21">
          <cell r="D21" t="str">
            <v>CNH</v>
          </cell>
          <cell r="CJ21"/>
          <cell r="CK21">
            <v>-1.5819743277510199E-7</v>
          </cell>
          <cell r="CL21">
            <v>8.3309890653757682E-9</v>
          </cell>
          <cell r="CM21">
            <v>8.3309890653757682E-9</v>
          </cell>
          <cell r="CO21"/>
          <cell r="CP21">
            <v>0</v>
          </cell>
          <cell r="CQ21">
            <v>0</v>
          </cell>
          <cell r="CR21">
            <v>0</v>
          </cell>
          <cell r="EI21">
            <v>-1.5819743277510199E-7</v>
          </cell>
          <cell r="EJ21">
            <v>8.3309890653757682E-9</v>
          </cell>
          <cell r="EK21">
            <v>8.3309890653757682E-9</v>
          </cell>
          <cell r="EN21">
            <v>0</v>
          </cell>
          <cell r="EO21">
            <v>0</v>
          </cell>
          <cell r="EP21">
            <v>0</v>
          </cell>
        </row>
        <row r="22">
          <cell r="D22" t="str">
            <v>CNY</v>
          </cell>
          <cell r="CJ22"/>
          <cell r="CK22">
            <v>-1.8963566337233369E-4</v>
          </cell>
          <cell r="CL22">
            <v>-1.1922766514944946E-3</v>
          </cell>
          <cell r="CM22">
            <v>-1.1348119206073815E-3</v>
          </cell>
          <cell r="CO22"/>
          <cell r="CP22">
            <v>0</v>
          </cell>
          <cell r="CQ22">
            <v>0</v>
          </cell>
          <cell r="CR22">
            <v>0</v>
          </cell>
          <cell r="EI22">
            <v>-1.8963566337233369E-4</v>
          </cell>
          <cell r="EJ22">
            <v>-1.1922766514944946E-3</v>
          </cell>
          <cell r="EK22">
            <v>-1.1348119206073815E-3</v>
          </cell>
          <cell r="EN22">
            <v>0</v>
          </cell>
          <cell r="EO22">
            <v>0</v>
          </cell>
          <cell r="EP22">
            <v>0</v>
          </cell>
        </row>
        <row r="23">
          <cell r="D23" t="str">
            <v>CZK</v>
          </cell>
          <cell r="CJ23"/>
          <cell r="CK23">
            <v>5.8354989314945516E-4</v>
          </cell>
          <cell r="CL23">
            <v>-2.3912200142174405E-4</v>
          </cell>
          <cell r="CM23">
            <v>2.9913651653930458E-4</v>
          </cell>
          <cell r="CO23"/>
          <cell r="CP23">
            <v>0</v>
          </cell>
          <cell r="CQ23">
            <v>0</v>
          </cell>
          <cell r="CR23">
            <v>0</v>
          </cell>
          <cell r="EI23">
            <v>5.8354989314945516E-4</v>
          </cell>
          <cell r="EJ23">
            <v>-2.3912200142174405E-4</v>
          </cell>
          <cell r="EK23">
            <v>2.9913651653930458E-4</v>
          </cell>
          <cell r="EN23">
            <v>0</v>
          </cell>
          <cell r="EO23">
            <v>0</v>
          </cell>
          <cell r="EP23">
            <v>0</v>
          </cell>
        </row>
        <row r="24">
          <cell r="D24" t="str">
            <v>DKK</v>
          </cell>
          <cell r="CJ24"/>
          <cell r="CK24">
            <v>-2.1463254435454674E-7</v>
          </cell>
          <cell r="CL24">
            <v>-1.6633494774679592E-7</v>
          </cell>
          <cell r="CM24">
            <v>-1.4905049682298175E-11</v>
          </cell>
          <cell r="CO24"/>
          <cell r="CP24">
            <v>0</v>
          </cell>
          <cell r="CQ24">
            <v>0</v>
          </cell>
          <cell r="CR24">
            <v>0</v>
          </cell>
          <cell r="EI24">
            <v>-2.1463254435454674E-7</v>
          </cell>
          <cell r="EJ24">
            <v>-1.6633494774679592E-7</v>
          </cell>
          <cell r="EK24">
            <v>-1.4905049682298175E-11</v>
          </cell>
          <cell r="EN24">
            <v>0</v>
          </cell>
          <cell r="EO24">
            <v>0</v>
          </cell>
          <cell r="EP24">
            <v>0</v>
          </cell>
        </row>
        <row r="25">
          <cell r="D25" t="str">
            <v>KRW</v>
          </cell>
          <cell r="CJ25"/>
          <cell r="CK25">
            <v>1.0333376148969694E-2</v>
          </cell>
          <cell r="CL25">
            <v>-2.6255037153904384E-2</v>
          </cell>
          <cell r="CM25">
            <v>8.5532641795262945E-3</v>
          </cell>
          <cell r="CO25"/>
          <cell r="CP25">
            <v>0</v>
          </cell>
          <cell r="CQ25">
            <v>0</v>
          </cell>
          <cell r="CR25">
            <v>0</v>
          </cell>
          <cell r="EI25">
            <v>1.0333376148969694E-2</v>
          </cell>
          <cell r="EJ25">
            <v>-2.6255037153904384E-2</v>
          </cell>
          <cell r="EK25">
            <v>8.5532641795262945E-3</v>
          </cell>
          <cell r="EN25">
            <v>0</v>
          </cell>
          <cell r="EO25">
            <v>0</v>
          </cell>
          <cell r="EP25">
            <v>0</v>
          </cell>
        </row>
        <row r="26">
          <cell r="D26" t="str">
            <v>TWD</v>
          </cell>
          <cell r="CJ26"/>
          <cell r="CK26">
            <v>-1.2291952322495356E-3</v>
          </cell>
          <cell r="CL26">
            <v>-3.4204579251185998E-4</v>
          </cell>
          <cell r="CM26">
            <v>-2.4398286740056991E-3</v>
          </cell>
          <cell r="CO26"/>
          <cell r="CP26">
            <v>0</v>
          </cell>
          <cell r="CQ26">
            <v>0</v>
          </cell>
          <cell r="CR26">
            <v>0</v>
          </cell>
          <cell r="EI26">
            <v>-1.2291952322495356E-3</v>
          </cell>
          <cell r="EJ26">
            <v>-3.4204579251185998E-4</v>
          </cell>
          <cell r="EK26">
            <v>-2.4398286740056991E-3</v>
          </cell>
          <cell r="EN26">
            <v>0</v>
          </cell>
          <cell r="EO26">
            <v>0</v>
          </cell>
          <cell r="EP26">
            <v>0</v>
          </cell>
        </row>
        <row r="27">
          <cell r="D27" t="str">
            <v>HUF</v>
          </cell>
          <cell r="CJ27"/>
          <cell r="CK27">
            <v>-6.4686404755857517E-5</v>
          </cell>
          <cell r="CL27">
            <v>-1.1500093893367872E-4</v>
          </cell>
          <cell r="CM27">
            <v>2.5565104889296256E-4</v>
          </cell>
          <cell r="CO27"/>
          <cell r="CP27">
            <v>0</v>
          </cell>
          <cell r="CQ27">
            <v>0</v>
          </cell>
          <cell r="CR27">
            <v>0</v>
          </cell>
          <cell r="EI27">
            <v>-6.4686404755857517E-5</v>
          </cell>
          <cell r="EJ27">
            <v>-1.1500093893367872E-4</v>
          </cell>
          <cell r="EK27">
            <v>2.5565104889296256E-4</v>
          </cell>
          <cell r="EN27">
            <v>0</v>
          </cell>
          <cell r="EO27">
            <v>0</v>
          </cell>
          <cell r="EP27">
            <v>0</v>
          </cell>
        </row>
        <row r="28">
          <cell r="D28" t="str">
            <v>IDR</v>
          </cell>
          <cell r="CJ28"/>
          <cell r="CK28">
            <v>6.1641982386548277E-5</v>
          </cell>
          <cell r="CL28">
            <v>-1.8689703862610082E-3</v>
          </cell>
          <cell r="CM28">
            <v>-3.1074643868821746E-4</v>
          </cell>
          <cell r="CO28"/>
          <cell r="CP28">
            <v>0</v>
          </cell>
          <cell r="CQ28">
            <v>0</v>
          </cell>
          <cell r="CR28">
            <v>0</v>
          </cell>
          <cell r="EI28">
            <v>6.1641982386548277E-5</v>
          </cell>
          <cell r="EJ28">
            <v>-1.8689703862610082E-3</v>
          </cell>
          <cell r="EK28">
            <v>-3.1074643868821746E-4</v>
          </cell>
          <cell r="EN28">
            <v>0</v>
          </cell>
          <cell r="EO28">
            <v>0</v>
          </cell>
          <cell r="EP28">
            <v>0</v>
          </cell>
        </row>
        <row r="29">
          <cell r="D29" t="str">
            <v>ILS</v>
          </cell>
          <cell r="CJ29"/>
          <cell r="CK29">
            <v>3.7852150382154616E-4</v>
          </cell>
          <cell r="CL29">
            <v>3.82773880123424E-4</v>
          </cell>
          <cell r="CM29">
            <v>3.6333772070434693E-4</v>
          </cell>
          <cell r="CO29"/>
          <cell r="CP29">
            <v>0</v>
          </cell>
          <cell r="CQ29">
            <v>0</v>
          </cell>
          <cell r="CR29">
            <v>0</v>
          </cell>
          <cell r="EI29">
            <v>3.7852150382154616E-4</v>
          </cell>
          <cell r="EJ29">
            <v>3.82773880123424E-4</v>
          </cell>
          <cell r="EK29">
            <v>3.6333772070434693E-4</v>
          </cell>
          <cell r="EN29">
            <v>0</v>
          </cell>
          <cell r="EO29">
            <v>0</v>
          </cell>
          <cell r="EP29">
            <v>0</v>
          </cell>
        </row>
        <row r="30">
          <cell r="D30" t="str">
            <v>NOK</v>
          </cell>
          <cell r="CJ30"/>
          <cell r="CK30">
            <v>1.3630934443129472E-5</v>
          </cell>
          <cell r="CL30">
            <v>-3.474643010113908E-5</v>
          </cell>
          <cell r="CM30">
            <v>-3.0915760792791434E-5</v>
          </cell>
          <cell r="CO30"/>
          <cell r="CP30">
            <v>9.0262146001317746E-9</v>
          </cell>
          <cell r="CQ30">
            <v>9.0262146001317746E-9</v>
          </cell>
          <cell r="CR30">
            <v>9.0262146001317746E-9</v>
          </cell>
          <cell r="EI30">
            <v>1.3630934443129472E-5</v>
          </cell>
          <cell r="EJ30">
            <v>-3.474643010113908E-5</v>
          </cell>
          <cell r="EK30">
            <v>-3.0915760792791434E-5</v>
          </cell>
          <cell r="EN30">
            <v>9.0262146001317746E-9</v>
          </cell>
          <cell r="EO30">
            <v>9.0262146001317746E-9</v>
          </cell>
          <cell r="EP30">
            <v>9.0262146001317746E-9</v>
          </cell>
        </row>
        <row r="31">
          <cell r="D31" t="str">
            <v>HKD</v>
          </cell>
          <cell r="CJ31"/>
          <cell r="CK31">
            <v>-5.6496427341601771E-5</v>
          </cell>
          <cell r="CL31">
            <v>6.6097292015771699E-6</v>
          </cell>
          <cell r="CM31">
            <v>6.8144786228545617E-6</v>
          </cell>
          <cell r="CO31"/>
          <cell r="CP31">
            <v>0</v>
          </cell>
          <cell r="CQ31">
            <v>0</v>
          </cell>
          <cell r="CR31">
            <v>0</v>
          </cell>
          <cell r="EI31">
            <v>-5.6496427341601771E-5</v>
          </cell>
          <cell r="EJ31">
            <v>6.6097292015771699E-6</v>
          </cell>
          <cell r="EK31">
            <v>6.8144786228545617E-6</v>
          </cell>
          <cell r="EN31">
            <v>0</v>
          </cell>
          <cell r="EO31">
            <v>0</v>
          </cell>
          <cell r="EP31">
            <v>0</v>
          </cell>
        </row>
        <row r="32">
          <cell r="D32" t="str">
            <v>PLN</v>
          </cell>
          <cell r="CJ32"/>
          <cell r="CK32">
            <v>3.3510198696021882E-4</v>
          </cell>
          <cell r="CL32">
            <v>-1.407060453417798E-4</v>
          </cell>
          <cell r="CM32">
            <v>2.5562954153806163E-4</v>
          </cell>
          <cell r="CO32"/>
          <cell r="CP32">
            <v>0</v>
          </cell>
          <cell r="CQ32">
            <v>0</v>
          </cell>
          <cell r="CR32">
            <v>0</v>
          </cell>
          <cell r="EI32">
            <v>3.3510198696021882E-4</v>
          </cell>
          <cell r="EJ32">
            <v>-1.407060453417798E-4</v>
          </cell>
          <cell r="EK32">
            <v>2.5562954153806163E-4</v>
          </cell>
          <cell r="EN32">
            <v>0</v>
          </cell>
          <cell r="EO32">
            <v>0</v>
          </cell>
          <cell r="EP32">
            <v>0</v>
          </cell>
        </row>
        <row r="33">
          <cell r="D33" t="str">
            <v>RON</v>
          </cell>
          <cell r="CJ33"/>
          <cell r="CK33">
            <v>5.4745693085668328E-4</v>
          </cell>
          <cell r="CL33">
            <v>-1.7898345987305605E-4</v>
          </cell>
          <cell r="CM33">
            <v>3.6778844665632507E-4</v>
          </cell>
          <cell r="CO33"/>
          <cell r="CP33">
            <v>0</v>
          </cell>
          <cell r="CQ33">
            <v>0</v>
          </cell>
          <cell r="CR33">
            <v>0</v>
          </cell>
          <cell r="EI33">
            <v>5.4745693085668328E-4</v>
          </cell>
          <cell r="EJ33">
            <v>-1.7898345987305605E-4</v>
          </cell>
          <cell r="EK33">
            <v>3.6778844665632507E-4</v>
          </cell>
          <cell r="EN33">
            <v>0</v>
          </cell>
          <cell r="EO33">
            <v>0</v>
          </cell>
          <cell r="EP33">
            <v>0</v>
          </cell>
        </row>
        <row r="34">
          <cell r="D34" t="str">
            <v>SEK</v>
          </cell>
          <cell r="CJ34"/>
          <cell r="CK34">
            <v>6.1010709538523138E-5</v>
          </cell>
          <cell r="CL34">
            <v>5.429160281867778E-5</v>
          </cell>
          <cell r="CM34">
            <v>-5.8543996732766186E-5</v>
          </cell>
          <cell r="CO34"/>
          <cell r="CP34">
            <v>1.2956830530212934E-8</v>
          </cell>
          <cell r="CQ34">
            <v>1.2956830530212934E-8</v>
          </cell>
          <cell r="CR34">
            <v>1.2956830530212934E-8</v>
          </cell>
          <cell r="EI34">
            <v>6.1010709538523138E-5</v>
          </cell>
          <cell r="EJ34">
            <v>5.429160281867778E-5</v>
          </cell>
          <cell r="EK34">
            <v>-5.8543996732766186E-5</v>
          </cell>
          <cell r="EN34">
            <v>1.2956830530212934E-8</v>
          </cell>
          <cell r="EO34">
            <v>1.2956830530212934E-8</v>
          </cell>
          <cell r="EP34">
            <v>1.2956830530212934E-8</v>
          </cell>
        </row>
        <row r="35">
          <cell r="D35" t="str">
            <v>SGD</v>
          </cell>
          <cell r="CJ35"/>
          <cell r="CK35">
            <v>2.5770823704261453E-4</v>
          </cell>
          <cell r="CL35">
            <v>4.5700517116503122E-4</v>
          </cell>
          <cell r="CM35">
            <v>1.3039146291708508E-4</v>
          </cell>
          <cell r="CO35"/>
          <cell r="CP35">
            <v>0</v>
          </cell>
          <cell r="CQ35">
            <v>0</v>
          </cell>
          <cell r="CR35">
            <v>0</v>
          </cell>
          <cell r="EI35">
            <v>2.5770823704261453E-4</v>
          </cell>
          <cell r="EJ35">
            <v>4.5700517116503122E-4</v>
          </cell>
          <cell r="EK35">
            <v>1.3039146291708508E-4</v>
          </cell>
          <cell r="EN35">
            <v>0</v>
          </cell>
          <cell r="EO35">
            <v>0</v>
          </cell>
          <cell r="EP35">
            <v>0</v>
          </cell>
        </row>
        <row r="36">
          <cell r="D36" t="str">
            <v>THB</v>
          </cell>
          <cell r="CJ36"/>
          <cell r="CK36">
            <v>2.433448993328282E-4</v>
          </cell>
          <cell r="CL36">
            <v>-7.1615116299790114E-4</v>
          </cell>
          <cell r="CM36">
            <v>-1.3484644217945482E-4</v>
          </cell>
          <cell r="CO36"/>
          <cell r="CP36">
            <v>0</v>
          </cell>
          <cell r="CQ36">
            <v>0</v>
          </cell>
          <cell r="CR36">
            <v>0</v>
          </cell>
          <cell r="EI36">
            <v>2.433448993328282E-4</v>
          </cell>
          <cell r="EJ36">
            <v>-7.1615116299790114E-4</v>
          </cell>
          <cell r="EK36">
            <v>-1.3484644217945482E-4</v>
          </cell>
          <cell r="EN36">
            <v>0</v>
          </cell>
          <cell r="EO36">
            <v>0</v>
          </cell>
          <cell r="EP36">
            <v>0</v>
          </cell>
        </row>
        <row r="37">
          <cell r="D37" t="str">
            <v>TRY</v>
          </cell>
          <cell r="CJ37"/>
          <cell r="CK37">
            <v>-1.5437120778789512E-4</v>
          </cell>
          <cell r="CL37">
            <v>-1.429427635956758E-4</v>
          </cell>
          <cell r="CM37">
            <v>9.9597832396380978E-5</v>
          </cell>
          <cell r="CO37"/>
          <cell r="CP37">
            <v>0</v>
          </cell>
          <cell r="CQ37">
            <v>0</v>
          </cell>
          <cell r="CR37">
            <v>0</v>
          </cell>
          <cell r="EI37">
            <v>-1.5437120778789512E-4</v>
          </cell>
          <cell r="EJ37">
            <v>-1.429427635956758E-4</v>
          </cell>
          <cell r="EK37">
            <v>9.9597832396380978E-5</v>
          </cell>
          <cell r="EN37">
            <v>0</v>
          </cell>
          <cell r="EO37">
            <v>0</v>
          </cell>
          <cell r="EP37">
            <v>0</v>
          </cell>
        </row>
        <row r="38">
          <cell r="D38" t="str">
            <v>ZAR</v>
          </cell>
          <cell r="CJ38"/>
          <cell r="CK38">
            <v>1.3794075541092953E-2</v>
          </cell>
          <cell r="CL38">
            <v>1.4055727428151416E-2</v>
          </cell>
          <cell r="CM38">
            <v>1.4305615087047564E-2</v>
          </cell>
          <cell r="CO38"/>
          <cell r="CP38">
            <v>1.4564175822830349E-2</v>
          </cell>
          <cell r="CQ38">
            <v>1.4564175822830349E-2</v>
          </cell>
          <cell r="CR38">
            <v>1.4564175822830349E-2</v>
          </cell>
          <cell r="EI38">
            <v>1.3794075541092953E-2</v>
          </cell>
          <cell r="EJ38">
            <v>1.4055727428151416E-2</v>
          </cell>
          <cell r="EK38">
            <v>1.4305615087047564E-2</v>
          </cell>
          <cell r="EN38">
            <v>1.4564175822830349E-2</v>
          </cell>
          <cell r="EO38">
            <v>1.4564175822830349E-2</v>
          </cell>
          <cell r="EP38">
            <v>1.4564175822830349E-2</v>
          </cell>
        </row>
        <row r="39">
          <cell r="D39" t="str">
            <v>CHF</v>
          </cell>
          <cell r="CJ39"/>
          <cell r="CK39">
            <v>-2.1123207816635266E-6</v>
          </cell>
          <cell r="CL39">
            <v>-6.7916976669688349E-6</v>
          </cell>
          <cell r="CM39">
            <v>3.0319673525991421E-6</v>
          </cell>
          <cell r="CO39"/>
          <cell r="CP39">
            <v>5.1650226032979046E-10</v>
          </cell>
          <cell r="CQ39">
            <v>5.1650226032979046E-10</v>
          </cell>
          <cell r="CR39">
            <v>5.1650226032979046E-10</v>
          </cell>
          <cell r="EI39">
            <v>-2.1123207816635266E-6</v>
          </cell>
          <cell r="EJ39">
            <v>-6.7916976669688349E-6</v>
          </cell>
          <cell r="EK39">
            <v>3.0319673525991421E-6</v>
          </cell>
          <cell r="EN39">
            <v>5.1650226032979046E-10</v>
          </cell>
          <cell r="EO39">
            <v>5.1650226032979046E-10</v>
          </cell>
          <cell r="EP39">
            <v>5.1650226032979046E-10</v>
          </cell>
        </row>
        <row r="40">
          <cell r="D40" t="str">
            <v>EGP</v>
          </cell>
          <cell r="CJ40"/>
          <cell r="CK40">
            <v>9.660901275316317E-4</v>
          </cell>
          <cell r="CL40">
            <v>1.2131973236997088E-3</v>
          </cell>
          <cell r="CM40">
            <v>1.4673357648079621E-3</v>
          </cell>
          <cell r="CO40"/>
          <cell r="CP40">
            <v>0</v>
          </cell>
          <cell r="CQ40">
            <v>0</v>
          </cell>
          <cell r="CR40">
            <v>0</v>
          </cell>
          <cell r="EI40">
            <v>9.660901275316317E-4</v>
          </cell>
          <cell r="EJ40">
            <v>1.2131973236997088E-3</v>
          </cell>
          <cell r="EK40">
            <v>1.4673357648079621E-3</v>
          </cell>
          <cell r="EN40">
            <v>0</v>
          </cell>
          <cell r="EO40">
            <v>0</v>
          </cell>
          <cell r="EP40">
            <v>0</v>
          </cell>
        </row>
        <row r="41">
          <cell r="D41" t="str">
            <v>NZD</v>
          </cell>
          <cell r="CJ41"/>
          <cell r="CK41">
            <v>-2.7198312688884513E-7</v>
          </cell>
          <cell r="CL41">
            <v>3.6395838781943424E-7</v>
          </cell>
          <cell r="CM41">
            <v>3.2552396682995846E-7</v>
          </cell>
          <cell r="CO41"/>
          <cell r="CP41">
            <v>0</v>
          </cell>
          <cell r="CQ41">
            <v>0</v>
          </cell>
          <cell r="CR41">
            <v>0</v>
          </cell>
          <cell r="EI41">
            <v>-2.7198312688884513E-7</v>
          </cell>
          <cell r="EJ41">
            <v>3.6395838781943424E-7</v>
          </cell>
          <cell r="EK41">
            <v>3.2552396682995846E-7</v>
          </cell>
          <cell r="EN41">
            <v>0</v>
          </cell>
          <cell r="EO41">
            <v>0</v>
          </cell>
          <cell r="EP41">
            <v>0</v>
          </cell>
        </row>
        <row r="42">
          <cell r="D42" t="str">
            <v>INR</v>
          </cell>
          <cell r="CJ42"/>
          <cell r="CK42">
            <v>4.5428844442554645E-4</v>
          </cell>
          <cell r="CL42">
            <v>-1.2635279750771414E-3</v>
          </cell>
          <cell r="CM42">
            <v>5.975384972837193E-5</v>
          </cell>
          <cell r="CO42"/>
          <cell r="CP42">
            <v>0</v>
          </cell>
          <cell r="CQ42">
            <v>0</v>
          </cell>
          <cell r="CR42">
            <v>0</v>
          </cell>
          <cell r="EI42">
            <v>4.5428844442554645E-4</v>
          </cell>
          <cell r="EJ42">
            <v>-1.2635279750771414E-3</v>
          </cell>
          <cell r="EK42">
            <v>5.975384972837193E-5</v>
          </cell>
          <cell r="EN42">
            <v>0</v>
          </cell>
          <cell r="EO42">
            <v>0</v>
          </cell>
          <cell r="EP42">
            <v>0</v>
          </cell>
        </row>
        <row r="43">
          <cell r="D43" t="str">
            <v>LKR</v>
          </cell>
          <cell r="CJ43"/>
          <cell r="CK43">
            <v>2.6185905305412308E-4</v>
          </cell>
          <cell r="CL43">
            <v>1.7063463348541199E-4</v>
          </cell>
          <cell r="CM43">
            <v>2.8267172029165295E-4</v>
          </cell>
          <cell r="CO43"/>
          <cell r="CP43">
            <v>0</v>
          </cell>
          <cell r="CQ43">
            <v>0</v>
          </cell>
          <cell r="CR43">
            <v>0</v>
          </cell>
          <cell r="EI43">
            <v>2.6185905305412308E-4</v>
          </cell>
          <cell r="EJ43">
            <v>1.7063463348541199E-4</v>
          </cell>
          <cell r="EK43">
            <v>2.8267172029165295E-4</v>
          </cell>
          <cell r="EN43">
            <v>0</v>
          </cell>
          <cell r="EO43">
            <v>0</v>
          </cell>
          <cell r="EP43">
            <v>0</v>
          </cell>
        </row>
        <row r="44">
          <cell r="D44" t="str">
            <v>MYR</v>
          </cell>
          <cell r="CJ44"/>
          <cell r="CK44">
            <v>4.8100076034667504E-4</v>
          </cell>
          <cell r="CL44">
            <v>-1.5506393547015866E-3</v>
          </cell>
          <cell r="CM44">
            <v>2.623182779977664E-4</v>
          </cell>
          <cell r="CO44"/>
          <cell r="CP44">
            <v>0</v>
          </cell>
          <cell r="CQ44">
            <v>0</v>
          </cell>
          <cell r="CR44">
            <v>0</v>
          </cell>
          <cell r="EI44">
            <v>4.8100076034667504E-4</v>
          </cell>
          <cell r="EJ44">
            <v>-1.5506393547015866E-3</v>
          </cell>
          <cell r="EK44">
            <v>2.623182779977664E-4</v>
          </cell>
          <cell r="EN44">
            <v>0</v>
          </cell>
          <cell r="EO44">
            <v>0</v>
          </cell>
          <cell r="EP44">
            <v>0</v>
          </cell>
        </row>
        <row r="45">
          <cell r="D45" t="str">
            <v>PHP</v>
          </cell>
          <cell r="CJ45"/>
          <cell r="CK45">
            <v>1.7858215275322E-4</v>
          </cell>
          <cell r="CL45">
            <v>-1.9940459981820964E-4</v>
          </cell>
          <cell r="CM45">
            <v>3.5243916969780482E-4</v>
          </cell>
          <cell r="CO45"/>
          <cell r="CP45">
            <v>0</v>
          </cell>
          <cell r="CQ45">
            <v>0</v>
          </cell>
          <cell r="CR45">
            <v>0</v>
          </cell>
          <cell r="EI45">
            <v>1.7858215275322E-4</v>
          </cell>
          <cell r="EJ45">
            <v>-1.9940459981820964E-4</v>
          </cell>
          <cell r="EK45">
            <v>3.5243916969780482E-4</v>
          </cell>
          <cell r="EN45">
            <v>0</v>
          </cell>
          <cell r="EO45">
            <v>0</v>
          </cell>
          <cell r="EP45">
            <v>0</v>
          </cell>
        </row>
        <row r="46">
          <cell r="D46" t="str">
            <v>VND</v>
          </cell>
          <cell r="CJ46"/>
          <cell r="CK46">
            <v>0</v>
          </cell>
          <cell r="CL46">
            <v>-8.6993915726532152E-9</v>
          </cell>
          <cell r="CM46">
            <v>0</v>
          </cell>
          <cell r="CO46"/>
          <cell r="CP46">
            <v>0</v>
          </cell>
          <cell r="CQ46">
            <v>0</v>
          </cell>
          <cell r="CR46">
            <v>0</v>
          </cell>
          <cell r="EI46">
            <v>0</v>
          </cell>
          <cell r="EJ46">
            <v>-8.6993915726532152E-9</v>
          </cell>
          <cell r="EK46">
            <v>0</v>
          </cell>
          <cell r="EN46">
            <v>0</v>
          </cell>
          <cell r="EO46">
            <v>0</v>
          </cell>
          <cell r="EP46">
            <v>0</v>
          </cell>
        </row>
        <row r="47">
          <cell r="D47" t="str">
            <v>BDT</v>
          </cell>
          <cell r="CJ47"/>
          <cell r="CK47">
            <v>2.940929956404468E-4</v>
          </cell>
          <cell r="CL47">
            <v>7.6400296824115349E-5</v>
          </cell>
          <cell r="CM47">
            <v>2.0240496535668732E-4</v>
          </cell>
          <cell r="CO47"/>
          <cell r="CP47">
            <v>0</v>
          </cell>
          <cell r="CQ47">
            <v>0</v>
          </cell>
          <cell r="CR47">
            <v>0</v>
          </cell>
          <cell r="EI47">
            <v>2.940929956404468E-4</v>
          </cell>
          <cell r="EJ47">
            <v>7.6400296824115349E-5</v>
          </cell>
          <cell r="EK47">
            <v>2.0240496535668732E-4</v>
          </cell>
          <cell r="EN47">
            <v>0</v>
          </cell>
          <cell r="EO47">
            <v>0</v>
          </cell>
          <cell r="EP47">
            <v>0</v>
          </cell>
        </row>
        <row r="48">
          <cell r="D48" t="str">
            <v>PKR</v>
          </cell>
          <cell r="CJ48"/>
          <cell r="CK48">
            <v>5.5152788168361512E-4</v>
          </cell>
          <cell r="CL48">
            <v>7.6608719227838824E-4</v>
          </cell>
          <cell r="CM48">
            <v>6.6453518858669016E-4</v>
          </cell>
          <cell r="CO48"/>
          <cell r="CP48">
            <v>0</v>
          </cell>
          <cell r="CQ48">
            <v>0</v>
          </cell>
          <cell r="CR48">
            <v>0</v>
          </cell>
          <cell r="EI48">
            <v>5.5152788168361512E-4</v>
          </cell>
          <cell r="EJ48">
            <v>7.6608719227838824E-4</v>
          </cell>
          <cell r="EK48">
            <v>6.6453518858669016E-4</v>
          </cell>
          <cell r="EN48">
            <v>0</v>
          </cell>
          <cell r="EO48">
            <v>0</v>
          </cell>
          <cell r="EP48">
            <v>0</v>
          </cell>
        </row>
        <row r="49">
          <cell r="D49" t="str">
            <v>AED</v>
          </cell>
          <cell r="CJ49"/>
          <cell r="CK49">
            <v>-1.1122061612311156E-8</v>
          </cell>
          <cell r="CL49">
            <v>0</v>
          </cell>
          <cell r="CM49">
            <v>0</v>
          </cell>
          <cell r="CO49"/>
          <cell r="CP49">
            <v>0</v>
          </cell>
          <cell r="CQ49">
            <v>0</v>
          </cell>
          <cell r="CR49">
            <v>0</v>
          </cell>
          <cell r="EI49">
            <v>-1.1122061612311156E-8</v>
          </cell>
          <cell r="EJ49">
            <v>0</v>
          </cell>
          <cell r="EK49">
            <v>0</v>
          </cell>
          <cell r="EN49">
            <v>0</v>
          </cell>
          <cell r="EO49">
            <v>0</v>
          </cell>
          <cell r="EP49">
            <v>0</v>
          </cell>
        </row>
        <row r="50">
          <cell r="D50" t="str">
            <v>QAR</v>
          </cell>
          <cell r="CJ50"/>
          <cell r="CK50">
            <v>-4.6508043128445336E-9</v>
          </cell>
          <cell r="CL50">
            <v>0</v>
          </cell>
          <cell r="CM50">
            <v>0</v>
          </cell>
          <cell r="CO50"/>
          <cell r="CP50">
            <v>0</v>
          </cell>
          <cell r="CQ50">
            <v>0</v>
          </cell>
          <cell r="CR50">
            <v>0</v>
          </cell>
          <cell r="EI50">
            <v>-4.6508043128445336E-9</v>
          </cell>
          <cell r="EJ50">
            <v>0</v>
          </cell>
          <cell r="EK50">
            <v>0</v>
          </cell>
          <cell r="EN50">
            <v>0</v>
          </cell>
          <cell r="EO50">
            <v>0</v>
          </cell>
          <cell r="EP50">
            <v>0</v>
          </cell>
        </row>
        <row r="51">
          <cell r="D51" t="str">
            <v>ARS</v>
          </cell>
          <cell r="CJ51"/>
          <cell r="CK51">
            <v>3.238739497794463E-4</v>
          </cell>
          <cell r="CL51">
            <v>2.1570137488920475E-4</v>
          </cell>
          <cell r="CM51">
            <v>2.9218488223944276E-4</v>
          </cell>
          <cell r="CO51"/>
          <cell r="CP51">
            <v>0</v>
          </cell>
          <cell r="CQ51">
            <v>0</v>
          </cell>
          <cell r="CR51">
            <v>0</v>
          </cell>
          <cell r="EI51">
            <v>3.238739497794463E-4</v>
          </cell>
          <cell r="EJ51">
            <v>2.1570137488920475E-4</v>
          </cell>
          <cell r="EK51">
            <v>2.9218488223944276E-4</v>
          </cell>
          <cell r="EN51">
            <v>0</v>
          </cell>
          <cell r="EO51">
            <v>0</v>
          </cell>
          <cell r="EP51">
            <v>0</v>
          </cell>
        </row>
        <row r="52">
          <cell r="D52" t="str">
            <v>NGN</v>
          </cell>
          <cell r="CJ52"/>
          <cell r="CK52">
            <v>1.5262873724060733E-3</v>
          </cell>
          <cell r="CL52">
            <v>6.0886764922221323E-4</v>
          </cell>
          <cell r="CM52">
            <v>1.4049705407164282E-3</v>
          </cell>
          <cell r="CO52"/>
          <cell r="CP52">
            <v>0</v>
          </cell>
          <cell r="CQ52">
            <v>0</v>
          </cell>
          <cell r="CR52">
            <v>0</v>
          </cell>
          <cell r="EI52">
            <v>1.5262873724060733E-3</v>
          </cell>
          <cell r="EJ52">
            <v>6.0886764922221323E-4</v>
          </cell>
          <cell r="EK52">
            <v>1.4049705407164282E-3</v>
          </cell>
          <cell r="EN52">
            <v>0</v>
          </cell>
          <cell r="EO52">
            <v>0</v>
          </cell>
          <cell r="EP52">
            <v>0</v>
          </cell>
        </row>
        <row r="53">
          <cell r="D53" t="str">
            <v>UYU</v>
          </cell>
          <cell r="CJ53"/>
          <cell r="CK53">
            <v>5.7967890603435272E-4</v>
          </cell>
          <cell r="CL53">
            <v>-1.0847537586189538E-3</v>
          </cell>
          <cell r="CM53">
            <v>-2.5610338849437224E-4</v>
          </cell>
          <cell r="CO53"/>
          <cell r="CP53">
            <v>0</v>
          </cell>
          <cell r="CQ53">
            <v>0</v>
          </cell>
          <cell r="CR53">
            <v>0</v>
          </cell>
          <cell r="EI53">
            <v>5.7967890603435272E-4</v>
          </cell>
          <cell r="EJ53">
            <v>-1.0847537586189538E-3</v>
          </cell>
          <cell r="EK53">
            <v>-2.5610338849437224E-4</v>
          </cell>
          <cell r="EN53">
            <v>0</v>
          </cell>
          <cell r="EO53">
            <v>0</v>
          </cell>
          <cell r="EP53">
            <v>0</v>
          </cell>
        </row>
        <row r="54">
          <cell r="D54" t="str">
            <v>ZMW</v>
          </cell>
          <cell r="CJ54"/>
          <cell r="CK54">
            <v>1.1183263578409383E-3</v>
          </cell>
          <cell r="CL54">
            <v>2.1854293243520973E-4</v>
          </cell>
          <cell r="CM54">
            <v>6.8491239738187456E-4</v>
          </cell>
          <cell r="CO54"/>
          <cell r="CP54">
            <v>0</v>
          </cell>
          <cell r="CQ54">
            <v>0</v>
          </cell>
          <cell r="CR54">
            <v>0</v>
          </cell>
          <cell r="EI54">
            <v>1.1183263578409383E-3</v>
          </cell>
          <cell r="EJ54">
            <v>2.1854293243520973E-4</v>
          </cell>
          <cell r="EK54">
            <v>6.8491239738187456E-4</v>
          </cell>
          <cell r="EN54">
            <v>0</v>
          </cell>
          <cell r="EO54">
            <v>0</v>
          </cell>
          <cell r="EP54">
            <v>0</v>
          </cell>
        </row>
        <row r="55">
          <cell r="D55" t="str">
            <v>GHS</v>
          </cell>
          <cell r="CJ55"/>
          <cell r="CK55">
            <v>8.5502090936804978E-4</v>
          </cell>
          <cell r="CL55">
            <v>1.2009571341959789E-4</v>
          </cell>
          <cell r="CM55">
            <v>5.8420143763790022E-4</v>
          </cell>
          <cell r="CO55"/>
          <cell r="CP55">
            <v>0</v>
          </cell>
          <cell r="CQ55">
            <v>0</v>
          </cell>
          <cell r="CR55">
            <v>0</v>
          </cell>
          <cell r="EI55">
            <v>8.5502090936804978E-4</v>
          </cell>
          <cell r="EJ55">
            <v>1.2009571341959789E-4</v>
          </cell>
          <cell r="EK55">
            <v>5.8420143763790022E-4</v>
          </cell>
          <cell r="EN55">
            <v>0</v>
          </cell>
          <cell r="EO55">
            <v>0</v>
          </cell>
          <cell r="EP55">
            <v>0</v>
          </cell>
        </row>
        <row r="56">
          <cell r="D56" t="str">
            <v>RSD</v>
          </cell>
          <cell r="CJ56"/>
          <cell r="CK56">
            <v>1.0607766639504146E-5</v>
          </cell>
          <cell r="CL56">
            <v>-1.4193952434118733E-5</v>
          </cell>
          <cell r="CM56">
            <v>-1.2695010015529177E-5</v>
          </cell>
          <cell r="CO56"/>
          <cell r="CP56">
            <v>0</v>
          </cell>
          <cell r="CQ56">
            <v>0</v>
          </cell>
          <cell r="CR56">
            <v>0</v>
          </cell>
          <cell r="EI56">
            <v>1.0607766639504146E-5</v>
          </cell>
          <cell r="EJ56">
            <v>-1.4193952434118733E-5</v>
          </cell>
          <cell r="EK56">
            <v>-1.2695010015529177E-5</v>
          </cell>
          <cell r="EN56">
            <v>0</v>
          </cell>
          <cell r="EO56">
            <v>0</v>
          </cell>
          <cell r="EP56">
            <v>0</v>
          </cell>
        </row>
        <row r="57">
          <cell r="D57" t="str">
            <v>DOP</v>
          </cell>
          <cell r="CJ57"/>
          <cell r="CK57">
            <v>6.3909616216581682E-6</v>
          </cell>
          <cell r="CL57">
            <v>-3.013747058116501E-4</v>
          </cell>
          <cell r="CM57">
            <v>-2.0228234571659925E-4</v>
          </cell>
          <cell r="CO57"/>
          <cell r="CP57">
            <v>0</v>
          </cell>
          <cell r="CQ57">
            <v>0</v>
          </cell>
          <cell r="CR57">
            <v>0</v>
          </cell>
          <cell r="EI57">
            <v>6.3909616216581682E-6</v>
          </cell>
          <cell r="EJ57">
            <v>-3.013747058116501E-4</v>
          </cell>
          <cell r="EK57">
            <v>-2.0228234571659925E-4</v>
          </cell>
          <cell r="EN57">
            <v>0</v>
          </cell>
          <cell r="EO57">
            <v>0</v>
          </cell>
          <cell r="EP57">
            <v>0</v>
          </cell>
        </row>
        <row r="58">
          <cell r="D58" t="str">
            <v>KES</v>
          </cell>
          <cell r="CJ58"/>
          <cell r="CK58">
            <v>1.2102266949075352E-3</v>
          </cell>
          <cell r="CL58">
            <v>5.7275501500196559E-4</v>
          </cell>
          <cell r="CM58">
            <v>1.0199442571895687E-3</v>
          </cell>
          <cell r="CO58"/>
          <cell r="CP58">
            <v>0</v>
          </cell>
          <cell r="CQ58">
            <v>0</v>
          </cell>
          <cell r="CR58">
            <v>0</v>
          </cell>
          <cell r="EI58">
            <v>1.2102266949075352E-3</v>
          </cell>
          <cell r="EJ58">
            <v>5.7275501500196559E-4</v>
          </cell>
          <cell r="EK58">
            <v>1.0199442571895687E-3</v>
          </cell>
          <cell r="EN58">
            <v>0</v>
          </cell>
          <cell r="EO58">
            <v>0</v>
          </cell>
          <cell r="EP58">
            <v>0</v>
          </cell>
        </row>
        <row r="65">
          <cell r="CK65" t="str">
            <v>HA-FONDO2</v>
          </cell>
          <cell r="CL65" t="str">
            <v>RI-FONDO2</v>
          </cell>
          <cell r="CM65" t="str">
            <v>PF-FONDO2</v>
          </cell>
          <cell r="CP65" t="str">
            <v>HA-FONDO2</v>
          </cell>
          <cell r="CQ65" t="str">
            <v>RI-FONDO2</v>
          </cell>
          <cell r="CR65" t="str">
            <v>PF-FONDO2</v>
          </cell>
          <cell r="EI65" t="str">
            <v>HA-FONDO2</v>
          </cell>
          <cell r="EJ65" t="str">
            <v>RI-FONDO2</v>
          </cell>
          <cell r="EK65" t="str">
            <v>PF-FONDO2</v>
          </cell>
          <cell r="EN65" t="str">
            <v>HA-FONDO2</v>
          </cell>
          <cell r="EO65" t="str">
            <v>RI-FONDO2</v>
          </cell>
          <cell r="EP65" t="str">
            <v>PF-FONDO2</v>
          </cell>
        </row>
        <row r="67">
          <cell r="D67" t="str">
            <v>NSOL</v>
          </cell>
          <cell r="CJ67"/>
          <cell r="CK67">
            <v>7.1808218395005285E-3</v>
          </cell>
          <cell r="CL67">
            <v>5.1778491345924049E-3</v>
          </cell>
          <cell r="CM67">
            <v>-7.6687887931726206E-2</v>
          </cell>
          <cell r="CO67"/>
          <cell r="CP67">
            <v>3.1858422031877387E-3</v>
          </cell>
          <cell r="CQ67">
            <v>-9.9315664910393231E-5</v>
          </cell>
          <cell r="CR67">
            <v>-5.7458284109242919E-2</v>
          </cell>
          <cell r="EI67">
            <v>3.6843182118084239E-3</v>
          </cell>
          <cell r="EJ67">
            <v>2.667116978962758E-2</v>
          </cell>
          <cell r="EK67">
            <v>4.4640539261216861E-2</v>
          </cell>
          <cell r="EN67">
            <v>-3.1066142450425493E-4</v>
          </cell>
          <cell r="EO67">
            <v>2.1394004990124837E-2</v>
          </cell>
          <cell r="EP67">
            <v>6.3870143083700204E-2</v>
          </cell>
        </row>
        <row r="68">
          <cell r="D68" t="str">
            <v>VAC</v>
          </cell>
          <cell r="CJ68"/>
          <cell r="CK68">
            <v>8.8349482090813291E-3</v>
          </cell>
          <cell r="CL68">
            <v>1.7972763263018297E-3</v>
          </cell>
          <cell r="CM68">
            <v>-2.5278053432343205E-4</v>
          </cell>
          <cell r="CO68"/>
          <cell r="CP68">
            <v>8.8349482090813291E-3</v>
          </cell>
          <cell r="CQ68">
            <v>1.7972763263018297E-3</v>
          </cell>
          <cell r="CR68">
            <v>-2.5278053432343205E-4</v>
          </cell>
          <cell r="EI68">
            <v>8.8349482090813291E-3</v>
          </cell>
          <cell r="EJ68">
            <v>1.7972763263018297E-3</v>
          </cell>
          <cell r="EK68">
            <v>-2.5278053432343205E-4</v>
          </cell>
          <cell r="EN68">
            <v>8.8349482090813291E-3</v>
          </cell>
          <cell r="EO68">
            <v>1.7972763263018297E-3</v>
          </cell>
          <cell r="EP68">
            <v>-2.5278053432343205E-4</v>
          </cell>
        </row>
        <row r="69">
          <cell r="D69" t="str">
            <v>DOL</v>
          </cell>
          <cell r="CJ69"/>
          <cell r="CK69">
            <v>2.8252117507402807E-2</v>
          </cell>
          <cell r="CL69">
            <v>2.5317071954271547E-2</v>
          </cell>
          <cell r="CM69">
            <v>0.17376484619366683</v>
          </cell>
          <cell r="CO69"/>
          <cell r="CP69">
            <v>3.7167826820615868E-2</v>
          </cell>
          <cell r="CQ69">
            <v>2.4942079564974629E-2</v>
          </cell>
          <cell r="CR69">
            <v>0.1241272581771096</v>
          </cell>
          <cell r="EI69">
            <v>1.9785738210562565E-2</v>
          </cell>
          <cell r="EJ69">
            <v>-4.0868903515765775E-2</v>
          </cell>
          <cell r="EK69">
            <v>1.3284345829135402E-2</v>
          </cell>
          <cell r="EN69">
            <v>2.870144752377557E-2</v>
          </cell>
          <cell r="EO69">
            <v>-4.1243895905062722E-2</v>
          </cell>
          <cell r="EP69">
            <v>-3.6353242187421864E-2</v>
          </cell>
        </row>
        <row r="70">
          <cell r="D70" t="str">
            <v>BRL</v>
          </cell>
          <cell r="CJ70"/>
          <cell r="CK70">
            <v>-2.5433309203830395E-2</v>
          </cell>
          <cell r="CL70">
            <v>6.9878572257466316E-3</v>
          </cell>
          <cell r="CM70">
            <v>-4.5290178698044019E-3</v>
          </cell>
          <cell r="CO70"/>
          <cell r="CP70">
            <v>3.0707351316787597E-4</v>
          </cell>
          <cell r="CQ70">
            <v>4.9650201323459143E-3</v>
          </cell>
          <cell r="CR70">
            <v>-8.7977473431604166E-3</v>
          </cell>
          <cell r="EI70">
            <v>-3.1406331680494406E-2</v>
          </cell>
          <cell r="EJ70">
            <v>1.0148347490826198E-3</v>
          </cell>
          <cell r="EK70">
            <v>-3.498634821048497E-3</v>
          </cell>
          <cell r="EN70">
            <v>-5.6659489634961341E-3</v>
          </cell>
          <cell r="EO70">
            <v>-1.0080023443180962E-3</v>
          </cell>
          <cell r="EP70">
            <v>-7.7673642944045083E-3</v>
          </cell>
        </row>
        <row r="71">
          <cell r="D71" t="str">
            <v>CLP</v>
          </cell>
          <cell r="CJ71"/>
          <cell r="CK71">
            <v>-8.083442459428717E-3</v>
          </cell>
          <cell r="CL71">
            <v>-1.3935041980154888E-4</v>
          </cell>
          <cell r="CM71">
            <v>-1.1980183111637089E-2</v>
          </cell>
          <cell r="CO71"/>
          <cell r="CP71">
            <v>-7.0324043944357166E-3</v>
          </cell>
          <cell r="CQ71">
            <v>-3.0564604279782849E-5</v>
          </cell>
          <cell r="CR71">
            <v>-9.0109197782346634E-3</v>
          </cell>
          <cell r="EI71">
            <v>-1.0816026692727835E-3</v>
          </cell>
          <cell r="EJ71">
            <v>-1.3935041980154888E-4</v>
          </cell>
          <cell r="EK71">
            <v>-1.1980183111637089E-2</v>
          </cell>
          <cell r="EN71">
            <v>-3.0564604279782849E-5</v>
          </cell>
          <cell r="EO71">
            <v>-3.0564604279782849E-5</v>
          </cell>
          <cell r="EP71">
            <v>-9.0109197782346634E-3</v>
          </cell>
        </row>
        <row r="72">
          <cell r="D72" t="str">
            <v>COP</v>
          </cell>
          <cell r="CJ72"/>
          <cell r="CK72">
            <v>9.9700593188123583E-4</v>
          </cell>
          <cell r="CL72">
            <v>-7.9004423289264665E-3</v>
          </cell>
          <cell r="CM72">
            <v>-1.9286212936232838E-4</v>
          </cell>
          <cell r="CO72"/>
          <cell r="CP72">
            <v>6.4480021017260247E-4</v>
          </cell>
          <cell r="CQ72">
            <v>-7.5383252143582961E-3</v>
          </cell>
          <cell r="CR72">
            <v>5.3525514975020973E-4</v>
          </cell>
          <cell r="EI72">
            <v>-1.4623900353966613E-3</v>
          </cell>
          <cell r="EJ72">
            <v>-7.7894626636002178E-3</v>
          </cell>
          <cell r="EK72">
            <v>-2.163372019251761E-3</v>
          </cell>
          <cell r="EN72">
            <v>-1.8145957571052964E-3</v>
          </cell>
          <cell r="EO72">
            <v>-7.4273455490320491E-3</v>
          </cell>
          <cell r="EP72">
            <v>-1.4352547401392246E-3</v>
          </cell>
        </row>
        <row r="73">
          <cell r="D73" t="str">
            <v>MXN</v>
          </cell>
          <cell r="CJ73"/>
          <cell r="CK73">
            <v>-1.8561056257266374E-3</v>
          </cell>
          <cell r="CL73">
            <v>-1.1676995407022307E-4</v>
          </cell>
          <cell r="CM73">
            <v>-7.235882882315409E-3</v>
          </cell>
          <cell r="CO73"/>
          <cell r="CP73">
            <v>6.7923559038901434E-9</v>
          </cell>
          <cell r="CQ73">
            <v>6.7923559038901434E-9</v>
          </cell>
          <cell r="CR73">
            <v>6.7923559038901434E-9</v>
          </cell>
          <cell r="EI73">
            <v>-1.8561056257266374E-3</v>
          </cell>
          <cell r="EJ73">
            <v>-1.1676995407022307E-4</v>
          </cell>
          <cell r="EK73">
            <v>-7.235882882315409E-3</v>
          </cell>
          <cell r="EN73">
            <v>6.7923559038901434E-9</v>
          </cell>
          <cell r="EO73">
            <v>6.7923559038901434E-9</v>
          </cell>
          <cell r="EP73">
            <v>6.7923559038901434E-9</v>
          </cell>
        </row>
        <row r="74">
          <cell r="D74" t="str">
            <v>EUR</v>
          </cell>
          <cell r="CJ74"/>
          <cell r="CK74">
            <v>-1.5369477779341776E-2</v>
          </cell>
          <cell r="CL74">
            <v>-5.3432643290019319E-3</v>
          </cell>
          <cell r="CM74">
            <v>-3.5233165229511199E-2</v>
          </cell>
          <cell r="CO74"/>
          <cell r="CP74">
            <v>-3.362857461049007E-2</v>
          </cell>
          <cell r="CQ74">
            <v>-1.5771639689517343E-2</v>
          </cell>
          <cell r="CR74">
            <v>-4.8810133519591785E-2</v>
          </cell>
          <cell r="EI74">
            <v>-1.4317181336680071E-2</v>
          </cell>
          <cell r="EJ74">
            <v>2.0658132098233556E-2</v>
          </cell>
          <cell r="EK74">
            <v>-8.4095038583834603E-3</v>
          </cell>
          <cell r="EN74">
            <v>-3.2576278167828362E-2</v>
          </cell>
          <cell r="EO74">
            <v>1.0229756737718141E-2</v>
          </cell>
          <cell r="EP74">
            <v>-2.198647214846405E-2</v>
          </cell>
        </row>
        <row r="75">
          <cell r="D75" t="str">
            <v>GBP</v>
          </cell>
          <cell r="CJ75"/>
          <cell r="CK75">
            <v>-6.9326943486061558E-3</v>
          </cell>
          <cell r="CL75">
            <v>-1.1000930439205182E-3</v>
          </cell>
          <cell r="CM75">
            <v>-3.7215348461376394E-3</v>
          </cell>
          <cell r="CO75"/>
          <cell r="CP75">
            <v>-5.0011793561240562E-3</v>
          </cell>
          <cell r="CQ75">
            <v>6.6124406308545446E-4</v>
          </cell>
          <cell r="CR75">
            <v>-6.8700242268195906E-3</v>
          </cell>
          <cell r="EI75">
            <v>1.2386202029675379E-3</v>
          </cell>
          <cell r="EJ75">
            <v>1.3351439587277863E-2</v>
          </cell>
          <cell r="EK75">
            <v>6.0607181699668736E-3</v>
          </cell>
          <cell r="EN75">
            <v>3.1701351954496401E-3</v>
          </cell>
          <cell r="EO75">
            <v>1.5112776694283837E-2</v>
          </cell>
          <cell r="EP75">
            <v>2.912228789284925E-3</v>
          </cell>
        </row>
        <row r="76">
          <cell r="D76" t="str">
            <v>CAD</v>
          </cell>
          <cell r="CJ76"/>
          <cell r="CK76">
            <v>-2.0814127352925971E-3</v>
          </cell>
          <cell r="CL76">
            <v>4.0206927581710513E-3</v>
          </cell>
          <cell r="CM76">
            <v>-8.9386380399284985E-3</v>
          </cell>
          <cell r="CO76"/>
          <cell r="CP76">
            <v>-4.0111003051060197E-7</v>
          </cell>
          <cell r="CQ76">
            <v>-4.0111003051060197E-7</v>
          </cell>
          <cell r="CR76">
            <v>-4.0111003051060218E-7</v>
          </cell>
          <cell r="EI76">
            <v>-2.0814127352925971E-3</v>
          </cell>
          <cell r="EJ76">
            <v>4.0206927581710513E-3</v>
          </cell>
          <cell r="EK76">
            <v>-8.9386380399284985E-3</v>
          </cell>
          <cell r="EN76">
            <v>-4.0111003051060197E-7</v>
          </cell>
          <cell r="EO76">
            <v>-4.0111003051060197E-7</v>
          </cell>
          <cell r="EP76">
            <v>-4.0111003051060218E-7</v>
          </cell>
        </row>
        <row r="77">
          <cell r="D77" t="str">
            <v>AUD</v>
          </cell>
          <cell r="CJ77"/>
          <cell r="CK77">
            <v>3.7588764263500217E-4</v>
          </cell>
          <cell r="CL77">
            <v>2.3532283281791685E-3</v>
          </cell>
          <cell r="CM77">
            <v>-2.3601825621664338E-3</v>
          </cell>
          <cell r="CO77"/>
          <cell r="CP77">
            <v>1.6679418732732592E-8</v>
          </cell>
          <cell r="CQ77">
            <v>1.6679418732732592E-8</v>
          </cell>
          <cell r="CR77">
            <v>1.6679418732732592E-8</v>
          </cell>
          <cell r="EI77">
            <v>3.7588764263500217E-4</v>
          </cell>
          <cell r="EJ77">
            <v>2.3532283281791685E-3</v>
          </cell>
          <cell r="EK77">
            <v>-2.3601825621664338E-3</v>
          </cell>
          <cell r="EN77">
            <v>1.6679418732732592E-8</v>
          </cell>
          <cell r="EO77">
            <v>1.6679418732732592E-8</v>
          </cell>
          <cell r="EP77">
            <v>1.6679418732732592E-8</v>
          </cell>
        </row>
        <row r="78">
          <cell r="D78" t="str">
            <v>JPY</v>
          </cell>
          <cell r="CJ78"/>
          <cell r="CK78">
            <v>-2.8563216633318905E-3</v>
          </cell>
          <cell r="CL78">
            <v>-9.0309621701094092E-3</v>
          </cell>
          <cell r="CM78">
            <v>3.4403213587542642E-3</v>
          </cell>
          <cell r="CO78"/>
          <cell r="CP78">
            <v>-2.7250997897599449E-3</v>
          </cell>
          <cell r="CQ78">
            <v>-7.1725421082263928E-3</v>
          </cell>
          <cell r="CR78">
            <v>8.2906089899292996E-3</v>
          </cell>
          <cell r="EI78">
            <v>-3.634932042202086E-3</v>
          </cell>
          <cell r="EJ78">
            <v>-3.8776545651563292E-3</v>
          </cell>
          <cell r="EK78">
            <v>1.9781460212909595E-3</v>
          </cell>
          <cell r="EN78">
            <v>-3.5037101686301413E-3</v>
          </cell>
          <cell r="EO78">
            <v>-2.0192345032733136E-3</v>
          </cell>
          <cell r="EP78">
            <v>6.8284336524659936E-3</v>
          </cell>
        </row>
        <row r="79">
          <cell r="D79" t="str">
            <v>RUB</v>
          </cell>
          <cell r="CJ79"/>
          <cell r="CK79">
            <v>0</v>
          </cell>
          <cell r="CL79">
            <v>-2.4809440035306024E-9</v>
          </cell>
          <cell r="CM79">
            <v>-1.8533273988160265E-9</v>
          </cell>
          <cell r="CO79"/>
          <cell r="CP79">
            <v>0</v>
          </cell>
          <cell r="CQ79">
            <v>0</v>
          </cell>
          <cell r="CR79">
            <v>0</v>
          </cell>
          <cell r="EI79">
            <v>0</v>
          </cell>
          <cell r="EJ79">
            <v>-2.4809440035306024E-9</v>
          </cell>
          <cell r="EK79">
            <v>-1.8533273988160265E-9</v>
          </cell>
          <cell r="EN79">
            <v>0</v>
          </cell>
          <cell r="EO79">
            <v>0</v>
          </cell>
          <cell r="EP79">
            <v>0</v>
          </cell>
        </row>
        <row r="80">
          <cell r="D80" t="str">
            <v>CNH</v>
          </cell>
          <cell r="CJ80"/>
          <cell r="CK80">
            <v>-2.9106341808302771E-5</v>
          </cell>
          <cell r="CL80">
            <v>-3.8424394157533438E-5</v>
          </cell>
          <cell r="CM80">
            <v>1.0207281096194005E-8</v>
          </cell>
          <cell r="CO80"/>
          <cell r="CP80">
            <v>0</v>
          </cell>
          <cell r="CQ80">
            <v>0</v>
          </cell>
          <cell r="CR80">
            <v>0</v>
          </cell>
          <cell r="EI80">
            <v>-2.9106341808302771E-5</v>
          </cell>
          <cell r="EJ80">
            <v>-3.8424394157533438E-5</v>
          </cell>
          <cell r="EK80">
            <v>1.0207281096194005E-8</v>
          </cell>
          <cell r="EN80">
            <v>0</v>
          </cell>
          <cell r="EO80">
            <v>0</v>
          </cell>
          <cell r="EP80">
            <v>0</v>
          </cell>
        </row>
        <row r="81">
          <cell r="D81" t="str">
            <v>CNY</v>
          </cell>
          <cell r="CJ81"/>
          <cell r="CK81">
            <v>3.5184547167721341E-3</v>
          </cell>
          <cell r="CL81">
            <v>5.5400099612992054E-6</v>
          </cell>
          <cell r="CM81">
            <v>-1.8304049469625369E-3</v>
          </cell>
          <cell r="CO81"/>
          <cell r="CP81">
            <v>0</v>
          </cell>
          <cell r="CQ81">
            <v>0</v>
          </cell>
          <cell r="CR81">
            <v>0</v>
          </cell>
          <cell r="EI81">
            <v>3.5184547167721341E-3</v>
          </cell>
          <cell r="EJ81">
            <v>5.5400099612992054E-6</v>
          </cell>
          <cell r="EK81">
            <v>-1.8304049469625369E-3</v>
          </cell>
          <cell r="EN81">
            <v>0</v>
          </cell>
          <cell r="EO81">
            <v>0</v>
          </cell>
          <cell r="EP81">
            <v>0</v>
          </cell>
        </row>
        <row r="82">
          <cell r="D82" t="str">
            <v>CZK</v>
          </cell>
          <cell r="CJ82"/>
          <cell r="CK82">
            <v>5.4405895405403634E-4</v>
          </cell>
          <cell r="CL82">
            <v>1.0376108570843792E-4</v>
          </cell>
          <cell r="CM82">
            <v>7.0511047660255864E-4</v>
          </cell>
          <cell r="CO82"/>
          <cell r="CP82">
            <v>0</v>
          </cell>
          <cell r="CQ82">
            <v>0</v>
          </cell>
          <cell r="CR82">
            <v>0</v>
          </cell>
          <cell r="EI82">
            <v>5.4405895405403634E-4</v>
          </cell>
          <cell r="EJ82">
            <v>1.0376108570843792E-4</v>
          </cell>
          <cell r="EK82">
            <v>7.0511047660255864E-4</v>
          </cell>
          <cell r="EN82">
            <v>0</v>
          </cell>
          <cell r="EO82">
            <v>0</v>
          </cell>
          <cell r="EP82">
            <v>0</v>
          </cell>
        </row>
        <row r="83">
          <cell r="D83" t="str">
            <v>DKK</v>
          </cell>
          <cell r="CJ83"/>
          <cell r="CK83">
            <v>7.4356528818598209E-5</v>
          </cell>
          <cell r="CL83">
            <v>1.8031139065020151E-5</v>
          </cell>
          <cell r="CM83">
            <v>3.2407234988822458E-5</v>
          </cell>
          <cell r="CO83"/>
          <cell r="CP83">
            <v>0</v>
          </cell>
          <cell r="CQ83">
            <v>0</v>
          </cell>
          <cell r="CR83">
            <v>0</v>
          </cell>
          <cell r="EI83">
            <v>7.4356528818598209E-5</v>
          </cell>
          <cell r="EJ83">
            <v>1.8031139065020151E-5</v>
          </cell>
          <cell r="EK83">
            <v>3.2407234988822458E-5</v>
          </cell>
          <cell r="EN83">
            <v>0</v>
          </cell>
          <cell r="EO83">
            <v>0</v>
          </cell>
          <cell r="EP83">
            <v>0</v>
          </cell>
        </row>
        <row r="84">
          <cell r="D84" t="str">
            <v>KRW</v>
          </cell>
          <cell r="CJ84"/>
          <cell r="CK84">
            <v>-1.9586299877491636E-3</v>
          </cell>
          <cell r="CL84">
            <v>-1.0004292249073024E-2</v>
          </cell>
          <cell r="CM84">
            <v>5.1673159091291804E-3</v>
          </cell>
          <cell r="CO84"/>
          <cell r="CP84">
            <v>-4.9484609629529813E-3</v>
          </cell>
          <cell r="CQ84">
            <v>-4.9484609629529813E-3</v>
          </cell>
          <cell r="CR84">
            <v>-4.9484609629529813E-3</v>
          </cell>
          <cell r="EI84">
            <v>2.9898309752038194E-3</v>
          </cell>
          <cell r="EJ84">
            <v>-5.0558312861200411E-3</v>
          </cell>
          <cell r="EK84">
            <v>1.0115776872082163E-2</v>
          </cell>
          <cell r="EN84">
            <v>0</v>
          </cell>
          <cell r="EO84">
            <v>0</v>
          </cell>
          <cell r="EP84">
            <v>0</v>
          </cell>
        </row>
        <row r="85">
          <cell r="D85" t="str">
            <v>TWD</v>
          </cell>
          <cell r="CJ85"/>
          <cell r="CK85">
            <v>-2.6879538942396093E-3</v>
          </cell>
          <cell r="CL85">
            <v>-2.3816421362082757E-2</v>
          </cell>
          <cell r="CM85">
            <v>-4.1840256528134327E-2</v>
          </cell>
          <cell r="CO85"/>
          <cell r="CP85">
            <v>0</v>
          </cell>
          <cell r="CQ85">
            <v>0</v>
          </cell>
          <cell r="CR85">
            <v>0</v>
          </cell>
          <cell r="EI85">
            <v>-2.6879538942396093E-3</v>
          </cell>
          <cell r="EJ85">
            <v>-2.3816421362082757E-2</v>
          </cell>
          <cell r="EK85">
            <v>-4.1840256528134327E-2</v>
          </cell>
          <cell r="EN85">
            <v>0</v>
          </cell>
          <cell r="EO85">
            <v>0</v>
          </cell>
          <cell r="EP85">
            <v>0</v>
          </cell>
        </row>
        <row r="86">
          <cell r="D86" t="str">
            <v>HUF</v>
          </cell>
          <cell r="CJ86"/>
          <cell r="CK86">
            <v>-1.413662291307495E-5</v>
          </cell>
          <cell r="CL86">
            <v>5.6271878159520948E-4</v>
          </cell>
          <cell r="CM86">
            <v>3.7747579811074779E-4</v>
          </cell>
          <cell r="CO86"/>
          <cell r="CP86">
            <v>0</v>
          </cell>
          <cell r="CQ86">
            <v>0</v>
          </cell>
          <cell r="CR86">
            <v>0</v>
          </cell>
          <cell r="EI86">
            <v>-1.413662291307495E-5</v>
          </cell>
          <cell r="EJ86">
            <v>5.6271878159520948E-4</v>
          </cell>
          <cell r="EK86">
            <v>3.7747579811074779E-4</v>
          </cell>
          <cell r="EN86">
            <v>0</v>
          </cell>
          <cell r="EO86">
            <v>0</v>
          </cell>
          <cell r="EP86">
            <v>0</v>
          </cell>
        </row>
        <row r="87">
          <cell r="D87" t="str">
            <v>IDR</v>
          </cell>
          <cell r="CJ87"/>
          <cell r="CK87">
            <v>1.1092212724993257E-3</v>
          </cell>
          <cell r="CL87">
            <v>7.2013403256844261E-5</v>
          </cell>
          <cell r="CM87">
            <v>1.2256238802223281E-3</v>
          </cell>
          <cell r="CO87"/>
          <cell r="CP87">
            <v>0</v>
          </cell>
          <cell r="CQ87">
            <v>0</v>
          </cell>
          <cell r="CR87">
            <v>0</v>
          </cell>
          <cell r="EI87">
            <v>1.1092212724993257E-3</v>
          </cell>
          <cell r="EJ87">
            <v>7.2013403256844261E-5</v>
          </cell>
          <cell r="EK87">
            <v>1.2256238802223281E-3</v>
          </cell>
          <cell r="EN87">
            <v>0</v>
          </cell>
          <cell r="EO87">
            <v>0</v>
          </cell>
          <cell r="EP87">
            <v>0</v>
          </cell>
        </row>
        <row r="88">
          <cell r="D88" t="str">
            <v>ILS</v>
          </cell>
          <cell r="CJ88"/>
          <cell r="CK88">
            <v>8.5565379127684369E-4</v>
          </cell>
          <cell r="CL88">
            <v>3.9209981546028949E-4</v>
          </cell>
          <cell r="CM88">
            <v>7.0446167925968775E-4</v>
          </cell>
          <cell r="CO88"/>
          <cell r="CP88">
            <v>0</v>
          </cell>
          <cell r="CQ88">
            <v>0</v>
          </cell>
          <cell r="CR88">
            <v>0</v>
          </cell>
          <cell r="EI88">
            <v>8.5565379127684369E-4</v>
          </cell>
          <cell r="EJ88">
            <v>3.9209981546028949E-4</v>
          </cell>
          <cell r="EK88">
            <v>7.0446167925968775E-4</v>
          </cell>
          <cell r="EN88">
            <v>0</v>
          </cell>
          <cell r="EO88">
            <v>0</v>
          </cell>
          <cell r="EP88">
            <v>0</v>
          </cell>
        </row>
        <row r="89">
          <cell r="D89" t="str">
            <v>NOK</v>
          </cell>
          <cell r="CJ89"/>
          <cell r="CK89">
            <v>5.6671279634634065E-5</v>
          </cell>
          <cell r="CL89">
            <v>6.44961632327733E-5</v>
          </cell>
          <cell r="CM89">
            <v>1.2035135908883263E-4</v>
          </cell>
          <cell r="CO89"/>
          <cell r="CP89">
            <v>2.4877902872805635E-9</v>
          </cell>
          <cell r="CQ89">
            <v>2.4877902872805635E-9</v>
          </cell>
          <cell r="CR89">
            <v>2.4877902872805635E-9</v>
          </cell>
          <cell r="EI89">
            <v>5.6671279634634065E-5</v>
          </cell>
          <cell r="EJ89">
            <v>6.44961632327733E-5</v>
          </cell>
          <cell r="EK89">
            <v>1.2035135908883263E-4</v>
          </cell>
          <cell r="EN89">
            <v>2.4877902872805635E-9</v>
          </cell>
          <cell r="EO89">
            <v>2.4877902872805635E-9</v>
          </cell>
          <cell r="EP89">
            <v>2.4877902872805635E-9</v>
          </cell>
        </row>
        <row r="90">
          <cell r="D90" t="str">
            <v>HKD</v>
          </cell>
          <cell r="CJ90"/>
          <cell r="CK90">
            <v>1.6692928096546084E-4</v>
          </cell>
          <cell r="CL90">
            <v>8.6962866854837571E-5</v>
          </cell>
          <cell r="CM90">
            <v>-2.0205683601237526E-4</v>
          </cell>
          <cell r="CO90"/>
          <cell r="CP90">
            <v>0</v>
          </cell>
          <cell r="CQ90">
            <v>0</v>
          </cell>
          <cell r="CR90">
            <v>0</v>
          </cell>
          <cell r="EI90">
            <v>1.6692928096546084E-4</v>
          </cell>
          <cell r="EJ90">
            <v>8.6962866854837571E-5</v>
          </cell>
          <cell r="EK90">
            <v>-2.0205683601237526E-4</v>
          </cell>
          <cell r="EN90">
            <v>0</v>
          </cell>
          <cell r="EO90">
            <v>0</v>
          </cell>
          <cell r="EP90">
            <v>0</v>
          </cell>
        </row>
        <row r="91">
          <cell r="D91" t="str">
            <v>PLN</v>
          </cell>
          <cell r="CJ91"/>
          <cell r="CK91">
            <v>4.5691609161011915E-4</v>
          </cell>
          <cell r="CL91">
            <v>2.0195329075631601E-3</v>
          </cell>
          <cell r="CM91">
            <v>5.2802207711587614E-4</v>
          </cell>
          <cell r="CO91"/>
          <cell r="CP91">
            <v>0</v>
          </cell>
          <cell r="CQ91">
            <v>0</v>
          </cell>
          <cell r="CR91">
            <v>0</v>
          </cell>
          <cell r="EI91">
            <v>4.5691609161011915E-4</v>
          </cell>
          <cell r="EJ91">
            <v>2.0195329075631601E-3</v>
          </cell>
          <cell r="EK91">
            <v>5.2802207711587614E-4</v>
          </cell>
          <cell r="EN91">
            <v>0</v>
          </cell>
          <cell r="EO91">
            <v>0</v>
          </cell>
          <cell r="EP91">
            <v>0</v>
          </cell>
        </row>
        <row r="92">
          <cell r="D92" t="str">
            <v>RON</v>
          </cell>
          <cell r="CJ92"/>
          <cell r="CK92">
            <v>3.4818086031185313E-4</v>
          </cell>
          <cell r="CL92">
            <v>-6.5221589472232492E-5</v>
          </cell>
          <cell r="CM92">
            <v>4.5465855392979183E-4</v>
          </cell>
          <cell r="CO92"/>
          <cell r="CP92">
            <v>0</v>
          </cell>
          <cell r="CQ92">
            <v>0</v>
          </cell>
          <cell r="CR92">
            <v>0</v>
          </cell>
          <cell r="EI92">
            <v>3.4818086031185313E-4</v>
          </cell>
          <cell r="EJ92">
            <v>-6.5221589472232492E-5</v>
          </cell>
          <cell r="EK92">
            <v>4.5465855392979183E-4</v>
          </cell>
          <cell r="EN92">
            <v>0</v>
          </cell>
          <cell r="EO92">
            <v>0</v>
          </cell>
          <cell r="EP92">
            <v>0</v>
          </cell>
        </row>
        <row r="93">
          <cell r="D93" t="str">
            <v>SEK</v>
          </cell>
          <cell r="CJ93"/>
          <cell r="CK93">
            <v>8.866527148485002E-4</v>
          </cell>
          <cell r="CL93">
            <v>8.841051499649434E-4</v>
          </cell>
          <cell r="CM93">
            <v>3.1962144174346686E-5</v>
          </cell>
          <cell r="CO93"/>
          <cell r="CP93">
            <v>3.5711394658178803E-9</v>
          </cell>
          <cell r="CQ93">
            <v>3.5711394658178803E-9</v>
          </cell>
          <cell r="CR93">
            <v>3.5711394658178803E-9</v>
          </cell>
          <cell r="EI93">
            <v>8.866527148485002E-4</v>
          </cell>
          <cell r="EJ93">
            <v>8.841051499649434E-4</v>
          </cell>
          <cell r="EK93">
            <v>3.1962144174346686E-5</v>
          </cell>
          <cell r="EN93">
            <v>3.5711394658178803E-9</v>
          </cell>
          <cell r="EO93">
            <v>3.5711394658178803E-9</v>
          </cell>
          <cell r="EP93">
            <v>3.5711394658178803E-9</v>
          </cell>
        </row>
        <row r="94">
          <cell r="D94" t="str">
            <v>SGD</v>
          </cell>
          <cell r="CJ94"/>
          <cell r="CK94">
            <v>8.7008613073566497E-4</v>
          </cell>
          <cell r="CL94">
            <v>1.0493817075134433E-3</v>
          </cell>
          <cell r="CM94">
            <v>8.1831874684712641E-4</v>
          </cell>
          <cell r="CO94"/>
          <cell r="CP94">
            <v>0</v>
          </cell>
          <cell r="CQ94">
            <v>0</v>
          </cell>
          <cell r="CR94">
            <v>0</v>
          </cell>
          <cell r="EI94">
            <v>8.7008613073566497E-4</v>
          </cell>
          <cell r="EJ94">
            <v>1.0493817075134433E-3</v>
          </cell>
          <cell r="EK94">
            <v>8.1831874684712641E-4</v>
          </cell>
          <cell r="EN94">
            <v>0</v>
          </cell>
          <cell r="EO94">
            <v>0</v>
          </cell>
          <cell r="EP94">
            <v>0</v>
          </cell>
        </row>
        <row r="95">
          <cell r="D95" t="str">
            <v>THB</v>
          </cell>
          <cell r="CJ95"/>
          <cell r="CK95">
            <v>6.7635219287331115E-4</v>
          </cell>
          <cell r="CL95">
            <v>4.1207298799756384E-4</v>
          </cell>
          <cell r="CM95">
            <v>9.1569571711830387E-4</v>
          </cell>
          <cell r="CO95"/>
          <cell r="CP95">
            <v>0</v>
          </cell>
          <cell r="CQ95">
            <v>0</v>
          </cell>
          <cell r="CR95">
            <v>0</v>
          </cell>
          <cell r="EI95">
            <v>6.7635219287331115E-4</v>
          </cell>
          <cell r="EJ95">
            <v>4.1207298799756384E-4</v>
          </cell>
          <cell r="EK95">
            <v>9.1569571711830387E-4</v>
          </cell>
          <cell r="EN95">
            <v>0</v>
          </cell>
          <cell r="EO95">
            <v>0</v>
          </cell>
          <cell r="EP95">
            <v>0</v>
          </cell>
        </row>
        <row r="96">
          <cell r="D96" t="str">
            <v>TRY</v>
          </cell>
          <cell r="CJ96"/>
          <cell r="CK96">
            <v>-4.3127541873637593E-4</v>
          </cell>
          <cell r="CL96">
            <v>3.5210510025021651E-4</v>
          </cell>
          <cell r="CM96">
            <v>-1.6559383571155878E-4</v>
          </cell>
          <cell r="CO96"/>
          <cell r="CP96">
            <v>0</v>
          </cell>
          <cell r="CQ96">
            <v>0</v>
          </cell>
          <cell r="CR96">
            <v>0</v>
          </cell>
          <cell r="EI96">
            <v>-4.3127541873637593E-4</v>
          </cell>
          <cell r="EJ96">
            <v>3.5210510025021651E-4</v>
          </cell>
          <cell r="EK96">
            <v>-1.6559383571155878E-4</v>
          </cell>
          <cell r="EN96">
            <v>0</v>
          </cell>
          <cell r="EO96">
            <v>0</v>
          </cell>
          <cell r="EP96">
            <v>0</v>
          </cell>
        </row>
        <row r="97">
          <cell r="D97" t="str">
            <v>ZAR</v>
          </cell>
          <cell r="CJ97"/>
          <cell r="CK97">
            <v>3.5673487536510623E-3</v>
          </cell>
          <cell r="CL97">
            <v>3.1578048777023558E-3</v>
          </cell>
          <cell r="CM97">
            <v>3.432730347389743E-3</v>
          </cell>
          <cell r="CO97"/>
          <cell r="CP97">
            <v>3.1955996059921817E-3</v>
          </cell>
          <cell r="CQ97">
            <v>3.1955996059921817E-3</v>
          </cell>
          <cell r="CR97">
            <v>3.1955996059921817E-3</v>
          </cell>
          <cell r="EI97">
            <v>3.5673487536510623E-3</v>
          </cell>
          <cell r="EJ97">
            <v>3.1578048777023558E-3</v>
          </cell>
          <cell r="EK97">
            <v>3.432730347389743E-3</v>
          </cell>
          <cell r="EN97">
            <v>3.1955996059921817E-3</v>
          </cell>
          <cell r="EO97">
            <v>3.1955996059921817E-3</v>
          </cell>
          <cell r="EP97">
            <v>3.1955996059921817E-3</v>
          </cell>
        </row>
        <row r="98">
          <cell r="D98" t="str">
            <v>CHF</v>
          </cell>
          <cell r="CJ98"/>
          <cell r="CK98">
            <v>2.7653998219853856E-4</v>
          </cell>
          <cell r="CL98">
            <v>3.7715600524074953E-5</v>
          </cell>
          <cell r="CM98">
            <v>1.1546639518014159E-4</v>
          </cell>
          <cell r="CO98"/>
          <cell r="CP98">
            <v>1.4235747876094443E-10</v>
          </cell>
          <cell r="CQ98">
            <v>1.4235747876094443E-10</v>
          </cell>
          <cell r="CR98">
            <v>1.4235747876094443E-10</v>
          </cell>
          <cell r="EI98">
            <v>2.7653998219853856E-4</v>
          </cell>
          <cell r="EJ98">
            <v>3.7715600524074953E-5</v>
          </cell>
          <cell r="EK98">
            <v>1.1546639518014159E-4</v>
          </cell>
          <cell r="EN98">
            <v>1.4235747876094443E-10</v>
          </cell>
          <cell r="EO98">
            <v>1.4235747876094443E-10</v>
          </cell>
          <cell r="EP98">
            <v>1.4235747876094443E-10</v>
          </cell>
        </row>
        <row r="99">
          <cell r="D99" t="str">
            <v>EGP</v>
          </cell>
          <cell r="CJ99"/>
          <cell r="CK99">
            <v>6.2544399700368463E-4</v>
          </cell>
          <cell r="CL99">
            <v>5.9301810913239546E-5</v>
          </cell>
          <cell r="CM99">
            <v>5.3861399807558297E-4</v>
          </cell>
          <cell r="CO99"/>
          <cell r="CP99">
            <v>0</v>
          </cell>
          <cell r="CQ99">
            <v>0</v>
          </cell>
          <cell r="CR99">
            <v>0</v>
          </cell>
          <cell r="EI99">
            <v>6.2544399700368463E-4</v>
          </cell>
          <cell r="EJ99">
            <v>5.9301810913239546E-5</v>
          </cell>
          <cell r="EK99">
            <v>5.3861399807558297E-4</v>
          </cell>
          <cell r="EN99">
            <v>0</v>
          </cell>
          <cell r="EO99">
            <v>0</v>
          </cell>
          <cell r="EP99">
            <v>0</v>
          </cell>
        </row>
        <row r="100">
          <cell r="D100" t="str">
            <v>NZD</v>
          </cell>
          <cell r="CJ100"/>
          <cell r="CK100">
            <v>7.7201078761388996E-4</v>
          </cell>
          <cell r="CL100">
            <v>5.7491777425726473E-4</v>
          </cell>
          <cell r="CM100">
            <v>7.6390268925749863E-4</v>
          </cell>
          <cell r="CO100"/>
          <cell r="CP100">
            <v>0</v>
          </cell>
          <cell r="CQ100">
            <v>0</v>
          </cell>
          <cell r="CR100">
            <v>0</v>
          </cell>
          <cell r="EI100">
            <v>7.7201078761388996E-4</v>
          </cell>
          <cell r="EJ100">
            <v>5.7491777425726473E-4</v>
          </cell>
          <cell r="EK100">
            <v>7.6390268925749863E-4</v>
          </cell>
          <cell r="EN100">
            <v>0</v>
          </cell>
          <cell r="EO100">
            <v>0</v>
          </cell>
          <cell r="EP100">
            <v>0</v>
          </cell>
        </row>
        <row r="101">
          <cell r="D101" t="str">
            <v>INR</v>
          </cell>
          <cell r="CJ101"/>
          <cell r="CK101">
            <v>4.1569737131425307E-3</v>
          </cell>
          <cell r="CL101">
            <v>4.2547925989659457E-3</v>
          </cell>
          <cell r="CM101">
            <v>1.666428717562435E-3</v>
          </cell>
          <cell r="CO101"/>
          <cell r="CP101">
            <v>0</v>
          </cell>
          <cell r="CQ101">
            <v>0</v>
          </cell>
          <cell r="CR101">
            <v>0</v>
          </cell>
          <cell r="EI101">
            <v>4.1569737131425307E-3</v>
          </cell>
          <cell r="EJ101">
            <v>4.2547925989659457E-3</v>
          </cell>
          <cell r="EK101">
            <v>1.666428717562435E-3</v>
          </cell>
          <cell r="EN101">
            <v>0</v>
          </cell>
          <cell r="EO101">
            <v>0</v>
          </cell>
          <cell r="EP101">
            <v>0</v>
          </cell>
        </row>
        <row r="102">
          <cell r="D102" t="str">
            <v>LKR</v>
          </cell>
          <cell r="CJ102"/>
          <cell r="CK102">
            <v>5.8372021814914556E-5</v>
          </cell>
          <cell r="CL102">
            <v>-5.9950292040995086E-5</v>
          </cell>
          <cell r="CM102">
            <v>2.5097162238823708E-5</v>
          </cell>
          <cell r="CO102"/>
          <cell r="CP102">
            <v>0</v>
          </cell>
          <cell r="CQ102">
            <v>0</v>
          </cell>
          <cell r="CR102">
            <v>0</v>
          </cell>
          <cell r="EI102">
            <v>5.8372021814914556E-5</v>
          </cell>
          <cell r="EJ102">
            <v>-5.9950292040995086E-5</v>
          </cell>
          <cell r="EK102">
            <v>2.5097162238823708E-5</v>
          </cell>
          <cell r="EN102">
            <v>0</v>
          </cell>
          <cell r="EO102">
            <v>0</v>
          </cell>
          <cell r="EP102">
            <v>0</v>
          </cell>
        </row>
        <row r="103">
          <cell r="D103" t="str">
            <v>MYR</v>
          </cell>
          <cell r="CJ103"/>
          <cell r="CK103">
            <v>1.0532668926090337E-3</v>
          </cell>
          <cell r="CL103">
            <v>5.7714164866076679E-5</v>
          </cell>
          <cell r="CM103">
            <v>1.4412207044630216E-3</v>
          </cell>
          <cell r="CO103"/>
          <cell r="CP103">
            <v>0</v>
          </cell>
          <cell r="CQ103">
            <v>0</v>
          </cell>
          <cell r="CR103">
            <v>0</v>
          </cell>
          <cell r="EI103">
            <v>1.0532668926090337E-3</v>
          </cell>
          <cell r="EJ103">
            <v>5.7714164866076679E-5</v>
          </cell>
          <cell r="EK103">
            <v>1.4412207044630216E-3</v>
          </cell>
          <cell r="EN103">
            <v>0</v>
          </cell>
          <cell r="EO103">
            <v>0</v>
          </cell>
          <cell r="EP103">
            <v>0</v>
          </cell>
        </row>
        <row r="104">
          <cell r="D104" t="str">
            <v>PHP</v>
          </cell>
          <cell r="CJ104"/>
          <cell r="CK104">
            <v>-1.4393850497776054E-4</v>
          </cell>
          <cell r="CL104">
            <v>-4.2151335706400736E-4</v>
          </cell>
          <cell r="CM104">
            <v>-1.518936415738759E-4</v>
          </cell>
          <cell r="CO104"/>
          <cell r="CP104">
            <v>0</v>
          </cell>
          <cell r="CQ104">
            <v>0</v>
          </cell>
          <cell r="CR104">
            <v>0</v>
          </cell>
          <cell r="EI104">
            <v>-1.4393850497776054E-4</v>
          </cell>
          <cell r="EJ104">
            <v>-4.2151335706400736E-4</v>
          </cell>
          <cell r="EK104">
            <v>-1.518936415738759E-4</v>
          </cell>
          <cell r="EN104">
            <v>0</v>
          </cell>
          <cell r="EO104">
            <v>0</v>
          </cell>
          <cell r="EP104">
            <v>0</v>
          </cell>
        </row>
        <row r="105">
          <cell r="D105" t="str">
            <v>VND</v>
          </cell>
          <cell r="CJ105"/>
          <cell r="CK105">
            <v>1.8613524435243667E-4</v>
          </cell>
          <cell r="CL105">
            <v>1.861327771501755E-4</v>
          </cell>
          <cell r="CM105">
            <v>-1.4322889877778822E-5</v>
          </cell>
          <cell r="CO105"/>
          <cell r="CP105">
            <v>0</v>
          </cell>
          <cell r="CQ105">
            <v>0</v>
          </cell>
          <cell r="CR105">
            <v>0</v>
          </cell>
          <cell r="EI105">
            <v>1.8613524435243667E-4</v>
          </cell>
          <cell r="EJ105">
            <v>1.861327771501755E-4</v>
          </cell>
          <cell r="EK105">
            <v>-1.4322889877778822E-5</v>
          </cell>
          <cell r="EN105">
            <v>0</v>
          </cell>
          <cell r="EO105">
            <v>0</v>
          </cell>
          <cell r="EP105">
            <v>0</v>
          </cell>
        </row>
        <row r="106">
          <cell r="D106" t="str">
            <v>BDT</v>
          </cell>
          <cell r="CJ106"/>
          <cell r="CK106">
            <v>0</v>
          </cell>
          <cell r="CL106">
            <v>-1.1259500089001812E-4</v>
          </cell>
          <cell r="CM106">
            <v>-4.1126230936741503E-5</v>
          </cell>
          <cell r="CO106"/>
          <cell r="CP106">
            <v>0</v>
          </cell>
          <cell r="CQ106">
            <v>0</v>
          </cell>
          <cell r="CR106">
            <v>0</v>
          </cell>
          <cell r="EI106">
            <v>0</v>
          </cell>
          <cell r="EJ106">
            <v>-1.1259500089001812E-4</v>
          </cell>
          <cell r="EK106">
            <v>-4.1126230936741503E-5</v>
          </cell>
          <cell r="EN106">
            <v>0</v>
          </cell>
          <cell r="EO106">
            <v>0</v>
          </cell>
          <cell r="EP106">
            <v>0</v>
          </cell>
        </row>
        <row r="107">
          <cell r="D107" t="str">
            <v>PKR</v>
          </cell>
          <cell r="CJ107"/>
          <cell r="CK107">
            <v>1.5651535025911376E-4</v>
          </cell>
          <cell r="CL107">
            <v>-2.9163554854091267E-5</v>
          </cell>
          <cell r="CM107">
            <v>8.7200511921967902E-5</v>
          </cell>
          <cell r="CO107"/>
          <cell r="CP107">
            <v>0</v>
          </cell>
          <cell r="CQ107">
            <v>0</v>
          </cell>
          <cell r="CR107">
            <v>0</v>
          </cell>
          <cell r="EI107">
            <v>1.5651535025911376E-4</v>
          </cell>
          <cell r="EJ107">
            <v>-2.9163554854091267E-5</v>
          </cell>
          <cell r="EK107">
            <v>8.7200511921967902E-5</v>
          </cell>
          <cell r="EN107">
            <v>0</v>
          </cell>
          <cell r="EO107">
            <v>0</v>
          </cell>
          <cell r="EP107">
            <v>0</v>
          </cell>
        </row>
        <row r="108">
          <cell r="D108" t="str">
            <v>AED</v>
          </cell>
          <cell r="CJ108"/>
          <cell r="CK108">
            <v>-1.2257408761806666E-4</v>
          </cell>
          <cell r="CL108">
            <v>-2.3153823403616608E-5</v>
          </cell>
          <cell r="CM108">
            <v>-1.7296486837350373E-5</v>
          </cell>
          <cell r="CO108"/>
          <cell r="CP108">
            <v>0</v>
          </cell>
          <cell r="CQ108">
            <v>0</v>
          </cell>
          <cell r="CR108">
            <v>0</v>
          </cell>
          <cell r="EI108">
            <v>-1.2257408761806666E-4</v>
          </cell>
          <cell r="EJ108">
            <v>-2.3153823403616608E-5</v>
          </cell>
          <cell r="EK108">
            <v>-1.7296486837350373E-5</v>
          </cell>
          <cell r="EN108">
            <v>0</v>
          </cell>
          <cell r="EO108">
            <v>0</v>
          </cell>
          <cell r="EP108">
            <v>0</v>
          </cell>
        </row>
        <row r="109">
          <cell r="D109" t="str">
            <v>QAR</v>
          </cell>
          <cell r="CJ109"/>
          <cell r="CK109">
            <v>-4.7063081133292521E-5</v>
          </cell>
          <cell r="CL109">
            <v>-9.1003093502838782E-6</v>
          </cell>
          <cell r="CM109">
            <v>-6.7981593428070874E-6</v>
          </cell>
          <cell r="CO109"/>
          <cell r="CP109">
            <v>0</v>
          </cell>
          <cell r="CQ109">
            <v>0</v>
          </cell>
          <cell r="CR109">
            <v>0</v>
          </cell>
          <cell r="EI109">
            <v>-4.7063081133292521E-5</v>
          </cell>
          <cell r="EJ109">
            <v>-9.1003093502838782E-6</v>
          </cell>
          <cell r="EK109">
            <v>-6.7981593428070874E-6</v>
          </cell>
          <cell r="EN109">
            <v>0</v>
          </cell>
          <cell r="EO109">
            <v>0</v>
          </cell>
          <cell r="EP109">
            <v>0</v>
          </cell>
        </row>
        <row r="110">
          <cell r="D110" t="str">
            <v>ARS</v>
          </cell>
          <cell r="CJ110"/>
          <cell r="CK110">
            <v>-2.186176530231785E-4</v>
          </cell>
          <cell r="CL110">
            <v>-2.1289161285828164E-4</v>
          </cell>
          <cell r="CM110">
            <v>2.6746063223303537E-5</v>
          </cell>
          <cell r="CO110"/>
          <cell r="CP110">
            <v>0</v>
          </cell>
          <cell r="CQ110">
            <v>0</v>
          </cell>
          <cell r="CR110">
            <v>0</v>
          </cell>
          <cell r="EI110">
            <v>-2.186176530231785E-4</v>
          </cell>
          <cell r="EJ110">
            <v>-2.1289161285828164E-4</v>
          </cell>
          <cell r="EK110">
            <v>2.6746063223303537E-5</v>
          </cell>
          <cell r="EN110">
            <v>0</v>
          </cell>
          <cell r="EO110">
            <v>0</v>
          </cell>
          <cell r="EP110">
            <v>0</v>
          </cell>
        </row>
        <row r="111">
          <cell r="D111" t="str">
            <v>NGN</v>
          </cell>
          <cell r="CJ111"/>
          <cell r="CK111">
            <v>5.2719406561691309E-4</v>
          </cell>
          <cell r="CL111">
            <v>-2.3299941958308758E-4</v>
          </cell>
          <cell r="CM111">
            <v>4.3698694813734619E-4</v>
          </cell>
          <cell r="CO111"/>
          <cell r="CP111">
            <v>0</v>
          </cell>
          <cell r="CQ111">
            <v>0</v>
          </cell>
          <cell r="CR111">
            <v>0</v>
          </cell>
          <cell r="EI111">
            <v>5.2719406561691309E-4</v>
          </cell>
          <cell r="EJ111">
            <v>-2.3299941958308758E-4</v>
          </cell>
          <cell r="EK111">
            <v>4.3698694813734619E-4</v>
          </cell>
          <cell r="EN111">
            <v>0</v>
          </cell>
          <cell r="EO111">
            <v>0</v>
          </cell>
          <cell r="EP111">
            <v>0</v>
          </cell>
        </row>
        <row r="112">
          <cell r="D112" t="str">
            <v>UYU</v>
          </cell>
          <cell r="CJ112"/>
          <cell r="CK112">
            <v>1.0435092205042804E-3</v>
          </cell>
          <cell r="CL112">
            <v>-5.5974208722596648E-4</v>
          </cell>
          <cell r="CM112">
            <v>-8.1680083366242654E-4</v>
          </cell>
          <cell r="CO112"/>
          <cell r="CP112">
            <v>0</v>
          </cell>
          <cell r="CQ112">
            <v>0</v>
          </cell>
          <cell r="CR112">
            <v>0</v>
          </cell>
          <cell r="EI112">
            <v>1.0435092205042804E-3</v>
          </cell>
          <cell r="EJ112">
            <v>-5.5974208722596648E-4</v>
          </cell>
          <cell r="EK112">
            <v>-8.1680083366242654E-4</v>
          </cell>
          <cell r="EN112">
            <v>0</v>
          </cell>
          <cell r="EO112">
            <v>0</v>
          </cell>
          <cell r="EP112">
            <v>0</v>
          </cell>
        </row>
        <row r="113">
          <cell r="D113" t="str">
            <v>ZMW</v>
          </cell>
          <cell r="CJ113"/>
          <cell r="CK113">
            <v>4.2871277374511305E-4</v>
          </cell>
          <cell r="CL113">
            <v>2.3844504802465321E-4</v>
          </cell>
          <cell r="CM113">
            <v>-4.455781879549774E-4</v>
          </cell>
          <cell r="CO113"/>
          <cell r="CP113">
            <v>0</v>
          </cell>
          <cell r="CQ113">
            <v>0</v>
          </cell>
          <cell r="CR113">
            <v>0</v>
          </cell>
          <cell r="EI113">
            <v>4.2871277374511305E-4</v>
          </cell>
          <cell r="EJ113">
            <v>2.3844504802465321E-4</v>
          </cell>
          <cell r="EK113">
            <v>-4.455781879549774E-4</v>
          </cell>
          <cell r="EN113">
            <v>0</v>
          </cell>
          <cell r="EO113">
            <v>0</v>
          </cell>
          <cell r="EP113">
            <v>0</v>
          </cell>
        </row>
        <row r="114">
          <cell r="D114" t="str">
            <v>GHS</v>
          </cell>
          <cell r="CJ114"/>
          <cell r="CK114">
            <v>2.3351234216648125E-5</v>
          </cell>
          <cell r="CL114">
            <v>-3.3047735334519677E-4</v>
          </cell>
          <cell r="CM114">
            <v>-8.8072781241742854E-5</v>
          </cell>
          <cell r="CO114"/>
          <cell r="CP114">
            <v>0</v>
          </cell>
          <cell r="CQ114">
            <v>0</v>
          </cell>
          <cell r="CR114">
            <v>0</v>
          </cell>
          <cell r="EI114">
            <v>2.3351234216648125E-5</v>
          </cell>
          <cell r="EJ114">
            <v>-3.3047735334519677E-4</v>
          </cell>
          <cell r="EK114">
            <v>-8.8072781241742854E-5</v>
          </cell>
          <cell r="EN114">
            <v>0</v>
          </cell>
          <cell r="EO114">
            <v>0</v>
          </cell>
          <cell r="EP114">
            <v>0</v>
          </cell>
        </row>
        <row r="115">
          <cell r="D115" t="str">
            <v>RSD</v>
          </cell>
          <cell r="CJ115"/>
          <cell r="CK115">
            <v>4.5534931462107662E-5</v>
          </cell>
          <cell r="CL115">
            <v>3.9538142242422031E-5</v>
          </cell>
          <cell r="CM115">
            <v>5.7910713617276727E-5</v>
          </cell>
          <cell r="CO115"/>
          <cell r="CP115">
            <v>0</v>
          </cell>
          <cell r="CQ115">
            <v>0</v>
          </cell>
          <cell r="CR115">
            <v>0</v>
          </cell>
          <cell r="EI115">
            <v>4.5534931462107662E-5</v>
          </cell>
          <cell r="EJ115">
            <v>3.9538142242422031E-5</v>
          </cell>
          <cell r="EK115">
            <v>5.7910713617276727E-5</v>
          </cell>
          <cell r="EN115">
            <v>0</v>
          </cell>
          <cell r="EO115">
            <v>0</v>
          </cell>
          <cell r="EP115">
            <v>0</v>
          </cell>
        </row>
        <row r="116">
          <cell r="D116" t="str">
            <v>DOP</v>
          </cell>
          <cell r="CJ116"/>
          <cell r="CK116">
            <v>4.9034890022108996E-5</v>
          </cell>
          <cell r="CL116">
            <v>-3.3166950574389548E-4</v>
          </cell>
          <cell r="CM116">
            <v>-6.1694291125074401E-5</v>
          </cell>
          <cell r="CO116"/>
          <cell r="CP116">
            <v>0</v>
          </cell>
          <cell r="CQ116">
            <v>0</v>
          </cell>
          <cell r="CR116">
            <v>0</v>
          </cell>
          <cell r="EI116">
            <v>4.9034890022108996E-5</v>
          </cell>
          <cell r="EJ116">
            <v>-3.3166950574389548E-4</v>
          </cell>
          <cell r="EK116">
            <v>-6.1694291125074401E-5</v>
          </cell>
          <cell r="EN116">
            <v>0</v>
          </cell>
          <cell r="EO116">
            <v>0</v>
          </cell>
          <cell r="EP116">
            <v>0</v>
          </cell>
        </row>
        <row r="117">
          <cell r="D117" t="str">
            <v>KES</v>
          </cell>
          <cell r="CJ117"/>
          <cell r="CK117">
            <v>9.1800616129638854E-5</v>
          </cell>
          <cell r="CL117">
            <v>-4.0465899092747393E-4</v>
          </cell>
          <cell r="CM117">
            <v>-6.4852936256676525E-5</v>
          </cell>
          <cell r="CO117"/>
          <cell r="CP117">
            <v>0</v>
          </cell>
          <cell r="CQ117">
            <v>0</v>
          </cell>
          <cell r="CR117">
            <v>0</v>
          </cell>
          <cell r="EI117">
            <v>9.1800616129638854E-5</v>
          </cell>
          <cell r="EJ117">
            <v>-4.0465899092747393E-4</v>
          </cell>
          <cell r="EK117">
            <v>-6.4852936256676525E-5</v>
          </cell>
          <cell r="EN117">
            <v>0</v>
          </cell>
          <cell r="EO117">
            <v>0</v>
          </cell>
          <cell r="EP117">
            <v>0</v>
          </cell>
        </row>
        <row r="124">
          <cell r="CK124" t="str">
            <v>HA-FONDO3</v>
          </cell>
          <cell r="CL124" t="str">
            <v>RI-FONDO3</v>
          </cell>
          <cell r="CM124" t="str">
            <v>PF-FONDO3</v>
          </cell>
          <cell r="CP124" t="str">
            <v>HA-FONDO3</v>
          </cell>
          <cell r="CQ124" t="str">
            <v>RI-FONDO3</v>
          </cell>
          <cell r="CR124" t="str">
            <v>PF-FONDO3</v>
          </cell>
          <cell r="EI124" t="str">
            <v>HA-FONDO3</v>
          </cell>
          <cell r="EJ124" t="str">
            <v>RI-FONDO3</v>
          </cell>
          <cell r="EK124" t="str">
            <v>PF-FONDO3</v>
          </cell>
          <cell r="EN124" t="str">
            <v>HA-FONDO3</v>
          </cell>
          <cell r="EO124" t="str">
            <v>RI-FONDO3</v>
          </cell>
          <cell r="EP124" t="str">
            <v>PF-FONDO3</v>
          </cell>
        </row>
        <row r="126">
          <cell r="D126" t="str">
            <v>NSOL</v>
          </cell>
          <cell r="CK126">
            <v>3.9318396447675874E-2</v>
          </cell>
          <cell r="CL126">
            <v>1.6417829058681166E-2</v>
          </cell>
          <cell r="CM126">
            <v>-7.8507490444513328E-2</v>
          </cell>
          <cell r="CO126"/>
          <cell r="CP126">
            <v>2.8608969037587806E-2</v>
          </cell>
          <cell r="CQ126">
            <v>3.2521917960056657E-3</v>
          </cell>
          <cell r="CR126">
            <v>-4.8889204179668133E-2</v>
          </cell>
          <cell r="EI126">
            <v>-0.10430600197326501</v>
          </cell>
          <cell r="EJ126">
            <v>-1.706141777400158E-2</v>
          </cell>
          <cell r="EK126">
            <v>3.505261781836233E-2</v>
          </cell>
          <cell r="EN126">
            <v>-0.1150154293833531</v>
          </cell>
          <cell r="EO126">
            <v>-3.0227055036677136E-2</v>
          </cell>
          <cell r="EP126">
            <v>6.4670904083207512E-2</v>
          </cell>
        </row>
        <row r="127">
          <cell r="D127" t="str">
            <v>VAC</v>
          </cell>
          <cell r="CK127">
            <v>3.4654990697116313E-14</v>
          </cell>
          <cell r="CL127">
            <v>-1.2674331602736628E-2</v>
          </cell>
          <cell r="CM127">
            <v>-2.1177888832710277E-3</v>
          </cell>
          <cell r="CO127"/>
          <cell r="CP127">
            <v>3.4654990697116313E-14</v>
          </cell>
          <cell r="CQ127">
            <v>-1.2674331602736628E-2</v>
          </cell>
          <cell r="CR127">
            <v>-2.1177888832710277E-3</v>
          </cell>
          <cell r="EI127">
            <v>3.4654990697116313E-14</v>
          </cell>
          <cell r="EJ127">
            <v>-1.2674331602736628E-2</v>
          </cell>
          <cell r="EK127">
            <v>-2.1177888832710277E-3</v>
          </cell>
          <cell r="EN127">
            <v>3.4654990697116313E-14</v>
          </cell>
          <cell r="EO127">
            <v>-1.2674331602736628E-2</v>
          </cell>
          <cell r="EP127">
            <v>-2.1177888832710277E-3</v>
          </cell>
        </row>
        <row r="128">
          <cell r="D128" t="str">
            <v>DOL</v>
          </cell>
          <cell r="CK128">
            <v>2.7894529885196612E-2</v>
          </cell>
          <cell r="CL128">
            <v>4.3968481279140131E-2</v>
          </cell>
          <cell r="CM128">
            <v>0.22171404716293552</v>
          </cell>
          <cell r="CO128"/>
          <cell r="CP128">
            <v>7.8320366114187356E-3</v>
          </cell>
          <cell r="CQ128">
            <v>6.7833368337943956E-3</v>
          </cell>
          <cell r="CR128">
            <v>0.1079163069824019</v>
          </cell>
          <cell r="EI128">
            <v>0.14135852099741331</v>
          </cell>
          <cell r="EJ128">
            <v>5.0977410806924417E-2</v>
          </cell>
          <cell r="EK128">
            <v>0.10436262168439114</v>
          </cell>
          <cell r="EN128">
            <v>0.12129602772363546</v>
          </cell>
          <cell r="EO128">
            <v>1.3792266361578598E-2</v>
          </cell>
          <cell r="EP128">
            <v>-9.4351184961425361E-3</v>
          </cell>
        </row>
        <row r="129">
          <cell r="D129" t="str">
            <v>BRL</v>
          </cell>
          <cell r="CK129">
            <v>5.8249550644375245E-3</v>
          </cell>
          <cell r="CL129">
            <v>3.3199645175348791E-2</v>
          </cell>
          <cell r="CM129">
            <v>-4.0372512816518533E-3</v>
          </cell>
          <cell r="CO129"/>
          <cell r="CP129">
            <v>2.6430897117302152E-2</v>
          </cell>
          <cell r="CQ129">
            <v>2.5425320064193197E-2</v>
          </cell>
          <cell r="CR129">
            <v>-4.5267168296262428E-3</v>
          </cell>
          <cell r="EI129">
            <v>6.3100554258059549E-4</v>
          </cell>
          <cell r="EJ129">
            <v>2.8005695653491862E-2</v>
          </cell>
          <cell r="EK129">
            <v>8.2561560442818774E-3</v>
          </cell>
          <cell r="EN129">
            <v>2.1236947595445223E-2</v>
          </cell>
          <cell r="EO129">
            <v>2.0231370542336268E-2</v>
          </cell>
          <cell r="EP129">
            <v>7.7666904963074896E-3</v>
          </cell>
        </row>
        <row r="130">
          <cell r="D130" t="str">
            <v>CLP</v>
          </cell>
          <cell r="CK130">
            <v>5.3725505195187807E-4</v>
          </cell>
          <cell r="CL130">
            <v>4.1703343975393013E-4</v>
          </cell>
          <cell r="CM130">
            <v>-1.645010774183155E-2</v>
          </cell>
          <cell r="CO130"/>
          <cell r="CP130">
            <v>-1.2480605792249207E-3</v>
          </cell>
          <cell r="CQ130">
            <v>2.4203961136809093E-3</v>
          </cell>
          <cell r="CR130">
            <v>-1.3072142336036572E-2</v>
          </cell>
          <cell r="EI130">
            <v>1.7582016247799123E-3</v>
          </cell>
          <cell r="EJ130">
            <v>-2.0033626739269792E-3</v>
          </cell>
          <cell r="EK130">
            <v>-1.1981342415695611E-2</v>
          </cell>
          <cell r="EN130">
            <v>-2.711400639688705E-5</v>
          </cell>
          <cell r="EO130">
            <v>0</v>
          </cell>
          <cell r="EP130">
            <v>-8.6033770099006365E-3</v>
          </cell>
        </row>
        <row r="131">
          <cell r="D131" t="str">
            <v>COP</v>
          </cell>
          <cell r="CK131">
            <v>9.5594237409780784E-3</v>
          </cell>
          <cell r="CL131">
            <v>9.4239027162069423E-3</v>
          </cell>
          <cell r="CM131">
            <v>-1.6313264444923724E-3</v>
          </cell>
          <cell r="CO131"/>
          <cell r="CP131">
            <v>9.244691303152237E-3</v>
          </cell>
          <cell r="CQ131">
            <v>8.924893670966421E-3</v>
          </cell>
          <cell r="CR131">
            <v>2.1032765666538717E-3</v>
          </cell>
          <cell r="EI131">
            <v>2.5970994526759716E-4</v>
          </cell>
          <cell r="EJ131">
            <v>4.9900904524051882E-4</v>
          </cell>
          <cell r="EK131">
            <v>-3.734603011146248E-3</v>
          </cell>
          <cell r="EN131">
            <v>-5.5022492558243388E-5</v>
          </cell>
          <cell r="EO131">
            <v>0</v>
          </cell>
          <cell r="EP131">
            <v>0</v>
          </cell>
        </row>
        <row r="132">
          <cell r="D132" t="str">
            <v>MXN</v>
          </cell>
          <cell r="CK132">
            <v>1.3113465625972419E-3</v>
          </cell>
          <cell r="CL132">
            <v>1.355521399189148E-3</v>
          </cell>
          <cell r="CM132">
            <v>-1.8593812210727326E-2</v>
          </cell>
          <cell r="CO132"/>
          <cell r="CP132">
            <v>5.4442613545612229E-8</v>
          </cell>
          <cell r="CQ132">
            <v>5.4442613545612229E-8</v>
          </cell>
          <cell r="CR132">
            <v>5.4442613545612229E-8</v>
          </cell>
          <cell r="EI132">
            <v>1.3113465625972419E-3</v>
          </cell>
          <cell r="EJ132">
            <v>1.355521399189148E-3</v>
          </cell>
          <cell r="EK132">
            <v>-1.8593812210727326E-2</v>
          </cell>
          <cell r="EN132">
            <v>5.4442613545612229E-8</v>
          </cell>
          <cell r="EO132">
            <v>5.4442613545612229E-8</v>
          </cell>
          <cell r="EP132">
            <v>5.4442613545612229E-8</v>
          </cell>
        </row>
        <row r="133">
          <cell r="D133" t="str">
            <v>EUR</v>
          </cell>
          <cell r="CK133">
            <v>-2.0586940532639559E-2</v>
          </cell>
          <cell r="CL133">
            <v>-1.1333459039287244E-2</v>
          </cell>
          <cell r="CM133">
            <v>-4.0811058595428336E-2</v>
          </cell>
          <cell r="CO133"/>
          <cell r="CP133">
            <v>-4.4704499216576876E-2</v>
          </cell>
          <cell r="CQ133">
            <v>-2.2440185952182102E-2</v>
          </cell>
          <cell r="CR133">
            <v>-5.418617764578032E-2</v>
          </cell>
          <cell r="EI133">
            <v>-1.2374881093126087E-2</v>
          </cell>
          <cell r="EJ133">
            <v>1.7647129063201324E-2</v>
          </cell>
          <cell r="EK133">
            <v>-4.9963982589634394E-2</v>
          </cell>
          <cell r="EN133">
            <v>-3.6492439777063408E-2</v>
          </cell>
          <cell r="EO133">
            <v>6.5404021503064642E-3</v>
          </cell>
          <cell r="EP133">
            <v>-6.3339101639986378E-2</v>
          </cell>
        </row>
        <row r="134">
          <cell r="D134" t="str">
            <v>GBP</v>
          </cell>
          <cell r="CK134">
            <v>-9.2373134036008841E-3</v>
          </cell>
          <cell r="CL134">
            <v>-6.7797223098687819E-3</v>
          </cell>
          <cell r="CM134">
            <v>-1.4044581163570085E-2</v>
          </cell>
          <cell r="CO134"/>
          <cell r="CP134">
            <v>-1.0305582941393891E-3</v>
          </cell>
          <cell r="CQ134">
            <v>5.0824865383119529E-3</v>
          </cell>
          <cell r="CR134">
            <v>-5.2145944373528583E-3</v>
          </cell>
          <cell r="EI134">
            <v>4.9591516794877475E-3</v>
          </cell>
          <cell r="EJ134">
            <v>-4.4995799566390979E-3</v>
          </cell>
          <cell r="EK134">
            <v>-1.0476628627761046E-2</v>
          </cell>
          <cell r="EN134">
            <v>1.3165906788949239E-2</v>
          </cell>
          <cell r="EO134">
            <v>7.3626288915416352E-3</v>
          </cell>
          <cell r="EP134">
            <v>-1.6466419015438195E-3</v>
          </cell>
        </row>
        <row r="135">
          <cell r="D135" t="str">
            <v>CAD</v>
          </cell>
          <cell r="CK135">
            <v>-1.964412420171233E-2</v>
          </cell>
          <cell r="CL135">
            <v>-4.7646593521164134E-3</v>
          </cell>
          <cell r="CM135">
            <v>-1.5406412672370974E-2</v>
          </cell>
          <cell r="CO135"/>
          <cell r="CP135">
            <v>-9.7229906777386924E-3</v>
          </cell>
          <cell r="CQ135">
            <v>-9.7229906777386924E-3</v>
          </cell>
          <cell r="CR135">
            <v>-9.7229906777386924E-3</v>
          </cell>
          <cell r="EI135">
            <v>-9.9217082842238541E-3</v>
          </cell>
          <cell r="EJ135">
            <v>4.9577565653720606E-3</v>
          </cell>
          <cell r="EK135">
            <v>-5.6839967548825004E-3</v>
          </cell>
          <cell r="EN135">
            <v>-5.7476025021874827E-7</v>
          </cell>
          <cell r="EO135">
            <v>-5.7476025021874827E-7</v>
          </cell>
          <cell r="EP135">
            <v>-5.7476025021874806E-7</v>
          </cell>
        </row>
        <row r="136">
          <cell r="D136" t="str">
            <v>AUD</v>
          </cell>
          <cell r="CK136">
            <v>-3.8859740971794923E-3</v>
          </cell>
          <cell r="CL136">
            <v>-1.2736218998175503E-3</v>
          </cell>
          <cell r="CM136">
            <v>-1.3115586316176306E-3</v>
          </cell>
          <cell r="CO136"/>
          <cell r="CP136">
            <v>1.3369024392505276E-7</v>
          </cell>
          <cell r="CQ136">
            <v>1.3369024392505276E-7</v>
          </cell>
          <cell r="CR136">
            <v>1.3369024392505276E-7</v>
          </cell>
          <cell r="EI136">
            <v>-3.8859740971794923E-3</v>
          </cell>
          <cell r="EJ136">
            <v>-1.2736218998175503E-3</v>
          </cell>
          <cell r="EK136">
            <v>-1.3115586316176306E-3</v>
          </cell>
          <cell r="EN136">
            <v>1.3369024392505276E-7</v>
          </cell>
          <cell r="EO136">
            <v>1.3369024392505276E-7</v>
          </cell>
          <cell r="EP136">
            <v>1.3369024392505276E-7</v>
          </cell>
        </row>
        <row r="137">
          <cell r="D137" t="str">
            <v>JPY</v>
          </cell>
          <cell r="CK137">
            <v>-1.6263646716226224E-2</v>
          </cell>
          <cell r="CL137">
            <v>-9.3687808806947846E-3</v>
          </cell>
          <cell r="CM137">
            <v>1.9685343709747297E-2</v>
          </cell>
          <cell r="CO137"/>
          <cell r="CP137">
            <v>-1.671562587428254E-2</v>
          </cell>
          <cell r="CQ137">
            <v>-8.3562573567616035E-3</v>
          </cell>
          <cell r="CR137">
            <v>2.6404890867951104E-2</v>
          </cell>
          <cell r="EI137">
            <v>-3.6565776795828286E-3</v>
          </cell>
          <cell r="EJ137">
            <v>-6.0374852192284188E-3</v>
          </cell>
          <cell r="EK137">
            <v>5.9852058041792097E-3</v>
          </cell>
          <cell r="EN137">
            <v>-4.1085568376391431E-3</v>
          </cell>
          <cell r="EO137">
            <v>-5.024961695295236E-3</v>
          </cell>
          <cell r="EP137">
            <v>1.2704752962383013E-2</v>
          </cell>
        </row>
        <row r="138">
          <cell r="D138" t="str">
            <v>RUB</v>
          </cell>
          <cell r="CK138">
            <v>0</v>
          </cell>
          <cell r="CL138">
            <v>-3.5118965102936014E-9</v>
          </cell>
          <cell r="CM138">
            <v>-7.4646647907188172E-17</v>
          </cell>
          <cell r="CO138"/>
          <cell r="CP138">
            <v>0</v>
          </cell>
          <cell r="CQ138">
            <v>0</v>
          </cell>
          <cell r="CR138">
            <v>0</v>
          </cell>
          <cell r="EI138">
            <v>0</v>
          </cell>
          <cell r="EJ138">
            <v>-3.5118965102936014E-9</v>
          </cell>
          <cell r="EK138">
            <v>-7.4646647907188172E-17</v>
          </cell>
          <cell r="EN138">
            <v>0</v>
          </cell>
          <cell r="EO138">
            <v>0</v>
          </cell>
          <cell r="EP138">
            <v>0</v>
          </cell>
        </row>
        <row r="139">
          <cell r="D139" t="str">
            <v>CNH</v>
          </cell>
          <cell r="CK139">
            <v>-4.6476155088220869E-7</v>
          </cell>
          <cell r="CL139">
            <v>-7.6949197335159767E-5</v>
          </cell>
          <cell r="CM139">
            <v>5.0667678312648416E-7</v>
          </cell>
          <cell r="CO139"/>
          <cell r="CP139">
            <v>0</v>
          </cell>
          <cell r="CQ139">
            <v>0</v>
          </cell>
          <cell r="CR139">
            <v>0</v>
          </cell>
          <cell r="EI139">
            <v>-4.6476155088220869E-7</v>
          </cell>
          <cell r="EJ139">
            <v>-7.6949197335159767E-5</v>
          </cell>
          <cell r="EK139">
            <v>5.0667678312648416E-7</v>
          </cell>
          <cell r="EN139">
            <v>0</v>
          </cell>
          <cell r="EO139">
            <v>0</v>
          </cell>
          <cell r="EP139">
            <v>0</v>
          </cell>
        </row>
        <row r="140">
          <cell r="D140" t="str">
            <v>CNY</v>
          </cell>
          <cell r="CK140">
            <v>1.0217107762289479E-2</v>
          </cell>
          <cell r="CL140">
            <v>3.989245566306027E-3</v>
          </cell>
          <cell r="CM140">
            <v>8.289084118798409E-3</v>
          </cell>
          <cell r="CO140"/>
          <cell r="CP140">
            <v>0</v>
          </cell>
          <cell r="CQ140">
            <v>0</v>
          </cell>
          <cell r="CR140">
            <v>0</v>
          </cell>
          <cell r="EI140">
            <v>1.0217107762289479E-2</v>
          </cell>
          <cell r="EJ140">
            <v>3.989245566306027E-3</v>
          </cell>
          <cell r="EK140">
            <v>8.289084118798409E-3</v>
          </cell>
          <cell r="EN140">
            <v>0</v>
          </cell>
          <cell r="EO140">
            <v>0</v>
          </cell>
          <cell r="EP140">
            <v>0</v>
          </cell>
        </row>
        <row r="141">
          <cell r="D141" t="str">
            <v>CZK</v>
          </cell>
          <cell r="CK141">
            <v>-2.2639918090927983E-5</v>
          </cell>
          <cell r="CL141">
            <v>-3.2313831220220623E-6</v>
          </cell>
          <cell r="CM141">
            <v>-6.8394991144961159E-14</v>
          </cell>
          <cell r="CO141"/>
          <cell r="CP141">
            <v>0</v>
          </cell>
          <cell r="CQ141">
            <v>0</v>
          </cell>
          <cell r="CR141">
            <v>0</v>
          </cell>
          <cell r="EI141">
            <v>-2.2639918090927983E-5</v>
          </cell>
          <cell r="EJ141">
            <v>-3.2313831220220623E-6</v>
          </cell>
          <cell r="EK141">
            <v>-6.8394991144961159E-14</v>
          </cell>
          <cell r="EN141">
            <v>0</v>
          </cell>
          <cell r="EO141">
            <v>0</v>
          </cell>
          <cell r="EP141">
            <v>0</v>
          </cell>
        </row>
        <row r="142">
          <cell r="D142" t="str">
            <v>DKK</v>
          </cell>
          <cell r="CK142">
            <v>-5.7928932125951722E-8</v>
          </cell>
          <cell r="CL142">
            <v>-7.9691006242234492E-5</v>
          </cell>
          <cell r="CM142">
            <v>7.7916013553864503E-10</v>
          </cell>
          <cell r="CO142"/>
          <cell r="CP142">
            <v>0</v>
          </cell>
          <cell r="CQ142">
            <v>0</v>
          </cell>
          <cell r="CR142">
            <v>0</v>
          </cell>
          <cell r="EI142">
            <v>-5.7928932125951722E-8</v>
          </cell>
          <cell r="EJ142">
            <v>-7.9691006242234492E-5</v>
          </cell>
          <cell r="EK142">
            <v>7.7916013553864503E-10</v>
          </cell>
          <cell r="EN142">
            <v>0</v>
          </cell>
          <cell r="EO142">
            <v>0</v>
          </cell>
          <cell r="EP142">
            <v>0</v>
          </cell>
        </row>
        <row r="143">
          <cell r="D143" t="str">
            <v>KRW</v>
          </cell>
          <cell r="CK143">
            <v>-3.8265724899096576E-2</v>
          </cell>
          <cell r="CL143">
            <v>-5.916756719569588E-2</v>
          </cell>
          <cell r="CM143">
            <v>-2.7422809593601716E-2</v>
          </cell>
          <cell r="CO143"/>
          <cell r="CP143">
            <v>-7.348188211951984E-3</v>
          </cell>
          <cell r="CQ143">
            <v>-7.348188211951984E-3</v>
          </cell>
          <cell r="CR143">
            <v>-7.348188211951984E-3</v>
          </cell>
          <cell r="EI143">
            <v>-3.0917536687144601E-2</v>
          </cell>
          <cell r="EJ143">
            <v>-5.1819378983743905E-2</v>
          </cell>
          <cell r="EK143">
            <v>-2.007462138164974E-2</v>
          </cell>
          <cell r="EN143">
            <v>0</v>
          </cell>
          <cell r="EO143">
            <v>0</v>
          </cell>
          <cell r="EP143">
            <v>0</v>
          </cell>
        </row>
        <row r="144">
          <cell r="D144" t="str">
            <v>TWD</v>
          </cell>
          <cell r="CK144">
            <v>4.9346070690670096E-3</v>
          </cell>
          <cell r="CL144">
            <v>-1.0803215916039735E-2</v>
          </cell>
          <cell r="CM144">
            <v>-3.837770009887552E-2</v>
          </cell>
          <cell r="CO144"/>
          <cell r="CP144">
            <v>0</v>
          </cell>
          <cell r="CQ144">
            <v>0</v>
          </cell>
          <cell r="CR144">
            <v>0</v>
          </cell>
          <cell r="EI144">
            <v>4.9346070690670096E-3</v>
          </cell>
          <cell r="EJ144">
            <v>-1.0803215916039735E-2</v>
          </cell>
          <cell r="EK144">
            <v>-3.837770009887552E-2</v>
          </cell>
          <cell r="EN144">
            <v>0</v>
          </cell>
          <cell r="EO144">
            <v>0</v>
          </cell>
          <cell r="EP144">
            <v>0</v>
          </cell>
        </row>
        <row r="145">
          <cell r="D145" t="str">
            <v>HUF</v>
          </cell>
          <cell r="CK145">
            <v>-3.5160779754882807E-4</v>
          </cell>
          <cell r="CL145">
            <v>9.8924390421103385E-4</v>
          </cell>
          <cell r="CM145">
            <v>-1.4787229020933167E-4</v>
          </cell>
          <cell r="CO145"/>
          <cell r="CP145">
            <v>0</v>
          </cell>
          <cell r="CQ145">
            <v>0</v>
          </cell>
          <cell r="CR145">
            <v>0</v>
          </cell>
          <cell r="EI145">
            <v>-3.5160779754882807E-4</v>
          </cell>
          <cell r="EJ145">
            <v>9.8924390421103385E-4</v>
          </cell>
          <cell r="EK145">
            <v>-1.4787229020933167E-4</v>
          </cell>
          <cell r="EN145">
            <v>0</v>
          </cell>
          <cell r="EO145">
            <v>0</v>
          </cell>
          <cell r="EP145">
            <v>0</v>
          </cell>
        </row>
        <row r="146">
          <cell r="D146" t="str">
            <v>IDR</v>
          </cell>
          <cell r="CK146">
            <v>-1.5313380203802661E-4</v>
          </cell>
          <cell r="CL146">
            <v>1.2830455462710323E-5</v>
          </cell>
          <cell r="CM146">
            <v>-8.4062568487360453E-5</v>
          </cell>
          <cell r="CO146"/>
          <cell r="CP146">
            <v>0</v>
          </cell>
          <cell r="CQ146">
            <v>0</v>
          </cell>
          <cell r="CR146">
            <v>0</v>
          </cell>
          <cell r="EI146">
            <v>-1.5313380203802661E-4</v>
          </cell>
          <cell r="EJ146">
            <v>1.2830455462710323E-5</v>
          </cell>
          <cell r="EK146">
            <v>-8.4062568487360453E-5</v>
          </cell>
          <cell r="EN146">
            <v>0</v>
          </cell>
          <cell r="EO146">
            <v>0</v>
          </cell>
          <cell r="EP146">
            <v>0</v>
          </cell>
        </row>
        <row r="147">
          <cell r="D147" t="str">
            <v>ILS</v>
          </cell>
          <cell r="CK147">
            <v>1.1285240473347985E-3</v>
          </cell>
          <cell r="CL147">
            <v>2.8261275842363814E-4</v>
          </cell>
          <cell r="CM147">
            <v>1.1911439976524957E-3</v>
          </cell>
          <cell r="CO147"/>
          <cell r="CP147">
            <v>0</v>
          </cell>
          <cell r="CQ147">
            <v>0</v>
          </cell>
          <cell r="CR147">
            <v>0</v>
          </cell>
          <cell r="EI147">
            <v>1.1285240473347985E-3</v>
          </cell>
          <cell r="EJ147">
            <v>2.8261275842363814E-4</v>
          </cell>
          <cell r="EK147">
            <v>1.1911439976524957E-3</v>
          </cell>
          <cell r="EN147">
            <v>0</v>
          </cell>
          <cell r="EO147">
            <v>0</v>
          </cell>
          <cell r="EP147">
            <v>0</v>
          </cell>
        </row>
        <row r="148">
          <cell r="D148" t="str">
            <v>NOK</v>
          </cell>
          <cell r="CK148">
            <v>-1.5699406691391902E-4</v>
          </cell>
          <cell r="CL148">
            <v>-3.9397279660159948E-5</v>
          </cell>
          <cell r="CM148">
            <v>2.0279297719087735E-8</v>
          </cell>
          <cell r="CO148"/>
          <cell r="CP148">
            <v>1.9940363996043895E-8</v>
          </cell>
          <cell r="CQ148">
            <v>1.9940363996043895E-8</v>
          </cell>
          <cell r="CR148">
            <v>1.9940363996043895E-8</v>
          </cell>
          <cell r="EI148">
            <v>-1.5699406691391902E-4</v>
          </cell>
          <cell r="EJ148">
            <v>-3.9397279660159948E-5</v>
          </cell>
          <cell r="EK148">
            <v>2.0279297719087735E-8</v>
          </cell>
          <cell r="EN148">
            <v>1.9940363996043895E-8</v>
          </cell>
          <cell r="EO148">
            <v>1.9940363996043895E-8</v>
          </cell>
          <cell r="EP148">
            <v>1.9940363996043895E-8</v>
          </cell>
        </row>
        <row r="149">
          <cell r="D149" t="str">
            <v>HKD</v>
          </cell>
          <cell r="CK149">
            <v>3.2074871755391823E-5</v>
          </cell>
          <cell r="CL149">
            <v>1.7723147274604603E-4</v>
          </cell>
          <cell r="CM149">
            <v>1.2632971940941507E-4</v>
          </cell>
          <cell r="CO149"/>
          <cell r="CP149">
            <v>0</v>
          </cell>
          <cell r="CQ149">
            <v>0</v>
          </cell>
          <cell r="CR149">
            <v>0</v>
          </cell>
          <cell r="EI149">
            <v>3.2074871755391823E-5</v>
          </cell>
          <cell r="EJ149">
            <v>1.7723147274604603E-4</v>
          </cell>
          <cell r="EK149">
            <v>1.2632971940941507E-4</v>
          </cell>
          <cell r="EN149">
            <v>0</v>
          </cell>
          <cell r="EO149">
            <v>0</v>
          </cell>
          <cell r="EP149">
            <v>0</v>
          </cell>
        </row>
        <row r="150">
          <cell r="D150" t="str">
            <v>PLN</v>
          </cell>
          <cell r="CK150">
            <v>-7.3133659319803146E-5</v>
          </cell>
          <cell r="CL150">
            <v>2.3375136888915543E-3</v>
          </cell>
          <cell r="CM150">
            <v>-1.0032281929302353E-4</v>
          </cell>
          <cell r="CO150"/>
          <cell r="CP150">
            <v>0</v>
          </cell>
          <cell r="CQ150">
            <v>0</v>
          </cell>
          <cell r="CR150">
            <v>0</v>
          </cell>
          <cell r="EI150">
            <v>-7.3133659319803146E-5</v>
          </cell>
          <cell r="EJ150">
            <v>2.3375136888915543E-3</v>
          </cell>
          <cell r="EK150">
            <v>-1.0032281929302353E-4</v>
          </cell>
          <cell r="EN150">
            <v>0</v>
          </cell>
          <cell r="EO150">
            <v>0</v>
          </cell>
          <cell r="EP150">
            <v>0</v>
          </cell>
        </row>
        <row r="151">
          <cell r="D151" t="str">
            <v>RON</v>
          </cell>
          <cell r="CK151">
            <v>-1.5136332980516429E-5</v>
          </cell>
          <cell r="CL151">
            <v>1.9114431648735825E-5</v>
          </cell>
          <cell r="CM151">
            <v>-2.9854651153135693E-6</v>
          </cell>
          <cell r="CO151"/>
          <cell r="CP151">
            <v>0</v>
          </cell>
          <cell r="CQ151">
            <v>0</v>
          </cell>
          <cell r="CR151">
            <v>0</v>
          </cell>
          <cell r="EI151">
            <v>-1.5136332980516429E-5</v>
          </cell>
          <cell r="EJ151">
            <v>1.9114431648735825E-5</v>
          </cell>
          <cell r="EK151">
            <v>-2.9854651153135693E-6</v>
          </cell>
          <cell r="EN151">
            <v>0</v>
          </cell>
          <cell r="EO151">
            <v>0</v>
          </cell>
          <cell r="EP151">
            <v>0</v>
          </cell>
        </row>
        <row r="152">
          <cell r="D152" t="str">
            <v>SEK</v>
          </cell>
          <cell r="CK152">
            <v>7.1128937625866934E-4</v>
          </cell>
          <cell r="CL152">
            <v>8.5590337661396319E-5</v>
          </cell>
          <cell r="CM152">
            <v>1.9487029508932741E-4</v>
          </cell>
          <cell r="CO152"/>
          <cell r="CP152">
            <v>2.8623679020744094E-8</v>
          </cell>
          <cell r="CQ152">
            <v>2.8623679020744094E-8</v>
          </cell>
          <cell r="CR152">
            <v>2.8623679020744094E-8</v>
          </cell>
          <cell r="EI152">
            <v>7.1128937625866934E-4</v>
          </cell>
          <cell r="EJ152">
            <v>8.5590337661396319E-5</v>
          </cell>
          <cell r="EK152">
            <v>1.9487029508932741E-4</v>
          </cell>
          <cell r="EN152">
            <v>2.8623679020744094E-8</v>
          </cell>
          <cell r="EO152">
            <v>2.8623679020744094E-8</v>
          </cell>
          <cell r="EP152">
            <v>2.8623679020744094E-8</v>
          </cell>
        </row>
        <row r="153">
          <cell r="D153" t="str">
            <v>SGD</v>
          </cell>
          <cell r="CK153">
            <v>1.5025251036763479E-3</v>
          </cell>
          <cell r="CL153">
            <v>1.7973683224409259E-3</v>
          </cell>
          <cell r="CM153">
            <v>1.5623638815003404E-3</v>
          </cell>
          <cell r="CO153"/>
          <cell r="CP153">
            <v>0</v>
          </cell>
          <cell r="CQ153">
            <v>0</v>
          </cell>
          <cell r="CR153">
            <v>0</v>
          </cell>
          <cell r="EI153">
            <v>1.5025251036763479E-3</v>
          </cell>
          <cell r="EJ153">
            <v>1.7973683224409259E-3</v>
          </cell>
          <cell r="EK153">
            <v>1.5623638815003404E-3</v>
          </cell>
          <cell r="EN153">
            <v>0</v>
          </cell>
          <cell r="EO153">
            <v>0</v>
          </cell>
          <cell r="EP153">
            <v>0</v>
          </cell>
        </row>
        <row r="154">
          <cell r="D154" t="str">
            <v>THB</v>
          </cell>
          <cell r="CK154">
            <v>-1.1494958070936906E-4</v>
          </cell>
          <cell r="CL154">
            <v>2.6665737610003224E-5</v>
          </cell>
          <cell r="CM154">
            <v>6.6639987959394155E-5</v>
          </cell>
          <cell r="CO154"/>
          <cell r="CP154">
            <v>0</v>
          </cell>
          <cell r="CQ154">
            <v>0</v>
          </cell>
          <cell r="CR154">
            <v>0</v>
          </cell>
          <cell r="EI154">
            <v>-1.1494958070936906E-4</v>
          </cell>
          <cell r="EJ154">
            <v>2.6665737610003224E-5</v>
          </cell>
          <cell r="EK154">
            <v>6.6639987959394155E-5</v>
          </cell>
          <cell r="EN154">
            <v>0</v>
          </cell>
          <cell r="EO154">
            <v>0</v>
          </cell>
          <cell r="EP154">
            <v>0</v>
          </cell>
        </row>
        <row r="155">
          <cell r="D155" t="str">
            <v>TRY</v>
          </cell>
          <cell r="CK155">
            <v>7.5754516844927285E-3</v>
          </cell>
          <cell r="CL155">
            <v>9.3797258241787584E-3</v>
          </cell>
          <cell r="CM155">
            <v>8.263007335825405E-3</v>
          </cell>
          <cell r="CO155"/>
          <cell r="CP155">
            <v>8.6530736352223477E-3</v>
          </cell>
          <cell r="CQ155">
            <v>8.6530736352223477E-3</v>
          </cell>
          <cell r="CR155">
            <v>8.6530736352223477E-3</v>
          </cell>
          <cell r="EI155">
            <v>-1.0776219507296189E-3</v>
          </cell>
          <cell r="EJ155">
            <v>7.2665218895641079E-4</v>
          </cell>
          <cell r="EK155">
            <v>-3.9006629939694268E-4</v>
          </cell>
          <cell r="EN155">
            <v>0</v>
          </cell>
          <cell r="EO155">
            <v>0</v>
          </cell>
          <cell r="EP155">
            <v>0</v>
          </cell>
        </row>
        <row r="156">
          <cell r="D156" t="str">
            <v>ZAR</v>
          </cell>
          <cell r="CK156">
            <v>-2.079446821374896E-3</v>
          </cell>
          <cell r="CL156">
            <v>-5.1436050205816951E-4</v>
          </cell>
          <cell r="CM156">
            <v>-9.8122422899556789E-4</v>
          </cell>
          <cell r="CO156"/>
          <cell r="CP156">
            <v>1.7311259981659539E-8</v>
          </cell>
          <cell r="CQ156">
            <v>1.7311259981659539E-8</v>
          </cell>
          <cell r="CR156">
            <v>1.7311259981659539E-8</v>
          </cell>
          <cell r="EI156">
            <v>-2.079446821374896E-3</v>
          </cell>
          <cell r="EJ156">
            <v>-5.1436050205816951E-4</v>
          </cell>
          <cell r="EK156">
            <v>-9.8122422899556789E-4</v>
          </cell>
          <cell r="EN156">
            <v>1.7311259981659539E-8</v>
          </cell>
          <cell r="EO156">
            <v>1.7311259981659539E-8</v>
          </cell>
          <cell r="EP156">
            <v>1.7311259981659539E-8</v>
          </cell>
        </row>
        <row r="157">
          <cell r="D157" t="str">
            <v>CHF</v>
          </cell>
          <cell r="CK157">
            <v>4.7147793738751322E-5</v>
          </cell>
          <cell r="CL157">
            <v>-2.4860037034661131E-4</v>
          </cell>
          <cell r="CM157">
            <v>-2.023706001834626E-5</v>
          </cell>
          <cell r="CO157"/>
          <cell r="CP157">
            <v>1.1410355302086588E-9</v>
          </cell>
          <cell r="CQ157">
            <v>1.1410355302086588E-9</v>
          </cell>
          <cell r="CR157">
            <v>1.1410355302086588E-9</v>
          </cell>
          <cell r="EI157">
            <v>4.7147793738751322E-5</v>
          </cell>
          <cell r="EJ157">
            <v>-2.4860037034661131E-4</v>
          </cell>
          <cell r="EK157">
            <v>-2.023706001834626E-5</v>
          </cell>
          <cell r="EN157">
            <v>1.1410355302086588E-9</v>
          </cell>
          <cell r="EO157">
            <v>1.1410355302086588E-9</v>
          </cell>
          <cell r="EP157">
            <v>1.1410355302086588E-9</v>
          </cell>
        </row>
        <row r="158">
          <cell r="D158" t="str">
            <v>EGP</v>
          </cell>
          <cell r="CK158">
            <v>-1.3372650177032771E-5</v>
          </cell>
          <cell r="CL158">
            <v>-1.5212168873966251E-3</v>
          </cell>
          <cell r="CM158">
            <v>-6.5801898418364855E-4</v>
          </cell>
          <cell r="CO158"/>
          <cell r="CP158">
            <v>0</v>
          </cell>
          <cell r="CQ158">
            <v>0</v>
          </cell>
          <cell r="CR158">
            <v>0</v>
          </cell>
          <cell r="EI158">
            <v>-1.3372650177032771E-5</v>
          </cell>
          <cell r="EJ158">
            <v>-1.5212168873966251E-3</v>
          </cell>
          <cell r="EK158">
            <v>-6.5801898418364855E-4</v>
          </cell>
          <cell r="EN158">
            <v>0</v>
          </cell>
          <cell r="EO158">
            <v>0</v>
          </cell>
          <cell r="EP158">
            <v>0</v>
          </cell>
        </row>
        <row r="159">
          <cell r="D159" t="str">
            <v>NZD</v>
          </cell>
          <cell r="CK159">
            <v>1.0013665162736531E-12</v>
          </cell>
          <cell r="CL159">
            <v>-1.4762842297104208E-5</v>
          </cell>
          <cell r="CM159">
            <v>-3.1378962558585002E-13</v>
          </cell>
          <cell r="CO159"/>
          <cell r="CP159">
            <v>0</v>
          </cell>
          <cell r="CQ159">
            <v>0</v>
          </cell>
          <cell r="CR159">
            <v>0</v>
          </cell>
          <cell r="EI159">
            <v>1.0013665162736531E-12</v>
          </cell>
          <cell r="EJ159">
            <v>-1.4762842297104208E-5</v>
          </cell>
          <cell r="EK159">
            <v>-3.1378962558585002E-13</v>
          </cell>
          <cell r="EN159">
            <v>0</v>
          </cell>
          <cell r="EO159">
            <v>0</v>
          </cell>
          <cell r="EP159">
            <v>0</v>
          </cell>
        </row>
        <row r="160">
          <cell r="D160" t="str">
            <v>INR</v>
          </cell>
          <cell r="CK160">
            <v>-1.85966613077905E-3</v>
          </cell>
          <cell r="CL160">
            <v>2.3348356303639099E-4</v>
          </cell>
          <cell r="CM160">
            <v>4.4020492441053697E-4</v>
          </cell>
          <cell r="CO160"/>
          <cell r="CP160">
            <v>0</v>
          </cell>
          <cell r="CQ160">
            <v>0</v>
          </cell>
          <cell r="CR160">
            <v>0</v>
          </cell>
          <cell r="EI160">
            <v>-1.85966613077905E-3</v>
          </cell>
          <cell r="EJ160">
            <v>2.3348356303639099E-4</v>
          </cell>
          <cell r="EK160">
            <v>4.4020492441053697E-4</v>
          </cell>
          <cell r="EN160">
            <v>0</v>
          </cell>
          <cell r="EO160">
            <v>0</v>
          </cell>
          <cell r="EP160">
            <v>0</v>
          </cell>
        </row>
        <row r="161">
          <cell r="D161" t="str">
            <v>LKR</v>
          </cell>
          <cell r="CK161">
            <v>0</v>
          </cell>
          <cell r="CL161">
            <v>-4.0619484921628878E-4</v>
          </cell>
          <cell r="CM161">
            <v>-1.1054116493973071E-4</v>
          </cell>
          <cell r="CO161"/>
          <cell r="CP161">
            <v>0</v>
          </cell>
          <cell r="CQ161">
            <v>0</v>
          </cell>
          <cell r="CR161">
            <v>0</v>
          </cell>
          <cell r="EI161">
            <v>0</v>
          </cell>
          <cell r="EJ161">
            <v>-4.0619484921628878E-4</v>
          </cell>
          <cell r="EK161">
            <v>-1.1054116493973071E-4</v>
          </cell>
          <cell r="EN161">
            <v>0</v>
          </cell>
          <cell r="EO161">
            <v>0</v>
          </cell>
          <cell r="EP161">
            <v>0</v>
          </cell>
        </row>
        <row r="162">
          <cell r="D162" t="str">
            <v>MYR</v>
          </cell>
          <cell r="CK162">
            <v>-1.7551521159792609E-4</v>
          </cell>
          <cell r="CL162">
            <v>-3.7995929937002408E-5</v>
          </cell>
          <cell r="CM162">
            <v>2.5919635974210536E-8</v>
          </cell>
          <cell r="CO162"/>
          <cell r="CP162">
            <v>0</v>
          </cell>
          <cell r="CQ162">
            <v>0</v>
          </cell>
          <cell r="CR162">
            <v>0</v>
          </cell>
          <cell r="EI162">
            <v>-1.7551521159792609E-4</v>
          </cell>
          <cell r="EJ162">
            <v>-3.7995929937002408E-5</v>
          </cell>
          <cell r="EK162">
            <v>2.5919635974210536E-8</v>
          </cell>
          <cell r="EN162">
            <v>0</v>
          </cell>
          <cell r="EO162">
            <v>0</v>
          </cell>
          <cell r="EP162">
            <v>0</v>
          </cell>
        </row>
        <row r="163">
          <cell r="D163" t="str">
            <v>PHP</v>
          </cell>
          <cell r="CK163">
            <v>-5.4096566060894662E-5</v>
          </cell>
          <cell r="CL163">
            <v>-9.2781508095790175E-6</v>
          </cell>
          <cell r="CM163">
            <v>-5.607917107252909E-7</v>
          </cell>
          <cell r="CO163"/>
          <cell r="CP163">
            <v>0</v>
          </cell>
          <cell r="CQ163">
            <v>0</v>
          </cell>
          <cell r="CR163">
            <v>0</v>
          </cell>
          <cell r="EI163">
            <v>-5.4096566060894662E-5</v>
          </cell>
          <cell r="EJ163">
            <v>-9.2781508095790175E-6</v>
          </cell>
          <cell r="EK163">
            <v>-5.607917107252909E-7</v>
          </cell>
          <cell r="EN163">
            <v>0</v>
          </cell>
          <cell r="EO163">
            <v>0</v>
          </cell>
          <cell r="EP163">
            <v>0</v>
          </cell>
        </row>
        <row r="164">
          <cell r="D164" t="str">
            <v>VND</v>
          </cell>
          <cell r="CK164">
            <v>2.9492856284229959E-4</v>
          </cell>
          <cell r="CL164">
            <v>2.9491007194425254E-4</v>
          </cell>
          <cell r="CM164">
            <v>2.9157835610944886E-4</v>
          </cell>
          <cell r="CO164"/>
          <cell r="CP164">
            <v>0</v>
          </cell>
          <cell r="CQ164">
            <v>0</v>
          </cell>
          <cell r="CR164">
            <v>0</v>
          </cell>
          <cell r="EI164">
            <v>2.9492856284229959E-4</v>
          </cell>
          <cell r="EJ164">
            <v>2.9491007194425254E-4</v>
          </cell>
          <cell r="EK164">
            <v>2.9157835610944886E-4</v>
          </cell>
          <cell r="EN164">
            <v>0</v>
          </cell>
          <cell r="EO164">
            <v>0</v>
          </cell>
          <cell r="EP164">
            <v>0</v>
          </cell>
        </row>
        <row r="165">
          <cell r="D165" t="str">
            <v>BDT</v>
          </cell>
          <cell r="CK165">
            <v>0</v>
          </cell>
          <cell r="CL165">
            <v>-2.3709181806566489E-4</v>
          </cell>
          <cell r="CM165">
            <v>0</v>
          </cell>
          <cell r="CO165"/>
          <cell r="CP165">
            <v>0</v>
          </cell>
          <cell r="CQ165">
            <v>0</v>
          </cell>
          <cell r="CR165">
            <v>0</v>
          </cell>
          <cell r="EI165">
            <v>0</v>
          </cell>
          <cell r="EJ165">
            <v>-2.3709181806566489E-4</v>
          </cell>
          <cell r="EK165">
            <v>0</v>
          </cell>
          <cell r="EN165">
            <v>0</v>
          </cell>
          <cell r="EO165">
            <v>0</v>
          </cell>
          <cell r="EP165">
            <v>0</v>
          </cell>
        </row>
        <row r="166">
          <cell r="D166" t="str">
            <v>PKR</v>
          </cell>
          <cell r="CK166">
            <v>4.0054660650946124E-12</v>
          </cell>
          <cell r="CL166">
            <v>-3.9227977520654874E-4</v>
          </cell>
          <cell r="CM166">
            <v>-3.052432860784415E-4</v>
          </cell>
          <cell r="CO166"/>
          <cell r="CP166">
            <v>0</v>
          </cell>
          <cell r="CQ166">
            <v>0</v>
          </cell>
          <cell r="CR166">
            <v>0</v>
          </cell>
          <cell r="EI166">
            <v>4.0054660650946124E-12</v>
          </cell>
          <cell r="EJ166">
            <v>-3.9227977520654874E-4</v>
          </cell>
          <cell r="EK166">
            <v>-3.052432860784415E-4</v>
          </cell>
          <cell r="EN166">
            <v>0</v>
          </cell>
          <cell r="EO166">
            <v>0</v>
          </cell>
          <cell r="EP166">
            <v>0</v>
          </cell>
        </row>
        <row r="167">
          <cell r="D167" t="str">
            <v>AED</v>
          </cell>
          <cell r="CK167">
            <v>-2.336300961115442E-4</v>
          </cell>
          <cell r="CL167">
            <v>-3.2775359498400087E-5</v>
          </cell>
          <cell r="CM167">
            <v>-6.9665228270181817E-13</v>
          </cell>
          <cell r="CO167"/>
          <cell r="CP167">
            <v>0</v>
          </cell>
          <cell r="CQ167">
            <v>0</v>
          </cell>
          <cell r="CR167">
            <v>0</v>
          </cell>
          <cell r="EI167">
            <v>-2.336300961115442E-4</v>
          </cell>
          <cell r="EJ167">
            <v>-3.2775359498400087E-5</v>
          </cell>
          <cell r="EK167">
            <v>-6.9665228270181817E-13</v>
          </cell>
          <cell r="EN167">
            <v>0</v>
          </cell>
          <cell r="EO167">
            <v>0</v>
          </cell>
          <cell r="EP167">
            <v>0</v>
          </cell>
        </row>
        <row r="168">
          <cell r="D168" t="str">
            <v>QAR</v>
          </cell>
          <cell r="CK168">
            <v>-8.7787623663090374E-5</v>
          </cell>
          <cell r="CL168">
            <v>-1.2881929057799457E-5</v>
          </cell>
          <cell r="CM168">
            <v>-2.7381012507755847E-13</v>
          </cell>
          <cell r="CO168"/>
          <cell r="CP168">
            <v>0</v>
          </cell>
          <cell r="CQ168">
            <v>0</v>
          </cell>
          <cell r="CR168">
            <v>0</v>
          </cell>
          <cell r="EI168">
            <v>-8.7787623663090374E-5</v>
          </cell>
          <cell r="EJ168">
            <v>-1.2881929057799457E-5</v>
          </cell>
          <cell r="EK168">
            <v>-2.7381012507755847E-13</v>
          </cell>
          <cell r="EN168">
            <v>0</v>
          </cell>
          <cell r="EO168">
            <v>0</v>
          </cell>
          <cell r="EP168">
            <v>0</v>
          </cell>
        </row>
        <row r="169">
          <cell r="D169" t="str">
            <v>ARS</v>
          </cell>
          <cell r="CK169">
            <v>-3.8979390444114626E-4</v>
          </cell>
          <cell r="CL169">
            <v>-4.9990450016960605E-4</v>
          </cell>
          <cell r="CM169">
            <v>-2.8011577215365281E-4</v>
          </cell>
          <cell r="CO169"/>
          <cell r="CP169">
            <v>0</v>
          </cell>
          <cell r="CQ169">
            <v>0</v>
          </cell>
          <cell r="CR169">
            <v>0</v>
          </cell>
          <cell r="EI169">
            <v>-3.8979390444114626E-4</v>
          </cell>
          <cell r="EJ169">
            <v>-4.9990450016960605E-4</v>
          </cell>
          <cell r="EK169">
            <v>-2.8011577215365281E-4</v>
          </cell>
          <cell r="EN169">
            <v>0</v>
          </cell>
          <cell r="EO169">
            <v>0</v>
          </cell>
          <cell r="EP169">
            <v>0</v>
          </cell>
        </row>
        <row r="170">
          <cell r="D170" t="str">
            <v>NGN</v>
          </cell>
          <cell r="CK170">
            <v>-2.4833889603586596E-10</v>
          </cell>
          <cell r="CL170">
            <v>-1.903118954269823E-3</v>
          </cell>
          <cell r="CM170">
            <v>-4.5334889011004113E-4</v>
          </cell>
          <cell r="CO170"/>
          <cell r="CP170">
            <v>0</v>
          </cell>
          <cell r="CQ170">
            <v>0</v>
          </cell>
          <cell r="CR170">
            <v>0</v>
          </cell>
          <cell r="EI170">
            <v>-2.4833889603586596E-10</v>
          </cell>
          <cell r="EJ170">
            <v>-1.903118954269823E-3</v>
          </cell>
          <cell r="EK170">
            <v>-4.5334889011004113E-4</v>
          </cell>
          <cell r="EN170">
            <v>0</v>
          </cell>
          <cell r="EO170">
            <v>0</v>
          </cell>
          <cell r="EP170">
            <v>0</v>
          </cell>
        </row>
        <row r="171">
          <cell r="D171" t="str">
            <v>UYU</v>
          </cell>
          <cell r="CK171">
            <v>2.3855915339730492E-3</v>
          </cell>
          <cell r="CL171">
            <v>1.2378734437606409E-3</v>
          </cell>
          <cell r="CM171">
            <v>1.192954598120341E-4</v>
          </cell>
          <cell r="CO171"/>
          <cell r="CP171">
            <v>0</v>
          </cell>
          <cell r="CQ171">
            <v>0</v>
          </cell>
          <cell r="CR171">
            <v>0</v>
          </cell>
          <cell r="EI171">
            <v>2.3855915339730492E-3</v>
          </cell>
          <cell r="EJ171">
            <v>1.2378734437606409E-3</v>
          </cell>
          <cell r="EK171">
            <v>1.192954598120341E-4</v>
          </cell>
          <cell r="EN171">
            <v>0</v>
          </cell>
          <cell r="EO171">
            <v>0</v>
          </cell>
          <cell r="EP171">
            <v>0</v>
          </cell>
        </row>
        <row r="172">
          <cell r="D172" t="str">
            <v>ZMW</v>
          </cell>
          <cell r="CK172">
            <v>3.9000059069565444E-4</v>
          </cell>
          <cell r="CL172">
            <v>-7.7102443998861318E-4</v>
          </cell>
          <cell r="CM172">
            <v>1.9220816971759493E-4</v>
          </cell>
          <cell r="CO172"/>
          <cell r="CP172">
            <v>0</v>
          </cell>
          <cell r="CQ172">
            <v>0</v>
          </cell>
          <cell r="CR172">
            <v>0</v>
          </cell>
          <cell r="EI172">
            <v>3.9000059069565444E-4</v>
          </cell>
          <cell r="EJ172">
            <v>-7.7102443998861318E-4</v>
          </cell>
          <cell r="EK172">
            <v>1.9220816971759493E-4</v>
          </cell>
          <cell r="EN172">
            <v>0</v>
          </cell>
          <cell r="EO172">
            <v>0</v>
          </cell>
          <cell r="EP172">
            <v>0</v>
          </cell>
        </row>
        <row r="173">
          <cell r="D173" t="str">
            <v>GHS</v>
          </cell>
          <cell r="CK173">
            <v>-2.0027330325473064E-11</v>
          </cell>
          <cell r="CL173">
            <v>-8.295036265672229E-4</v>
          </cell>
          <cell r="CM173">
            <v>0</v>
          </cell>
          <cell r="CO173"/>
          <cell r="CP173">
            <v>0</v>
          </cell>
          <cell r="CQ173">
            <v>0</v>
          </cell>
          <cell r="CR173">
            <v>0</v>
          </cell>
          <cell r="EI173">
            <v>-2.0027330325473064E-11</v>
          </cell>
          <cell r="EJ173">
            <v>-8.295036265672229E-4</v>
          </cell>
          <cell r="EK173">
            <v>0</v>
          </cell>
          <cell r="EN173">
            <v>0</v>
          </cell>
          <cell r="EO173">
            <v>0</v>
          </cell>
          <cell r="EP173">
            <v>0</v>
          </cell>
        </row>
        <row r="174">
          <cell r="D174" t="str">
            <v>RSD</v>
          </cell>
          <cell r="CK174">
            <v>-3.9053294134672466E-11</v>
          </cell>
          <cell r="CL174">
            <v>0</v>
          </cell>
          <cell r="CM174">
            <v>0</v>
          </cell>
          <cell r="CO174"/>
          <cell r="CP174">
            <v>0</v>
          </cell>
          <cell r="CQ174">
            <v>0</v>
          </cell>
          <cell r="CR174">
            <v>0</v>
          </cell>
          <cell r="EI174">
            <v>-3.9053294134672466E-11</v>
          </cell>
          <cell r="EJ174">
            <v>0</v>
          </cell>
          <cell r="EK174">
            <v>0</v>
          </cell>
          <cell r="EN174">
            <v>0</v>
          </cell>
          <cell r="EO174">
            <v>0</v>
          </cell>
          <cell r="EP174">
            <v>0</v>
          </cell>
        </row>
        <row r="175">
          <cell r="D175" t="str">
            <v>DOP</v>
          </cell>
          <cell r="CK175">
            <v>-4.1438387970620907E-9</v>
          </cell>
          <cell r="CL175">
            <v>-8.1957175567322685E-4</v>
          </cell>
          <cell r="CM175">
            <v>-1.0639360799888424E-4</v>
          </cell>
          <cell r="CO175"/>
          <cell r="CP175">
            <v>0</v>
          </cell>
          <cell r="CQ175">
            <v>0</v>
          </cell>
          <cell r="CR175">
            <v>0</v>
          </cell>
          <cell r="EI175">
            <v>-4.1438387970620907E-9</v>
          </cell>
          <cell r="EJ175">
            <v>-8.1957175567322685E-4</v>
          </cell>
          <cell r="EK175">
            <v>-1.0639360799888424E-4</v>
          </cell>
          <cell r="EN175">
            <v>0</v>
          </cell>
          <cell r="EO175">
            <v>0</v>
          </cell>
          <cell r="EP175">
            <v>0</v>
          </cell>
        </row>
        <row r="176">
          <cell r="D176" t="str">
            <v>KES</v>
          </cell>
          <cell r="CK176">
            <v>0</v>
          </cell>
          <cell r="CL176">
            <v>-1.0306303815709543E-3</v>
          </cell>
          <cell r="CM176">
            <v>-1.7384608124637417E-4</v>
          </cell>
          <cell r="CO176"/>
          <cell r="CP176">
            <v>0</v>
          </cell>
          <cell r="CQ176">
            <v>0</v>
          </cell>
          <cell r="CR176">
            <v>0</v>
          </cell>
          <cell r="EI176">
            <v>0</v>
          </cell>
          <cell r="EJ176">
            <v>-1.0306303815709543E-3</v>
          </cell>
          <cell r="EK176">
            <v>-1.7384608124637417E-4</v>
          </cell>
          <cell r="EN176">
            <v>0</v>
          </cell>
          <cell r="EO176">
            <v>0</v>
          </cell>
          <cell r="EP176">
            <v>0</v>
          </cell>
        </row>
      </sheetData>
      <sheetData sheetId="7">
        <row r="1">
          <cell r="J1" t="str">
            <v>Update</v>
          </cell>
        </row>
      </sheetData>
      <sheetData sheetId="8"/>
      <sheetData sheetId="9">
        <row r="6">
          <cell r="AQ6" t="str">
            <v>IN-FONDO1</v>
          </cell>
        </row>
      </sheetData>
      <sheetData sheetId="10"/>
      <sheetData sheetId="11">
        <row r="1">
          <cell r="I1"/>
        </row>
      </sheetData>
      <sheetData sheetId="12"/>
      <sheetData sheetId="13">
        <row r="2">
          <cell r="B2" t="str">
            <v>Fecha desde</v>
          </cell>
        </row>
      </sheetData>
      <sheetData sheetId="14">
        <row r="14">
          <cell r="BR14" t="str">
            <v>IN-FONDO1_Q</v>
          </cell>
        </row>
      </sheetData>
      <sheetData sheetId="15">
        <row r="4">
          <cell r="AF4" t="str">
            <v>Fondo_Moneda</v>
          </cell>
        </row>
      </sheetData>
      <sheetData sheetId="16">
        <row r="4">
          <cell r="AD4" t="str">
            <v>Fondo_Moneda</v>
          </cell>
        </row>
      </sheetData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BAAE26-4F80-4B01-95EB-922973131C65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0b96142-3018-48bb-b607-2f7ce467155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DJ40"/>
  <sheetViews>
    <sheetView showGridLines="0" zoomScaleNormal="100" workbookViewId="0">
      <pane xSplit="3" ySplit="16" topLeftCell="D38" activePane="bottomRight" state="frozen"/>
      <selection activeCell="C999" sqref="C999"/>
      <selection pane="topRight" activeCell="C999" sqref="C999"/>
      <selection pane="bottomLeft" activeCell="C999" sqref="C999"/>
      <selection pane="bottomRight" activeCell="C42" sqref="C42"/>
    </sheetView>
  </sheetViews>
  <sheetFormatPr defaultColWidth="9.140625" defaultRowHeight="12.75"/>
  <cols>
    <col min="1" max="1" width="11.85546875" bestFit="1" customWidth="1"/>
    <col min="2" max="2" width="15.42578125" bestFit="1" customWidth="1"/>
    <col min="3" max="3" width="26.42578125" customWidth="1"/>
    <col min="4" max="4" width="15.5703125" customWidth="1"/>
    <col min="5" max="5" width="13.5703125" customWidth="1"/>
    <col min="6" max="6" width="14.5703125" customWidth="1"/>
    <col min="7" max="12" width="13.5703125" customWidth="1"/>
    <col min="13" max="13" width="17.42578125" customWidth="1"/>
    <col min="14" max="20" width="13.5703125" customWidth="1"/>
    <col min="21" max="21" width="15.140625" customWidth="1"/>
    <col min="22" max="22" width="13.5703125" customWidth="1"/>
    <col min="23" max="23" width="17.140625" customWidth="1"/>
    <col min="24" max="24" width="13.5703125" customWidth="1"/>
    <col min="25" max="25" width="14.85546875" customWidth="1"/>
    <col min="26" max="26" width="13.5703125" customWidth="1"/>
    <col min="27" max="703" width="21.5703125" customWidth="1"/>
    <col min="704" max="706" width="14.42578125" customWidth="1"/>
    <col min="707" max="707" width="9.140625" customWidth="1"/>
    <col min="708" max="708" width="14.5703125" customWidth="1"/>
    <col min="709" max="711" width="13.5703125" customWidth="1"/>
    <col min="712" max="715" width="13.42578125" customWidth="1"/>
    <col min="716" max="718" width="9.140625" customWidth="1"/>
    <col min="719" max="719" width="18.42578125" customWidth="1"/>
    <col min="720" max="721" width="9.140625" customWidth="1"/>
    <col min="722" max="722" width="9.140625" style="59" customWidth="1"/>
    <col min="723" max="724" width="9.140625" customWidth="1"/>
    <col min="725" max="725" width="14.42578125" customWidth="1"/>
    <col min="726" max="727" width="9.140625" customWidth="1"/>
    <col min="728" max="729" width="12" customWidth="1"/>
    <col min="730" max="730" width="13.5703125" style="59" customWidth="1"/>
    <col min="731" max="734" width="12" customWidth="1"/>
    <col min="735" max="739" width="9.140625" customWidth="1"/>
    <col min="740" max="740" width="16" customWidth="1"/>
    <col min="741" max="741" width="16.42578125" customWidth="1"/>
    <col min="744" max="744" width="8.140625" customWidth="1"/>
    <col min="746" max="768" width="13" customWidth="1"/>
  </cols>
  <sheetData>
    <row r="1" spans="1:790">
      <c r="B1" s="61"/>
      <c r="CX1" s="59"/>
      <c r="SX1" s="90"/>
    </row>
    <row r="2" spans="1:790" ht="15">
      <c r="A2" s="2" t="s">
        <v>0</v>
      </c>
      <c r="B2" s="3">
        <v>46315</v>
      </c>
      <c r="C2" s="4">
        <v>132</v>
      </c>
      <c r="D2" s="2" t="s">
        <v>1</v>
      </c>
      <c r="E2" s="60">
        <v>46283</v>
      </c>
      <c r="F2" s="2" t="s">
        <v>2</v>
      </c>
      <c r="G2" s="60">
        <v>46314</v>
      </c>
      <c r="H2" s="2"/>
      <c r="I2" s="60">
        <v>46316</v>
      </c>
      <c r="J2" s="2"/>
      <c r="K2" s="2"/>
      <c r="L2" s="2"/>
      <c r="M2" s="2" t="s">
        <v>7</v>
      </c>
      <c r="N2" s="60">
        <v>41275</v>
      </c>
      <c r="O2" s="60">
        <v>41362</v>
      </c>
      <c r="P2" s="60">
        <v>41747</v>
      </c>
      <c r="Q2" s="60">
        <v>42097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>
        <v>148</v>
      </c>
      <c r="BF2" s="2">
        <v>790</v>
      </c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94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96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</row>
    <row r="3" spans="1:790">
      <c r="B3" s="61"/>
      <c r="CX3" s="59"/>
      <c r="SX3" s="90"/>
    </row>
    <row r="4" spans="1:790" ht="15">
      <c r="A4" s="6" t="s">
        <v>8</v>
      </c>
      <c r="B4" s="7">
        <v>46283</v>
      </c>
      <c r="C4" s="8" t="s">
        <v>7597</v>
      </c>
      <c r="D4" s="53">
        <v>0</v>
      </c>
      <c r="E4" s="53">
        <v>0</v>
      </c>
      <c r="F4" s="53">
        <v>2347</v>
      </c>
      <c r="G4" s="53">
        <v>0</v>
      </c>
      <c r="H4" s="53">
        <v>0</v>
      </c>
      <c r="I4" s="53">
        <v>1522220</v>
      </c>
      <c r="J4" s="53">
        <v>738651</v>
      </c>
      <c r="K4" s="53">
        <v>0</v>
      </c>
      <c r="L4" s="53">
        <v>7824</v>
      </c>
      <c r="M4" s="53">
        <v>2363411</v>
      </c>
      <c r="N4" s="53">
        <v>0</v>
      </c>
      <c r="O4" s="53">
        <v>0</v>
      </c>
      <c r="P4" s="53">
        <v>0</v>
      </c>
      <c r="Q4" s="53">
        <v>0</v>
      </c>
      <c r="R4" s="53">
        <v>0</v>
      </c>
      <c r="S4" s="53">
        <v>102741.78</v>
      </c>
      <c r="T4" s="53">
        <v>1640</v>
      </c>
      <c r="U4" s="53">
        <v>2409628</v>
      </c>
      <c r="V4" s="53">
        <v>0</v>
      </c>
      <c r="W4" s="53">
        <v>7512776.5</v>
      </c>
      <c r="X4" s="53">
        <v>0</v>
      </c>
      <c r="Y4" s="53">
        <v>1436206</v>
      </c>
      <c r="Z4" s="53">
        <v>389613.24</v>
      </c>
      <c r="AA4" s="53">
        <v>257831</v>
      </c>
      <c r="AB4" s="53">
        <v>0</v>
      </c>
      <c r="AC4" s="53">
        <v>0</v>
      </c>
      <c r="AD4" s="53">
        <v>2285109</v>
      </c>
      <c r="AE4" s="53">
        <v>58003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>
        <v>0</v>
      </c>
      <c r="CE4" s="53">
        <v>0</v>
      </c>
      <c r="CF4" s="53">
        <v>0</v>
      </c>
      <c r="CG4" s="53">
        <v>0</v>
      </c>
      <c r="CH4" s="53">
        <v>0</v>
      </c>
      <c r="CI4" s="53">
        <v>0</v>
      </c>
      <c r="CJ4" s="53">
        <v>0</v>
      </c>
      <c r="CK4" s="53">
        <v>0</v>
      </c>
      <c r="CL4" s="53">
        <v>0</v>
      </c>
      <c r="CM4" s="53">
        <v>0</v>
      </c>
      <c r="CN4" s="53">
        <v>0</v>
      </c>
      <c r="CO4" s="53">
        <v>0</v>
      </c>
      <c r="CP4" s="53">
        <v>0</v>
      </c>
      <c r="CQ4" s="53">
        <v>0</v>
      </c>
      <c r="CR4" s="53">
        <v>0</v>
      </c>
      <c r="CS4" s="53">
        <v>0</v>
      </c>
      <c r="CT4" s="53">
        <v>0</v>
      </c>
      <c r="CU4" s="53">
        <v>0</v>
      </c>
      <c r="CV4" s="53">
        <v>0</v>
      </c>
      <c r="CW4" s="53">
        <v>0</v>
      </c>
      <c r="CX4" s="95">
        <v>0</v>
      </c>
      <c r="CY4" s="53">
        <v>0</v>
      </c>
      <c r="CZ4" s="53">
        <v>0</v>
      </c>
      <c r="DA4" s="53">
        <v>0</v>
      </c>
      <c r="DB4" s="53">
        <v>0</v>
      </c>
      <c r="DC4" s="53">
        <v>0</v>
      </c>
      <c r="DD4" s="53">
        <v>0</v>
      </c>
      <c r="DE4" s="53">
        <v>0</v>
      </c>
      <c r="DF4" s="53">
        <v>0</v>
      </c>
      <c r="DG4" s="53">
        <v>0</v>
      </c>
      <c r="DH4" s="53">
        <v>0</v>
      </c>
      <c r="DI4" s="53">
        <v>0</v>
      </c>
      <c r="DJ4" s="53">
        <v>0</v>
      </c>
      <c r="DK4" s="53">
        <v>0</v>
      </c>
      <c r="DL4" s="53">
        <v>0</v>
      </c>
      <c r="DM4" s="53">
        <v>0</v>
      </c>
      <c r="DN4" s="53">
        <v>0</v>
      </c>
      <c r="DO4" s="53">
        <v>0</v>
      </c>
      <c r="DP4" s="53">
        <v>0</v>
      </c>
      <c r="DQ4" s="53">
        <v>0</v>
      </c>
      <c r="DR4" s="53">
        <v>0</v>
      </c>
      <c r="DS4" s="53">
        <v>0</v>
      </c>
      <c r="DT4" s="53">
        <v>0</v>
      </c>
      <c r="DU4" s="53">
        <v>0</v>
      </c>
      <c r="DV4" s="53">
        <v>0.99999999926058081</v>
      </c>
      <c r="DW4" s="53">
        <v>0</v>
      </c>
      <c r="DX4" s="53">
        <v>0</v>
      </c>
      <c r="DY4" s="53">
        <v>0</v>
      </c>
      <c r="DZ4" s="53">
        <v>0</v>
      </c>
      <c r="EA4" s="53">
        <v>0</v>
      </c>
      <c r="EB4" s="53">
        <v>0</v>
      </c>
      <c r="EC4" s="53">
        <v>0</v>
      </c>
      <c r="ED4" s="53">
        <v>0</v>
      </c>
      <c r="EE4" s="53">
        <v>0</v>
      </c>
      <c r="EF4" s="53">
        <v>0</v>
      </c>
      <c r="EG4" s="53">
        <v>0</v>
      </c>
      <c r="EH4" s="53">
        <v>0</v>
      </c>
      <c r="EI4" s="53">
        <v>0</v>
      </c>
      <c r="EJ4" s="53">
        <v>0</v>
      </c>
      <c r="EK4" s="53">
        <v>0</v>
      </c>
      <c r="EL4" s="53">
        <v>0</v>
      </c>
      <c r="EM4" s="53">
        <v>0</v>
      </c>
      <c r="EN4" s="53">
        <v>0</v>
      </c>
      <c r="EO4" s="53">
        <v>0</v>
      </c>
      <c r="EP4" s="53">
        <v>0</v>
      </c>
      <c r="EQ4" s="53">
        <v>0</v>
      </c>
      <c r="ER4" s="53">
        <v>0</v>
      </c>
      <c r="ES4" s="53">
        <v>1.462</v>
      </c>
      <c r="ET4" s="53">
        <v>0</v>
      </c>
      <c r="EU4" s="53">
        <v>0</v>
      </c>
      <c r="EV4" s="53">
        <v>0</v>
      </c>
      <c r="EW4" s="53">
        <v>86928.266999999993</v>
      </c>
      <c r="EX4" s="53">
        <v>0</v>
      </c>
      <c r="EY4" s="53">
        <v>0</v>
      </c>
      <c r="EZ4" s="53">
        <v>0</v>
      </c>
      <c r="FA4" s="53">
        <v>0</v>
      </c>
      <c r="FB4" s="53">
        <v>4.2532910010777414E-3</v>
      </c>
      <c r="FC4" s="53">
        <v>0</v>
      </c>
      <c r="FD4" s="53">
        <v>0</v>
      </c>
      <c r="FE4" s="53">
        <v>0</v>
      </c>
      <c r="FF4" s="53">
        <v>0</v>
      </c>
      <c r="FG4" s="53">
        <v>0</v>
      </c>
      <c r="FH4" s="53">
        <v>0</v>
      </c>
      <c r="FI4" s="53">
        <v>0</v>
      </c>
      <c r="FJ4" s="53">
        <v>0</v>
      </c>
      <c r="FK4" s="53">
        <v>0</v>
      </c>
      <c r="FL4" s="53">
        <v>0</v>
      </c>
      <c r="FM4" s="53">
        <v>0</v>
      </c>
      <c r="FN4" s="53">
        <v>0</v>
      </c>
      <c r="FO4" s="53">
        <v>0</v>
      </c>
      <c r="FP4" s="53">
        <v>0</v>
      </c>
      <c r="FQ4" s="53">
        <v>0</v>
      </c>
      <c r="FR4" s="53">
        <v>0</v>
      </c>
      <c r="FS4" s="53">
        <v>0</v>
      </c>
      <c r="FT4" s="53">
        <v>0</v>
      </c>
      <c r="FU4" s="53">
        <v>0</v>
      </c>
      <c r="FV4" s="53">
        <v>0</v>
      </c>
      <c r="FW4" s="53">
        <v>0</v>
      </c>
      <c r="FX4" s="53">
        <v>0</v>
      </c>
      <c r="FY4" s="53">
        <v>0</v>
      </c>
      <c r="FZ4" s="53">
        <v>0</v>
      </c>
      <c r="GA4" s="53">
        <v>0</v>
      </c>
      <c r="GB4" s="53">
        <v>0</v>
      </c>
      <c r="GC4" s="53">
        <v>0</v>
      </c>
      <c r="GD4" s="53">
        <v>0</v>
      </c>
      <c r="GE4" s="53">
        <v>0</v>
      </c>
      <c r="GF4" s="53">
        <v>0</v>
      </c>
      <c r="GG4" s="53">
        <v>0</v>
      </c>
      <c r="GH4" s="53">
        <v>0</v>
      </c>
      <c r="GI4" s="53">
        <v>0</v>
      </c>
      <c r="GJ4" s="53">
        <v>0</v>
      </c>
      <c r="GK4" s="53">
        <v>0</v>
      </c>
      <c r="GL4" s="53">
        <v>0</v>
      </c>
      <c r="GM4" s="53">
        <v>0</v>
      </c>
      <c r="GN4" s="53">
        <v>0</v>
      </c>
      <c r="GO4" s="53">
        <v>0</v>
      </c>
      <c r="GP4" s="53">
        <v>0</v>
      </c>
      <c r="GQ4" s="53">
        <v>0</v>
      </c>
      <c r="GR4" s="53">
        <v>0</v>
      </c>
      <c r="GS4" s="53">
        <v>0</v>
      </c>
      <c r="GT4" s="53">
        <v>0</v>
      </c>
      <c r="GU4" s="53">
        <v>0</v>
      </c>
      <c r="GV4" s="53">
        <v>0</v>
      </c>
      <c r="GW4" s="53">
        <v>223041.38756224178</v>
      </c>
      <c r="GX4" s="53">
        <v>0</v>
      </c>
      <c r="GY4" s="53">
        <v>0</v>
      </c>
      <c r="GZ4" s="53">
        <v>0</v>
      </c>
      <c r="HA4" s="53">
        <v>0</v>
      </c>
      <c r="HB4" s="53">
        <v>0</v>
      </c>
      <c r="HC4" s="53">
        <v>0</v>
      </c>
      <c r="HD4" s="53">
        <v>0</v>
      </c>
      <c r="HE4" s="53">
        <v>0</v>
      </c>
      <c r="HF4" s="53">
        <v>0</v>
      </c>
      <c r="HG4" s="53">
        <v>0</v>
      </c>
      <c r="HH4" s="53">
        <v>0</v>
      </c>
      <c r="HI4" s="53">
        <v>0</v>
      </c>
      <c r="HJ4" s="53">
        <v>0</v>
      </c>
      <c r="HK4" s="53">
        <v>0</v>
      </c>
      <c r="HL4" s="53">
        <v>0</v>
      </c>
      <c r="HM4" s="53">
        <v>0</v>
      </c>
      <c r="HN4" s="53">
        <v>0</v>
      </c>
      <c r="HO4" s="53">
        <v>0</v>
      </c>
      <c r="HP4" s="53">
        <v>0</v>
      </c>
      <c r="HQ4" s="53">
        <v>0</v>
      </c>
      <c r="HR4" s="53">
        <v>0</v>
      </c>
      <c r="HS4" s="53">
        <v>0</v>
      </c>
      <c r="HT4" s="53">
        <v>0</v>
      </c>
      <c r="HU4" s="53">
        <v>0</v>
      </c>
      <c r="HV4" s="53">
        <v>0</v>
      </c>
      <c r="HW4" s="53">
        <v>0</v>
      </c>
      <c r="HX4" s="53">
        <v>0</v>
      </c>
      <c r="HY4" s="53">
        <v>0</v>
      </c>
      <c r="HZ4" s="53">
        <v>0</v>
      </c>
      <c r="IA4" s="53">
        <v>232.29710528799842</v>
      </c>
      <c r="IB4" s="53">
        <v>0</v>
      </c>
      <c r="IC4" s="53">
        <v>0</v>
      </c>
      <c r="ID4" s="53">
        <v>0</v>
      </c>
      <c r="IE4" s="53">
        <v>0</v>
      </c>
      <c r="IF4" s="53">
        <v>0</v>
      </c>
      <c r="IG4" s="53">
        <v>0</v>
      </c>
      <c r="IH4" s="53">
        <v>0</v>
      </c>
      <c r="II4" s="53">
        <v>0</v>
      </c>
      <c r="IJ4" s="53">
        <v>0</v>
      </c>
      <c r="IK4" s="53">
        <v>0</v>
      </c>
      <c r="IL4" s="53">
        <v>0</v>
      </c>
      <c r="IM4" s="53">
        <v>0</v>
      </c>
      <c r="IN4" s="53">
        <v>0</v>
      </c>
      <c r="IO4" s="53">
        <v>0</v>
      </c>
      <c r="IP4" s="53">
        <v>0</v>
      </c>
      <c r="IQ4" s="53">
        <v>0</v>
      </c>
      <c r="IR4" s="53">
        <v>0</v>
      </c>
      <c r="IS4" s="53">
        <v>0</v>
      </c>
      <c r="IT4" s="53">
        <v>0</v>
      </c>
      <c r="IU4" s="53">
        <v>0</v>
      </c>
      <c r="IV4" s="53">
        <v>0</v>
      </c>
      <c r="IW4" s="53">
        <v>0</v>
      </c>
      <c r="IX4" s="53">
        <v>0</v>
      </c>
      <c r="IY4" s="53">
        <v>0</v>
      </c>
      <c r="IZ4" s="53">
        <v>0</v>
      </c>
      <c r="JA4" s="53">
        <v>1.9861855100748356</v>
      </c>
      <c r="JB4" s="53">
        <v>0</v>
      </c>
      <c r="JC4" s="53">
        <v>0</v>
      </c>
      <c r="JD4" s="53">
        <v>0</v>
      </c>
      <c r="JE4" s="53">
        <v>0</v>
      </c>
      <c r="JF4" s="53">
        <v>0</v>
      </c>
      <c r="JG4" s="53">
        <v>0</v>
      </c>
      <c r="JH4" s="53">
        <v>0</v>
      </c>
      <c r="JI4" s="53">
        <v>0</v>
      </c>
      <c r="JJ4" s="53">
        <v>0</v>
      </c>
      <c r="JK4" s="53">
        <v>0</v>
      </c>
      <c r="JL4" s="53">
        <v>0</v>
      </c>
      <c r="JM4" s="53">
        <v>0</v>
      </c>
      <c r="JN4" s="53">
        <v>0</v>
      </c>
      <c r="JO4" s="53">
        <v>0</v>
      </c>
      <c r="JP4" s="53">
        <v>0</v>
      </c>
      <c r="JQ4" s="53">
        <v>0</v>
      </c>
      <c r="JR4" s="53">
        <v>0</v>
      </c>
      <c r="JS4" s="53">
        <v>0</v>
      </c>
      <c r="JT4" s="53">
        <v>0</v>
      </c>
      <c r="JU4" s="53">
        <v>0</v>
      </c>
      <c r="JV4" s="53">
        <v>0</v>
      </c>
      <c r="JW4" s="53">
        <v>0</v>
      </c>
      <c r="JX4" s="53">
        <v>0</v>
      </c>
      <c r="JY4" s="53">
        <v>0</v>
      </c>
      <c r="JZ4" s="53">
        <v>0</v>
      </c>
      <c r="KA4" s="53">
        <v>0</v>
      </c>
      <c r="KB4" s="53">
        <v>0</v>
      </c>
      <c r="KC4" s="53">
        <v>0</v>
      </c>
      <c r="KD4" s="53">
        <v>0</v>
      </c>
      <c r="KE4" s="53">
        <v>38672.080000000002</v>
      </c>
      <c r="KF4" s="53">
        <v>0</v>
      </c>
      <c r="KG4" s="53">
        <v>0</v>
      </c>
      <c r="KH4" s="53">
        <v>0</v>
      </c>
      <c r="KI4" s="53">
        <v>0</v>
      </c>
      <c r="KJ4" s="53">
        <v>0</v>
      </c>
      <c r="KK4" s="53">
        <v>0</v>
      </c>
      <c r="KL4" s="53">
        <v>8356.2102161156581</v>
      </c>
      <c r="KM4" s="53">
        <v>3579.9539999999824</v>
      </c>
      <c r="KN4" s="53">
        <v>0</v>
      </c>
      <c r="KO4" s="53">
        <v>0</v>
      </c>
      <c r="KP4" s="53">
        <v>0</v>
      </c>
      <c r="KQ4" s="53">
        <v>0</v>
      </c>
      <c r="KR4" s="53">
        <v>1.8579209395317025</v>
      </c>
      <c r="KS4" s="53">
        <v>1.7005999999462915</v>
      </c>
      <c r="KT4" s="53">
        <v>0</v>
      </c>
      <c r="KU4" s="53">
        <v>0</v>
      </c>
      <c r="KV4" s="53">
        <v>0</v>
      </c>
      <c r="KW4" s="53">
        <v>0</v>
      </c>
      <c r="KX4" s="53">
        <v>0</v>
      </c>
      <c r="KY4" s="53">
        <v>0</v>
      </c>
      <c r="KZ4" s="53">
        <v>0</v>
      </c>
      <c r="LA4" s="53">
        <v>0</v>
      </c>
      <c r="LB4" s="53">
        <v>0</v>
      </c>
      <c r="LC4" s="53">
        <v>0</v>
      </c>
      <c r="LD4" s="53">
        <v>0</v>
      </c>
      <c r="LE4" s="53">
        <v>0</v>
      </c>
      <c r="LF4" s="53">
        <v>0</v>
      </c>
      <c r="LG4" s="53">
        <v>0</v>
      </c>
      <c r="LH4" s="53">
        <v>0</v>
      </c>
      <c r="LI4" s="53">
        <v>0</v>
      </c>
      <c r="LJ4" s="53">
        <v>0</v>
      </c>
      <c r="LK4" s="53">
        <v>0</v>
      </c>
      <c r="LL4" s="53">
        <v>0</v>
      </c>
      <c r="LM4" s="53">
        <v>0</v>
      </c>
      <c r="LN4" s="53">
        <v>0</v>
      </c>
      <c r="LO4" s="53">
        <v>0</v>
      </c>
      <c r="LP4" s="53">
        <v>0</v>
      </c>
      <c r="LQ4" s="53">
        <v>0</v>
      </c>
      <c r="LR4" s="53">
        <v>0</v>
      </c>
      <c r="LS4" s="53">
        <v>0</v>
      </c>
      <c r="LT4" s="53">
        <v>0</v>
      </c>
      <c r="LU4" s="53">
        <v>0</v>
      </c>
      <c r="LV4" s="53">
        <v>0</v>
      </c>
      <c r="LW4" s="53">
        <v>0</v>
      </c>
      <c r="LX4" s="53">
        <v>0</v>
      </c>
      <c r="LY4" s="53">
        <v>0</v>
      </c>
      <c r="LZ4" s="53">
        <v>0</v>
      </c>
      <c r="MA4" s="53">
        <v>0</v>
      </c>
      <c r="MB4" s="53">
        <v>0</v>
      </c>
      <c r="MC4" s="53">
        <v>0</v>
      </c>
      <c r="MD4" s="53">
        <v>0</v>
      </c>
      <c r="ME4" s="53">
        <v>0</v>
      </c>
      <c r="MF4" s="53">
        <v>0</v>
      </c>
      <c r="MG4" s="53">
        <v>0</v>
      </c>
      <c r="MH4" s="53">
        <v>0</v>
      </c>
      <c r="MI4" s="53">
        <v>0</v>
      </c>
      <c r="MJ4" s="53">
        <v>0</v>
      </c>
      <c r="MK4" s="53">
        <v>0</v>
      </c>
      <c r="ML4" s="53">
        <v>0</v>
      </c>
      <c r="MM4" s="53">
        <v>0</v>
      </c>
      <c r="MN4" s="53">
        <v>0</v>
      </c>
      <c r="MO4" s="53">
        <v>0</v>
      </c>
      <c r="MP4" s="53">
        <v>0</v>
      </c>
      <c r="MQ4" s="53">
        <v>0</v>
      </c>
      <c r="MR4" s="53">
        <v>0</v>
      </c>
      <c r="MS4" s="53">
        <v>0</v>
      </c>
      <c r="MT4" s="53">
        <v>1.2769999999920003</v>
      </c>
      <c r="MU4" s="53">
        <v>0</v>
      </c>
      <c r="MV4" s="53">
        <v>0</v>
      </c>
      <c r="MW4" s="53">
        <v>0</v>
      </c>
      <c r="MX4" s="53">
        <v>0</v>
      </c>
      <c r="MY4" s="53">
        <v>1.87</v>
      </c>
      <c r="MZ4" s="53">
        <v>0</v>
      </c>
      <c r="NA4" s="53">
        <v>0</v>
      </c>
      <c r="NB4" s="53">
        <v>0</v>
      </c>
      <c r="NC4" s="53">
        <v>0</v>
      </c>
      <c r="ND4" s="53">
        <v>0</v>
      </c>
      <c r="NE4" s="53">
        <v>0</v>
      </c>
      <c r="NF4" s="53">
        <v>0</v>
      </c>
      <c r="NG4" s="53">
        <v>0</v>
      </c>
      <c r="NH4" s="53">
        <v>1</v>
      </c>
      <c r="NI4" s="53">
        <v>0</v>
      </c>
      <c r="NJ4" s="53">
        <v>142</v>
      </c>
      <c r="NK4" s="53">
        <v>0</v>
      </c>
      <c r="NL4" s="53">
        <v>0</v>
      </c>
      <c r="NM4" s="53">
        <v>0</v>
      </c>
      <c r="NN4" s="53">
        <v>0</v>
      </c>
      <c r="NO4" s="53">
        <v>0</v>
      </c>
      <c r="NP4" s="53">
        <v>0</v>
      </c>
      <c r="NQ4" s="53">
        <v>0</v>
      </c>
      <c r="NR4" s="53">
        <v>0</v>
      </c>
      <c r="NS4" s="53">
        <v>0</v>
      </c>
      <c r="NT4" s="53">
        <v>0</v>
      </c>
      <c r="NU4" s="53">
        <v>1.6206999997812308</v>
      </c>
      <c r="NV4" s="53">
        <v>0</v>
      </c>
      <c r="NW4" s="53">
        <v>0</v>
      </c>
      <c r="NX4" s="53">
        <v>0</v>
      </c>
      <c r="NY4" s="53">
        <v>0</v>
      </c>
      <c r="NZ4" s="53">
        <v>0</v>
      </c>
      <c r="OA4" s="53">
        <v>0</v>
      </c>
      <c r="OB4" s="53">
        <v>0</v>
      </c>
      <c r="OC4" s="53">
        <v>0</v>
      </c>
      <c r="OD4" s="53">
        <v>0</v>
      </c>
      <c r="OE4" s="53">
        <v>2.3370000000000002</v>
      </c>
      <c r="OF4" s="53">
        <v>0</v>
      </c>
      <c r="OG4" s="53">
        <v>0</v>
      </c>
      <c r="OH4" s="53">
        <v>0</v>
      </c>
      <c r="OI4" s="53">
        <v>0</v>
      </c>
      <c r="OJ4" s="53">
        <v>0</v>
      </c>
      <c r="OK4" s="53">
        <v>0</v>
      </c>
      <c r="OL4" s="53">
        <v>0</v>
      </c>
      <c r="OM4" s="53">
        <v>0</v>
      </c>
      <c r="ON4" s="53">
        <v>0</v>
      </c>
      <c r="OO4" s="53">
        <v>0</v>
      </c>
      <c r="OP4" s="53">
        <v>0</v>
      </c>
      <c r="OQ4" s="53">
        <v>0</v>
      </c>
      <c r="OR4" s="53">
        <v>0</v>
      </c>
      <c r="OS4" s="53">
        <v>0</v>
      </c>
      <c r="OT4" s="53">
        <v>0</v>
      </c>
      <c r="OU4" s="53">
        <v>0</v>
      </c>
      <c r="OV4" s="53">
        <v>3871</v>
      </c>
      <c r="OW4" s="53">
        <v>0</v>
      </c>
      <c r="OX4" s="53">
        <v>0</v>
      </c>
      <c r="OY4" s="53">
        <v>0</v>
      </c>
      <c r="OZ4" s="53">
        <v>0.84700000111024565</v>
      </c>
      <c r="PA4" s="53">
        <v>0</v>
      </c>
      <c r="PB4" s="53">
        <v>0</v>
      </c>
      <c r="PC4" s="53">
        <v>0</v>
      </c>
      <c r="PD4" s="53">
        <v>0</v>
      </c>
      <c r="PE4" s="53">
        <v>0</v>
      </c>
      <c r="PF4" s="53">
        <v>0</v>
      </c>
      <c r="PG4" s="53">
        <v>0</v>
      </c>
      <c r="PH4" s="53">
        <v>0</v>
      </c>
      <c r="PI4" s="53">
        <v>0</v>
      </c>
      <c r="PJ4" s="53">
        <v>0</v>
      </c>
      <c r="PK4" s="53">
        <v>0</v>
      </c>
      <c r="PL4" s="53">
        <v>0</v>
      </c>
      <c r="PM4" s="53">
        <v>1.6649539353882705</v>
      </c>
      <c r="PN4" s="53">
        <v>0</v>
      </c>
      <c r="PO4" s="53">
        <v>0</v>
      </c>
      <c r="PP4" s="53">
        <v>0</v>
      </c>
      <c r="PQ4" s="53">
        <v>1.01</v>
      </c>
      <c r="PR4" s="53">
        <v>12190.451999999927</v>
      </c>
      <c r="PS4" s="53">
        <v>0</v>
      </c>
      <c r="PT4" s="53">
        <v>0</v>
      </c>
      <c r="PU4" s="53">
        <v>0</v>
      </c>
      <c r="PV4" s="53">
        <v>0</v>
      </c>
      <c r="PW4" s="53">
        <v>0</v>
      </c>
      <c r="PX4" s="53">
        <v>0</v>
      </c>
      <c r="PY4" s="53">
        <v>0</v>
      </c>
      <c r="PZ4" s="53">
        <v>18002.97</v>
      </c>
      <c r="QA4" s="53">
        <v>0</v>
      </c>
      <c r="QB4" s="53">
        <v>0</v>
      </c>
      <c r="QC4" s="53">
        <v>0</v>
      </c>
      <c r="QD4" s="53">
        <v>0</v>
      </c>
      <c r="QE4" s="53">
        <v>0</v>
      </c>
      <c r="QF4" s="53">
        <v>0</v>
      </c>
      <c r="QG4" s="53">
        <v>0</v>
      </c>
      <c r="QH4" s="53">
        <v>0</v>
      </c>
      <c r="QI4" s="53">
        <v>0</v>
      </c>
      <c r="QJ4" s="53">
        <v>0</v>
      </c>
      <c r="QK4" s="53">
        <v>0</v>
      </c>
      <c r="QL4" s="53">
        <v>0</v>
      </c>
      <c r="QM4" s="53">
        <v>0</v>
      </c>
      <c r="QN4" s="53">
        <v>0</v>
      </c>
      <c r="QO4" s="53">
        <v>0</v>
      </c>
      <c r="QP4" s="53">
        <v>262321.86</v>
      </c>
      <c r="QQ4" s="53">
        <v>406.89779999999803</v>
      </c>
      <c r="QR4" s="53">
        <v>0</v>
      </c>
      <c r="QS4" s="53">
        <v>0</v>
      </c>
      <c r="QT4" s="53">
        <v>0</v>
      </c>
      <c r="QU4" s="53">
        <v>0</v>
      </c>
      <c r="QV4" s="53">
        <v>0</v>
      </c>
      <c r="QW4" s="53">
        <v>0</v>
      </c>
      <c r="QX4" s="53">
        <v>0</v>
      </c>
      <c r="QY4" s="53">
        <v>0</v>
      </c>
      <c r="QZ4" s="53">
        <v>0</v>
      </c>
      <c r="RA4" s="53">
        <v>243624.96207870531</v>
      </c>
      <c r="RB4" s="53">
        <v>0</v>
      </c>
      <c r="RC4" s="53">
        <v>0.83945581074372333</v>
      </c>
      <c r="RD4" s="53">
        <v>0</v>
      </c>
      <c r="RE4" s="53">
        <v>0</v>
      </c>
      <c r="RF4" s="53">
        <v>0</v>
      </c>
      <c r="RG4" s="53">
        <v>0</v>
      </c>
      <c r="RH4" s="53">
        <v>0</v>
      </c>
      <c r="RI4" s="53">
        <v>0</v>
      </c>
      <c r="RJ4" s="53">
        <v>0</v>
      </c>
      <c r="RK4" s="53">
        <v>0</v>
      </c>
      <c r="RL4" s="53">
        <v>0</v>
      </c>
      <c r="RM4" s="53">
        <v>583781.64955445915</v>
      </c>
      <c r="RN4" s="53">
        <v>0</v>
      </c>
      <c r="RO4" s="53">
        <v>0</v>
      </c>
      <c r="RP4" s="53">
        <v>0</v>
      </c>
      <c r="RQ4" s="53">
        <v>0</v>
      </c>
      <c r="RR4" s="53">
        <v>0</v>
      </c>
      <c r="RS4" s="53">
        <v>0</v>
      </c>
      <c r="RT4" s="53">
        <v>0</v>
      </c>
      <c r="RU4" s="53">
        <v>0</v>
      </c>
      <c r="RV4" s="53">
        <v>0</v>
      </c>
      <c r="RW4" s="53">
        <v>0</v>
      </c>
      <c r="RX4" s="53">
        <v>0</v>
      </c>
      <c r="RY4" s="53">
        <v>0</v>
      </c>
      <c r="RZ4" s="53">
        <v>0</v>
      </c>
      <c r="SA4" s="53">
        <v>0</v>
      </c>
      <c r="SB4" s="53">
        <v>0</v>
      </c>
      <c r="SC4" s="53">
        <v>0</v>
      </c>
      <c r="SD4" s="53">
        <v>0</v>
      </c>
      <c r="SE4" s="53">
        <v>0</v>
      </c>
      <c r="SF4" s="53">
        <v>0</v>
      </c>
      <c r="SG4" s="53">
        <v>0</v>
      </c>
      <c r="SH4" s="53">
        <v>0</v>
      </c>
      <c r="SI4" s="53">
        <v>0</v>
      </c>
      <c r="SJ4" s="53">
        <v>0</v>
      </c>
      <c r="SK4" s="53">
        <v>17484</v>
      </c>
      <c r="SL4" s="53">
        <v>0</v>
      </c>
      <c r="SM4" s="53">
        <v>1266.7499999999998</v>
      </c>
      <c r="SN4" s="53">
        <v>0</v>
      </c>
      <c r="SO4" s="53">
        <v>0</v>
      </c>
      <c r="SP4" s="53">
        <v>16606.424910587772</v>
      </c>
      <c r="SQ4" s="53">
        <v>0</v>
      </c>
      <c r="SR4" s="53">
        <v>0</v>
      </c>
      <c r="SS4" s="53">
        <v>0</v>
      </c>
      <c r="ST4" s="53">
        <v>144383.99400000004</v>
      </c>
      <c r="SU4" s="53">
        <v>0</v>
      </c>
      <c r="SV4" s="53">
        <v>0</v>
      </c>
      <c r="SW4" s="53">
        <v>0</v>
      </c>
      <c r="SX4" s="97">
        <v>0</v>
      </c>
      <c r="SY4" s="53">
        <v>0</v>
      </c>
      <c r="SZ4" s="53">
        <v>0</v>
      </c>
      <c r="TA4" s="53">
        <v>0</v>
      </c>
      <c r="TB4" s="53">
        <v>0</v>
      </c>
      <c r="TC4" s="53">
        <v>72146.517500515372</v>
      </c>
      <c r="TD4" s="53">
        <v>0</v>
      </c>
      <c r="TE4" s="53">
        <v>0</v>
      </c>
      <c r="TF4" s="53">
        <v>0</v>
      </c>
      <c r="TG4" s="53">
        <v>0</v>
      </c>
      <c r="TH4" s="53">
        <v>0</v>
      </c>
      <c r="TI4" s="53">
        <v>0</v>
      </c>
      <c r="TJ4" s="53">
        <v>0</v>
      </c>
      <c r="TK4" s="53">
        <v>0</v>
      </c>
      <c r="TL4" s="53">
        <v>1.883999999896987</v>
      </c>
      <c r="TM4" s="53">
        <v>1.3759999999857939</v>
      </c>
      <c r="TN4" s="53">
        <v>1.753999999914601</v>
      </c>
      <c r="TO4" s="53">
        <v>0</v>
      </c>
      <c r="TP4" s="53">
        <v>0</v>
      </c>
      <c r="TQ4" s="53">
        <v>0</v>
      </c>
      <c r="TR4" s="53">
        <v>0</v>
      </c>
      <c r="TS4" s="53">
        <v>0</v>
      </c>
      <c r="TT4" s="53">
        <v>0</v>
      </c>
      <c r="TU4" s="53">
        <v>13.989325051605443</v>
      </c>
      <c r="TV4" s="53">
        <v>0.8720000008839861</v>
      </c>
      <c r="TW4" s="53">
        <v>0</v>
      </c>
      <c r="TX4" s="53">
        <v>29.484999999999999</v>
      </c>
      <c r="TY4" s="53">
        <v>83.250599999999295</v>
      </c>
      <c r="TZ4" s="53">
        <v>0</v>
      </c>
      <c r="UA4" s="53">
        <v>0</v>
      </c>
      <c r="UB4" s="53">
        <v>0</v>
      </c>
      <c r="UC4" s="53">
        <v>0</v>
      </c>
      <c r="UD4" s="53">
        <v>0</v>
      </c>
      <c r="UE4" s="53">
        <v>0</v>
      </c>
      <c r="UF4" s="53">
        <v>0</v>
      </c>
      <c r="UG4" s="53">
        <v>0</v>
      </c>
      <c r="UH4" s="53">
        <v>0</v>
      </c>
      <c r="UI4" s="53">
        <v>0</v>
      </c>
      <c r="UJ4" s="53">
        <v>0</v>
      </c>
      <c r="UK4" s="53">
        <v>0</v>
      </c>
      <c r="UL4" s="53">
        <v>0</v>
      </c>
      <c r="UM4" s="53">
        <v>0</v>
      </c>
      <c r="UN4" s="53">
        <v>0</v>
      </c>
      <c r="UO4" s="53">
        <v>0</v>
      </c>
      <c r="UP4" s="53">
        <v>0</v>
      </c>
      <c r="UQ4" s="53">
        <v>0</v>
      </c>
      <c r="UR4" s="53">
        <v>0</v>
      </c>
      <c r="US4" s="53">
        <v>0</v>
      </c>
      <c r="UT4" s="53">
        <v>0</v>
      </c>
      <c r="UU4" s="53">
        <v>0</v>
      </c>
      <c r="UV4" s="53">
        <v>1.92409999992992</v>
      </c>
      <c r="UW4" s="53">
        <v>0</v>
      </c>
      <c r="UX4" s="53">
        <v>0</v>
      </c>
      <c r="UY4" s="53">
        <v>0</v>
      </c>
      <c r="UZ4" s="53">
        <v>0</v>
      </c>
      <c r="VA4" s="53">
        <v>0</v>
      </c>
      <c r="VB4" s="53">
        <v>0</v>
      </c>
      <c r="VC4" s="53">
        <v>0</v>
      </c>
      <c r="VD4" s="53">
        <v>0</v>
      </c>
      <c r="VE4" s="53">
        <v>0</v>
      </c>
      <c r="VF4" s="53">
        <v>0</v>
      </c>
      <c r="VG4" s="53">
        <v>0</v>
      </c>
      <c r="VH4" s="53">
        <v>0</v>
      </c>
      <c r="VI4" s="53">
        <v>0</v>
      </c>
      <c r="VJ4" s="53">
        <v>0</v>
      </c>
      <c r="VK4" s="53">
        <v>0</v>
      </c>
      <c r="VL4" s="53">
        <v>0</v>
      </c>
      <c r="VM4" s="53">
        <v>175000</v>
      </c>
      <c r="VN4" s="53">
        <v>0.107</v>
      </c>
      <c r="VO4" s="53">
        <v>0</v>
      </c>
      <c r="VP4" s="53">
        <v>0</v>
      </c>
      <c r="VQ4" s="53">
        <v>0</v>
      </c>
      <c r="VR4" s="53">
        <v>0</v>
      </c>
      <c r="VS4" s="53">
        <v>0</v>
      </c>
      <c r="VT4" s="53">
        <v>1.1299999999999999</v>
      </c>
      <c r="VU4" s="53">
        <v>0</v>
      </c>
      <c r="VV4" s="53">
        <v>385695</v>
      </c>
      <c r="VW4" s="53">
        <v>0</v>
      </c>
      <c r="VX4" s="53">
        <v>0</v>
      </c>
      <c r="VY4" s="53">
        <v>0.77599999997278901</v>
      </c>
      <c r="VZ4" s="53">
        <v>0</v>
      </c>
      <c r="WA4" s="53">
        <v>0</v>
      </c>
      <c r="WB4" s="53">
        <v>0</v>
      </c>
      <c r="WC4" s="53">
        <v>0</v>
      </c>
      <c r="WD4" s="53">
        <v>0</v>
      </c>
      <c r="WE4" s="53">
        <v>0</v>
      </c>
      <c r="WF4" s="53">
        <v>0</v>
      </c>
      <c r="WG4" s="53">
        <v>0</v>
      </c>
      <c r="WH4" s="53">
        <v>0.90700000184006058</v>
      </c>
      <c r="WI4" s="53">
        <v>6931126.9999999786</v>
      </c>
      <c r="WJ4" s="53">
        <v>0</v>
      </c>
      <c r="WK4" s="53">
        <v>0</v>
      </c>
      <c r="WL4" s="53">
        <v>0</v>
      </c>
      <c r="WM4" s="53">
        <v>0</v>
      </c>
      <c r="WN4" s="53">
        <v>0</v>
      </c>
      <c r="WO4" s="53">
        <v>0</v>
      </c>
      <c r="WP4" s="53">
        <v>0</v>
      </c>
      <c r="WQ4" s="53">
        <v>0</v>
      </c>
      <c r="WR4" s="53">
        <v>0</v>
      </c>
      <c r="WS4" s="53">
        <v>0</v>
      </c>
      <c r="WT4" s="53">
        <v>0</v>
      </c>
      <c r="WU4" s="53">
        <v>0</v>
      </c>
      <c r="WV4" s="53">
        <v>0</v>
      </c>
      <c r="WW4" s="53">
        <v>0</v>
      </c>
      <c r="WX4" s="53">
        <v>0</v>
      </c>
      <c r="WY4" s="53">
        <v>0</v>
      </c>
      <c r="WZ4" s="53">
        <v>0</v>
      </c>
      <c r="XA4" s="53">
        <v>0</v>
      </c>
      <c r="XB4" s="53">
        <v>0</v>
      </c>
      <c r="XC4" s="53">
        <v>0</v>
      </c>
      <c r="XD4" s="53">
        <v>0</v>
      </c>
      <c r="XE4" s="53">
        <v>0</v>
      </c>
      <c r="XF4" s="53">
        <v>7027.1328999999341</v>
      </c>
      <c r="XG4" s="53">
        <v>0</v>
      </c>
      <c r="XH4" s="53">
        <v>0</v>
      </c>
      <c r="XI4" s="53">
        <v>0</v>
      </c>
      <c r="XJ4" s="53">
        <v>2010.5837999999344</v>
      </c>
      <c r="XK4" s="53">
        <v>0</v>
      </c>
      <c r="XL4" s="53">
        <v>0</v>
      </c>
      <c r="XM4" s="53">
        <v>706.136999997776</v>
      </c>
      <c r="XN4" s="53">
        <v>448029.96399999998</v>
      </c>
      <c r="XO4" s="53">
        <v>0</v>
      </c>
      <c r="XP4" s="53">
        <v>0.99999999999606615</v>
      </c>
      <c r="XQ4" s="53">
        <v>0</v>
      </c>
      <c r="XR4" s="53">
        <v>1</v>
      </c>
      <c r="XS4" s="53">
        <v>0</v>
      </c>
      <c r="XT4" s="53">
        <v>1.29E-2</v>
      </c>
      <c r="XU4" s="53">
        <v>0</v>
      </c>
      <c r="XV4" s="53">
        <v>0</v>
      </c>
      <c r="XW4" s="53">
        <v>1.0169999999999999</v>
      </c>
      <c r="XX4" s="53">
        <v>0</v>
      </c>
      <c r="XY4" s="53">
        <v>0</v>
      </c>
      <c r="XZ4" s="53">
        <v>0</v>
      </c>
      <c r="YA4" s="53">
        <v>1152262.7</v>
      </c>
      <c r="YB4" s="53">
        <v>0</v>
      </c>
      <c r="YC4" s="53">
        <v>0.01</v>
      </c>
      <c r="YD4" s="53">
        <v>0</v>
      </c>
      <c r="YE4" s="53">
        <v>0</v>
      </c>
      <c r="YF4" s="53">
        <v>0</v>
      </c>
      <c r="YG4" s="53">
        <v>0</v>
      </c>
      <c r="YH4" s="53">
        <v>0</v>
      </c>
      <c r="YI4" s="53">
        <v>0</v>
      </c>
      <c r="YJ4" s="53">
        <v>10608.81</v>
      </c>
      <c r="YK4" s="53">
        <v>0</v>
      </c>
      <c r="YL4" s="53">
        <v>0</v>
      </c>
      <c r="YM4" s="53">
        <v>0</v>
      </c>
      <c r="YN4" s="53">
        <v>21445.816232017016</v>
      </c>
      <c r="YO4" s="53">
        <v>0</v>
      </c>
      <c r="YP4" s="53">
        <v>0</v>
      </c>
      <c r="YQ4" s="53">
        <v>0</v>
      </c>
      <c r="YR4" s="53">
        <v>0</v>
      </c>
      <c r="YS4" s="53">
        <v>0</v>
      </c>
      <c r="YT4" s="53">
        <v>675898.97499999835</v>
      </c>
      <c r="YU4" s="53">
        <v>0.64500000000000002</v>
      </c>
      <c r="YV4" s="53">
        <v>0</v>
      </c>
      <c r="YW4" s="53">
        <v>0</v>
      </c>
      <c r="YX4" s="53">
        <v>0</v>
      </c>
      <c r="YY4" s="53">
        <v>0</v>
      </c>
      <c r="YZ4" s="53">
        <v>0</v>
      </c>
      <c r="ZA4" s="53">
        <v>0</v>
      </c>
      <c r="ZB4" s="53">
        <v>0</v>
      </c>
      <c r="ZC4" s="53">
        <v>0</v>
      </c>
      <c r="ZD4" s="53">
        <v>0</v>
      </c>
      <c r="ZE4" s="53">
        <v>9296.768</v>
      </c>
      <c r="ZF4" s="53">
        <v>230924.39</v>
      </c>
      <c r="ZG4" s="53">
        <v>0</v>
      </c>
      <c r="ZH4" s="88">
        <v>8122864</v>
      </c>
      <c r="ZI4" s="53">
        <v>0</v>
      </c>
      <c r="ZJ4" s="53">
        <v>0</v>
      </c>
      <c r="ZK4" s="53">
        <v>0</v>
      </c>
      <c r="ZL4" s="53">
        <v>0</v>
      </c>
      <c r="ZM4" s="53">
        <v>0</v>
      </c>
      <c r="ZN4" s="53">
        <v>29860.982771040279</v>
      </c>
      <c r="ZO4" s="53">
        <v>0</v>
      </c>
      <c r="ZP4" s="53">
        <v>0</v>
      </c>
      <c r="ZQ4" s="53">
        <v>0</v>
      </c>
      <c r="ZR4" s="53">
        <v>0</v>
      </c>
      <c r="ZS4" s="53">
        <v>0</v>
      </c>
      <c r="ZT4" s="53">
        <v>0</v>
      </c>
      <c r="ZU4" s="53">
        <v>0</v>
      </c>
      <c r="ZV4" s="53">
        <v>1</v>
      </c>
      <c r="ZW4" s="53">
        <v>0</v>
      </c>
      <c r="ZX4" s="53">
        <v>0</v>
      </c>
      <c r="ZY4" s="53">
        <v>0</v>
      </c>
      <c r="ZZ4" s="53">
        <v>0</v>
      </c>
      <c r="AAA4" s="53">
        <v>0</v>
      </c>
      <c r="AAB4" s="53">
        <v>0</v>
      </c>
      <c r="AAC4" s="53">
        <v>0</v>
      </c>
      <c r="AAD4" s="53">
        <v>61187.830662861546</v>
      </c>
      <c r="AAE4" s="53">
        <v>0</v>
      </c>
      <c r="AAF4" s="53">
        <v>0</v>
      </c>
      <c r="AAG4" s="53">
        <v>0</v>
      </c>
      <c r="AAH4" s="53">
        <v>0</v>
      </c>
      <c r="AAI4" s="53">
        <v>0</v>
      </c>
      <c r="AAJ4" s="53">
        <v>0</v>
      </c>
      <c r="AAK4" s="53">
        <v>0</v>
      </c>
      <c r="AAL4" s="53">
        <v>0</v>
      </c>
      <c r="AAM4" s="53">
        <v>0</v>
      </c>
      <c r="AAN4" s="53">
        <v>0</v>
      </c>
      <c r="AAO4" s="53">
        <v>0</v>
      </c>
      <c r="AAP4" s="53">
        <v>0</v>
      </c>
      <c r="AAQ4" s="53">
        <v>0</v>
      </c>
      <c r="AAR4" s="53">
        <v>0</v>
      </c>
      <c r="AAS4" s="53">
        <v>0</v>
      </c>
      <c r="AAT4" s="95">
        <v>0</v>
      </c>
      <c r="AAU4" s="53">
        <v>0</v>
      </c>
      <c r="AAV4" s="53">
        <v>0</v>
      </c>
      <c r="AAW4" s="53">
        <v>0</v>
      </c>
      <c r="AAX4" s="53">
        <v>0.99999999985121868</v>
      </c>
      <c r="AAY4" s="53">
        <v>0</v>
      </c>
      <c r="AAZ4" s="53">
        <v>0</v>
      </c>
      <c r="ABA4" s="53">
        <v>0</v>
      </c>
      <c r="ABB4" s="95">
        <v>0</v>
      </c>
      <c r="ABC4" s="53">
        <v>0</v>
      </c>
      <c r="ABD4" s="53">
        <v>0</v>
      </c>
      <c r="ABE4" s="53">
        <v>288769.90999999997</v>
      </c>
      <c r="ABF4" s="53">
        <v>0</v>
      </c>
      <c r="ABG4" s="53">
        <v>0</v>
      </c>
      <c r="ABH4" s="53">
        <v>0</v>
      </c>
      <c r="ABI4" s="53">
        <v>0</v>
      </c>
      <c r="ABJ4" s="53">
        <v>0</v>
      </c>
      <c r="ABK4" s="53">
        <v>1424.1785566438994</v>
      </c>
      <c r="ABL4" s="53">
        <v>0</v>
      </c>
      <c r="ABM4" s="53">
        <v>0</v>
      </c>
      <c r="ABN4" s="53">
        <v>0</v>
      </c>
      <c r="ABO4" s="53">
        <v>0</v>
      </c>
      <c r="ABP4" s="53">
        <v>0</v>
      </c>
      <c r="ABQ4" s="53">
        <v>0</v>
      </c>
      <c r="ABR4" s="53">
        <v>0</v>
      </c>
      <c r="ABS4" s="53">
        <v>0</v>
      </c>
      <c r="ABT4" s="53">
        <v>0</v>
      </c>
      <c r="ABU4" s="53">
        <v>0</v>
      </c>
      <c r="ABV4" s="53">
        <v>0</v>
      </c>
      <c r="ABW4" s="53">
        <v>0</v>
      </c>
      <c r="ABX4" s="53">
        <v>0</v>
      </c>
      <c r="ABY4" s="53">
        <v>2.1469927281610226</v>
      </c>
      <c r="ABZ4" s="53">
        <v>0</v>
      </c>
      <c r="ACA4" s="53">
        <v>0</v>
      </c>
      <c r="ACB4" s="53">
        <v>0</v>
      </c>
      <c r="ACC4" s="53">
        <v>0</v>
      </c>
      <c r="ACD4" s="53">
        <v>17780.649999999889</v>
      </c>
      <c r="ACE4" s="53">
        <v>0</v>
      </c>
      <c r="ACF4" s="53">
        <v>0</v>
      </c>
      <c r="ACG4" s="53">
        <v>0</v>
      </c>
      <c r="ACH4" s="53">
        <v>0</v>
      </c>
      <c r="ACI4" s="53">
        <v>0</v>
      </c>
      <c r="ACJ4" s="53">
        <v>0</v>
      </c>
      <c r="ACK4" s="53">
        <v>27713.882000000001</v>
      </c>
      <c r="ACL4" s="53">
        <v>0</v>
      </c>
      <c r="ACM4" s="53">
        <v>0</v>
      </c>
      <c r="ACN4" s="53">
        <v>2363411</v>
      </c>
      <c r="ACO4" s="53">
        <v>0</v>
      </c>
      <c r="ACP4" s="53">
        <v>0</v>
      </c>
      <c r="ACQ4" s="53">
        <v>30000</v>
      </c>
      <c r="ACR4" s="53">
        <v>0</v>
      </c>
      <c r="ACS4" s="53">
        <v>0</v>
      </c>
      <c r="ACT4" s="53">
        <v>0</v>
      </c>
      <c r="ACU4" s="53">
        <v>0</v>
      </c>
      <c r="ACV4" s="53">
        <v>350.40199999999896</v>
      </c>
      <c r="ACW4" s="53">
        <v>0</v>
      </c>
      <c r="ACX4" s="53">
        <v>0</v>
      </c>
      <c r="ACY4" s="53">
        <v>0</v>
      </c>
      <c r="ACZ4" s="53">
        <v>0</v>
      </c>
      <c r="ADA4" s="53">
        <v>0</v>
      </c>
      <c r="ADB4" s="53">
        <v>0</v>
      </c>
      <c r="ADC4" s="53">
        <v>0</v>
      </c>
      <c r="ADD4" s="53">
        <v>0</v>
      </c>
      <c r="ADE4" s="53">
        <v>0</v>
      </c>
      <c r="ADF4" s="53">
        <v>29560.487999999885</v>
      </c>
      <c r="ADG4" s="53">
        <v>0</v>
      </c>
      <c r="ADH4" s="53">
        <v>0</v>
      </c>
      <c r="ADI4" s="53">
        <v>23795.261162594779</v>
      </c>
      <c r="ADJ4" s="53">
        <v>0</v>
      </c>
    </row>
    <row r="5" spans="1:790" ht="15">
      <c r="A5" s="6" t="s">
        <v>11</v>
      </c>
      <c r="B5" s="7">
        <v>46283</v>
      </c>
      <c r="C5" s="8" t="s">
        <v>7598</v>
      </c>
      <c r="D5" s="53">
        <v>910711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1071574</v>
      </c>
      <c r="K5" s="53">
        <v>0</v>
      </c>
      <c r="L5" s="53">
        <v>0</v>
      </c>
      <c r="M5" s="53">
        <v>7034228</v>
      </c>
      <c r="N5" s="53">
        <v>0</v>
      </c>
      <c r="O5" s="53">
        <v>0</v>
      </c>
      <c r="P5" s="53">
        <v>0</v>
      </c>
      <c r="Q5" s="53">
        <v>0</v>
      </c>
      <c r="R5" s="53">
        <v>0</v>
      </c>
      <c r="S5" s="53">
        <v>24032</v>
      </c>
      <c r="T5" s="53">
        <v>0</v>
      </c>
      <c r="U5" s="53">
        <v>4530781</v>
      </c>
      <c r="V5" s="53">
        <v>0</v>
      </c>
      <c r="W5" s="53">
        <v>0</v>
      </c>
      <c r="X5" s="53">
        <v>0</v>
      </c>
      <c r="Y5" s="53">
        <v>0</v>
      </c>
      <c r="Z5" s="53">
        <v>1292914.25</v>
      </c>
      <c r="AA5" s="53">
        <v>1531576</v>
      </c>
      <c r="AB5" s="53">
        <v>0</v>
      </c>
      <c r="AC5" s="53">
        <v>0</v>
      </c>
      <c r="AD5" s="53">
        <v>8776831</v>
      </c>
      <c r="AE5" s="53">
        <v>49842</v>
      </c>
      <c r="AF5" s="53">
        <v>0</v>
      </c>
      <c r="AG5" s="53">
        <v>0</v>
      </c>
      <c r="AH5" s="53">
        <v>0</v>
      </c>
      <c r="AI5" s="53">
        <v>0</v>
      </c>
      <c r="AJ5" s="53">
        <v>300000</v>
      </c>
      <c r="AK5" s="53">
        <v>0</v>
      </c>
      <c r="AL5" s="53">
        <v>0</v>
      </c>
      <c r="AM5" s="53">
        <v>0</v>
      </c>
      <c r="AN5" s="53">
        <v>0</v>
      </c>
      <c r="AO5" s="53">
        <v>0</v>
      </c>
      <c r="AP5" s="53">
        <v>0</v>
      </c>
      <c r="AQ5" s="53">
        <v>0</v>
      </c>
      <c r="AR5" s="53">
        <v>0</v>
      </c>
      <c r="AS5" s="53">
        <v>0</v>
      </c>
      <c r="AT5" s="53">
        <v>0</v>
      </c>
      <c r="AU5" s="53">
        <v>0</v>
      </c>
      <c r="AV5" s="53">
        <v>0</v>
      </c>
      <c r="AW5" s="53">
        <v>0</v>
      </c>
      <c r="AX5" s="53">
        <v>0</v>
      </c>
      <c r="AY5" s="53">
        <v>0</v>
      </c>
      <c r="AZ5" s="53">
        <v>0</v>
      </c>
      <c r="BA5" s="53">
        <v>0</v>
      </c>
      <c r="BB5" s="53">
        <v>0</v>
      </c>
      <c r="BC5" s="53">
        <v>0</v>
      </c>
      <c r="BD5" s="53">
        <v>0</v>
      </c>
      <c r="BE5" s="53">
        <v>0</v>
      </c>
      <c r="BF5" s="53">
        <v>0</v>
      </c>
      <c r="BG5" s="53">
        <v>0</v>
      </c>
      <c r="BH5" s="53">
        <v>0</v>
      </c>
      <c r="BI5" s="53">
        <v>0</v>
      </c>
      <c r="BJ5" s="53">
        <v>0</v>
      </c>
      <c r="BK5" s="53">
        <v>0</v>
      </c>
      <c r="BL5" s="53">
        <v>0</v>
      </c>
      <c r="BM5" s="53">
        <v>0</v>
      </c>
      <c r="BN5" s="53">
        <v>0</v>
      </c>
      <c r="BO5" s="53">
        <v>0</v>
      </c>
      <c r="BP5" s="53">
        <v>0</v>
      </c>
      <c r="BQ5" s="53">
        <v>0</v>
      </c>
      <c r="BR5" s="53">
        <v>0</v>
      </c>
      <c r="BS5" s="53">
        <v>0</v>
      </c>
      <c r="BT5" s="53">
        <v>0</v>
      </c>
      <c r="BU5" s="53">
        <v>0</v>
      </c>
      <c r="BV5" s="53">
        <v>0</v>
      </c>
      <c r="BW5" s="53">
        <v>0</v>
      </c>
      <c r="BX5" s="53">
        <v>0</v>
      </c>
      <c r="BY5" s="53">
        <v>0</v>
      </c>
      <c r="BZ5" s="53">
        <v>0</v>
      </c>
      <c r="CA5" s="53">
        <v>0</v>
      </c>
      <c r="CB5" s="53">
        <v>0</v>
      </c>
      <c r="CC5" s="53">
        <v>0</v>
      </c>
      <c r="CD5" s="53">
        <v>0</v>
      </c>
      <c r="CE5" s="53">
        <v>0</v>
      </c>
      <c r="CF5" s="53">
        <v>0</v>
      </c>
      <c r="CG5" s="53">
        <v>0</v>
      </c>
      <c r="CH5" s="53">
        <v>0</v>
      </c>
      <c r="CI5" s="53">
        <v>0</v>
      </c>
      <c r="CJ5" s="53">
        <v>0</v>
      </c>
      <c r="CK5" s="53">
        <v>0</v>
      </c>
      <c r="CL5" s="53">
        <v>0</v>
      </c>
      <c r="CM5" s="53">
        <v>0</v>
      </c>
      <c r="CN5" s="53">
        <v>0</v>
      </c>
      <c r="CO5" s="53">
        <v>0</v>
      </c>
      <c r="CP5" s="53">
        <v>0</v>
      </c>
      <c r="CQ5" s="53">
        <v>0</v>
      </c>
      <c r="CR5" s="53">
        <v>0</v>
      </c>
      <c r="CS5" s="53">
        <v>0</v>
      </c>
      <c r="CT5" s="53">
        <v>0</v>
      </c>
      <c r="CU5" s="53">
        <v>0</v>
      </c>
      <c r="CV5" s="53">
        <v>0</v>
      </c>
      <c r="CW5" s="53">
        <v>0</v>
      </c>
      <c r="CX5" s="95">
        <v>0</v>
      </c>
      <c r="CY5" s="53">
        <v>0</v>
      </c>
      <c r="CZ5" s="53">
        <v>0</v>
      </c>
      <c r="DA5" s="53">
        <v>0</v>
      </c>
      <c r="DB5" s="53">
        <v>0</v>
      </c>
      <c r="DC5" s="53">
        <v>0</v>
      </c>
      <c r="DD5" s="53">
        <v>0</v>
      </c>
      <c r="DE5" s="53">
        <v>0</v>
      </c>
      <c r="DF5" s="53">
        <v>0</v>
      </c>
      <c r="DG5" s="53">
        <v>0</v>
      </c>
      <c r="DH5" s="53">
        <v>0</v>
      </c>
      <c r="DI5" s="53">
        <v>0</v>
      </c>
      <c r="DJ5" s="53">
        <v>0</v>
      </c>
      <c r="DK5" s="53">
        <v>0</v>
      </c>
      <c r="DL5" s="53">
        <v>0</v>
      </c>
      <c r="DM5" s="53">
        <v>0</v>
      </c>
      <c r="DN5" s="53">
        <v>0</v>
      </c>
      <c r="DO5" s="53">
        <v>0</v>
      </c>
      <c r="DP5" s="53">
        <v>0</v>
      </c>
      <c r="DQ5" s="53">
        <v>0</v>
      </c>
      <c r="DR5" s="53">
        <v>0</v>
      </c>
      <c r="DS5" s="53">
        <v>0</v>
      </c>
      <c r="DT5" s="53">
        <v>0</v>
      </c>
      <c r="DU5" s="53">
        <v>0</v>
      </c>
      <c r="DV5" s="53">
        <v>0</v>
      </c>
      <c r="DW5" s="53">
        <v>0</v>
      </c>
      <c r="DX5" s="53">
        <v>0</v>
      </c>
      <c r="DY5" s="53">
        <v>0</v>
      </c>
      <c r="DZ5" s="53">
        <v>0</v>
      </c>
      <c r="EA5" s="53">
        <v>0</v>
      </c>
      <c r="EB5" s="53">
        <v>0</v>
      </c>
      <c r="EC5" s="53">
        <v>0</v>
      </c>
      <c r="ED5" s="53">
        <v>0</v>
      </c>
      <c r="EE5" s="53">
        <v>0</v>
      </c>
      <c r="EF5" s="53">
        <v>0</v>
      </c>
      <c r="EG5" s="53">
        <v>0</v>
      </c>
      <c r="EH5" s="53">
        <v>0</v>
      </c>
      <c r="EI5" s="53">
        <v>0</v>
      </c>
      <c r="EJ5" s="53">
        <v>0</v>
      </c>
      <c r="EK5" s="53">
        <v>0</v>
      </c>
      <c r="EL5" s="53">
        <v>0</v>
      </c>
      <c r="EM5" s="53">
        <v>0</v>
      </c>
      <c r="EN5" s="53">
        <v>0</v>
      </c>
      <c r="EO5" s="53">
        <v>0</v>
      </c>
      <c r="EP5" s="53">
        <v>0</v>
      </c>
      <c r="EQ5" s="53">
        <v>0</v>
      </c>
      <c r="ER5" s="53">
        <v>0</v>
      </c>
      <c r="ES5" s="53">
        <v>0</v>
      </c>
      <c r="ET5" s="53">
        <v>0</v>
      </c>
      <c r="EU5" s="53">
        <v>0</v>
      </c>
      <c r="EV5" s="53">
        <v>0</v>
      </c>
      <c r="EW5" s="53">
        <v>0</v>
      </c>
      <c r="EX5" s="53">
        <v>0</v>
      </c>
      <c r="EY5" s="53">
        <v>0</v>
      </c>
      <c r="EZ5" s="53">
        <v>0</v>
      </c>
      <c r="FA5" s="53">
        <v>0</v>
      </c>
      <c r="FB5" s="53">
        <v>360360.46</v>
      </c>
      <c r="FC5" s="53">
        <v>0</v>
      </c>
      <c r="FD5" s="53">
        <v>0</v>
      </c>
      <c r="FE5" s="53">
        <v>0</v>
      </c>
      <c r="FF5" s="53">
        <v>0</v>
      </c>
      <c r="FG5" s="53">
        <v>0</v>
      </c>
      <c r="FH5" s="53">
        <v>0</v>
      </c>
      <c r="FI5" s="53">
        <v>0</v>
      </c>
      <c r="FJ5" s="53">
        <v>0</v>
      </c>
      <c r="FK5" s="53">
        <v>0</v>
      </c>
      <c r="FL5" s="53">
        <v>0</v>
      </c>
      <c r="FM5" s="53">
        <v>0</v>
      </c>
      <c r="FN5" s="53">
        <v>0</v>
      </c>
      <c r="FO5" s="53">
        <v>0</v>
      </c>
      <c r="FP5" s="53">
        <v>0</v>
      </c>
      <c r="FQ5" s="53">
        <v>0</v>
      </c>
      <c r="FR5" s="53">
        <v>0</v>
      </c>
      <c r="FS5" s="53">
        <v>0</v>
      </c>
      <c r="FT5" s="53">
        <v>0</v>
      </c>
      <c r="FU5" s="53">
        <v>0</v>
      </c>
      <c r="FV5" s="53">
        <v>0</v>
      </c>
      <c r="FW5" s="53">
        <v>0</v>
      </c>
      <c r="FX5" s="53">
        <v>0</v>
      </c>
      <c r="FY5" s="53">
        <v>0</v>
      </c>
      <c r="FZ5" s="53">
        <v>0</v>
      </c>
      <c r="GA5" s="53">
        <v>0</v>
      </c>
      <c r="GB5" s="53">
        <v>0</v>
      </c>
      <c r="GC5" s="53">
        <v>0</v>
      </c>
      <c r="GD5" s="53">
        <v>0</v>
      </c>
      <c r="GE5" s="53">
        <v>0</v>
      </c>
      <c r="GF5" s="53">
        <v>0</v>
      </c>
      <c r="GG5" s="53">
        <v>0</v>
      </c>
      <c r="GH5" s="53">
        <v>0</v>
      </c>
      <c r="GI5" s="53">
        <v>0</v>
      </c>
      <c r="GJ5" s="53">
        <v>0</v>
      </c>
      <c r="GK5" s="53">
        <v>0</v>
      </c>
      <c r="GL5" s="53">
        <v>0</v>
      </c>
      <c r="GM5" s="53">
        <v>0</v>
      </c>
      <c r="GN5" s="53">
        <v>0</v>
      </c>
      <c r="GO5" s="53">
        <v>0</v>
      </c>
      <c r="GP5" s="53">
        <v>0</v>
      </c>
      <c r="GQ5" s="53">
        <v>0</v>
      </c>
      <c r="GR5" s="53">
        <v>0</v>
      </c>
      <c r="GS5" s="53">
        <v>1.1867922003148124E-3</v>
      </c>
      <c r="GT5" s="53">
        <v>0</v>
      </c>
      <c r="GU5" s="53">
        <v>0</v>
      </c>
      <c r="GV5" s="53">
        <v>0</v>
      </c>
      <c r="GW5" s="53">
        <v>0</v>
      </c>
      <c r="GX5" s="53">
        <v>0</v>
      </c>
      <c r="GY5" s="53">
        <v>0</v>
      </c>
      <c r="GZ5" s="53">
        <v>0</v>
      </c>
      <c r="HA5" s="53">
        <v>0</v>
      </c>
      <c r="HB5" s="53">
        <v>0</v>
      </c>
      <c r="HC5" s="53">
        <v>0</v>
      </c>
      <c r="HD5" s="53">
        <v>0</v>
      </c>
      <c r="HE5" s="53">
        <v>0</v>
      </c>
      <c r="HF5" s="53">
        <v>0</v>
      </c>
      <c r="HG5" s="53">
        <v>0</v>
      </c>
      <c r="HH5" s="53">
        <v>0</v>
      </c>
      <c r="HI5" s="53">
        <v>0</v>
      </c>
      <c r="HJ5" s="53">
        <v>0</v>
      </c>
      <c r="HK5" s="53">
        <v>0</v>
      </c>
      <c r="HL5" s="53">
        <v>0</v>
      </c>
      <c r="HM5" s="53">
        <v>0</v>
      </c>
      <c r="HN5" s="53">
        <v>0</v>
      </c>
      <c r="HO5" s="53">
        <v>0</v>
      </c>
      <c r="HP5" s="53">
        <v>0</v>
      </c>
      <c r="HQ5" s="53">
        <v>0</v>
      </c>
      <c r="HR5" s="53">
        <v>0</v>
      </c>
      <c r="HS5" s="53">
        <v>0</v>
      </c>
      <c r="HT5" s="53">
        <v>0</v>
      </c>
      <c r="HU5" s="53">
        <v>0</v>
      </c>
      <c r="HV5" s="53">
        <v>0</v>
      </c>
      <c r="HW5" s="53">
        <v>0</v>
      </c>
      <c r="HX5" s="53">
        <v>0</v>
      </c>
      <c r="HY5" s="53">
        <v>0</v>
      </c>
      <c r="HZ5" s="53">
        <v>0</v>
      </c>
      <c r="IA5" s="53">
        <v>0</v>
      </c>
      <c r="IB5" s="53">
        <v>0</v>
      </c>
      <c r="IC5" s="53">
        <v>0</v>
      </c>
      <c r="ID5" s="53">
        <v>0</v>
      </c>
      <c r="IE5" s="53">
        <v>0</v>
      </c>
      <c r="IF5" s="53">
        <v>0</v>
      </c>
      <c r="IG5" s="53">
        <v>0</v>
      </c>
      <c r="IH5" s="53">
        <v>0</v>
      </c>
      <c r="II5" s="53">
        <v>0</v>
      </c>
      <c r="IJ5" s="53">
        <v>0</v>
      </c>
      <c r="IK5" s="53">
        <v>0</v>
      </c>
      <c r="IL5" s="53">
        <v>0</v>
      </c>
      <c r="IM5" s="53">
        <v>0</v>
      </c>
      <c r="IN5" s="53">
        <v>0</v>
      </c>
      <c r="IO5" s="53">
        <v>0</v>
      </c>
      <c r="IP5" s="53">
        <v>0</v>
      </c>
      <c r="IQ5" s="53">
        <v>0</v>
      </c>
      <c r="IR5" s="53">
        <v>0</v>
      </c>
      <c r="IS5" s="53">
        <v>0</v>
      </c>
      <c r="IT5" s="53">
        <v>0</v>
      </c>
      <c r="IU5" s="53">
        <v>0</v>
      </c>
      <c r="IV5" s="53">
        <v>0</v>
      </c>
      <c r="IW5" s="53">
        <v>0</v>
      </c>
      <c r="IX5" s="53">
        <v>0</v>
      </c>
      <c r="IY5" s="53">
        <v>0</v>
      </c>
      <c r="IZ5" s="53">
        <v>0</v>
      </c>
      <c r="JA5" s="53">
        <v>0</v>
      </c>
      <c r="JB5" s="53">
        <v>0</v>
      </c>
      <c r="JC5" s="53">
        <v>0</v>
      </c>
      <c r="JD5" s="53">
        <v>0</v>
      </c>
      <c r="JE5" s="53">
        <v>0</v>
      </c>
      <c r="JF5" s="53">
        <v>0</v>
      </c>
      <c r="JG5" s="53">
        <v>0</v>
      </c>
      <c r="JH5" s="53">
        <v>0</v>
      </c>
      <c r="JI5" s="53">
        <v>0</v>
      </c>
      <c r="JJ5" s="53">
        <v>0</v>
      </c>
      <c r="JK5" s="53">
        <v>0</v>
      </c>
      <c r="JL5" s="53">
        <v>0</v>
      </c>
      <c r="JM5" s="53">
        <v>0</v>
      </c>
      <c r="JN5" s="53">
        <v>0</v>
      </c>
      <c r="JO5" s="53">
        <v>0</v>
      </c>
      <c r="JP5" s="53">
        <v>0</v>
      </c>
      <c r="JQ5" s="53">
        <v>0</v>
      </c>
      <c r="JR5" s="53">
        <v>0</v>
      </c>
      <c r="JS5" s="53">
        <v>0</v>
      </c>
      <c r="JT5" s="53">
        <v>0</v>
      </c>
      <c r="JU5" s="53">
        <v>0</v>
      </c>
      <c r="JV5" s="53">
        <v>0</v>
      </c>
      <c r="JW5" s="53">
        <v>0</v>
      </c>
      <c r="JX5" s="53">
        <v>0</v>
      </c>
      <c r="JY5" s="53">
        <v>0</v>
      </c>
      <c r="JZ5" s="53">
        <v>0</v>
      </c>
      <c r="KA5" s="53">
        <v>0</v>
      </c>
      <c r="KB5" s="53">
        <v>0</v>
      </c>
      <c r="KC5" s="53">
        <v>0</v>
      </c>
      <c r="KD5" s="53">
        <v>0</v>
      </c>
      <c r="KE5" s="53">
        <v>0</v>
      </c>
      <c r="KF5" s="53">
        <v>0</v>
      </c>
      <c r="KG5" s="53">
        <v>0</v>
      </c>
      <c r="KH5" s="53">
        <v>0</v>
      </c>
      <c r="KI5" s="53">
        <v>0</v>
      </c>
      <c r="KJ5" s="53">
        <v>0</v>
      </c>
      <c r="KK5" s="53">
        <v>0</v>
      </c>
      <c r="KL5" s="53">
        <v>27773.800841361255</v>
      </c>
      <c r="KM5" s="53">
        <v>0</v>
      </c>
      <c r="KN5" s="53">
        <v>0</v>
      </c>
      <c r="KO5" s="53">
        <v>0</v>
      </c>
      <c r="KP5" s="53">
        <v>0</v>
      </c>
      <c r="KQ5" s="53">
        <v>0</v>
      </c>
      <c r="KR5" s="53">
        <v>0</v>
      </c>
      <c r="KS5" s="53">
        <v>0</v>
      </c>
      <c r="KT5" s="53">
        <v>0</v>
      </c>
      <c r="KU5" s="53">
        <v>0</v>
      </c>
      <c r="KV5" s="53">
        <v>0</v>
      </c>
      <c r="KW5" s="53">
        <v>0</v>
      </c>
      <c r="KX5" s="53">
        <v>0</v>
      </c>
      <c r="KY5" s="53">
        <v>0</v>
      </c>
      <c r="KZ5" s="53">
        <v>0</v>
      </c>
      <c r="LA5" s="53">
        <v>0</v>
      </c>
      <c r="LB5" s="53">
        <v>0</v>
      </c>
      <c r="LC5" s="53">
        <v>0</v>
      </c>
      <c r="LD5" s="53">
        <v>0</v>
      </c>
      <c r="LE5" s="53">
        <v>0</v>
      </c>
      <c r="LF5" s="53">
        <v>0</v>
      </c>
      <c r="LG5" s="53">
        <v>0</v>
      </c>
      <c r="LH5" s="53">
        <v>0</v>
      </c>
      <c r="LI5" s="53">
        <v>0</v>
      </c>
      <c r="LJ5" s="53">
        <v>0</v>
      </c>
      <c r="LK5" s="53">
        <v>0</v>
      </c>
      <c r="LL5" s="53">
        <v>0</v>
      </c>
      <c r="LM5" s="53">
        <v>0</v>
      </c>
      <c r="LN5" s="53">
        <v>0</v>
      </c>
      <c r="LO5" s="53">
        <v>0</v>
      </c>
      <c r="LP5" s="53">
        <v>0</v>
      </c>
      <c r="LQ5" s="53">
        <v>0</v>
      </c>
      <c r="LR5" s="53">
        <v>0</v>
      </c>
      <c r="LS5" s="53">
        <v>0</v>
      </c>
      <c r="LT5" s="53">
        <v>0</v>
      </c>
      <c r="LU5" s="53">
        <v>0</v>
      </c>
      <c r="LV5" s="53">
        <v>0</v>
      </c>
      <c r="LW5" s="53">
        <v>0</v>
      </c>
      <c r="LX5" s="53">
        <v>0</v>
      </c>
      <c r="LY5" s="53">
        <v>0</v>
      </c>
      <c r="LZ5" s="53">
        <v>0</v>
      </c>
      <c r="MA5" s="53">
        <v>0</v>
      </c>
      <c r="MB5" s="53">
        <v>0</v>
      </c>
      <c r="MC5" s="53">
        <v>0</v>
      </c>
      <c r="MD5" s="53">
        <v>0</v>
      </c>
      <c r="ME5" s="53">
        <v>0</v>
      </c>
      <c r="MF5" s="53">
        <v>0</v>
      </c>
      <c r="MG5" s="53">
        <v>0</v>
      </c>
      <c r="MH5" s="53">
        <v>0</v>
      </c>
      <c r="MI5" s="53">
        <v>0</v>
      </c>
      <c r="MJ5" s="53">
        <v>0</v>
      </c>
      <c r="MK5" s="53">
        <v>0</v>
      </c>
      <c r="ML5" s="53">
        <v>0</v>
      </c>
      <c r="MM5" s="53">
        <v>0</v>
      </c>
      <c r="MN5" s="53">
        <v>0</v>
      </c>
      <c r="MO5" s="53">
        <v>0</v>
      </c>
      <c r="MP5" s="53">
        <v>0</v>
      </c>
      <c r="MQ5" s="53">
        <v>0</v>
      </c>
      <c r="MR5" s="53">
        <v>0</v>
      </c>
      <c r="MS5" s="53">
        <v>0</v>
      </c>
      <c r="MT5" s="53">
        <v>0</v>
      </c>
      <c r="MU5" s="53">
        <v>0</v>
      </c>
      <c r="MV5" s="53">
        <v>0</v>
      </c>
      <c r="MW5" s="53">
        <v>0</v>
      </c>
      <c r="MX5" s="53">
        <v>0</v>
      </c>
      <c r="MY5" s="53">
        <v>0</v>
      </c>
      <c r="MZ5" s="53">
        <v>0</v>
      </c>
      <c r="NA5" s="53">
        <v>0</v>
      </c>
      <c r="NB5" s="53">
        <v>0</v>
      </c>
      <c r="NC5" s="53">
        <v>0</v>
      </c>
      <c r="ND5" s="53">
        <v>398619.38816050848</v>
      </c>
      <c r="NE5" s="53">
        <v>0</v>
      </c>
      <c r="NF5" s="53">
        <v>0</v>
      </c>
      <c r="NG5" s="53">
        <v>0</v>
      </c>
      <c r="NH5" s="53">
        <v>0</v>
      </c>
      <c r="NI5" s="53">
        <v>0</v>
      </c>
      <c r="NJ5" s="53">
        <v>137</v>
      </c>
      <c r="NK5" s="53">
        <v>1.3900000000000006</v>
      </c>
      <c r="NL5" s="53">
        <v>0</v>
      </c>
      <c r="NM5" s="53">
        <v>0</v>
      </c>
      <c r="NN5" s="53">
        <v>0</v>
      </c>
      <c r="NO5" s="53">
        <v>0</v>
      </c>
      <c r="NP5" s="53">
        <v>0</v>
      </c>
      <c r="NQ5" s="53">
        <v>0</v>
      </c>
      <c r="NR5" s="53">
        <v>0</v>
      </c>
      <c r="NS5" s="53">
        <v>0</v>
      </c>
      <c r="NT5" s="53">
        <v>0</v>
      </c>
      <c r="NU5" s="53">
        <v>0</v>
      </c>
      <c r="NV5" s="53">
        <v>0</v>
      </c>
      <c r="NW5" s="53">
        <v>0</v>
      </c>
      <c r="NX5" s="53">
        <v>0</v>
      </c>
      <c r="NY5" s="53">
        <v>0</v>
      </c>
      <c r="NZ5" s="53">
        <v>0</v>
      </c>
      <c r="OA5" s="53">
        <v>0</v>
      </c>
      <c r="OB5" s="53">
        <v>0</v>
      </c>
      <c r="OC5" s="53">
        <v>0</v>
      </c>
      <c r="OD5" s="53">
        <v>0</v>
      </c>
      <c r="OE5" s="53">
        <v>0</v>
      </c>
      <c r="OF5" s="53">
        <v>0</v>
      </c>
      <c r="OG5" s="53">
        <v>0</v>
      </c>
      <c r="OH5" s="53">
        <v>0</v>
      </c>
      <c r="OI5" s="53">
        <v>0</v>
      </c>
      <c r="OJ5" s="53">
        <v>0</v>
      </c>
      <c r="OK5" s="53">
        <v>0</v>
      </c>
      <c r="OL5" s="53">
        <v>0</v>
      </c>
      <c r="OM5" s="53">
        <v>0</v>
      </c>
      <c r="ON5" s="53">
        <v>0</v>
      </c>
      <c r="OO5" s="53">
        <v>0</v>
      </c>
      <c r="OP5" s="53">
        <v>52342.513000000006</v>
      </c>
      <c r="OQ5" s="53">
        <v>0</v>
      </c>
      <c r="OR5" s="53">
        <v>0</v>
      </c>
      <c r="OS5" s="53">
        <v>0</v>
      </c>
      <c r="OT5" s="53">
        <v>0</v>
      </c>
      <c r="OU5" s="53">
        <v>0</v>
      </c>
      <c r="OV5" s="53">
        <v>0</v>
      </c>
      <c r="OW5" s="53">
        <v>0</v>
      </c>
      <c r="OX5" s="53">
        <v>0</v>
      </c>
      <c r="OY5" s="53">
        <v>0</v>
      </c>
      <c r="OZ5" s="53">
        <v>0</v>
      </c>
      <c r="PA5" s="53">
        <v>0</v>
      </c>
      <c r="PB5" s="53">
        <v>0</v>
      </c>
      <c r="PC5" s="53">
        <v>0</v>
      </c>
      <c r="PD5" s="53">
        <v>0</v>
      </c>
      <c r="PE5" s="53">
        <v>0</v>
      </c>
      <c r="PF5" s="53">
        <v>0</v>
      </c>
      <c r="PG5" s="53">
        <v>0</v>
      </c>
      <c r="PH5" s="53">
        <v>0</v>
      </c>
      <c r="PI5" s="53">
        <v>0</v>
      </c>
      <c r="PJ5" s="53">
        <v>0</v>
      </c>
      <c r="PK5" s="53">
        <v>0</v>
      </c>
      <c r="PL5" s="53">
        <v>0</v>
      </c>
      <c r="PM5" s="53">
        <v>0</v>
      </c>
      <c r="PN5" s="53">
        <v>0</v>
      </c>
      <c r="PO5" s="53">
        <v>0</v>
      </c>
      <c r="PP5" s="53">
        <v>0</v>
      </c>
      <c r="PQ5" s="53">
        <v>0</v>
      </c>
      <c r="PR5" s="53">
        <v>0</v>
      </c>
      <c r="PS5" s="53">
        <v>0</v>
      </c>
      <c r="PT5" s="53">
        <v>0</v>
      </c>
      <c r="PU5" s="53">
        <v>0</v>
      </c>
      <c r="PV5" s="53">
        <v>0</v>
      </c>
      <c r="PW5" s="53">
        <v>0</v>
      </c>
      <c r="PX5" s="53">
        <v>0</v>
      </c>
      <c r="PY5" s="53">
        <v>0</v>
      </c>
      <c r="PZ5" s="53">
        <v>0</v>
      </c>
      <c r="QA5" s="53">
        <v>0</v>
      </c>
      <c r="QB5" s="53">
        <v>0</v>
      </c>
      <c r="QC5" s="53">
        <v>0</v>
      </c>
      <c r="QD5" s="53">
        <v>0</v>
      </c>
      <c r="QE5" s="53">
        <v>0</v>
      </c>
      <c r="QF5" s="53">
        <v>0</v>
      </c>
      <c r="QG5" s="53">
        <v>0</v>
      </c>
      <c r="QH5" s="53">
        <v>0</v>
      </c>
      <c r="QI5" s="53">
        <v>0</v>
      </c>
      <c r="QJ5" s="53">
        <v>0</v>
      </c>
      <c r="QK5" s="53">
        <v>0</v>
      </c>
      <c r="QL5" s="53">
        <v>0</v>
      </c>
      <c r="QM5" s="53">
        <v>0</v>
      </c>
      <c r="QN5" s="53">
        <v>0</v>
      </c>
      <c r="QO5" s="53">
        <v>0</v>
      </c>
      <c r="QP5" s="53">
        <v>624765.430276067</v>
      </c>
      <c r="QQ5" s="53">
        <v>0</v>
      </c>
      <c r="QR5" s="53">
        <v>0</v>
      </c>
      <c r="QS5" s="53">
        <v>0</v>
      </c>
      <c r="QT5" s="53">
        <v>0</v>
      </c>
      <c r="QU5" s="53">
        <v>0</v>
      </c>
      <c r="QV5" s="53">
        <v>0</v>
      </c>
      <c r="QW5" s="53">
        <v>0</v>
      </c>
      <c r="QX5" s="53">
        <v>0</v>
      </c>
      <c r="QY5" s="53">
        <v>0</v>
      </c>
      <c r="QZ5" s="53">
        <v>0</v>
      </c>
      <c r="RA5" s="53">
        <v>82000</v>
      </c>
      <c r="RB5" s="53">
        <v>0</v>
      </c>
      <c r="RC5" s="53">
        <v>0</v>
      </c>
      <c r="RD5" s="53">
        <v>0</v>
      </c>
      <c r="RE5" s="53">
        <v>0</v>
      </c>
      <c r="RF5" s="53">
        <v>0</v>
      </c>
      <c r="RG5" s="53">
        <v>0</v>
      </c>
      <c r="RH5" s="53">
        <v>0</v>
      </c>
      <c r="RI5" s="53">
        <v>0</v>
      </c>
      <c r="RJ5" s="53">
        <v>0</v>
      </c>
      <c r="RK5" s="53">
        <v>0</v>
      </c>
      <c r="RL5" s="53">
        <v>0</v>
      </c>
      <c r="RM5" s="53">
        <v>1958407.1564455354</v>
      </c>
      <c r="RN5" s="53">
        <v>0</v>
      </c>
      <c r="RO5" s="53">
        <v>0</v>
      </c>
      <c r="RP5" s="53">
        <v>0</v>
      </c>
      <c r="RQ5" s="53">
        <v>0</v>
      </c>
      <c r="RR5" s="53">
        <v>0</v>
      </c>
      <c r="RS5" s="53">
        <v>0</v>
      </c>
      <c r="RT5" s="53">
        <v>0</v>
      </c>
      <c r="RU5" s="53">
        <v>0</v>
      </c>
      <c r="RV5" s="53">
        <v>0</v>
      </c>
      <c r="RW5" s="53">
        <v>0</v>
      </c>
      <c r="RX5" s="53">
        <v>0</v>
      </c>
      <c r="RY5" s="53">
        <v>0</v>
      </c>
      <c r="RZ5" s="53">
        <v>0</v>
      </c>
      <c r="SA5" s="53">
        <v>0</v>
      </c>
      <c r="SB5" s="53">
        <v>0</v>
      </c>
      <c r="SC5" s="53">
        <v>0</v>
      </c>
      <c r="SD5" s="53">
        <v>0</v>
      </c>
      <c r="SE5" s="53">
        <v>0</v>
      </c>
      <c r="SF5" s="53">
        <v>0</v>
      </c>
      <c r="SG5" s="53">
        <v>0</v>
      </c>
      <c r="SH5" s="53">
        <v>0</v>
      </c>
      <c r="SI5" s="53">
        <v>0</v>
      </c>
      <c r="SJ5" s="53">
        <v>0</v>
      </c>
      <c r="SK5" s="53">
        <v>27631</v>
      </c>
      <c r="SL5" s="53">
        <v>0</v>
      </c>
      <c r="SM5" s="53">
        <v>0</v>
      </c>
      <c r="SN5" s="53">
        <v>0</v>
      </c>
      <c r="SO5" s="53">
        <v>0</v>
      </c>
      <c r="SP5" s="53">
        <v>0</v>
      </c>
      <c r="SQ5" s="53">
        <v>0</v>
      </c>
      <c r="SR5" s="53">
        <v>0</v>
      </c>
      <c r="SS5" s="53">
        <v>0</v>
      </c>
      <c r="ST5" s="53">
        <v>0</v>
      </c>
      <c r="SU5" s="53">
        <v>0</v>
      </c>
      <c r="SV5" s="53">
        <v>0</v>
      </c>
      <c r="SW5" s="53">
        <v>0</v>
      </c>
      <c r="SX5" s="97">
        <v>0</v>
      </c>
      <c r="SY5" s="53">
        <v>0</v>
      </c>
      <c r="SZ5" s="53">
        <v>0</v>
      </c>
      <c r="TA5" s="53">
        <v>0</v>
      </c>
      <c r="TB5" s="53">
        <v>0</v>
      </c>
      <c r="TC5" s="53">
        <v>0</v>
      </c>
      <c r="TD5" s="53">
        <v>0</v>
      </c>
      <c r="TE5" s="53">
        <v>0</v>
      </c>
      <c r="TF5" s="53">
        <v>0</v>
      </c>
      <c r="TG5" s="53">
        <v>0</v>
      </c>
      <c r="TH5" s="53">
        <v>0</v>
      </c>
      <c r="TI5" s="53">
        <v>0</v>
      </c>
      <c r="TJ5" s="53">
        <v>0</v>
      </c>
      <c r="TK5" s="53">
        <v>0</v>
      </c>
      <c r="TL5" s="53">
        <v>0</v>
      </c>
      <c r="TM5" s="53">
        <v>0</v>
      </c>
      <c r="TN5" s="53">
        <v>0</v>
      </c>
      <c r="TO5" s="53">
        <v>0</v>
      </c>
      <c r="TP5" s="53">
        <v>0</v>
      </c>
      <c r="TQ5" s="53">
        <v>0</v>
      </c>
      <c r="TR5" s="53">
        <v>0</v>
      </c>
      <c r="TS5" s="53">
        <v>0</v>
      </c>
      <c r="TT5" s="53">
        <v>0</v>
      </c>
      <c r="TU5" s="53">
        <v>0</v>
      </c>
      <c r="TV5" s="53">
        <v>0</v>
      </c>
      <c r="TW5" s="53">
        <v>0</v>
      </c>
      <c r="TX5" s="53">
        <v>0</v>
      </c>
      <c r="TY5" s="53">
        <v>0</v>
      </c>
      <c r="TZ5" s="53">
        <v>0</v>
      </c>
      <c r="UA5" s="53">
        <v>0</v>
      </c>
      <c r="UB5" s="53">
        <v>0</v>
      </c>
      <c r="UC5" s="53">
        <v>0</v>
      </c>
      <c r="UD5" s="53">
        <v>0</v>
      </c>
      <c r="UE5" s="53">
        <v>0</v>
      </c>
      <c r="UF5" s="53">
        <v>0</v>
      </c>
      <c r="UG5" s="53">
        <v>0</v>
      </c>
      <c r="UH5" s="53">
        <v>0</v>
      </c>
      <c r="UI5" s="53">
        <v>0</v>
      </c>
      <c r="UJ5" s="53">
        <v>0</v>
      </c>
      <c r="UK5" s="53">
        <v>0</v>
      </c>
      <c r="UL5" s="53">
        <v>0</v>
      </c>
      <c r="UM5" s="53">
        <v>0</v>
      </c>
      <c r="UN5" s="53">
        <v>0</v>
      </c>
      <c r="UO5" s="53">
        <v>0</v>
      </c>
      <c r="UP5" s="53">
        <v>0</v>
      </c>
      <c r="UQ5" s="53">
        <v>0</v>
      </c>
      <c r="UR5" s="53">
        <v>0</v>
      </c>
      <c r="US5" s="53">
        <v>0</v>
      </c>
      <c r="UT5" s="53">
        <v>0</v>
      </c>
      <c r="UU5" s="53">
        <v>0</v>
      </c>
      <c r="UV5" s="53">
        <v>0</v>
      </c>
      <c r="UW5" s="53">
        <v>0</v>
      </c>
      <c r="UX5" s="53">
        <v>0</v>
      </c>
      <c r="UY5" s="53">
        <v>0</v>
      </c>
      <c r="UZ5" s="53">
        <v>0</v>
      </c>
      <c r="VA5" s="53">
        <v>0</v>
      </c>
      <c r="VB5" s="53">
        <v>0</v>
      </c>
      <c r="VC5" s="53">
        <v>0</v>
      </c>
      <c r="VD5" s="53">
        <v>0.67107276231053592</v>
      </c>
      <c r="VE5" s="53">
        <v>0</v>
      </c>
      <c r="VF5" s="53">
        <v>0</v>
      </c>
      <c r="VG5" s="53">
        <v>0</v>
      </c>
      <c r="VH5" s="53">
        <v>0</v>
      </c>
      <c r="VI5" s="53">
        <v>0</v>
      </c>
      <c r="VJ5" s="53">
        <v>0</v>
      </c>
      <c r="VK5" s="53">
        <v>0</v>
      </c>
      <c r="VL5" s="53">
        <v>0</v>
      </c>
      <c r="VM5" s="53">
        <v>390702.97941059672</v>
      </c>
      <c r="VN5" s="53">
        <v>0</v>
      </c>
      <c r="VO5" s="53">
        <v>0</v>
      </c>
      <c r="VP5" s="53">
        <v>0</v>
      </c>
      <c r="VQ5" s="53">
        <v>0</v>
      </c>
      <c r="VR5" s="53">
        <v>0</v>
      </c>
      <c r="VS5" s="53">
        <v>0</v>
      </c>
      <c r="VT5" s="53">
        <v>0</v>
      </c>
      <c r="VU5" s="53">
        <v>0</v>
      </c>
      <c r="VV5" s="53">
        <v>536848.29099999997</v>
      </c>
      <c r="VW5" s="53">
        <v>0</v>
      </c>
      <c r="VX5" s="53">
        <v>0</v>
      </c>
      <c r="VY5" s="53">
        <v>0</v>
      </c>
      <c r="VZ5" s="53">
        <v>0</v>
      </c>
      <c r="WA5" s="53">
        <v>0</v>
      </c>
      <c r="WB5" s="53">
        <v>0</v>
      </c>
      <c r="WC5" s="53">
        <v>0</v>
      </c>
      <c r="WD5" s="53">
        <v>0</v>
      </c>
      <c r="WE5" s="53">
        <v>0</v>
      </c>
      <c r="WF5" s="53">
        <v>0</v>
      </c>
      <c r="WG5" s="53">
        <v>0</v>
      </c>
      <c r="WH5" s="53">
        <v>0</v>
      </c>
      <c r="WI5" s="53">
        <v>0</v>
      </c>
      <c r="WJ5" s="53">
        <v>0</v>
      </c>
      <c r="WK5" s="53">
        <v>0</v>
      </c>
      <c r="WL5" s="53">
        <v>0</v>
      </c>
      <c r="WM5" s="53">
        <v>0</v>
      </c>
      <c r="WN5" s="53">
        <v>0</v>
      </c>
      <c r="WO5" s="53">
        <v>0</v>
      </c>
      <c r="WP5" s="53">
        <v>0</v>
      </c>
      <c r="WQ5" s="53">
        <v>0</v>
      </c>
      <c r="WR5" s="53">
        <v>0</v>
      </c>
      <c r="WS5" s="53">
        <v>0</v>
      </c>
      <c r="WT5" s="53">
        <v>0</v>
      </c>
      <c r="WU5" s="53">
        <v>0</v>
      </c>
      <c r="WV5" s="53">
        <v>4182.1027115271781</v>
      </c>
      <c r="WW5" s="53">
        <v>0</v>
      </c>
      <c r="WX5" s="53">
        <v>0</v>
      </c>
      <c r="WY5" s="53">
        <v>0</v>
      </c>
      <c r="WZ5" s="53">
        <v>0</v>
      </c>
      <c r="XA5" s="53">
        <v>0</v>
      </c>
      <c r="XB5" s="53">
        <v>0</v>
      </c>
      <c r="XC5" s="53">
        <v>0</v>
      </c>
      <c r="XD5" s="53">
        <v>0</v>
      </c>
      <c r="XE5" s="53">
        <v>0</v>
      </c>
      <c r="XF5" s="53">
        <v>0</v>
      </c>
      <c r="XG5" s="53">
        <v>0</v>
      </c>
      <c r="XH5" s="53">
        <v>0</v>
      </c>
      <c r="XI5" s="53">
        <v>0</v>
      </c>
      <c r="XJ5" s="53">
        <v>0</v>
      </c>
      <c r="XK5" s="53">
        <v>0</v>
      </c>
      <c r="XL5" s="53">
        <v>0</v>
      </c>
      <c r="XM5" s="53">
        <v>0</v>
      </c>
      <c r="XN5" s="53">
        <v>0</v>
      </c>
      <c r="XO5" s="53">
        <v>43760.000000000007</v>
      </c>
      <c r="XP5" s="53">
        <v>0</v>
      </c>
      <c r="XQ5" s="53">
        <v>0</v>
      </c>
      <c r="XR5" s="53">
        <v>0</v>
      </c>
      <c r="XS5" s="53">
        <v>0</v>
      </c>
      <c r="XT5" s="53">
        <v>0</v>
      </c>
      <c r="XU5" s="53">
        <v>0</v>
      </c>
      <c r="XV5" s="53">
        <v>0</v>
      </c>
      <c r="XW5" s="53">
        <v>0</v>
      </c>
      <c r="XX5" s="53">
        <v>0</v>
      </c>
      <c r="XY5" s="53">
        <v>0</v>
      </c>
      <c r="XZ5" s="53">
        <v>0</v>
      </c>
      <c r="YA5" s="53">
        <v>0</v>
      </c>
      <c r="YB5" s="53">
        <v>1.7369999986985931</v>
      </c>
      <c r="YC5" s="53">
        <v>0</v>
      </c>
      <c r="YD5" s="53">
        <v>0</v>
      </c>
      <c r="YE5" s="53">
        <v>0</v>
      </c>
      <c r="YF5" s="53">
        <v>0</v>
      </c>
      <c r="YG5" s="53">
        <v>0</v>
      </c>
      <c r="YH5" s="53">
        <v>0</v>
      </c>
      <c r="YI5" s="53">
        <v>0</v>
      </c>
      <c r="YJ5" s="53">
        <v>63383.313150556991</v>
      </c>
      <c r="YK5" s="53">
        <v>0</v>
      </c>
      <c r="YL5" s="53">
        <v>0</v>
      </c>
      <c r="YM5" s="53">
        <v>0</v>
      </c>
      <c r="YN5" s="53">
        <v>0</v>
      </c>
      <c r="YO5" s="53">
        <v>0</v>
      </c>
      <c r="YP5" s="53">
        <v>0</v>
      </c>
      <c r="YQ5" s="53">
        <v>0</v>
      </c>
      <c r="YR5" s="53">
        <v>0</v>
      </c>
      <c r="YS5" s="53">
        <v>0</v>
      </c>
      <c r="YT5" s="53">
        <v>2853139.1529999948</v>
      </c>
      <c r="YU5" s="53">
        <v>0.24099999999999999</v>
      </c>
      <c r="YV5" s="53">
        <v>4.9447794008301571E-3</v>
      </c>
      <c r="YW5" s="53">
        <v>0</v>
      </c>
      <c r="YX5" s="53">
        <v>0</v>
      </c>
      <c r="YY5" s="53">
        <v>0</v>
      </c>
      <c r="YZ5" s="53">
        <v>0</v>
      </c>
      <c r="ZA5" s="53">
        <v>0</v>
      </c>
      <c r="ZB5" s="53">
        <v>0</v>
      </c>
      <c r="ZC5" s="53">
        <v>0</v>
      </c>
      <c r="ZD5" s="53">
        <v>0</v>
      </c>
      <c r="ZE5" s="53">
        <v>0</v>
      </c>
      <c r="ZF5" s="53">
        <v>318014.00000000006</v>
      </c>
      <c r="ZG5" s="53">
        <v>0</v>
      </c>
      <c r="ZH5" s="88">
        <v>30201247</v>
      </c>
      <c r="ZI5" s="53">
        <v>0</v>
      </c>
      <c r="ZJ5" s="53">
        <v>0</v>
      </c>
      <c r="ZK5" s="53">
        <v>0</v>
      </c>
      <c r="ZL5" s="53">
        <v>0</v>
      </c>
      <c r="ZM5" s="53">
        <v>0</v>
      </c>
      <c r="ZN5" s="53">
        <v>150000</v>
      </c>
      <c r="ZO5" s="53">
        <v>0</v>
      </c>
      <c r="ZP5" s="53">
        <v>0</v>
      </c>
      <c r="ZQ5" s="53">
        <v>0</v>
      </c>
      <c r="ZR5" s="53">
        <v>0</v>
      </c>
      <c r="ZS5" s="53">
        <v>0</v>
      </c>
      <c r="ZT5" s="53">
        <v>0</v>
      </c>
      <c r="ZU5" s="53">
        <v>0</v>
      </c>
      <c r="ZV5" s="53">
        <v>0</v>
      </c>
      <c r="ZW5" s="53">
        <v>0</v>
      </c>
      <c r="ZX5" s="53">
        <v>0</v>
      </c>
      <c r="ZY5" s="53">
        <v>0</v>
      </c>
      <c r="ZZ5" s="53">
        <v>0</v>
      </c>
      <c r="AAA5" s="53">
        <v>0</v>
      </c>
      <c r="AAB5" s="53">
        <v>0</v>
      </c>
      <c r="AAC5" s="53">
        <v>0</v>
      </c>
      <c r="AAD5" s="53">
        <v>0</v>
      </c>
      <c r="AAE5" s="53">
        <v>0</v>
      </c>
      <c r="AAF5" s="53">
        <v>0</v>
      </c>
      <c r="AAG5" s="53">
        <v>0.3039662776496132</v>
      </c>
      <c r="AAH5" s="53">
        <v>0</v>
      </c>
      <c r="AAI5" s="53">
        <v>0</v>
      </c>
      <c r="AAJ5" s="53">
        <v>0</v>
      </c>
      <c r="AAK5" s="53">
        <v>0</v>
      </c>
      <c r="AAL5" s="53">
        <v>0</v>
      </c>
      <c r="AAM5" s="53">
        <v>0</v>
      </c>
      <c r="AAN5" s="53">
        <v>0</v>
      </c>
      <c r="AAO5" s="53">
        <v>0</v>
      </c>
      <c r="AAP5" s="53">
        <v>0</v>
      </c>
      <c r="AAQ5" s="53">
        <v>624388.32000000007</v>
      </c>
      <c r="AAR5" s="53">
        <v>0</v>
      </c>
      <c r="AAS5" s="53">
        <v>0</v>
      </c>
      <c r="AAT5" s="95">
        <v>0</v>
      </c>
      <c r="AAU5" s="53">
        <v>0</v>
      </c>
      <c r="AAV5" s="53">
        <v>0</v>
      </c>
      <c r="AAW5" s="53">
        <v>0</v>
      </c>
      <c r="AAX5" s="53">
        <v>0</v>
      </c>
      <c r="AAY5" s="53">
        <v>0</v>
      </c>
      <c r="AAZ5" s="53">
        <v>0</v>
      </c>
      <c r="ABA5" s="53">
        <v>0</v>
      </c>
      <c r="ABB5" s="95">
        <v>0</v>
      </c>
      <c r="ABC5" s="53">
        <v>0</v>
      </c>
      <c r="ABD5" s="53">
        <v>0</v>
      </c>
      <c r="ABE5" s="53">
        <v>0</v>
      </c>
      <c r="ABF5" s="53">
        <v>0</v>
      </c>
      <c r="ABG5" s="53">
        <v>0</v>
      </c>
      <c r="ABH5" s="53">
        <v>0</v>
      </c>
      <c r="ABI5" s="53">
        <v>353340.00000000006</v>
      </c>
      <c r="ABJ5" s="53">
        <v>0</v>
      </c>
      <c r="ABK5" s="53">
        <v>0</v>
      </c>
      <c r="ABL5" s="53">
        <v>0</v>
      </c>
      <c r="ABM5" s="53">
        <v>110694.3064947919</v>
      </c>
      <c r="ABN5" s="53">
        <v>0</v>
      </c>
      <c r="ABO5" s="53">
        <v>0</v>
      </c>
      <c r="ABP5" s="53">
        <v>0</v>
      </c>
      <c r="ABQ5" s="53">
        <v>0</v>
      </c>
      <c r="ABR5" s="53">
        <v>0</v>
      </c>
      <c r="ABS5" s="53">
        <v>0</v>
      </c>
      <c r="ABT5" s="53">
        <v>0</v>
      </c>
      <c r="ABU5" s="53">
        <v>0</v>
      </c>
      <c r="ABV5" s="53">
        <v>0</v>
      </c>
      <c r="ABW5" s="53">
        <v>0</v>
      </c>
      <c r="ABX5" s="53">
        <v>0</v>
      </c>
      <c r="ABY5" s="53">
        <v>0</v>
      </c>
      <c r="ABZ5" s="53">
        <v>0</v>
      </c>
      <c r="ACA5" s="53">
        <v>0</v>
      </c>
      <c r="ACB5" s="53">
        <v>0</v>
      </c>
      <c r="ACC5" s="53">
        <v>0</v>
      </c>
      <c r="ACD5" s="53">
        <v>0</v>
      </c>
      <c r="ACE5" s="53">
        <v>0</v>
      </c>
      <c r="ACF5" s="53">
        <v>237750.69579999996</v>
      </c>
      <c r="ACG5" s="53">
        <v>0</v>
      </c>
      <c r="ACH5" s="53">
        <v>0</v>
      </c>
      <c r="ACI5" s="53">
        <v>0</v>
      </c>
      <c r="ACJ5" s="53">
        <v>0</v>
      </c>
      <c r="ACK5" s="53">
        <v>0</v>
      </c>
      <c r="ACL5" s="53">
        <v>0</v>
      </c>
      <c r="ACM5" s="53">
        <v>0</v>
      </c>
      <c r="ACN5" s="53">
        <v>7034228</v>
      </c>
      <c r="ACO5" s="53">
        <v>0</v>
      </c>
      <c r="ACP5" s="53">
        <v>0</v>
      </c>
      <c r="ACQ5" s="53">
        <v>177365.44</v>
      </c>
      <c r="ACR5" s="53">
        <v>0</v>
      </c>
      <c r="ACS5" s="53">
        <v>0</v>
      </c>
      <c r="ACT5" s="53">
        <v>0</v>
      </c>
      <c r="ACU5" s="53">
        <v>0</v>
      </c>
      <c r="ACV5" s="53">
        <v>0</v>
      </c>
      <c r="ACW5" s="53">
        <v>0</v>
      </c>
      <c r="ACX5" s="53">
        <v>0</v>
      </c>
      <c r="ACY5" s="53">
        <v>0</v>
      </c>
      <c r="ACZ5" s="53">
        <v>0</v>
      </c>
      <c r="ADA5" s="53">
        <v>0</v>
      </c>
      <c r="ADB5" s="53">
        <v>0</v>
      </c>
      <c r="ADC5" s="53">
        <v>0</v>
      </c>
      <c r="ADD5" s="53">
        <v>0</v>
      </c>
      <c r="ADE5" s="53">
        <v>0</v>
      </c>
      <c r="ADF5" s="53">
        <v>0</v>
      </c>
      <c r="ADG5" s="53">
        <v>0</v>
      </c>
      <c r="ADH5" s="53">
        <v>0</v>
      </c>
      <c r="ADI5" s="53">
        <v>0</v>
      </c>
      <c r="ADJ5" s="53">
        <v>0</v>
      </c>
    </row>
    <row r="6" spans="1:790" ht="15">
      <c r="A6" s="6" t="s">
        <v>12</v>
      </c>
      <c r="B6" s="7">
        <v>46283</v>
      </c>
      <c r="C6" s="8" t="s">
        <v>7599</v>
      </c>
      <c r="D6" s="53">
        <v>2522358</v>
      </c>
      <c r="E6" s="53">
        <v>0</v>
      </c>
      <c r="F6" s="53">
        <v>13031</v>
      </c>
      <c r="G6" s="53">
        <v>0</v>
      </c>
      <c r="H6" s="53">
        <v>0</v>
      </c>
      <c r="I6" s="53">
        <v>0</v>
      </c>
      <c r="J6" s="53">
        <v>589397.48</v>
      </c>
      <c r="K6" s="53">
        <v>0</v>
      </c>
      <c r="L6" s="53">
        <v>249837</v>
      </c>
      <c r="M6" s="53">
        <v>15954807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160347</v>
      </c>
      <c r="T6" s="53">
        <v>47693</v>
      </c>
      <c r="U6" s="53">
        <v>12393592.999999998</v>
      </c>
      <c r="V6" s="53">
        <v>0</v>
      </c>
      <c r="W6" s="53">
        <v>13081693.469999999</v>
      </c>
      <c r="X6" s="53">
        <v>0</v>
      </c>
      <c r="Y6" s="53">
        <v>0</v>
      </c>
      <c r="Z6" s="53">
        <v>1462937.5100000005</v>
      </c>
      <c r="AA6" s="53">
        <v>1794128</v>
      </c>
      <c r="AB6" s="53">
        <v>0</v>
      </c>
      <c r="AC6" s="53">
        <v>0</v>
      </c>
      <c r="AD6" s="53">
        <v>8914793.8500000034</v>
      </c>
      <c r="AE6" s="53">
        <v>191988.03000000003</v>
      </c>
      <c r="AF6" s="53">
        <v>0</v>
      </c>
      <c r="AG6" s="53">
        <v>0</v>
      </c>
      <c r="AH6" s="53">
        <v>0</v>
      </c>
      <c r="AI6" s="53">
        <v>0</v>
      </c>
      <c r="AJ6" s="53">
        <v>0</v>
      </c>
      <c r="AK6" s="53">
        <v>0</v>
      </c>
      <c r="AL6" s="53">
        <v>0</v>
      </c>
      <c r="AM6" s="53">
        <v>0</v>
      </c>
      <c r="AN6" s="53">
        <v>0</v>
      </c>
      <c r="AO6" s="53">
        <v>0</v>
      </c>
      <c r="AP6" s="53">
        <v>0</v>
      </c>
      <c r="AQ6" s="53">
        <v>0</v>
      </c>
      <c r="AR6" s="53">
        <v>0</v>
      </c>
      <c r="AS6" s="53">
        <v>0</v>
      </c>
      <c r="AT6" s="53">
        <v>0</v>
      </c>
      <c r="AU6" s="53">
        <v>0</v>
      </c>
      <c r="AV6" s="53">
        <v>0</v>
      </c>
      <c r="AW6" s="53">
        <v>0</v>
      </c>
      <c r="AX6" s="53">
        <v>0</v>
      </c>
      <c r="AY6" s="53">
        <v>0</v>
      </c>
      <c r="AZ6" s="53">
        <v>0</v>
      </c>
      <c r="BA6" s="53">
        <v>0</v>
      </c>
      <c r="BB6" s="53">
        <v>0</v>
      </c>
      <c r="BC6" s="53">
        <v>0</v>
      </c>
      <c r="BD6" s="53">
        <v>0</v>
      </c>
      <c r="BE6" s="53">
        <v>0</v>
      </c>
      <c r="BF6" s="53">
        <v>0</v>
      </c>
      <c r="BG6" s="53">
        <v>0</v>
      </c>
      <c r="BH6" s="53">
        <v>0</v>
      </c>
      <c r="BI6" s="53">
        <v>0</v>
      </c>
      <c r="BJ6" s="53">
        <v>0</v>
      </c>
      <c r="BK6" s="53">
        <v>0</v>
      </c>
      <c r="BL6" s="53">
        <v>0</v>
      </c>
      <c r="BM6" s="53">
        <v>0</v>
      </c>
      <c r="BN6" s="53">
        <v>0</v>
      </c>
      <c r="BO6" s="53">
        <v>0</v>
      </c>
      <c r="BP6" s="53">
        <v>0</v>
      </c>
      <c r="BQ6" s="53">
        <v>0</v>
      </c>
      <c r="BR6" s="53">
        <v>0</v>
      </c>
      <c r="BS6" s="53">
        <v>0</v>
      </c>
      <c r="BT6" s="53">
        <v>0</v>
      </c>
      <c r="BU6" s="53">
        <v>0</v>
      </c>
      <c r="BV6" s="53">
        <v>0</v>
      </c>
      <c r="BW6" s="53">
        <v>0</v>
      </c>
      <c r="BX6" s="53">
        <v>0</v>
      </c>
      <c r="BY6" s="53">
        <v>0</v>
      </c>
      <c r="BZ6" s="53">
        <v>0</v>
      </c>
      <c r="CA6" s="53">
        <v>0</v>
      </c>
      <c r="CB6" s="53">
        <v>0</v>
      </c>
      <c r="CC6" s="53">
        <v>0</v>
      </c>
      <c r="CD6" s="53">
        <v>0</v>
      </c>
      <c r="CE6" s="53">
        <v>0</v>
      </c>
      <c r="CF6" s="53">
        <v>0</v>
      </c>
      <c r="CG6" s="53">
        <v>0</v>
      </c>
      <c r="CH6" s="53">
        <v>0</v>
      </c>
      <c r="CI6" s="53">
        <v>0</v>
      </c>
      <c r="CJ6" s="53">
        <v>0</v>
      </c>
      <c r="CK6" s="53">
        <v>0</v>
      </c>
      <c r="CL6" s="53">
        <v>0</v>
      </c>
      <c r="CM6" s="53">
        <v>0</v>
      </c>
      <c r="CN6" s="53">
        <v>0</v>
      </c>
      <c r="CO6" s="53">
        <v>0</v>
      </c>
      <c r="CP6" s="53">
        <v>0</v>
      </c>
      <c r="CQ6" s="53">
        <v>0</v>
      </c>
      <c r="CR6" s="53">
        <v>0</v>
      </c>
      <c r="CS6" s="53">
        <v>0</v>
      </c>
      <c r="CT6" s="53">
        <v>0</v>
      </c>
      <c r="CU6" s="53">
        <v>0</v>
      </c>
      <c r="CV6" s="53">
        <v>0</v>
      </c>
      <c r="CW6" s="53">
        <v>0</v>
      </c>
      <c r="CX6" s="95">
        <v>0</v>
      </c>
      <c r="CY6" s="53">
        <v>0</v>
      </c>
      <c r="CZ6" s="53">
        <v>0</v>
      </c>
      <c r="DA6" s="53">
        <v>0</v>
      </c>
      <c r="DB6" s="53">
        <v>0</v>
      </c>
      <c r="DC6" s="53">
        <v>0</v>
      </c>
      <c r="DD6" s="53">
        <v>0</v>
      </c>
      <c r="DE6" s="53">
        <v>0</v>
      </c>
      <c r="DF6" s="53">
        <v>0</v>
      </c>
      <c r="DG6" s="53">
        <v>0</v>
      </c>
      <c r="DH6" s="53">
        <v>0</v>
      </c>
      <c r="DI6" s="53">
        <v>0</v>
      </c>
      <c r="DJ6" s="53">
        <v>0</v>
      </c>
      <c r="DK6" s="53">
        <v>0</v>
      </c>
      <c r="DL6" s="53">
        <v>0</v>
      </c>
      <c r="DM6" s="53">
        <v>0</v>
      </c>
      <c r="DN6" s="53">
        <v>0</v>
      </c>
      <c r="DO6" s="53">
        <v>0</v>
      </c>
      <c r="DP6" s="53">
        <v>0</v>
      </c>
      <c r="DQ6" s="53">
        <v>0</v>
      </c>
      <c r="DR6" s="53">
        <v>0</v>
      </c>
      <c r="DS6" s="53">
        <v>0</v>
      </c>
      <c r="DT6" s="53">
        <v>0</v>
      </c>
      <c r="DU6" s="53">
        <v>0</v>
      </c>
      <c r="DV6" s="53">
        <v>0</v>
      </c>
      <c r="DW6" s="53">
        <v>0</v>
      </c>
      <c r="DX6" s="53">
        <v>0</v>
      </c>
      <c r="DY6" s="53">
        <v>0</v>
      </c>
      <c r="DZ6" s="53">
        <v>0</v>
      </c>
      <c r="EA6" s="53">
        <v>0</v>
      </c>
      <c r="EB6" s="53">
        <v>0</v>
      </c>
      <c r="EC6" s="53">
        <v>0</v>
      </c>
      <c r="ED6" s="53">
        <v>0</v>
      </c>
      <c r="EE6" s="53">
        <v>0</v>
      </c>
      <c r="EF6" s="53">
        <v>0</v>
      </c>
      <c r="EG6" s="53">
        <v>0</v>
      </c>
      <c r="EH6" s="53">
        <v>0</v>
      </c>
      <c r="EI6" s="53">
        <v>0</v>
      </c>
      <c r="EJ6" s="53">
        <v>0</v>
      </c>
      <c r="EK6" s="53">
        <v>0</v>
      </c>
      <c r="EL6" s="53">
        <v>0</v>
      </c>
      <c r="EM6" s="53">
        <v>0</v>
      </c>
      <c r="EN6" s="53">
        <v>0</v>
      </c>
      <c r="EO6" s="53">
        <v>0</v>
      </c>
      <c r="EP6" s="53">
        <v>0</v>
      </c>
      <c r="EQ6" s="53">
        <v>0</v>
      </c>
      <c r="ER6" s="53">
        <v>0</v>
      </c>
      <c r="ES6" s="53">
        <v>0</v>
      </c>
      <c r="ET6" s="53">
        <v>0</v>
      </c>
      <c r="EU6" s="53">
        <v>0</v>
      </c>
      <c r="EV6" s="53">
        <v>0</v>
      </c>
      <c r="EW6" s="53">
        <v>0</v>
      </c>
      <c r="EX6" s="53">
        <v>0</v>
      </c>
      <c r="EY6" s="53">
        <v>0</v>
      </c>
      <c r="EZ6" s="53">
        <v>0</v>
      </c>
      <c r="FA6" s="53">
        <v>0</v>
      </c>
      <c r="FB6" s="53">
        <v>0</v>
      </c>
      <c r="FC6" s="53">
        <v>0</v>
      </c>
      <c r="FD6" s="53">
        <v>0</v>
      </c>
      <c r="FE6" s="53">
        <v>0</v>
      </c>
      <c r="FF6" s="53">
        <v>0</v>
      </c>
      <c r="FG6" s="53">
        <v>0</v>
      </c>
      <c r="FH6" s="53">
        <v>0</v>
      </c>
      <c r="FI6" s="53">
        <v>0</v>
      </c>
      <c r="FJ6" s="53">
        <v>0</v>
      </c>
      <c r="FK6" s="53">
        <v>0</v>
      </c>
      <c r="FL6" s="53">
        <v>0</v>
      </c>
      <c r="FM6" s="53">
        <v>0</v>
      </c>
      <c r="FN6" s="53">
        <v>0</v>
      </c>
      <c r="FO6" s="53">
        <v>0</v>
      </c>
      <c r="FP6" s="53">
        <v>0</v>
      </c>
      <c r="FQ6" s="53">
        <v>0</v>
      </c>
      <c r="FR6" s="53">
        <v>0</v>
      </c>
      <c r="FS6" s="53">
        <v>0</v>
      </c>
      <c r="FT6" s="53">
        <v>0</v>
      </c>
      <c r="FU6" s="53">
        <v>0</v>
      </c>
      <c r="FV6" s="53">
        <v>0</v>
      </c>
      <c r="FW6" s="53">
        <v>0</v>
      </c>
      <c r="FX6" s="53">
        <v>0</v>
      </c>
      <c r="FY6" s="53">
        <v>0</v>
      </c>
      <c r="FZ6" s="53">
        <v>0</v>
      </c>
      <c r="GA6" s="53">
        <v>0</v>
      </c>
      <c r="GB6" s="53">
        <v>0</v>
      </c>
      <c r="GC6" s="53">
        <v>0</v>
      </c>
      <c r="GD6" s="53">
        <v>0</v>
      </c>
      <c r="GE6" s="53">
        <v>0</v>
      </c>
      <c r="GF6" s="53">
        <v>0</v>
      </c>
      <c r="GG6" s="53">
        <v>0</v>
      </c>
      <c r="GH6" s="53">
        <v>0</v>
      </c>
      <c r="GI6" s="53">
        <v>0</v>
      </c>
      <c r="GJ6" s="53">
        <v>0</v>
      </c>
      <c r="GK6" s="53">
        <v>0</v>
      </c>
      <c r="GL6" s="53">
        <v>0</v>
      </c>
      <c r="GM6" s="53">
        <v>0</v>
      </c>
      <c r="GN6" s="53">
        <v>0</v>
      </c>
      <c r="GO6" s="53">
        <v>0</v>
      </c>
      <c r="GP6" s="53">
        <v>0</v>
      </c>
      <c r="GQ6" s="53">
        <v>0</v>
      </c>
      <c r="GR6" s="53">
        <v>0</v>
      </c>
      <c r="GS6" s="53">
        <v>325771.66000000003</v>
      </c>
      <c r="GT6" s="53">
        <v>0</v>
      </c>
      <c r="GU6" s="53">
        <v>0</v>
      </c>
      <c r="GV6" s="53">
        <v>0</v>
      </c>
      <c r="GW6" s="53">
        <v>0</v>
      </c>
      <c r="GX6" s="53">
        <v>0</v>
      </c>
      <c r="GY6" s="53">
        <v>0</v>
      </c>
      <c r="GZ6" s="53">
        <v>0</v>
      </c>
      <c r="HA6" s="53">
        <v>0</v>
      </c>
      <c r="HB6" s="53">
        <v>0</v>
      </c>
      <c r="HC6" s="53">
        <v>0</v>
      </c>
      <c r="HD6" s="53">
        <v>0</v>
      </c>
      <c r="HE6" s="53">
        <v>0</v>
      </c>
      <c r="HF6" s="53">
        <v>0</v>
      </c>
      <c r="HG6" s="53">
        <v>0</v>
      </c>
      <c r="HH6" s="53">
        <v>0</v>
      </c>
      <c r="HI6" s="53">
        <v>0</v>
      </c>
      <c r="HJ6" s="53">
        <v>0</v>
      </c>
      <c r="HK6" s="53">
        <v>0</v>
      </c>
      <c r="HL6" s="53">
        <v>0</v>
      </c>
      <c r="HM6" s="53">
        <v>0</v>
      </c>
      <c r="HN6" s="53">
        <v>0</v>
      </c>
      <c r="HO6" s="53">
        <v>0</v>
      </c>
      <c r="HP6" s="53">
        <v>0</v>
      </c>
      <c r="HQ6" s="53">
        <v>0</v>
      </c>
      <c r="HR6" s="53">
        <v>0</v>
      </c>
      <c r="HS6" s="53">
        <v>0</v>
      </c>
      <c r="HT6" s="53">
        <v>0</v>
      </c>
      <c r="HU6" s="53">
        <v>0</v>
      </c>
      <c r="HV6" s="53">
        <v>0</v>
      </c>
      <c r="HW6" s="53">
        <v>0</v>
      </c>
      <c r="HX6" s="53">
        <v>0</v>
      </c>
      <c r="HY6" s="53">
        <v>0</v>
      </c>
      <c r="HZ6" s="53">
        <v>0</v>
      </c>
      <c r="IA6" s="53">
        <v>0</v>
      </c>
      <c r="IB6" s="53">
        <v>0</v>
      </c>
      <c r="IC6" s="53">
        <v>0</v>
      </c>
      <c r="ID6" s="53">
        <v>0</v>
      </c>
      <c r="IE6" s="53">
        <v>0</v>
      </c>
      <c r="IF6" s="53">
        <v>0</v>
      </c>
      <c r="IG6" s="53">
        <v>0</v>
      </c>
      <c r="IH6" s="53">
        <v>0</v>
      </c>
      <c r="II6" s="53">
        <v>0</v>
      </c>
      <c r="IJ6" s="53">
        <v>0</v>
      </c>
      <c r="IK6" s="53">
        <v>0</v>
      </c>
      <c r="IL6" s="53">
        <v>0</v>
      </c>
      <c r="IM6" s="53">
        <v>0</v>
      </c>
      <c r="IN6" s="53">
        <v>0</v>
      </c>
      <c r="IO6" s="53">
        <v>0</v>
      </c>
      <c r="IP6" s="53">
        <v>0</v>
      </c>
      <c r="IQ6" s="53">
        <v>0</v>
      </c>
      <c r="IR6" s="53">
        <v>0</v>
      </c>
      <c r="IS6" s="53">
        <v>0</v>
      </c>
      <c r="IT6" s="53">
        <v>0</v>
      </c>
      <c r="IU6" s="53">
        <v>0</v>
      </c>
      <c r="IV6" s="53">
        <v>0</v>
      </c>
      <c r="IW6" s="53">
        <v>0</v>
      </c>
      <c r="IX6" s="53">
        <v>0</v>
      </c>
      <c r="IY6" s="53">
        <v>0</v>
      </c>
      <c r="IZ6" s="53">
        <v>0</v>
      </c>
      <c r="JA6" s="53">
        <v>0</v>
      </c>
      <c r="JB6" s="53">
        <v>0</v>
      </c>
      <c r="JC6" s="53">
        <v>0</v>
      </c>
      <c r="JD6" s="53">
        <v>0</v>
      </c>
      <c r="JE6" s="53">
        <v>0</v>
      </c>
      <c r="JF6" s="53">
        <v>0</v>
      </c>
      <c r="JG6" s="53">
        <v>0</v>
      </c>
      <c r="JH6" s="53">
        <v>0</v>
      </c>
      <c r="JI6" s="53">
        <v>0</v>
      </c>
      <c r="JJ6" s="53">
        <v>0</v>
      </c>
      <c r="JK6" s="53">
        <v>0</v>
      </c>
      <c r="JL6" s="53">
        <v>0</v>
      </c>
      <c r="JM6" s="53">
        <v>0</v>
      </c>
      <c r="JN6" s="53">
        <v>0</v>
      </c>
      <c r="JO6" s="53">
        <v>0</v>
      </c>
      <c r="JP6" s="53">
        <v>0</v>
      </c>
      <c r="JQ6" s="53">
        <v>0</v>
      </c>
      <c r="JR6" s="53">
        <v>0</v>
      </c>
      <c r="JS6" s="53">
        <v>0</v>
      </c>
      <c r="JT6" s="53">
        <v>0</v>
      </c>
      <c r="JU6" s="53">
        <v>0</v>
      </c>
      <c r="JV6" s="53">
        <v>0</v>
      </c>
      <c r="JW6" s="53">
        <v>0</v>
      </c>
      <c r="JX6" s="53">
        <v>0</v>
      </c>
      <c r="JY6" s="53">
        <v>0</v>
      </c>
      <c r="JZ6" s="53">
        <v>0</v>
      </c>
      <c r="KA6" s="53">
        <v>0</v>
      </c>
      <c r="KB6" s="53">
        <v>0</v>
      </c>
      <c r="KC6" s="53">
        <v>0</v>
      </c>
      <c r="KD6" s="53">
        <v>0</v>
      </c>
      <c r="KE6" s="53">
        <v>0</v>
      </c>
      <c r="KF6" s="53">
        <v>0</v>
      </c>
      <c r="KG6" s="53">
        <v>0</v>
      </c>
      <c r="KH6" s="53">
        <v>0</v>
      </c>
      <c r="KI6" s="53">
        <v>0</v>
      </c>
      <c r="KJ6" s="53">
        <v>0</v>
      </c>
      <c r="KK6" s="53">
        <v>0</v>
      </c>
      <c r="KL6" s="53">
        <v>0</v>
      </c>
      <c r="KM6" s="53">
        <v>0</v>
      </c>
      <c r="KN6" s="53">
        <v>0</v>
      </c>
      <c r="KO6" s="53">
        <v>0</v>
      </c>
      <c r="KP6" s="53">
        <v>0</v>
      </c>
      <c r="KQ6" s="53">
        <v>0</v>
      </c>
      <c r="KR6" s="53">
        <v>0</v>
      </c>
      <c r="KS6" s="53">
        <v>0</v>
      </c>
      <c r="KT6" s="53">
        <v>0</v>
      </c>
      <c r="KU6" s="53">
        <v>0</v>
      </c>
      <c r="KV6" s="53">
        <v>0</v>
      </c>
      <c r="KW6" s="53">
        <v>0</v>
      </c>
      <c r="KX6" s="53">
        <v>0</v>
      </c>
      <c r="KY6" s="53">
        <v>0</v>
      </c>
      <c r="KZ6" s="53">
        <v>0</v>
      </c>
      <c r="LA6" s="53">
        <v>0</v>
      </c>
      <c r="LB6" s="53">
        <v>0</v>
      </c>
      <c r="LC6" s="53">
        <v>0</v>
      </c>
      <c r="LD6" s="53">
        <v>0</v>
      </c>
      <c r="LE6" s="53">
        <v>0</v>
      </c>
      <c r="LF6" s="53">
        <v>0</v>
      </c>
      <c r="LG6" s="53">
        <v>0</v>
      </c>
      <c r="LH6" s="53">
        <v>0</v>
      </c>
      <c r="LI6" s="53">
        <v>0</v>
      </c>
      <c r="LJ6" s="53">
        <v>0</v>
      </c>
      <c r="LK6" s="53">
        <v>0</v>
      </c>
      <c r="LL6" s="53">
        <v>0</v>
      </c>
      <c r="LM6" s="53">
        <v>0</v>
      </c>
      <c r="LN6" s="53">
        <v>0</v>
      </c>
      <c r="LO6" s="53">
        <v>0</v>
      </c>
      <c r="LP6" s="53">
        <v>0</v>
      </c>
      <c r="LQ6" s="53">
        <v>0</v>
      </c>
      <c r="LR6" s="53">
        <v>0</v>
      </c>
      <c r="LS6" s="53">
        <v>0</v>
      </c>
      <c r="LT6" s="53">
        <v>0</v>
      </c>
      <c r="LU6" s="53">
        <v>0</v>
      </c>
      <c r="LV6" s="53">
        <v>0</v>
      </c>
      <c r="LW6" s="53">
        <v>0</v>
      </c>
      <c r="LX6" s="53">
        <v>0</v>
      </c>
      <c r="LY6" s="53">
        <v>0</v>
      </c>
      <c r="LZ6" s="53">
        <v>0</v>
      </c>
      <c r="MA6" s="53">
        <v>0</v>
      </c>
      <c r="MB6" s="53">
        <v>0</v>
      </c>
      <c r="MC6" s="53">
        <v>0</v>
      </c>
      <c r="MD6" s="53">
        <v>0</v>
      </c>
      <c r="ME6" s="53">
        <v>0</v>
      </c>
      <c r="MF6" s="53">
        <v>0</v>
      </c>
      <c r="MG6" s="53">
        <v>0</v>
      </c>
      <c r="MH6" s="53">
        <v>0</v>
      </c>
      <c r="MI6" s="53">
        <v>0</v>
      </c>
      <c r="MJ6" s="53">
        <v>0</v>
      </c>
      <c r="MK6" s="53">
        <v>0</v>
      </c>
      <c r="ML6" s="53">
        <v>0</v>
      </c>
      <c r="MM6" s="53">
        <v>0</v>
      </c>
      <c r="MN6" s="53">
        <v>0</v>
      </c>
      <c r="MO6" s="53">
        <v>0</v>
      </c>
      <c r="MP6" s="53">
        <v>0</v>
      </c>
      <c r="MQ6" s="53">
        <v>0</v>
      </c>
      <c r="MR6" s="53">
        <v>0</v>
      </c>
      <c r="MS6" s="53">
        <v>0</v>
      </c>
      <c r="MT6" s="53">
        <v>0</v>
      </c>
      <c r="MU6" s="53">
        <v>0</v>
      </c>
      <c r="MV6" s="53">
        <v>0</v>
      </c>
      <c r="MW6" s="53">
        <v>0</v>
      </c>
      <c r="MX6" s="53">
        <v>0</v>
      </c>
      <c r="MY6" s="53">
        <v>0</v>
      </c>
      <c r="MZ6" s="53">
        <v>0</v>
      </c>
      <c r="NA6" s="53">
        <v>0</v>
      </c>
      <c r="NB6" s="53">
        <v>0</v>
      </c>
      <c r="NC6" s="53">
        <v>0</v>
      </c>
      <c r="ND6" s="53">
        <v>405285.16715402511</v>
      </c>
      <c r="NE6" s="53">
        <v>0</v>
      </c>
      <c r="NF6" s="53">
        <v>0</v>
      </c>
      <c r="NG6" s="53">
        <v>0</v>
      </c>
      <c r="NH6" s="53">
        <v>0</v>
      </c>
      <c r="NI6" s="53">
        <v>0</v>
      </c>
      <c r="NJ6" s="53">
        <v>0</v>
      </c>
      <c r="NK6" s="53">
        <v>0</v>
      </c>
      <c r="NL6" s="53">
        <v>0</v>
      </c>
      <c r="NM6" s="53">
        <v>0</v>
      </c>
      <c r="NN6" s="53">
        <v>0</v>
      </c>
      <c r="NO6" s="53">
        <v>0</v>
      </c>
      <c r="NP6" s="53">
        <v>0</v>
      </c>
      <c r="NQ6" s="53">
        <v>0</v>
      </c>
      <c r="NR6" s="53">
        <v>0</v>
      </c>
      <c r="NS6" s="53">
        <v>0</v>
      </c>
      <c r="NT6" s="53">
        <v>0</v>
      </c>
      <c r="NU6" s="53">
        <v>0</v>
      </c>
      <c r="NV6" s="53">
        <v>0</v>
      </c>
      <c r="NW6" s="53">
        <v>0</v>
      </c>
      <c r="NX6" s="53">
        <v>0</v>
      </c>
      <c r="NY6" s="53">
        <v>0</v>
      </c>
      <c r="NZ6" s="53">
        <v>0</v>
      </c>
      <c r="OA6" s="53">
        <v>0</v>
      </c>
      <c r="OB6" s="53">
        <v>0</v>
      </c>
      <c r="OC6" s="53">
        <v>0</v>
      </c>
      <c r="OD6" s="53">
        <v>0</v>
      </c>
      <c r="OE6" s="53">
        <v>0</v>
      </c>
      <c r="OF6" s="53">
        <v>0</v>
      </c>
      <c r="OG6" s="53">
        <v>0</v>
      </c>
      <c r="OH6" s="53">
        <v>0</v>
      </c>
      <c r="OI6" s="53">
        <v>0</v>
      </c>
      <c r="OJ6" s="53">
        <v>0</v>
      </c>
      <c r="OK6" s="53">
        <v>0</v>
      </c>
      <c r="OL6" s="53">
        <v>0</v>
      </c>
      <c r="OM6" s="53">
        <v>0</v>
      </c>
      <c r="ON6" s="53">
        <v>0</v>
      </c>
      <c r="OO6" s="53">
        <v>0</v>
      </c>
      <c r="OP6" s="53">
        <v>179549.52000000031</v>
      </c>
      <c r="OQ6" s="53">
        <v>0</v>
      </c>
      <c r="OR6" s="53">
        <v>0</v>
      </c>
      <c r="OS6" s="53">
        <v>0</v>
      </c>
      <c r="OT6" s="53">
        <v>0</v>
      </c>
      <c r="OU6" s="53">
        <v>0</v>
      </c>
      <c r="OV6" s="53">
        <v>90347.989999999991</v>
      </c>
      <c r="OW6" s="53">
        <v>0</v>
      </c>
      <c r="OX6" s="53">
        <v>0</v>
      </c>
      <c r="OY6" s="53">
        <v>0</v>
      </c>
      <c r="OZ6" s="53">
        <v>0</v>
      </c>
      <c r="PA6" s="53">
        <v>0</v>
      </c>
      <c r="PB6" s="53">
        <v>0</v>
      </c>
      <c r="PC6" s="53">
        <v>0</v>
      </c>
      <c r="PD6" s="53">
        <v>0</v>
      </c>
      <c r="PE6" s="53">
        <v>0</v>
      </c>
      <c r="PF6" s="53">
        <v>0</v>
      </c>
      <c r="PG6" s="53">
        <v>0</v>
      </c>
      <c r="PH6" s="53">
        <v>0</v>
      </c>
      <c r="PI6" s="53">
        <v>0</v>
      </c>
      <c r="PJ6" s="53">
        <v>0</v>
      </c>
      <c r="PK6" s="53">
        <v>0</v>
      </c>
      <c r="PL6" s="53">
        <v>0</v>
      </c>
      <c r="PM6" s="53">
        <v>0</v>
      </c>
      <c r="PN6" s="53">
        <v>0</v>
      </c>
      <c r="PO6" s="53">
        <v>0</v>
      </c>
      <c r="PP6" s="53">
        <v>0</v>
      </c>
      <c r="PQ6" s="53">
        <v>0</v>
      </c>
      <c r="PR6" s="53">
        <v>0</v>
      </c>
      <c r="PS6" s="53">
        <v>0</v>
      </c>
      <c r="PT6" s="53">
        <v>0</v>
      </c>
      <c r="PU6" s="53">
        <v>0</v>
      </c>
      <c r="PV6" s="53">
        <v>0</v>
      </c>
      <c r="PW6" s="53">
        <v>0</v>
      </c>
      <c r="PX6" s="53">
        <v>0</v>
      </c>
      <c r="PY6" s="53">
        <v>0</v>
      </c>
      <c r="PZ6" s="53">
        <v>0</v>
      </c>
      <c r="QA6" s="53">
        <v>0</v>
      </c>
      <c r="QB6" s="53">
        <v>0</v>
      </c>
      <c r="QC6" s="53">
        <v>0</v>
      </c>
      <c r="QD6" s="53">
        <v>0</v>
      </c>
      <c r="QE6" s="53">
        <v>344867.99999999994</v>
      </c>
      <c r="QF6" s="53">
        <v>0</v>
      </c>
      <c r="QG6" s="53">
        <v>0</v>
      </c>
      <c r="QH6" s="53">
        <v>0</v>
      </c>
      <c r="QI6" s="53">
        <v>0</v>
      </c>
      <c r="QJ6" s="53">
        <v>0</v>
      </c>
      <c r="QK6" s="53">
        <v>0</v>
      </c>
      <c r="QL6" s="53">
        <v>0</v>
      </c>
      <c r="QM6" s="53">
        <v>0</v>
      </c>
      <c r="QN6" s="53">
        <v>0</v>
      </c>
      <c r="QO6" s="53">
        <v>0</v>
      </c>
      <c r="QP6" s="53">
        <v>276544.89972393308</v>
      </c>
      <c r="QQ6" s="53">
        <v>0</v>
      </c>
      <c r="QR6" s="53">
        <v>0</v>
      </c>
      <c r="QS6" s="53">
        <v>0</v>
      </c>
      <c r="QT6" s="53">
        <v>136000.00000000099</v>
      </c>
      <c r="QU6" s="53">
        <v>0</v>
      </c>
      <c r="QV6" s="53">
        <v>0</v>
      </c>
      <c r="QW6" s="53">
        <v>0</v>
      </c>
      <c r="QX6" s="53">
        <v>0</v>
      </c>
      <c r="QY6" s="53">
        <v>0</v>
      </c>
      <c r="QZ6" s="53">
        <v>0</v>
      </c>
      <c r="RA6" s="53">
        <v>576192.32371046324</v>
      </c>
      <c r="RB6" s="53">
        <v>0</v>
      </c>
      <c r="RC6" s="53">
        <v>0</v>
      </c>
      <c r="RD6" s="53">
        <v>0</v>
      </c>
      <c r="RE6" s="53">
        <v>0</v>
      </c>
      <c r="RF6" s="53">
        <v>0</v>
      </c>
      <c r="RG6" s="53">
        <v>0</v>
      </c>
      <c r="RH6" s="53">
        <v>0</v>
      </c>
      <c r="RI6" s="53">
        <v>0</v>
      </c>
      <c r="RJ6" s="53">
        <v>0</v>
      </c>
      <c r="RK6" s="53">
        <v>0</v>
      </c>
      <c r="RL6" s="53">
        <v>0</v>
      </c>
      <c r="RM6" s="53">
        <v>2872009.0000000005</v>
      </c>
      <c r="RN6" s="53">
        <v>0</v>
      </c>
      <c r="RO6" s="53">
        <v>0</v>
      </c>
      <c r="RP6" s="53">
        <v>0</v>
      </c>
      <c r="RQ6" s="53">
        <v>0</v>
      </c>
      <c r="RR6" s="53">
        <v>0</v>
      </c>
      <c r="RS6" s="53">
        <v>0</v>
      </c>
      <c r="RT6" s="53">
        <v>0</v>
      </c>
      <c r="RU6" s="53">
        <v>0</v>
      </c>
      <c r="RV6" s="53">
        <v>0</v>
      </c>
      <c r="RW6" s="53">
        <v>0</v>
      </c>
      <c r="RX6" s="53">
        <v>0</v>
      </c>
      <c r="RY6" s="53">
        <v>0</v>
      </c>
      <c r="RZ6" s="53">
        <v>0</v>
      </c>
      <c r="SA6" s="53">
        <v>0</v>
      </c>
      <c r="SB6" s="53">
        <v>0</v>
      </c>
      <c r="SC6" s="53">
        <v>0</v>
      </c>
      <c r="SD6" s="53">
        <v>0</v>
      </c>
      <c r="SE6" s="53">
        <v>0</v>
      </c>
      <c r="SF6" s="53">
        <v>0</v>
      </c>
      <c r="SG6" s="53">
        <v>0</v>
      </c>
      <c r="SH6" s="53">
        <v>0</v>
      </c>
      <c r="SI6" s="53">
        <v>0</v>
      </c>
      <c r="SJ6" s="53">
        <v>0</v>
      </c>
      <c r="SK6" s="53">
        <v>135646</v>
      </c>
      <c r="SL6" s="53">
        <v>0</v>
      </c>
      <c r="SM6" s="53">
        <v>0</v>
      </c>
      <c r="SN6" s="53">
        <v>0</v>
      </c>
      <c r="SO6" s="53">
        <v>0</v>
      </c>
      <c r="SP6" s="53">
        <v>0</v>
      </c>
      <c r="SQ6" s="53">
        <v>0</v>
      </c>
      <c r="SR6" s="53">
        <v>0</v>
      </c>
      <c r="SS6" s="53">
        <v>0</v>
      </c>
      <c r="ST6" s="53">
        <v>0</v>
      </c>
      <c r="SU6" s="53">
        <v>0</v>
      </c>
      <c r="SV6" s="53">
        <v>0</v>
      </c>
      <c r="SW6" s="53">
        <v>0</v>
      </c>
      <c r="SX6" s="97">
        <v>0</v>
      </c>
      <c r="SY6" s="53">
        <v>0</v>
      </c>
      <c r="SZ6" s="53">
        <v>0</v>
      </c>
      <c r="TA6" s="53">
        <v>0</v>
      </c>
      <c r="TB6" s="53">
        <v>0</v>
      </c>
      <c r="TC6" s="53">
        <v>216345.49946129171</v>
      </c>
      <c r="TD6" s="53">
        <v>0</v>
      </c>
      <c r="TE6" s="53">
        <v>25016.334124106452</v>
      </c>
      <c r="TF6" s="53">
        <v>0</v>
      </c>
      <c r="TG6" s="53">
        <v>0</v>
      </c>
      <c r="TH6" s="53">
        <v>0</v>
      </c>
      <c r="TI6" s="53">
        <v>0</v>
      </c>
      <c r="TJ6" s="53">
        <v>0</v>
      </c>
      <c r="TK6" s="53">
        <v>0</v>
      </c>
      <c r="TL6" s="53">
        <v>0</v>
      </c>
      <c r="TM6" s="53">
        <v>0</v>
      </c>
      <c r="TN6" s="53">
        <v>0</v>
      </c>
      <c r="TO6" s="53">
        <v>0</v>
      </c>
      <c r="TP6" s="53">
        <v>0</v>
      </c>
      <c r="TQ6" s="53">
        <v>0</v>
      </c>
      <c r="TR6" s="53">
        <v>0</v>
      </c>
      <c r="TS6" s="53">
        <v>0</v>
      </c>
      <c r="TT6" s="53">
        <v>0</v>
      </c>
      <c r="TU6" s="53">
        <v>0</v>
      </c>
      <c r="TV6" s="53">
        <v>0</v>
      </c>
      <c r="TW6" s="53">
        <v>0</v>
      </c>
      <c r="TX6" s="53">
        <v>0</v>
      </c>
      <c r="TY6" s="53">
        <v>0</v>
      </c>
      <c r="TZ6" s="53">
        <v>0</v>
      </c>
      <c r="UA6" s="53">
        <v>0</v>
      </c>
      <c r="UB6" s="53">
        <v>0</v>
      </c>
      <c r="UC6" s="53">
        <v>0</v>
      </c>
      <c r="UD6" s="53">
        <v>10</v>
      </c>
      <c r="UE6" s="53">
        <v>0</v>
      </c>
      <c r="UF6" s="53">
        <v>0</v>
      </c>
      <c r="UG6" s="53">
        <v>0</v>
      </c>
      <c r="UH6" s="53">
        <v>0</v>
      </c>
      <c r="UI6" s="53">
        <v>0</v>
      </c>
      <c r="UJ6" s="53">
        <v>0</v>
      </c>
      <c r="UK6" s="53">
        <v>0</v>
      </c>
      <c r="UL6" s="53">
        <v>0</v>
      </c>
      <c r="UM6" s="53">
        <v>0</v>
      </c>
      <c r="UN6" s="53">
        <v>0</v>
      </c>
      <c r="UO6" s="53">
        <v>0</v>
      </c>
      <c r="UP6" s="53">
        <v>0</v>
      </c>
      <c r="UQ6" s="53">
        <v>0</v>
      </c>
      <c r="UR6" s="53">
        <v>0</v>
      </c>
      <c r="US6" s="53">
        <v>0</v>
      </c>
      <c r="UT6" s="53">
        <v>0</v>
      </c>
      <c r="UU6" s="53">
        <v>0</v>
      </c>
      <c r="UV6" s="53">
        <v>0</v>
      </c>
      <c r="UW6" s="53">
        <v>0</v>
      </c>
      <c r="UX6" s="53">
        <v>0</v>
      </c>
      <c r="UY6" s="53">
        <v>0</v>
      </c>
      <c r="UZ6" s="53">
        <v>0</v>
      </c>
      <c r="VA6" s="53">
        <v>0</v>
      </c>
      <c r="VB6" s="53">
        <v>0</v>
      </c>
      <c r="VC6" s="53">
        <v>0</v>
      </c>
      <c r="VD6" s="53">
        <v>0</v>
      </c>
      <c r="VE6" s="53">
        <v>0</v>
      </c>
      <c r="VF6" s="53">
        <v>0</v>
      </c>
      <c r="VG6" s="53">
        <v>0</v>
      </c>
      <c r="VH6" s="53">
        <v>0</v>
      </c>
      <c r="VI6" s="53">
        <v>0</v>
      </c>
      <c r="VJ6" s="53">
        <v>0</v>
      </c>
      <c r="VK6" s="53">
        <v>0</v>
      </c>
      <c r="VL6" s="53">
        <v>0</v>
      </c>
      <c r="VM6" s="53">
        <v>488323.02058940416</v>
      </c>
      <c r="VN6" s="53">
        <v>0</v>
      </c>
      <c r="VO6" s="53">
        <v>0</v>
      </c>
      <c r="VP6" s="53">
        <v>0</v>
      </c>
      <c r="VQ6" s="53">
        <v>0</v>
      </c>
      <c r="VR6" s="53">
        <v>0</v>
      </c>
      <c r="VS6" s="53">
        <v>0</v>
      </c>
      <c r="VT6" s="53">
        <v>0</v>
      </c>
      <c r="VU6" s="53">
        <v>0</v>
      </c>
      <c r="VV6" s="53">
        <v>0</v>
      </c>
      <c r="VW6" s="53">
        <v>0</v>
      </c>
      <c r="VX6" s="53">
        <v>0</v>
      </c>
      <c r="VY6" s="53">
        <v>0</v>
      </c>
      <c r="VZ6" s="53">
        <v>10</v>
      </c>
      <c r="WA6" s="53">
        <v>0</v>
      </c>
      <c r="WB6" s="53">
        <v>0</v>
      </c>
      <c r="WC6" s="53">
        <v>0</v>
      </c>
      <c r="WD6" s="53">
        <v>0</v>
      </c>
      <c r="WE6" s="53">
        <v>0</v>
      </c>
      <c r="WF6" s="53">
        <v>0</v>
      </c>
      <c r="WG6" s="53">
        <v>0</v>
      </c>
      <c r="WH6" s="53">
        <v>0</v>
      </c>
      <c r="WI6" s="53">
        <v>14383656.000000019</v>
      </c>
      <c r="WJ6" s="53">
        <v>0</v>
      </c>
      <c r="WK6" s="53">
        <v>0</v>
      </c>
      <c r="WL6" s="53">
        <v>0</v>
      </c>
      <c r="WM6" s="53">
        <v>0</v>
      </c>
      <c r="WN6" s="53">
        <v>0</v>
      </c>
      <c r="WO6" s="53">
        <v>0</v>
      </c>
      <c r="WP6" s="53">
        <v>0</v>
      </c>
      <c r="WQ6" s="53">
        <v>0</v>
      </c>
      <c r="WR6" s="53">
        <v>0</v>
      </c>
      <c r="WS6" s="53">
        <v>0</v>
      </c>
      <c r="WT6" s="53">
        <v>0</v>
      </c>
      <c r="WU6" s="53">
        <v>0</v>
      </c>
      <c r="WV6" s="53">
        <v>5220.6913897458498</v>
      </c>
      <c r="WW6" s="53">
        <v>0</v>
      </c>
      <c r="WX6" s="53">
        <v>0</v>
      </c>
      <c r="WY6" s="53">
        <v>0</v>
      </c>
      <c r="WZ6" s="53">
        <v>0</v>
      </c>
      <c r="XA6" s="53">
        <v>0</v>
      </c>
      <c r="XB6" s="53">
        <v>0</v>
      </c>
      <c r="XC6" s="53">
        <v>0</v>
      </c>
      <c r="XD6" s="53">
        <v>0</v>
      </c>
      <c r="XE6" s="53">
        <v>0</v>
      </c>
      <c r="XF6" s="53">
        <v>14500</v>
      </c>
      <c r="XG6" s="53">
        <v>0</v>
      </c>
      <c r="XH6" s="53">
        <v>0</v>
      </c>
      <c r="XI6" s="53">
        <v>0</v>
      </c>
      <c r="XJ6" s="53">
        <v>0</v>
      </c>
      <c r="XK6" s="53">
        <v>0</v>
      </c>
      <c r="XL6" s="53">
        <v>0</v>
      </c>
      <c r="XM6" s="53">
        <v>0</v>
      </c>
      <c r="XN6" s="53">
        <v>0</v>
      </c>
      <c r="XO6" s="53">
        <v>0</v>
      </c>
      <c r="XP6" s="53">
        <v>0</v>
      </c>
      <c r="XQ6" s="53">
        <v>0</v>
      </c>
      <c r="XR6" s="53">
        <v>0</v>
      </c>
      <c r="XS6" s="53">
        <v>0</v>
      </c>
      <c r="XT6" s="53">
        <v>0</v>
      </c>
      <c r="XU6" s="53">
        <v>0</v>
      </c>
      <c r="XV6" s="53">
        <v>0</v>
      </c>
      <c r="XW6" s="53">
        <v>0</v>
      </c>
      <c r="XX6" s="53">
        <v>0</v>
      </c>
      <c r="XY6" s="53">
        <v>0</v>
      </c>
      <c r="XZ6" s="53">
        <v>0</v>
      </c>
      <c r="YA6" s="53">
        <v>0</v>
      </c>
      <c r="YB6" s="53">
        <v>0</v>
      </c>
      <c r="YC6" s="53">
        <v>0</v>
      </c>
      <c r="YD6" s="53">
        <v>0</v>
      </c>
      <c r="YE6" s="53">
        <v>0</v>
      </c>
      <c r="YF6" s="53">
        <v>0</v>
      </c>
      <c r="YG6" s="53">
        <v>0</v>
      </c>
      <c r="YH6" s="53">
        <v>0</v>
      </c>
      <c r="YI6" s="53">
        <v>0</v>
      </c>
      <c r="YJ6" s="53">
        <v>0</v>
      </c>
      <c r="YK6" s="53">
        <v>0</v>
      </c>
      <c r="YL6" s="53">
        <v>0</v>
      </c>
      <c r="YM6" s="53">
        <v>1600000</v>
      </c>
      <c r="YN6" s="53">
        <v>0</v>
      </c>
      <c r="YO6" s="53">
        <v>0</v>
      </c>
      <c r="YP6" s="53">
        <v>0</v>
      </c>
      <c r="YQ6" s="53">
        <v>2476459.2089999998</v>
      </c>
      <c r="YR6" s="53">
        <v>0</v>
      </c>
      <c r="YS6" s="53">
        <v>0</v>
      </c>
      <c r="YT6" s="53">
        <v>0</v>
      </c>
      <c r="YU6" s="53">
        <v>3885.6669999999999</v>
      </c>
      <c r="YV6" s="53">
        <v>0</v>
      </c>
      <c r="YW6" s="53">
        <v>0</v>
      </c>
      <c r="YX6" s="53">
        <v>0</v>
      </c>
      <c r="YY6" s="53">
        <v>0</v>
      </c>
      <c r="YZ6" s="53">
        <v>0</v>
      </c>
      <c r="ZA6" s="53">
        <v>0</v>
      </c>
      <c r="ZB6" s="53">
        <v>0</v>
      </c>
      <c r="ZC6" s="53">
        <v>0</v>
      </c>
      <c r="ZD6" s="53">
        <v>0</v>
      </c>
      <c r="ZE6" s="53">
        <v>0</v>
      </c>
      <c r="ZF6" s="53">
        <v>0</v>
      </c>
      <c r="ZG6" s="53">
        <v>0</v>
      </c>
      <c r="ZH6" s="88">
        <v>29142375</v>
      </c>
      <c r="ZI6" s="53">
        <v>0</v>
      </c>
      <c r="ZJ6" s="53">
        <v>0</v>
      </c>
      <c r="ZK6" s="53">
        <v>0</v>
      </c>
      <c r="ZL6" s="53">
        <v>0</v>
      </c>
      <c r="ZM6" s="53">
        <v>0</v>
      </c>
      <c r="ZN6" s="53">
        <v>487668.229999998</v>
      </c>
      <c r="ZO6" s="53">
        <v>0</v>
      </c>
      <c r="ZP6" s="53">
        <v>0</v>
      </c>
      <c r="ZQ6" s="53">
        <v>0</v>
      </c>
      <c r="ZR6" s="53">
        <v>0</v>
      </c>
      <c r="ZS6" s="53">
        <v>0</v>
      </c>
      <c r="ZT6" s="53">
        <v>0</v>
      </c>
      <c r="ZU6" s="53">
        <v>0</v>
      </c>
      <c r="ZV6" s="53">
        <v>0</v>
      </c>
      <c r="ZW6" s="53">
        <v>0</v>
      </c>
      <c r="ZX6" s="53">
        <v>0</v>
      </c>
      <c r="ZY6" s="53">
        <v>0</v>
      </c>
      <c r="ZZ6" s="53">
        <v>0</v>
      </c>
      <c r="AAA6" s="53">
        <v>0</v>
      </c>
      <c r="AAB6" s="53">
        <v>0</v>
      </c>
      <c r="AAC6" s="53">
        <v>0</v>
      </c>
      <c r="AAD6" s="53">
        <v>0</v>
      </c>
      <c r="AAE6" s="53">
        <v>0</v>
      </c>
      <c r="AAF6" s="53">
        <v>0</v>
      </c>
      <c r="AAG6" s="53">
        <v>0</v>
      </c>
      <c r="AAH6" s="53">
        <v>0</v>
      </c>
      <c r="AAI6" s="53">
        <v>0</v>
      </c>
      <c r="AAJ6" s="53">
        <v>0</v>
      </c>
      <c r="AAK6" s="53">
        <v>0</v>
      </c>
      <c r="AAL6" s="53">
        <v>0</v>
      </c>
      <c r="AAM6" s="53">
        <v>0</v>
      </c>
      <c r="AAN6" s="53">
        <v>0</v>
      </c>
      <c r="AAO6" s="53">
        <v>0</v>
      </c>
      <c r="AAP6" s="53">
        <v>0</v>
      </c>
      <c r="AAQ6" s="53">
        <v>271650</v>
      </c>
      <c r="AAR6" s="53">
        <v>0</v>
      </c>
      <c r="AAS6" s="53">
        <v>0</v>
      </c>
      <c r="AAT6" s="95">
        <v>0</v>
      </c>
      <c r="AAU6" s="53">
        <v>0</v>
      </c>
      <c r="AAV6" s="53">
        <v>0</v>
      </c>
      <c r="AAW6" s="53">
        <v>0</v>
      </c>
      <c r="AAX6" s="53">
        <v>0</v>
      </c>
      <c r="AAY6" s="53">
        <v>0</v>
      </c>
      <c r="AAZ6" s="53">
        <v>0</v>
      </c>
      <c r="ABA6" s="53">
        <v>0</v>
      </c>
      <c r="ABB6" s="95">
        <v>0</v>
      </c>
      <c r="ABC6" s="53">
        <v>0</v>
      </c>
      <c r="ABD6" s="53">
        <v>0</v>
      </c>
      <c r="ABE6" s="53">
        <v>1275000</v>
      </c>
      <c r="ABF6" s="53">
        <v>0</v>
      </c>
      <c r="ABG6" s="53">
        <v>3476451.0294796797</v>
      </c>
      <c r="ABH6" s="53">
        <v>0</v>
      </c>
      <c r="ABI6" s="53">
        <v>255228.01906867063</v>
      </c>
      <c r="ABJ6" s="53">
        <v>0</v>
      </c>
      <c r="ABK6" s="53">
        <v>0</v>
      </c>
      <c r="ABL6" s="53">
        <v>0</v>
      </c>
      <c r="ABM6" s="53">
        <v>0</v>
      </c>
      <c r="ABN6" s="53">
        <v>0</v>
      </c>
      <c r="ABO6" s="53">
        <v>0</v>
      </c>
      <c r="ABP6" s="53">
        <v>0</v>
      </c>
      <c r="ABQ6" s="53">
        <v>0</v>
      </c>
      <c r="ABR6" s="53">
        <v>0</v>
      </c>
      <c r="ABS6" s="53">
        <v>4300.178352015977</v>
      </c>
      <c r="ABT6" s="53">
        <v>1847000</v>
      </c>
      <c r="ABU6" s="53">
        <v>0</v>
      </c>
      <c r="ABV6" s="53">
        <v>0</v>
      </c>
      <c r="ABW6" s="53">
        <v>0</v>
      </c>
      <c r="ABX6" s="53">
        <v>0</v>
      </c>
      <c r="ABY6" s="53">
        <v>0</v>
      </c>
      <c r="ABZ6" s="53">
        <v>0</v>
      </c>
      <c r="ACA6" s="53">
        <v>0</v>
      </c>
      <c r="ACB6" s="53">
        <v>0</v>
      </c>
      <c r="ACC6" s="53">
        <v>0</v>
      </c>
      <c r="ACD6" s="53">
        <v>0</v>
      </c>
      <c r="ACE6" s="53">
        <v>0</v>
      </c>
      <c r="ACF6" s="53">
        <v>380130.77305188437</v>
      </c>
      <c r="ACG6" s="53">
        <v>0</v>
      </c>
      <c r="ACH6" s="53">
        <v>0</v>
      </c>
      <c r="ACI6" s="53">
        <v>0</v>
      </c>
      <c r="ACJ6" s="53">
        <v>0</v>
      </c>
      <c r="ACK6" s="53">
        <v>0</v>
      </c>
      <c r="ACL6" s="53">
        <v>0</v>
      </c>
      <c r="ACM6" s="53">
        <v>0</v>
      </c>
      <c r="ACN6" s="53">
        <v>16273807</v>
      </c>
      <c r="ACO6" s="53">
        <v>0</v>
      </c>
      <c r="ACP6" s="53">
        <v>0</v>
      </c>
      <c r="ACQ6" s="53">
        <v>536492</v>
      </c>
      <c r="ACR6" s="53">
        <v>0</v>
      </c>
      <c r="ACS6" s="53">
        <v>0</v>
      </c>
      <c r="ACT6" s="53">
        <v>105350</v>
      </c>
      <c r="ACU6" s="53">
        <v>0</v>
      </c>
      <c r="ACV6" s="53">
        <v>350.40199999999896</v>
      </c>
      <c r="ACW6" s="53">
        <v>28096.533999999901</v>
      </c>
      <c r="ACX6" s="53">
        <v>0</v>
      </c>
      <c r="ACY6" s="53">
        <v>0</v>
      </c>
      <c r="ACZ6" s="53">
        <v>0</v>
      </c>
      <c r="ADA6" s="53">
        <v>0</v>
      </c>
      <c r="ADB6" s="53">
        <v>0</v>
      </c>
      <c r="ADC6" s="53">
        <v>0</v>
      </c>
      <c r="ADD6" s="53">
        <v>0</v>
      </c>
      <c r="ADE6" s="53">
        <v>0</v>
      </c>
      <c r="ADF6" s="53">
        <v>0</v>
      </c>
      <c r="ADG6" s="53">
        <v>0</v>
      </c>
      <c r="ADH6" s="53">
        <v>0</v>
      </c>
      <c r="ADI6" s="53">
        <v>0</v>
      </c>
      <c r="ADJ6" s="53">
        <v>0</v>
      </c>
    </row>
    <row r="7" spans="1:790" ht="15">
      <c r="A7" s="6" t="s">
        <v>9</v>
      </c>
      <c r="B7" s="7">
        <v>46283</v>
      </c>
      <c r="C7" s="8" t="s">
        <v>7600</v>
      </c>
      <c r="D7" s="53">
        <v>11002264</v>
      </c>
      <c r="E7" s="53">
        <v>0</v>
      </c>
      <c r="F7" s="53">
        <v>426718</v>
      </c>
      <c r="G7" s="53">
        <v>0</v>
      </c>
      <c r="H7" s="53">
        <v>0</v>
      </c>
      <c r="I7" s="53">
        <v>29436033.050000004</v>
      </c>
      <c r="J7" s="53">
        <v>7664539.7799999993</v>
      </c>
      <c r="K7" s="53">
        <v>0</v>
      </c>
      <c r="L7" s="53">
        <v>394509</v>
      </c>
      <c r="M7" s="53">
        <v>52445663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6471937.7199999988</v>
      </c>
      <c r="T7" s="53">
        <v>4441183</v>
      </c>
      <c r="U7" s="53">
        <v>42401243</v>
      </c>
      <c r="V7" s="53">
        <v>0</v>
      </c>
      <c r="W7" s="53">
        <v>58235020</v>
      </c>
      <c r="X7" s="53">
        <v>0</v>
      </c>
      <c r="Y7" s="53">
        <v>19191946</v>
      </c>
      <c r="Z7" s="53">
        <v>4263832</v>
      </c>
      <c r="AA7" s="53">
        <v>14579106</v>
      </c>
      <c r="AB7" s="53">
        <v>0</v>
      </c>
      <c r="AC7" s="53">
        <v>0</v>
      </c>
      <c r="AD7" s="53">
        <v>49205166</v>
      </c>
      <c r="AE7" s="53">
        <v>2050121</v>
      </c>
      <c r="AF7" s="53">
        <v>0</v>
      </c>
      <c r="AG7" s="53">
        <v>0</v>
      </c>
      <c r="AH7" s="53">
        <v>0</v>
      </c>
      <c r="AI7" s="53">
        <v>0</v>
      </c>
      <c r="AJ7" s="53">
        <v>0</v>
      </c>
      <c r="AK7" s="53">
        <v>0</v>
      </c>
      <c r="AL7" s="53">
        <v>0</v>
      </c>
      <c r="AM7" s="53">
        <v>0</v>
      </c>
      <c r="AN7" s="53">
        <v>0</v>
      </c>
      <c r="AO7" s="53">
        <v>0</v>
      </c>
      <c r="AP7" s="53">
        <v>0</v>
      </c>
      <c r="AQ7" s="53">
        <v>0</v>
      </c>
      <c r="AR7" s="53">
        <v>0</v>
      </c>
      <c r="AS7" s="53">
        <v>0</v>
      </c>
      <c r="AT7" s="53">
        <v>0</v>
      </c>
      <c r="AU7" s="53">
        <v>0</v>
      </c>
      <c r="AV7" s="53">
        <v>0</v>
      </c>
      <c r="AW7" s="53">
        <v>0</v>
      </c>
      <c r="AX7" s="53">
        <v>0</v>
      </c>
      <c r="AY7" s="53">
        <v>0</v>
      </c>
      <c r="AZ7" s="53">
        <v>0</v>
      </c>
      <c r="BA7" s="53">
        <v>0</v>
      </c>
      <c r="BB7" s="53">
        <v>0</v>
      </c>
      <c r="BC7" s="53">
        <v>0</v>
      </c>
      <c r="BD7" s="53">
        <v>0</v>
      </c>
      <c r="BE7" s="53">
        <v>0</v>
      </c>
      <c r="BF7" s="53">
        <v>0</v>
      </c>
      <c r="BG7" s="53">
        <v>0</v>
      </c>
      <c r="BH7" s="53">
        <v>0</v>
      </c>
      <c r="BI7" s="53">
        <v>0</v>
      </c>
      <c r="BJ7" s="53">
        <v>0</v>
      </c>
      <c r="BK7" s="53">
        <v>0</v>
      </c>
      <c r="BL7" s="53">
        <v>0</v>
      </c>
      <c r="BM7" s="53">
        <v>0</v>
      </c>
      <c r="BN7" s="53">
        <v>0</v>
      </c>
      <c r="BO7" s="53">
        <v>0</v>
      </c>
      <c r="BP7" s="53">
        <v>0</v>
      </c>
      <c r="BQ7" s="53">
        <v>0</v>
      </c>
      <c r="BR7" s="53">
        <v>0</v>
      </c>
      <c r="BS7" s="53">
        <v>0</v>
      </c>
      <c r="BT7" s="53">
        <v>0</v>
      </c>
      <c r="BU7" s="53">
        <v>0</v>
      </c>
      <c r="BV7" s="53">
        <v>0</v>
      </c>
      <c r="BW7" s="53">
        <v>0</v>
      </c>
      <c r="BX7" s="53">
        <v>0</v>
      </c>
      <c r="BY7" s="53">
        <v>0</v>
      </c>
      <c r="BZ7" s="53">
        <v>0</v>
      </c>
      <c r="CA7" s="53">
        <v>0</v>
      </c>
      <c r="CB7" s="53">
        <v>0</v>
      </c>
      <c r="CC7" s="53">
        <v>0</v>
      </c>
      <c r="CD7" s="53">
        <v>0</v>
      </c>
      <c r="CE7" s="53">
        <v>0</v>
      </c>
      <c r="CF7" s="53">
        <v>0</v>
      </c>
      <c r="CG7" s="53">
        <v>0</v>
      </c>
      <c r="CH7" s="53">
        <v>0</v>
      </c>
      <c r="CI7" s="53">
        <v>0</v>
      </c>
      <c r="CJ7" s="53">
        <v>0</v>
      </c>
      <c r="CK7" s="53">
        <v>0</v>
      </c>
      <c r="CL7" s="53">
        <v>0</v>
      </c>
      <c r="CM7" s="53">
        <v>0</v>
      </c>
      <c r="CN7" s="53">
        <v>0</v>
      </c>
      <c r="CO7" s="53">
        <v>0</v>
      </c>
      <c r="CP7" s="53">
        <v>0</v>
      </c>
      <c r="CQ7" s="53">
        <v>0</v>
      </c>
      <c r="CR7" s="53">
        <v>0</v>
      </c>
      <c r="CS7" s="53">
        <v>0</v>
      </c>
      <c r="CT7" s="53">
        <v>0</v>
      </c>
      <c r="CU7" s="53">
        <v>0</v>
      </c>
      <c r="CV7" s="53">
        <v>0</v>
      </c>
      <c r="CW7" s="53">
        <v>0</v>
      </c>
      <c r="CX7" s="95">
        <v>0</v>
      </c>
      <c r="CY7" s="53">
        <v>0</v>
      </c>
      <c r="CZ7" s="53">
        <v>0</v>
      </c>
      <c r="DA7" s="53">
        <v>0</v>
      </c>
      <c r="DB7" s="53">
        <v>0</v>
      </c>
      <c r="DC7" s="53">
        <v>0</v>
      </c>
      <c r="DD7" s="53">
        <v>0</v>
      </c>
      <c r="DE7" s="53">
        <v>0</v>
      </c>
      <c r="DF7" s="53">
        <v>0</v>
      </c>
      <c r="DG7" s="53">
        <v>0</v>
      </c>
      <c r="DH7" s="53">
        <v>0</v>
      </c>
      <c r="DI7" s="53">
        <v>0</v>
      </c>
      <c r="DJ7" s="53">
        <v>19658.577799624127</v>
      </c>
      <c r="DK7" s="53">
        <v>0</v>
      </c>
      <c r="DL7" s="53">
        <v>0</v>
      </c>
      <c r="DM7" s="53">
        <v>0</v>
      </c>
      <c r="DN7" s="53">
        <v>0</v>
      </c>
      <c r="DO7" s="53">
        <v>0</v>
      </c>
      <c r="DP7" s="53">
        <v>0</v>
      </c>
      <c r="DQ7" s="53">
        <v>0</v>
      </c>
      <c r="DR7" s="53">
        <v>0</v>
      </c>
      <c r="DS7" s="53">
        <v>0</v>
      </c>
      <c r="DT7" s="53">
        <v>0</v>
      </c>
      <c r="DU7" s="53">
        <v>0</v>
      </c>
      <c r="DV7" s="53">
        <v>0.99999999930514605</v>
      </c>
      <c r="DW7" s="53">
        <v>0</v>
      </c>
      <c r="DX7" s="53">
        <v>0</v>
      </c>
      <c r="DY7" s="53">
        <v>0</v>
      </c>
      <c r="DZ7" s="53">
        <v>0</v>
      </c>
      <c r="EA7" s="53">
        <v>0</v>
      </c>
      <c r="EB7" s="53">
        <v>0</v>
      </c>
      <c r="EC7" s="53">
        <v>0</v>
      </c>
      <c r="ED7" s="53">
        <v>0</v>
      </c>
      <c r="EE7" s="53">
        <v>0</v>
      </c>
      <c r="EF7" s="53">
        <v>0</v>
      </c>
      <c r="EG7" s="53">
        <v>0</v>
      </c>
      <c r="EH7" s="53">
        <v>0</v>
      </c>
      <c r="EI7" s="53">
        <v>0</v>
      </c>
      <c r="EJ7" s="53">
        <v>0</v>
      </c>
      <c r="EK7" s="53">
        <v>0</v>
      </c>
      <c r="EL7" s="53">
        <v>0</v>
      </c>
      <c r="EM7" s="53">
        <v>0</v>
      </c>
      <c r="EN7" s="53">
        <v>0</v>
      </c>
      <c r="EO7" s="53">
        <v>0</v>
      </c>
      <c r="EP7" s="53">
        <v>0</v>
      </c>
      <c r="EQ7" s="53">
        <v>0</v>
      </c>
      <c r="ER7" s="53">
        <v>0</v>
      </c>
      <c r="ES7" s="53">
        <v>1.4059999999999999</v>
      </c>
      <c r="ET7" s="53">
        <v>0</v>
      </c>
      <c r="EU7" s="53">
        <v>0</v>
      </c>
      <c r="EV7" s="53">
        <v>0</v>
      </c>
      <c r="EW7" s="53">
        <v>0</v>
      </c>
      <c r="EX7" s="53">
        <v>0</v>
      </c>
      <c r="EY7" s="53">
        <v>0</v>
      </c>
      <c r="EZ7" s="53">
        <v>0</v>
      </c>
      <c r="FA7" s="53">
        <v>0</v>
      </c>
      <c r="FB7" s="53">
        <v>0</v>
      </c>
      <c r="FC7" s="53">
        <v>0</v>
      </c>
      <c r="FD7" s="53">
        <v>0</v>
      </c>
      <c r="FE7" s="53">
        <v>0</v>
      </c>
      <c r="FF7" s="53">
        <v>0</v>
      </c>
      <c r="FG7" s="53">
        <v>0</v>
      </c>
      <c r="FH7" s="53">
        <v>0</v>
      </c>
      <c r="FI7" s="53">
        <v>0</v>
      </c>
      <c r="FJ7" s="53">
        <v>0</v>
      </c>
      <c r="FK7" s="53">
        <v>0</v>
      </c>
      <c r="FL7" s="53">
        <v>0</v>
      </c>
      <c r="FM7" s="53">
        <v>0</v>
      </c>
      <c r="FN7" s="53">
        <v>0</v>
      </c>
      <c r="FO7" s="53">
        <v>2278736.66</v>
      </c>
      <c r="FP7" s="53">
        <v>0</v>
      </c>
      <c r="FQ7" s="53">
        <v>0</v>
      </c>
      <c r="FR7" s="53">
        <v>0</v>
      </c>
      <c r="FS7" s="53">
        <v>0</v>
      </c>
      <c r="FT7" s="53">
        <v>0</v>
      </c>
      <c r="FU7" s="53">
        <v>0</v>
      </c>
      <c r="FV7" s="53">
        <v>0</v>
      </c>
      <c r="FW7" s="53">
        <v>0</v>
      </c>
      <c r="FX7" s="53">
        <v>0</v>
      </c>
      <c r="FY7" s="53">
        <v>0</v>
      </c>
      <c r="FZ7" s="53">
        <v>0</v>
      </c>
      <c r="GA7" s="53">
        <v>0</v>
      </c>
      <c r="GB7" s="53">
        <v>0</v>
      </c>
      <c r="GC7" s="53">
        <v>0</v>
      </c>
      <c r="GD7" s="53">
        <v>0</v>
      </c>
      <c r="GE7" s="53">
        <v>0</v>
      </c>
      <c r="GF7" s="53">
        <v>0</v>
      </c>
      <c r="GG7" s="53">
        <v>0</v>
      </c>
      <c r="GH7" s="53">
        <v>0</v>
      </c>
      <c r="GI7" s="53">
        <v>0</v>
      </c>
      <c r="GJ7" s="53">
        <v>0</v>
      </c>
      <c r="GK7" s="53">
        <v>0</v>
      </c>
      <c r="GL7" s="53">
        <v>0</v>
      </c>
      <c r="GM7" s="53">
        <v>0</v>
      </c>
      <c r="GN7" s="53">
        <v>0</v>
      </c>
      <c r="GO7" s="53">
        <v>0</v>
      </c>
      <c r="GP7" s="53">
        <v>0</v>
      </c>
      <c r="GQ7" s="53">
        <v>0</v>
      </c>
      <c r="GR7" s="53">
        <v>0</v>
      </c>
      <c r="GS7" s="53">
        <v>1573825.7277291298</v>
      </c>
      <c r="GT7" s="53">
        <v>0</v>
      </c>
      <c r="GU7" s="53">
        <v>0</v>
      </c>
      <c r="GV7" s="53">
        <v>0</v>
      </c>
      <c r="GW7" s="53">
        <v>0</v>
      </c>
      <c r="GX7" s="53">
        <v>0</v>
      </c>
      <c r="GY7" s="53">
        <v>0</v>
      </c>
      <c r="GZ7" s="53">
        <v>0</v>
      </c>
      <c r="HA7" s="53">
        <v>0</v>
      </c>
      <c r="HB7" s="53">
        <v>0</v>
      </c>
      <c r="HC7" s="53">
        <v>0</v>
      </c>
      <c r="HD7" s="53">
        <v>0</v>
      </c>
      <c r="HE7" s="53">
        <v>0</v>
      </c>
      <c r="HF7" s="53">
        <v>0</v>
      </c>
      <c r="HG7" s="53">
        <v>0</v>
      </c>
      <c r="HH7" s="53">
        <v>0</v>
      </c>
      <c r="HI7" s="53">
        <v>0</v>
      </c>
      <c r="HJ7" s="53">
        <v>0</v>
      </c>
      <c r="HK7" s="53">
        <v>0</v>
      </c>
      <c r="HL7" s="53">
        <v>0</v>
      </c>
      <c r="HM7" s="53">
        <v>0</v>
      </c>
      <c r="HN7" s="53">
        <v>0</v>
      </c>
      <c r="HO7" s="53">
        <v>0</v>
      </c>
      <c r="HP7" s="53">
        <v>0</v>
      </c>
      <c r="HQ7" s="53">
        <v>0</v>
      </c>
      <c r="HR7" s="53">
        <v>0</v>
      </c>
      <c r="HS7" s="53">
        <v>0</v>
      </c>
      <c r="HT7" s="53">
        <v>0</v>
      </c>
      <c r="HU7" s="53">
        <v>0</v>
      </c>
      <c r="HV7" s="53">
        <v>0</v>
      </c>
      <c r="HW7" s="53">
        <v>0</v>
      </c>
      <c r="HX7" s="53">
        <v>0</v>
      </c>
      <c r="HY7" s="53">
        <v>0</v>
      </c>
      <c r="HZ7" s="53">
        <v>0</v>
      </c>
      <c r="IA7" s="53">
        <v>26980.099999999977</v>
      </c>
      <c r="IB7" s="53">
        <v>0</v>
      </c>
      <c r="IC7" s="53">
        <v>0</v>
      </c>
      <c r="ID7" s="53">
        <v>0</v>
      </c>
      <c r="IE7" s="53">
        <v>0</v>
      </c>
      <c r="IF7" s="53">
        <v>0</v>
      </c>
      <c r="IG7" s="53">
        <v>0</v>
      </c>
      <c r="IH7" s="53">
        <v>0</v>
      </c>
      <c r="II7" s="53">
        <v>0</v>
      </c>
      <c r="IJ7" s="53">
        <v>0</v>
      </c>
      <c r="IK7" s="53">
        <v>0</v>
      </c>
      <c r="IL7" s="53">
        <v>0</v>
      </c>
      <c r="IM7" s="53">
        <v>0</v>
      </c>
      <c r="IN7" s="53">
        <v>0</v>
      </c>
      <c r="IO7" s="53">
        <v>0</v>
      </c>
      <c r="IP7" s="53">
        <v>0</v>
      </c>
      <c r="IQ7" s="53">
        <v>0</v>
      </c>
      <c r="IR7" s="53">
        <v>0</v>
      </c>
      <c r="IS7" s="53">
        <v>0</v>
      </c>
      <c r="IT7" s="53">
        <v>0</v>
      </c>
      <c r="IU7" s="53">
        <v>0</v>
      </c>
      <c r="IV7" s="53">
        <v>0</v>
      </c>
      <c r="IW7" s="53">
        <v>0</v>
      </c>
      <c r="IX7" s="53">
        <v>0</v>
      </c>
      <c r="IY7" s="53">
        <v>0</v>
      </c>
      <c r="IZ7" s="53">
        <v>0</v>
      </c>
      <c r="JA7" s="53">
        <v>0</v>
      </c>
      <c r="JB7" s="53">
        <v>0</v>
      </c>
      <c r="JC7" s="53">
        <v>0</v>
      </c>
      <c r="JD7" s="53">
        <v>0</v>
      </c>
      <c r="JE7" s="53">
        <v>0</v>
      </c>
      <c r="JF7" s="53">
        <v>0</v>
      </c>
      <c r="JG7" s="53">
        <v>0</v>
      </c>
      <c r="JH7" s="53">
        <v>0</v>
      </c>
      <c r="JI7" s="53">
        <v>0</v>
      </c>
      <c r="JJ7" s="53">
        <v>0</v>
      </c>
      <c r="JK7" s="53">
        <v>0</v>
      </c>
      <c r="JL7" s="53">
        <v>0</v>
      </c>
      <c r="JM7" s="53">
        <v>0</v>
      </c>
      <c r="JN7" s="53">
        <v>0</v>
      </c>
      <c r="JO7" s="53">
        <v>0</v>
      </c>
      <c r="JP7" s="53">
        <v>0</v>
      </c>
      <c r="JQ7" s="53">
        <v>0</v>
      </c>
      <c r="JR7" s="53">
        <v>0</v>
      </c>
      <c r="JS7" s="53">
        <v>0</v>
      </c>
      <c r="JT7" s="53">
        <v>0</v>
      </c>
      <c r="JU7" s="53">
        <v>0</v>
      </c>
      <c r="JV7" s="53">
        <v>0</v>
      </c>
      <c r="JW7" s="53">
        <v>0</v>
      </c>
      <c r="JX7" s="53">
        <v>0</v>
      </c>
      <c r="JY7" s="53">
        <v>0</v>
      </c>
      <c r="JZ7" s="53">
        <v>0</v>
      </c>
      <c r="KA7" s="53">
        <v>0</v>
      </c>
      <c r="KB7" s="53">
        <v>0</v>
      </c>
      <c r="KC7" s="53">
        <v>0</v>
      </c>
      <c r="KD7" s="53">
        <v>0</v>
      </c>
      <c r="KE7" s="53">
        <v>376891.55</v>
      </c>
      <c r="KF7" s="53">
        <v>0</v>
      </c>
      <c r="KG7" s="53">
        <v>0</v>
      </c>
      <c r="KH7" s="53">
        <v>0</v>
      </c>
      <c r="KI7" s="53">
        <v>0</v>
      </c>
      <c r="KJ7" s="53">
        <v>0</v>
      </c>
      <c r="KK7" s="53">
        <v>0</v>
      </c>
      <c r="KL7" s="53">
        <v>274696.40528648702</v>
      </c>
      <c r="KM7" s="53">
        <v>166379.75699999972</v>
      </c>
      <c r="KN7" s="53">
        <v>0</v>
      </c>
      <c r="KO7" s="53">
        <v>0</v>
      </c>
      <c r="KP7" s="53">
        <v>0</v>
      </c>
      <c r="KQ7" s="53">
        <v>0</v>
      </c>
      <c r="KR7" s="53">
        <v>0</v>
      </c>
      <c r="KS7" s="53">
        <v>1.2149999999436554</v>
      </c>
      <c r="KT7" s="53">
        <v>0</v>
      </c>
      <c r="KU7" s="53">
        <v>0</v>
      </c>
      <c r="KV7" s="53">
        <v>0</v>
      </c>
      <c r="KW7" s="53">
        <v>0</v>
      </c>
      <c r="KX7" s="53">
        <v>0</v>
      </c>
      <c r="KY7" s="53">
        <v>0</v>
      </c>
      <c r="KZ7" s="53">
        <v>0</v>
      </c>
      <c r="LA7" s="53">
        <v>0</v>
      </c>
      <c r="LB7" s="53">
        <v>0</v>
      </c>
      <c r="LC7" s="53">
        <v>0</v>
      </c>
      <c r="LD7" s="53">
        <v>0</v>
      </c>
      <c r="LE7" s="53">
        <v>0</v>
      </c>
      <c r="LF7" s="53">
        <v>0</v>
      </c>
      <c r="LG7" s="53">
        <v>0</v>
      </c>
      <c r="LH7" s="53">
        <v>0</v>
      </c>
      <c r="LI7" s="53">
        <v>0</v>
      </c>
      <c r="LJ7" s="53">
        <v>0</v>
      </c>
      <c r="LK7" s="53">
        <v>1.9299999999982538</v>
      </c>
      <c r="LL7" s="53">
        <v>0</v>
      </c>
      <c r="LM7" s="53">
        <v>0</v>
      </c>
      <c r="LN7" s="53">
        <v>0</v>
      </c>
      <c r="LO7" s="53">
        <v>0</v>
      </c>
      <c r="LP7" s="53">
        <v>0</v>
      </c>
      <c r="LQ7" s="53">
        <v>0</v>
      </c>
      <c r="LR7" s="53">
        <v>0</v>
      </c>
      <c r="LS7" s="53">
        <v>0</v>
      </c>
      <c r="LT7" s="53">
        <v>0</v>
      </c>
      <c r="LU7" s="53">
        <v>0</v>
      </c>
      <c r="LV7" s="53">
        <v>0</v>
      </c>
      <c r="LW7" s="53">
        <v>0</v>
      </c>
      <c r="LX7" s="53">
        <v>0</v>
      </c>
      <c r="LY7" s="53">
        <v>0</v>
      </c>
      <c r="LZ7" s="53">
        <v>0</v>
      </c>
      <c r="MA7" s="53">
        <v>0</v>
      </c>
      <c r="MB7" s="53">
        <v>0</v>
      </c>
      <c r="MC7" s="53">
        <v>0</v>
      </c>
      <c r="MD7" s="53">
        <v>0</v>
      </c>
      <c r="ME7" s="53">
        <v>0</v>
      </c>
      <c r="MF7" s="53">
        <v>0</v>
      </c>
      <c r="MG7" s="53">
        <v>0</v>
      </c>
      <c r="MH7" s="53">
        <v>0</v>
      </c>
      <c r="MI7" s="53">
        <v>0</v>
      </c>
      <c r="MJ7" s="53">
        <v>0</v>
      </c>
      <c r="MK7" s="53">
        <v>0</v>
      </c>
      <c r="ML7" s="53">
        <v>0</v>
      </c>
      <c r="MM7" s="53">
        <v>0</v>
      </c>
      <c r="MN7" s="53">
        <v>0</v>
      </c>
      <c r="MO7" s="53">
        <v>0</v>
      </c>
      <c r="MP7" s="53">
        <v>0</v>
      </c>
      <c r="MQ7" s="53">
        <v>0</v>
      </c>
      <c r="MR7" s="53">
        <v>0</v>
      </c>
      <c r="MS7" s="53">
        <v>0</v>
      </c>
      <c r="MT7" s="53">
        <v>1.9226368798299618</v>
      </c>
      <c r="MU7" s="53">
        <v>0</v>
      </c>
      <c r="MV7" s="53">
        <v>0</v>
      </c>
      <c r="MW7" s="53">
        <v>0</v>
      </c>
      <c r="MX7" s="53">
        <v>0</v>
      </c>
      <c r="MY7" s="53">
        <v>1.37</v>
      </c>
      <c r="MZ7" s="53">
        <v>0</v>
      </c>
      <c r="NA7" s="53">
        <v>0</v>
      </c>
      <c r="NB7" s="53">
        <v>0</v>
      </c>
      <c r="NC7" s="53">
        <v>0</v>
      </c>
      <c r="ND7" s="53">
        <v>0</v>
      </c>
      <c r="NE7" s="53">
        <v>0</v>
      </c>
      <c r="NF7" s="53">
        <v>0</v>
      </c>
      <c r="NG7" s="53">
        <v>0</v>
      </c>
      <c r="NH7" s="53">
        <v>0.99999999998602318</v>
      </c>
      <c r="NI7" s="53">
        <v>0</v>
      </c>
      <c r="NJ7" s="53">
        <v>11</v>
      </c>
      <c r="NK7" s="53">
        <v>0</v>
      </c>
      <c r="NL7" s="53">
        <v>0</v>
      </c>
      <c r="NM7" s="53">
        <v>0</v>
      </c>
      <c r="NN7" s="53">
        <v>0</v>
      </c>
      <c r="NO7" s="53">
        <v>0</v>
      </c>
      <c r="NP7" s="53">
        <v>0</v>
      </c>
      <c r="NQ7" s="53">
        <v>0</v>
      </c>
      <c r="NR7" s="53">
        <v>0</v>
      </c>
      <c r="NS7" s="53">
        <v>0</v>
      </c>
      <c r="NT7" s="53">
        <v>0</v>
      </c>
      <c r="NU7" s="53">
        <v>0</v>
      </c>
      <c r="NV7" s="53">
        <v>0</v>
      </c>
      <c r="NW7" s="53">
        <v>0</v>
      </c>
      <c r="NX7" s="53">
        <v>1.8789999989967328</v>
      </c>
      <c r="NY7" s="53">
        <v>0</v>
      </c>
      <c r="NZ7" s="53">
        <v>0</v>
      </c>
      <c r="OA7" s="53">
        <v>0</v>
      </c>
      <c r="OB7" s="53">
        <v>0</v>
      </c>
      <c r="OC7" s="53">
        <v>0</v>
      </c>
      <c r="OD7" s="53">
        <v>0</v>
      </c>
      <c r="OE7" s="53">
        <v>1.1249999999999485</v>
      </c>
      <c r="OF7" s="53">
        <v>0</v>
      </c>
      <c r="OG7" s="53">
        <v>0</v>
      </c>
      <c r="OH7" s="53">
        <v>0</v>
      </c>
      <c r="OI7" s="53">
        <v>0</v>
      </c>
      <c r="OJ7" s="53">
        <v>0</v>
      </c>
      <c r="OK7" s="53">
        <v>0</v>
      </c>
      <c r="OL7" s="53">
        <v>0</v>
      </c>
      <c r="OM7" s="53">
        <v>0</v>
      </c>
      <c r="ON7" s="53">
        <v>0</v>
      </c>
      <c r="OO7" s="53">
        <v>0</v>
      </c>
      <c r="OP7" s="53">
        <v>0</v>
      </c>
      <c r="OQ7" s="53">
        <v>0</v>
      </c>
      <c r="OR7" s="53">
        <v>0</v>
      </c>
      <c r="OS7" s="53">
        <v>0</v>
      </c>
      <c r="OT7" s="53">
        <v>0</v>
      </c>
      <c r="OU7" s="53">
        <v>0</v>
      </c>
      <c r="OV7" s="53">
        <v>423015</v>
      </c>
      <c r="OW7" s="53">
        <v>0</v>
      </c>
      <c r="OX7" s="53">
        <v>0</v>
      </c>
      <c r="OY7" s="53">
        <v>0</v>
      </c>
      <c r="OZ7" s="53">
        <v>0.59899999982008012</v>
      </c>
      <c r="PA7" s="53">
        <v>0</v>
      </c>
      <c r="PB7" s="53">
        <v>0</v>
      </c>
      <c r="PC7" s="53">
        <v>0</v>
      </c>
      <c r="PD7" s="53">
        <v>0</v>
      </c>
      <c r="PE7" s="53">
        <v>0</v>
      </c>
      <c r="PF7" s="53">
        <v>0</v>
      </c>
      <c r="PG7" s="53">
        <v>0</v>
      </c>
      <c r="PH7" s="53">
        <v>0</v>
      </c>
      <c r="PI7" s="53">
        <v>0</v>
      </c>
      <c r="PJ7" s="53">
        <v>0</v>
      </c>
      <c r="PK7" s="53">
        <v>0</v>
      </c>
      <c r="PL7" s="53">
        <v>0</v>
      </c>
      <c r="PM7" s="53">
        <v>1.412264465893146</v>
      </c>
      <c r="PN7" s="53">
        <v>0</v>
      </c>
      <c r="PO7" s="53">
        <v>0</v>
      </c>
      <c r="PP7" s="53">
        <v>0</v>
      </c>
      <c r="PQ7" s="53">
        <v>0</v>
      </c>
      <c r="PR7" s="53">
        <v>0</v>
      </c>
      <c r="PS7" s="53">
        <v>0</v>
      </c>
      <c r="PT7" s="53">
        <v>0</v>
      </c>
      <c r="PU7" s="53">
        <v>0</v>
      </c>
      <c r="PV7" s="53">
        <v>0</v>
      </c>
      <c r="PW7" s="53">
        <v>0</v>
      </c>
      <c r="PX7" s="53">
        <v>0</v>
      </c>
      <c r="PY7" s="53">
        <v>0</v>
      </c>
      <c r="PZ7" s="53">
        <v>478407.95299215079</v>
      </c>
      <c r="QA7" s="53">
        <v>0</v>
      </c>
      <c r="QB7" s="53">
        <v>0</v>
      </c>
      <c r="QC7" s="53">
        <v>0</v>
      </c>
      <c r="QD7" s="53">
        <v>0</v>
      </c>
      <c r="QE7" s="53">
        <v>0</v>
      </c>
      <c r="QF7" s="53">
        <v>0</v>
      </c>
      <c r="QG7" s="53">
        <v>0</v>
      </c>
      <c r="QH7" s="53">
        <v>0</v>
      </c>
      <c r="QI7" s="53">
        <v>0</v>
      </c>
      <c r="QJ7" s="53">
        <v>0</v>
      </c>
      <c r="QK7" s="53">
        <v>0</v>
      </c>
      <c r="QL7" s="53">
        <v>0</v>
      </c>
      <c r="QM7" s="53">
        <v>0</v>
      </c>
      <c r="QN7" s="53">
        <v>0</v>
      </c>
      <c r="QO7" s="53">
        <v>0</v>
      </c>
      <c r="QP7" s="53">
        <v>275000</v>
      </c>
      <c r="QQ7" s="53">
        <v>472.84939999999915</v>
      </c>
      <c r="QR7" s="53">
        <v>0</v>
      </c>
      <c r="QS7" s="53">
        <v>0</v>
      </c>
      <c r="QT7" s="53">
        <v>0</v>
      </c>
      <c r="QU7" s="53">
        <v>0</v>
      </c>
      <c r="QV7" s="53">
        <v>0</v>
      </c>
      <c r="QW7" s="53">
        <v>0</v>
      </c>
      <c r="QX7" s="53">
        <v>0</v>
      </c>
      <c r="QY7" s="53">
        <v>0</v>
      </c>
      <c r="QZ7" s="53">
        <v>0</v>
      </c>
      <c r="RA7" s="53">
        <v>573452.40955794207</v>
      </c>
      <c r="RB7" s="53">
        <v>0</v>
      </c>
      <c r="RC7" s="53">
        <v>0.83945581073981368</v>
      </c>
      <c r="RD7" s="53">
        <v>0</v>
      </c>
      <c r="RE7" s="53">
        <v>0</v>
      </c>
      <c r="RF7" s="53">
        <v>0</v>
      </c>
      <c r="RG7" s="53">
        <v>0</v>
      </c>
      <c r="RH7" s="53">
        <v>0</v>
      </c>
      <c r="RI7" s="53">
        <v>2.2999999999999998</v>
      </c>
      <c r="RJ7" s="53">
        <v>0</v>
      </c>
      <c r="RK7" s="53">
        <v>0</v>
      </c>
      <c r="RL7" s="53">
        <v>0</v>
      </c>
      <c r="RM7" s="53">
        <v>1077740.0369999998</v>
      </c>
      <c r="RN7" s="53">
        <v>0</v>
      </c>
      <c r="RO7" s="53">
        <v>0</v>
      </c>
      <c r="RP7" s="53">
        <v>0</v>
      </c>
      <c r="RQ7" s="53">
        <v>0</v>
      </c>
      <c r="RR7" s="53">
        <v>0</v>
      </c>
      <c r="RS7" s="53">
        <v>0</v>
      </c>
      <c r="RT7" s="53">
        <v>0</v>
      </c>
      <c r="RU7" s="53">
        <v>0</v>
      </c>
      <c r="RV7" s="53">
        <v>0</v>
      </c>
      <c r="RW7" s="53">
        <v>0</v>
      </c>
      <c r="RX7" s="53">
        <v>0</v>
      </c>
      <c r="RY7" s="53">
        <v>0</v>
      </c>
      <c r="RZ7" s="53">
        <v>0</v>
      </c>
      <c r="SA7" s="53">
        <v>0</v>
      </c>
      <c r="SB7" s="53">
        <v>0</v>
      </c>
      <c r="SC7" s="53">
        <v>0</v>
      </c>
      <c r="SD7" s="53">
        <v>0</v>
      </c>
      <c r="SE7" s="53">
        <v>0</v>
      </c>
      <c r="SF7" s="53">
        <v>0</v>
      </c>
      <c r="SG7" s="53">
        <v>0</v>
      </c>
      <c r="SH7" s="53">
        <v>0</v>
      </c>
      <c r="SI7" s="53">
        <v>0</v>
      </c>
      <c r="SJ7" s="53">
        <v>0</v>
      </c>
      <c r="SK7" s="53">
        <v>1453188</v>
      </c>
      <c r="SL7" s="53">
        <v>0</v>
      </c>
      <c r="SM7" s="53">
        <v>0</v>
      </c>
      <c r="SN7" s="53">
        <v>0</v>
      </c>
      <c r="SO7" s="53">
        <v>0</v>
      </c>
      <c r="SP7" s="53">
        <v>0</v>
      </c>
      <c r="SQ7" s="53">
        <v>0</v>
      </c>
      <c r="SR7" s="53">
        <v>1.4099999996979022</v>
      </c>
      <c r="SS7" s="53">
        <v>0</v>
      </c>
      <c r="ST7" s="53">
        <v>0</v>
      </c>
      <c r="SU7" s="53">
        <v>0</v>
      </c>
      <c r="SV7" s="53">
        <v>0</v>
      </c>
      <c r="SW7" s="53">
        <v>0</v>
      </c>
      <c r="SX7" s="97">
        <v>0</v>
      </c>
      <c r="SY7" s="53">
        <v>0</v>
      </c>
      <c r="SZ7" s="53">
        <v>0</v>
      </c>
      <c r="TA7" s="53">
        <v>0</v>
      </c>
      <c r="TB7" s="53">
        <v>0</v>
      </c>
      <c r="TC7" s="53">
        <v>0</v>
      </c>
      <c r="TD7" s="53">
        <v>0</v>
      </c>
      <c r="TE7" s="53">
        <v>0</v>
      </c>
      <c r="TF7" s="53">
        <v>0</v>
      </c>
      <c r="TG7" s="53">
        <v>0.99999999999585598</v>
      </c>
      <c r="TH7" s="53">
        <v>11394.812999999442</v>
      </c>
      <c r="TI7" s="53">
        <v>0</v>
      </c>
      <c r="TJ7" s="53">
        <v>0</v>
      </c>
      <c r="TK7" s="53">
        <v>0</v>
      </c>
      <c r="TL7" s="53">
        <v>0</v>
      </c>
      <c r="TM7" s="53">
        <v>0</v>
      </c>
      <c r="TN7" s="53">
        <v>1.4689999998817551</v>
      </c>
      <c r="TO7" s="53">
        <v>0</v>
      </c>
      <c r="TP7" s="53">
        <v>0</v>
      </c>
      <c r="TQ7" s="53">
        <v>0</v>
      </c>
      <c r="TR7" s="53">
        <v>0</v>
      </c>
      <c r="TS7" s="53">
        <v>0</v>
      </c>
      <c r="TT7" s="53">
        <v>0</v>
      </c>
      <c r="TU7" s="53">
        <v>117.61382070676899</v>
      </c>
      <c r="TV7" s="53">
        <v>1.0629999984998904</v>
      </c>
      <c r="TW7" s="53">
        <v>0</v>
      </c>
      <c r="TX7" s="53">
        <v>245.33600000000001</v>
      </c>
      <c r="TY7" s="53">
        <v>39918.724899999914</v>
      </c>
      <c r="TZ7" s="53">
        <v>0</v>
      </c>
      <c r="UA7" s="53">
        <v>0</v>
      </c>
      <c r="UB7" s="53">
        <v>0</v>
      </c>
      <c r="UC7" s="53">
        <v>0</v>
      </c>
      <c r="UD7" s="53">
        <v>0</v>
      </c>
      <c r="UE7" s="53">
        <v>0</v>
      </c>
      <c r="UF7" s="53">
        <v>0</v>
      </c>
      <c r="UG7" s="53">
        <v>0</v>
      </c>
      <c r="UH7" s="53">
        <v>0</v>
      </c>
      <c r="UI7" s="53">
        <v>0</v>
      </c>
      <c r="UJ7" s="53">
        <v>0</v>
      </c>
      <c r="UK7" s="53">
        <v>0</v>
      </c>
      <c r="UL7" s="53">
        <v>0.83999999999650754</v>
      </c>
      <c r="UM7" s="53">
        <v>0</v>
      </c>
      <c r="UN7" s="53">
        <v>0</v>
      </c>
      <c r="UO7" s="53">
        <v>0</v>
      </c>
      <c r="UP7" s="53">
        <v>0</v>
      </c>
      <c r="UQ7" s="53">
        <v>0</v>
      </c>
      <c r="UR7" s="53">
        <v>0</v>
      </c>
      <c r="US7" s="53">
        <v>0</v>
      </c>
      <c r="UT7" s="53">
        <v>0</v>
      </c>
      <c r="UU7" s="53">
        <v>0</v>
      </c>
      <c r="UV7" s="53">
        <v>1.1045999999870399</v>
      </c>
      <c r="UW7" s="53">
        <v>0</v>
      </c>
      <c r="UX7" s="53">
        <v>0</v>
      </c>
      <c r="UY7" s="53">
        <v>0</v>
      </c>
      <c r="UZ7" s="53">
        <v>0</v>
      </c>
      <c r="VA7" s="53">
        <v>0</v>
      </c>
      <c r="VB7" s="53">
        <v>0</v>
      </c>
      <c r="VC7" s="53">
        <v>0</v>
      </c>
      <c r="VD7" s="53">
        <v>0</v>
      </c>
      <c r="VE7" s="53">
        <v>0</v>
      </c>
      <c r="VF7" s="53">
        <v>0</v>
      </c>
      <c r="VG7" s="53">
        <v>0</v>
      </c>
      <c r="VH7" s="53">
        <v>0</v>
      </c>
      <c r="VI7" s="53">
        <v>0</v>
      </c>
      <c r="VJ7" s="53">
        <v>0</v>
      </c>
      <c r="VK7" s="53">
        <v>0</v>
      </c>
      <c r="VL7" s="53">
        <v>0</v>
      </c>
      <c r="VM7" s="53">
        <v>554191.35934414179</v>
      </c>
      <c r="VN7" s="53">
        <v>0</v>
      </c>
      <c r="VO7" s="53">
        <v>0</v>
      </c>
      <c r="VP7" s="53">
        <v>0</v>
      </c>
      <c r="VQ7" s="53">
        <v>0</v>
      </c>
      <c r="VR7" s="53">
        <v>0</v>
      </c>
      <c r="VS7" s="53">
        <v>0</v>
      </c>
      <c r="VT7" s="53">
        <v>1.41</v>
      </c>
      <c r="VU7" s="53">
        <v>0</v>
      </c>
      <c r="VV7" s="53">
        <v>0</v>
      </c>
      <c r="VW7" s="53">
        <v>0</v>
      </c>
      <c r="VX7" s="53">
        <v>0</v>
      </c>
      <c r="VY7" s="53">
        <v>0.57799999996695794</v>
      </c>
      <c r="VZ7" s="53">
        <v>0</v>
      </c>
      <c r="WA7" s="53">
        <v>0</v>
      </c>
      <c r="WB7" s="53">
        <v>0</v>
      </c>
      <c r="WC7" s="53">
        <v>0</v>
      </c>
      <c r="WD7" s="53">
        <v>0</v>
      </c>
      <c r="WE7" s="53">
        <v>1.0067459459459462</v>
      </c>
      <c r="WF7" s="53">
        <v>0</v>
      </c>
      <c r="WG7" s="53">
        <v>0</v>
      </c>
      <c r="WH7" s="53">
        <v>1.9929999995947583</v>
      </c>
      <c r="WI7" s="53">
        <v>13403253</v>
      </c>
      <c r="WJ7" s="53">
        <v>0</v>
      </c>
      <c r="WK7" s="53">
        <v>0</v>
      </c>
      <c r="WL7" s="53">
        <v>0</v>
      </c>
      <c r="WM7" s="53">
        <v>8503.65</v>
      </c>
      <c r="WN7" s="53">
        <v>0</v>
      </c>
      <c r="WO7" s="53">
        <v>1.0000000000000002</v>
      </c>
      <c r="WP7" s="53">
        <v>0</v>
      </c>
      <c r="WQ7" s="53">
        <v>0</v>
      </c>
      <c r="WR7" s="53">
        <v>0</v>
      </c>
      <c r="WS7" s="53">
        <v>0</v>
      </c>
      <c r="WT7" s="53">
        <v>0</v>
      </c>
      <c r="WU7" s="53">
        <v>0</v>
      </c>
      <c r="WV7" s="53">
        <v>0</v>
      </c>
      <c r="WW7" s="53">
        <v>0</v>
      </c>
      <c r="WX7" s="53">
        <v>0</v>
      </c>
      <c r="WY7" s="53">
        <v>0</v>
      </c>
      <c r="WZ7" s="53">
        <v>0</v>
      </c>
      <c r="XA7" s="53">
        <v>0</v>
      </c>
      <c r="XB7" s="53">
        <v>0</v>
      </c>
      <c r="XC7" s="53">
        <v>0</v>
      </c>
      <c r="XD7" s="53">
        <v>0</v>
      </c>
      <c r="XE7" s="53">
        <v>0</v>
      </c>
      <c r="XF7" s="53">
        <v>225544.83570000035</v>
      </c>
      <c r="XG7" s="53">
        <v>0</v>
      </c>
      <c r="XH7" s="53">
        <v>-3.2014213502407074E-10</v>
      </c>
      <c r="XI7" s="53">
        <v>0</v>
      </c>
      <c r="XJ7" s="53">
        <v>51249.391999999993</v>
      </c>
      <c r="XK7" s="53">
        <v>0</v>
      </c>
      <c r="XL7" s="53">
        <v>0</v>
      </c>
      <c r="XM7" s="53">
        <v>0</v>
      </c>
      <c r="XN7" s="53">
        <v>1.9819999999999998</v>
      </c>
      <c r="XO7" s="53">
        <v>138785.100000001</v>
      </c>
      <c r="XP7" s="53">
        <v>0.99999999999606615</v>
      </c>
      <c r="XQ7" s="53">
        <v>0</v>
      </c>
      <c r="XR7" s="53">
        <v>1</v>
      </c>
      <c r="XS7" s="53">
        <v>0</v>
      </c>
      <c r="XT7" s="53">
        <v>1.5599999999999999E-2</v>
      </c>
      <c r="XU7" s="53">
        <v>0</v>
      </c>
      <c r="XV7" s="53">
        <v>0</v>
      </c>
      <c r="XW7" s="53">
        <v>1.21299999978567</v>
      </c>
      <c r="XX7" s="53">
        <v>0</v>
      </c>
      <c r="XY7" s="53">
        <v>0</v>
      </c>
      <c r="XZ7" s="53">
        <v>0</v>
      </c>
      <c r="YA7" s="53">
        <v>0</v>
      </c>
      <c r="YB7" s="53">
        <v>0</v>
      </c>
      <c r="YC7" s="53">
        <v>0.01</v>
      </c>
      <c r="YD7" s="53">
        <v>0</v>
      </c>
      <c r="YE7" s="53">
        <v>0</v>
      </c>
      <c r="YF7" s="53">
        <v>16800.219999999972</v>
      </c>
      <c r="YG7" s="53">
        <v>0</v>
      </c>
      <c r="YH7" s="53">
        <v>0</v>
      </c>
      <c r="YI7" s="53">
        <v>0</v>
      </c>
      <c r="YJ7" s="53">
        <v>221788.34</v>
      </c>
      <c r="YK7" s="53">
        <v>0</v>
      </c>
      <c r="YL7" s="53">
        <v>0</v>
      </c>
      <c r="YM7" s="53">
        <v>0</v>
      </c>
      <c r="YN7" s="53">
        <v>468052.36951038829</v>
      </c>
      <c r="YO7" s="53">
        <v>0</v>
      </c>
      <c r="YP7" s="53">
        <v>0</v>
      </c>
      <c r="YQ7" s="53">
        <v>0</v>
      </c>
      <c r="YR7" s="53">
        <v>0</v>
      </c>
      <c r="YS7" s="53">
        <v>20411.574276959989</v>
      </c>
      <c r="YT7" s="53">
        <v>1390836.0000000002</v>
      </c>
      <c r="YU7" s="53">
        <v>0.92599999098456465</v>
      </c>
      <c r="YV7" s="53">
        <v>1963.1898658919963</v>
      </c>
      <c r="YW7" s="53">
        <v>0</v>
      </c>
      <c r="YX7" s="53">
        <v>0</v>
      </c>
      <c r="YY7" s="53">
        <v>0</v>
      </c>
      <c r="YZ7" s="53">
        <v>0</v>
      </c>
      <c r="ZA7" s="53">
        <v>0</v>
      </c>
      <c r="ZB7" s="53">
        <v>0</v>
      </c>
      <c r="ZC7" s="53">
        <v>0</v>
      </c>
      <c r="ZD7" s="53">
        <v>0</v>
      </c>
      <c r="ZE7" s="53">
        <v>8235.7009999999846</v>
      </c>
      <c r="ZF7" s="53">
        <v>1407240</v>
      </c>
      <c r="ZG7" s="53">
        <v>0</v>
      </c>
      <c r="ZH7" s="88">
        <v>115142517</v>
      </c>
      <c r="ZI7" s="53">
        <v>0</v>
      </c>
      <c r="ZJ7" s="53">
        <v>0</v>
      </c>
      <c r="ZK7" s="53">
        <v>0</v>
      </c>
      <c r="ZL7" s="53">
        <v>0</v>
      </c>
      <c r="ZM7" s="53">
        <v>0</v>
      </c>
      <c r="ZN7" s="53">
        <v>0</v>
      </c>
      <c r="ZO7" s="53">
        <v>0</v>
      </c>
      <c r="ZP7" s="53">
        <v>0</v>
      </c>
      <c r="ZQ7" s="53">
        <v>0</v>
      </c>
      <c r="ZR7" s="53">
        <v>0</v>
      </c>
      <c r="ZS7" s="53">
        <v>0</v>
      </c>
      <c r="ZT7" s="53">
        <v>0</v>
      </c>
      <c r="ZU7" s="53">
        <v>0</v>
      </c>
      <c r="ZV7" s="53">
        <v>1.0730000003022724</v>
      </c>
      <c r="ZW7" s="53">
        <v>0</v>
      </c>
      <c r="ZX7" s="53">
        <v>0</v>
      </c>
      <c r="ZY7" s="53">
        <v>0</v>
      </c>
      <c r="ZZ7" s="53">
        <v>0</v>
      </c>
      <c r="AAA7" s="53">
        <v>0</v>
      </c>
      <c r="AAB7" s="53">
        <v>0</v>
      </c>
      <c r="AAC7" s="53">
        <v>0</v>
      </c>
      <c r="AAD7" s="53">
        <v>0</v>
      </c>
      <c r="AAE7" s="53">
        <v>0</v>
      </c>
      <c r="AAF7" s="53">
        <v>0</v>
      </c>
      <c r="AAG7" s="53">
        <v>0</v>
      </c>
      <c r="AAH7" s="53">
        <v>0</v>
      </c>
      <c r="AAI7" s="53">
        <v>0</v>
      </c>
      <c r="AAJ7" s="53">
        <v>0</v>
      </c>
      <c r="AAK7" s="53">
        <v>0</v>
      </c>
      <c r="AAL7" s="53">
        <v>0</v>
      </c>
      <c r="AAM7" s="53">
        <v>0</v>
      </c>
      <c r="AAN7" s="53">
        <v>0</v>
      </c>
      <c r="AAO7" s="53">
        <v>0</v>
      </c>
      <c r="AAP7" s="53">
        <v>0</v>
      </c>
      <c r="AAQ7" s="53">
        <v>9294313</v>
      </c>
      <c r="AAR7" s="53">
        <v>0</v>
      </c>
      <c r="AAS7" s="53">
        <v>0</v>
      </c>
      <c r="AAT7" s="95">
        <v>0</v>
      </c>
      <c r="AAU7" s="53">
        <v>0</v>
      </c>
      <c r="AAV7" s="53">
        <v>0</v>
      </c>
      <c r="AAW7" s="53">
        <v>0</v>
      </c>
      <c r="AAX7" s="53">
        <v>0.99999999985121868</v>
      </c>
      <c r="AAY7" s="53">
        <v>0</v>
      </c>
      <c r="AAZ7" s="53">
        <v>0</v>
      </c>
      <c r="ABA7" s="53">
        <v>0</v>
      </c>
      <c r="ABB7" s="95">
        <v>0</v>
      </c>
      <c r="ABC7" s="53">
        <v>0</v>
      </c>
      <c r="ABD7" s="53">
        <v>0</v>
      </c>
      <c r="ABE7" s="53">
        <v>0</v>
      </c>
      <c r="ABF7" s="53">
        <v>0</v>
      </c>
      <c r="ABG7" s="53">
        <v>0</v>
      </c>
      <c r="ABH7" s="53">
        <v>0</v>
      </c>
      <c r="ABI7" s="53">
        <v>0</v>
      </c>
      <c r="ABJ7" s="53">
        <v>0</v>
      </c>
      <c r="ABK7" s="53">
        <v>3.3468859764980152E-3</v>
      </c>
      <c r="ABL7" s="53">
        <v>0</v>
      </c>
      <c r="ABM7" s="53">
        <v>0</v>
      </c>
      <c r="ABN7" s="53">
        <v>0</v>
      </c>
      <c r="ABO7" s="53">
        <v>0</v>
      </c>
      <c r="ABP7" s="53">
        <v>0</v>
      </c>
      <c r="ABQ7" s="53">
        <v>0</v>
      </c>
      <c r="ABR7" s="53">
        <v>0</v>
      </c>
      <c r="ABS7" s="53">
        <v>0</v>
      </c>
      <c r="ABT7" s="53">
        <v>0</v>
      </c>
      <c r="ABU7" s="53">
        <v>0</v>
      </c>
      <c r="ABV7" s="53">
        <v>0</v>
      </c>
      <c r="ABW7" s="53">
        <v>0</v>
      </c>
      <c r="ABX7" s="53">
        <v>0</v>
      </c>
      <c r="ABY7" s="53">
        <v>6375.5227989968207</v>
      </c>
      <c r="ABZ7" s="53">
        <v>0</v>
      </c>
      <c r="ACA7" s="53">
        <v>0</v>
      </c>
      <c r="ACB7" s="53">
        <v>0</v>
      </c>
      <c r="ACC7" s="53">
        <v>0</v>
      </c>
      <c r="ACD7" s="53">
        <v>86353.10999999987</v>
      </c>
      <c r="ACE7" s="53">
        <v>0</v>
      </c>
      <c r="ACF7" s="53">
        <v>0</v>
      </c>
      <c r="ACG7" s="53">
        <v>0</v>
      </c>
      <c r="ACH7" s="53">
        <v>0</v>
      </c>
      <c r="ACI7" s="53">
        <v>0</v>
      </c>
      <c r="ACJ7" s="53">
        <v>0</v>
      </c>
      <c r="ACK7" s="53">
        <v>775988.69299999997</v>
      </c>
      <c r="ACL7" s="53">
        <v>0</v>
      </c>
      <c r="ACM7" s="53">
        <v>0</v>
      </c>
      <c r="ACN7" s="53">
        <v>52445663</v>
      </c>
      <c r="ACO7" s="53">
        <v>0</v>
      </c>
      <c r="ACP7" s="53">
        <v>363451.05</v>
      </c>
      <c r="ACQ7" s="53">
        <v>530714.9999999979</v>
      </c>
      <c r="ACR7" s="53">
        <v>0</v>
      </c>
      <c r="ACS7" s="53">
        <v>0</v>
      </c>
      <c r="ACT7" s="53">
        <v>0</v>
      </c>
      <c r="ACU7" s="53">
        <v>0</v>
      </c>
      <c r="ACV7" s="53">
        <v>44876.779088098432</v>
      </c>
      <c r="ACW7" s="53">
        <v>0</v>
      </c>
      <c r="ACX7" s="53">
        <v>0</v>
      </c>
      <c r="ACY7" s="53">
        <v>0</v>
      </c>
      <c r="ACZ7" s="53">
        <v>0</v>
      </c>
      <c r="ADA7" s="53">
        <v>0</v>
      </c>
      <c r="ADB7" s="53">
        <v>0</v>
      </c>
      <c r="ADC7" s="53">
        <v>0</v>
      </c>
      <c r="ADD7" s="53">
        <v>0</v>
      </c>
      <c r="ADE7" s="53">
        <v>0</v>
      </c>
      <c r="ADF7" s="53">
        <v>925041.27399999741</v>
      </c>
      <c r="ADG7" s="53">
        <v>0</v>
      </c>
      <c r="ADH7" s="53">
        <v>0</v>
      </c>
      <c r="ADI7" s="53">
        <v>820603.75315922499</v>
      </c>
      <c r="ADJ7" s="53">
        <v>0</v>
      </c>
    </row>
    <row r="8" spans="1:790" ht="15">
      <c r="A8" s="6" t="s">
        <v>13</v>
      </c>
      <c r="B8" s="7">
        <v>46283</v>
      </c>
      <c r="C8" s="8" t="s">
        <v>7601</v>
      </c>
      <c r="D8" s="53">
        <v>0</v>
      </c>
      <c r="E8" s="53">
        <v>0</v>
      </c>
      <c r="F8" s="53">
        <v>208393</v>
      </c>
      <c r="G8" s="53">
        <v>0</v>
      </c>
      <c r="H8" s="53">
        <v>0</v>
      </c>
      <c r="I8" s="53">
        <v>0</v>
      </c>
      <c r="J8" s="53">
        <v>4168449</v>
      </c>
      <c r="K8" s="53">
        <v>0</v>
      </c>
      <c r="L8" s="53">
        <v>0</v>
      </c>
      <c r="M8" s="53">
        <v>56672372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853908.39999999944</v>
      </c>
      <c r="T8" s="53">
        <v>0</v>
      </c>
      <c r="U8" s="53">
        <v>45444104</v>
      </c>
      <c r="V8" s="53">
        <v>1</v>
      </c>
      <c r="W8" s="53">
        <v>0</v>
      </c>
      <c r="X8" s="53">
        <v>0</v>
      </c>
      <c r="Y8" s="53">
        <v>0</v>
      </c>
      <c r="Z8" s="53">
        <v>8587355</v>
      </c>
      <c r="AA8" s="53">
        <v>8630121</v>
      </c>
      <c r="AB8" s="53">
        <v>0</v>
      </c>
      <c r="AC8" s="53">
        <v>0</v>
      </c>
      <c r="AD8" s="53">
        <v>32449670</v>
      </c>
      <c r="AE8" s="53">
        <v>1488391</v>
      </c>
      <c r="AF8" s="53">
        <v>0</v>
      </c>
      <c r="AG8" s="53">
        <v>0</v>
      </c>
      <c r="AH8" s="53">
        <v>0</v>
      </c>
      <c r="AI8" s="53">
        <v>0</v>
      </c>
      <c r="AJ8" s="53">
        <v>1650980.9999996829</v>
      </c>
      <c r="AK8" s="53">
        <v>0</v>
      </c>
      <c r="AL8" s="53">
        <v>0</v>
      </c>
      <c r="AM8" s="53">
        <v>0</v>
      </c>
      <c r="AN8" s="53">
        <v>0</v>
      </c>
      <c r="AO8" s="53">
        <v>0</v>
      </c>
      <c r="AP8" s="53">
        <v>0</v>
      </c>
      <c r="AQ8" s="53">
        <v>0</v>
      </c>
      <c r="AR8" s="53">
        <v>0</v>
      </c>
      <c r="AS8" s="53">
        <v>0</v>
      </c>
      <c r="AT8" s="53">
        <v>0</v>
      </c>
      <c r="AU8" s="53">
        <v>0</v>
      </c>
      <c r="AV8" s="53">
        <v>0</v>
      </c>
      <c r="AW8" s="53">
        <v>0</v>
      </c>
      <c r="AX8" s="53">
        <v>0</v>
      </c>
      <c r="AY8" s="53">
        <v>0</v>
      </c>
      <c r="AZ8" s="53">
        <v>0</v>
      </c>
      <c r="BA8" s="53">
        <v>0</v>
      </c>
      <c r="BB8" s="53">
        <v>0</v>
      </c>
      <c r="BC8" s="53">
        <v>0</v>
      </c>
      <c r="BD8" s="53">
        <v>0</v>
      </c>
      <c r="BE8" s="53">
        <v>0</v>
      </c>
      <c r="BF8" s="53">
        <v>0</v>
      </c>
      <c r="BG8" s="53">
        <v>0</v>
      </c>
      <c r="BH8" s="53">
        <v>0</v>
      </c>
      <c r="BI8" s="53">
        <v>0</v>
      </c>
      <c r="BJ8" s="53">
        <v>0</v>
      </c>
      <c r="BK8" s="53">
        <v>0</v>
      </c>
      <c r="BL8" s="53">
        <v>0</v>
      </c>
      <c r="BM8" s="53">
        <v>0</v>
      </c>
      <c r="BN8" s="53">
        <v>0</v>
      </c>
      <c r="BO8" s="53">
        <v>0</v>
      </c>
      <c r="BP8" s="53">
        <v>0</v>
      </c>
      <c r="BQ8" s="53">
        <v>0</v>
      </c>
      <c r="BR8" s="53">
        <v>0</v>
      </c>
      <c r="BS8" s="53">
        <v>0</v>
      </c>
      <c r="BT8" s="53">
        <v>0</v>
      </c>
      <c r="BU8" s="53">
        <v>0</v>
      </c>
      <c r="BV8" s="53">
        <v>0</v>
      </c>
      <c r="BW8" s="53">
        <v>0</v>
      </c>
      <c r="BX8" s="53">
        <v>0</v>
      </c>
      <c r="BY8" s="53">
        <v>0</v>
      </c>
      <c r="BZ8" s="53">
        <v>0</v>
      </c>
      <c r="CA8" s="53">
        <v>0</v>
      </c>
      <c r="CB8" s="53">
        <v>0</v>
      </c>
      <c r="CC8" s="53">
        <v>0</v>
      </c>
      <c r="CD8" s="53">
        <v>0</v>
      </c>
      <c r="CE8" s="53">
        <v>0</v>
      </c>
      <c r="CF8" s="53">
        <v>0</v>
      </c>
      <c r="CG8" s="53">
        <v>0</v>
      </c>
      <c r="CH8" s="53">
        <v>0</v>
      </c>
      <c r="CI8" s="53">
        <v>0</v>
      </c>
      <c r="CJ8" s="53">
        <v>0</v>
      </c>
      <c r="CK8" s="53">
        <v>0</v>
      </c>
      <c r="CL8" s="53">
        <v>0</v>
      </c>
      <c r="CM8" s="53">
        <v>0</v>
      </c>
      <c r="CN8" s="53">
        <v>0</v>
      </c>
      <c r="CO8" s="53">
        <v>0</v>
      </c>
      <c r="CP8" s="53">
        <v>0</v>
      </c>
      <c r="CQ8" s="53">
        <v>0</v>
      </c>
      <c r="CR8" s="53">
        <v>0</v>
      </c>
      <c r="CS8" s="53">
        <v>0</v>
      </c>
      <c r="CT8" s="53">
        <v>0</v>
      </c>
      <c r="CU8" s="53">
        <v>0</v>
      </c>
      <c r="CV8" s="53">
        <v>0</v>
      </c>
      <c r="CW8" s="53">
        <v>0</v>
      </c>
      <c r="CX8" s="95">
        <v>41312.293222738735</v>
      </c>
      <c r="CY8" s="53">
        <v>0</v>
      </c>
      <c r="CZ8" s="53">
        <v>0</v>
      </c>
      <c r="DA8" s="53">
        <v>0</v>
      </c>
      <c r="DB8" s="53">
        <v>0</v>
      </c>
      <c r="DC8" s="53">
        <v>0</v>
      </c>
      <c r="DD8" s="53">
        <v>0</v>
      </c>
      <c r="DE8" s="53">
        <v>0</v>
      </c>
      <c r="DF8" s="53">
        <v>0</v>
      </c>
      <c r="DG8" s="53">
        <v>0</v>
      </c>
      <c r="DH8" s="53">
        <v>0</v>
      </c>
      <c r="DI8" s="53">
        <v>0</v>
      </c>
      <c r="DJ8" s="53">
        <v>17690.571320929026</v>
      </c>
      <c r="DK8" s="53">
        <v>0</v>
      </c>
      <c r="DL8" s="53">
        <v>0</v>
      </c>
      <c r="DM8" s="53">
        <v>0</v>
      </c>
      <c r="DN8" s="53">
        <v>0</v>
      </c>
      <c r="DO8" s="53">
        <v>0</v>
      </c>
      <c r="DP8" s="53">
        <v>0</v>
      </c>
      <c r="DQ8" s="53">
        <v>0</v>
      </c>
      <c r="DR8" s="53">
        <v>0</v>
      </c>
      <c r="DS8" s="53">
        <v>0</v>
      </c>
      <c r="DT8" s="53">
        <v>0</v>
      </c>
      <c r="DU8" s="53">
        <v>0</v>
      </c>
      <c r="DV8" s="53">
        <v>0</v>
      </c>
      <c r="DW8" s="53">
        <v>0</v>
      </c>
      <c r="DX8" s="53">
        <v>0</v>
      </c>
      <c r="DY8" s="53">
        <v>0</v>
      </c>
      <c r="DZ8" s="53">
        <v>0</v>
      </c>
      <c r="EA8" s="53">
        <v>0</v>
      </c>
      <c r="EB8" s="53">
        <v>0</v>
      </c>
      <c r="EC8" s="53">
        <v>0</v>
      </c>
      <c r="ED8" s="53">
        <v>0</v>
      </c>
      <c r="EE8" s="53">
        <v>0</v>
      </c>
      <c r="EF8" s="53">
        <v>0</v>
      </c>
      <c r="EG8" s="53">
        <v>0</v>
      </c>
      <c r="EH8" s="53">
        <v>0</v>
      </c>
      <c r="EI8" s="53">
        <v>0</v>
      </c>
      <c r="EJ8" s="53">
        <v>0</v>
      </c>
      <c r="EK8" s="53">
        <v>0</v>
      </c>
      <c r="EL8" s="53">
        <v>0</v>
      </c>
      <c r="EM8" s="53">
        <v>0</v>
      </c>
      <c r="EN8" s="53">
        <v>0</v>
      </c>
      <c r="EO8" s="53">
        <v>0</v>
      </c>
      <c r="EP8" s="53">
        <v>0</v>
      </c>
      <c r="EQ8" s="53">
        <v>0</v>
      </c>
      <c r="ER8" s="53">
        <v>0</v>
      </c>
      <c r="ES8" s="53">
        <v>0</v>
      </c>
      <c r="ET8" s="53">
        <v>0</v>
      </c>
      <c r="EU8" s="53">
        <v>0</v>
      </c>
      <c r="EV8" s="53">
        <v>0</v>
      </c>
      <c r="EW8" s="53">
        <v>0</v>
      </c>
      <c r="EX8" s="53">
        <v>0</v>
      </c>
      <c r="EY8" s="53">
        <v>0</v>
      </c>
      <c r="EZ8" s="53">
        <v>0</v>
      </c>
      <c r="FA8" s="53">
        <v>0</v>
      </c>
      <c r="FB8" s="53">
        <v>0</v>
      </c>
      <c r="FC8" s="53">
        <v>0</v>
      </c>
      <c r="FD8" s="53">
        <v>0</v>
      </c>
      <c r="FE8" s="53">
        <v>0</v>
      </c>
      <c r="FF8" s="53">
        <v>0</v>
      </c>
      <c r="FG8" s="53">
        <v>0</v>
      </c>
      <c r="FH8" s="53">
        <v>0</v>
      </c>
      <c r="FI8" s="53">
        <v>0</v>
      </c>
      <c r="FJ8" s="53">
        <v>0</v>
      </c>
      <c r="FK8" s="53">
        <v>0</v>
      </c>
      <c r="FL8" s="53">
        <v>0</v>
      </c>
      <c r="FM8" s="53">
        <v>0</v>
      </c>
      <c r="FN8" s="53">
        <v>0</v>
      </c>
      <c r="FO8" s="53">
        <v>0</v>
      </c>
      <c r="FP8" s="53">
        <v>0</v>
      </c>
      <c r="FQ8" s="53">
        <v>0</v>
      </c>
      <c r="FR8" s="53">
        <v>0</v>
      </c>
      <c r="FS8" s="53">
        <v>0</v>
      </c>
      <c r="FT8" s="53">
        <v>0</v>
      </c>
      <c r="FU8" s="53">
        <v>0</v>
      </c>
      <c r="FV8" s="53">
        <v>0</v>
      </c>
      <c r="FW8" s="53">
        <v>0</v>
      </c>
      <c r="FX8" s="53">
        <v>0</v>
      </c>
      <c r="FY8" s="53">
        <v>0</v>
      </c>
      <c r="FZ8" s="53">
        <v>0</v>
      </c>
      <c r="GA8" s="53">
        <v>0</v>
      </c>
      <c r="GB8" s="53">
        <v>0</v>
      </c>
      <c r="GC8" s="53">
        <v>0</v>
      </c>
      <c r="GD8" s="53">
        <v>0</v>
      </c>
      <c r="GE8" s="53">
        <v>0</v>
      </c>
      <c r="GF8" s="53">
        <v>0</v>
      </c>
      <c r="GG8" s="53">
        <v>0</v>
      </c>
      <c r="GH8" s="53">
        <v>0</v>
      </c>
      <c r="GI8" s="53">
        <v>0</v>
      </c>
      <c r="GJ8" s="53">
        <v>0</v>
      </c>
      <c r="GK8" s="53">
        <v>0</v>
      </c>
      <c r="GL8" s="53">
        <v>0</v>
      </c>
      <c r="GM8" s="53">
        <v>0</v>
      </c>
      <c r="GN8" s="53">
        <v>0</v>
      </c>
      <c r="GO8" s="53">
        <v>0</v>
      </c>
      <c r="GP8" s="53">
        <v>0</v>
      </c>
      <c r="GQ8" s="53">
        <v>0</v>
      </c>
      <c r="GR8" s="53">
        <v>0</v>
      </c>
      <c r="GS8" s="53">
        <v>953313.36576608522</v>
      </c>
      <c r="GT8" s="53">
        <v>0</v>
      </c>
      <c r="GU8" s="53">
        <v>0</v>
      </c>
      <c r="GV8" s="53">
        <v>0</v>
      </c>
      <c r="GW8" s="53">
        <v>0</v>
      </c>
      <c r="GX8" s="53">
        <v>0</v>
      </c>
      <c r="GY8" s="53">
        <v>0</v>
      </c>
      <c r="GZ8" s="53">
        <v>0</v>
      </c>
      <c r="HA8" s="53">
        <v>0</v>
      </c>
      <c r="HB8" s="53">
        <v>0</v>
      </c>
      <c r="HC8" s="53">
        <v>0</v>
      </c>
      <c r="HD8" s="53">
        <v>0</v>
      </c>
      <c r="HE8" s="53">
        <v>0</v>
      </c>
      <c r="HF8" s="53">
        <v>0</v>
      </c>
      <c r="HG8" s="53">
        <v>0</v>
      </c>
      <c r="HH8" s="53">
        <v>0</v>
      </c>
      <c r="HI8" s="53">
        <v>0</v>
      </c>
      <c r="HJ8" s="53">
        <v>0</v>
      </c>
      <c r="HK8" s="53">
        <v>0</v>
      </c>
      <c r="HL8" s="53">
        <v>0</v>
      </c>
      <c r="HM8" s="53">
        <v>0</v>
      </c>
      <c r="HN8" s="53">
        <v>0</v>
      </c>
      <c r="HO8" s="53">
        <v>0</v>
      </c>
      <c r="HP8" s="53">
        <v>0</v>
      </c>
      <c r="HQ8" s="53">
        <v>0</v>
      </c>
      <c r="HR8" s="53">
        <v>0</v>
      </c>
      <c r="HS8" s="53">
        <v>0</v>
      </c>
      <c r="HT8" s="53">
        <v>0</v>
      </c>
      <c r="HU8" s="53">
        <v>0</v>
      </c>
      <c r="HV8" s="53">
        <v>0</v>
      </c>
      <c r="HW8" s="53">
        <v>0</v>
      </c>
      <c r="HX8" s="53">
        <v>0</v>
      </c>
      <c r="HY8" s="53">
        <v>0</v>
      </c>
      <c r="HZ8" s="53">
        <v>0</v>
      </c>
      <c r="IA8" s="53">
        <v>1446764.78</v>
      </c>
      <c r="IB8" s="53">
        <v>0</v>
      </c>
      <c r="IC8" s="53">
        <v>0</v>
      </c>
      <c r="ID8" s="53">
        <v>0</v>
      </c>
      <c r="IE8" s="53">
        <v>0</v>
      </c>
      <c r="IF8" s="53">
        <v>0</v>
      </c>
      <c r="IG8" s="53">
        <v>0</v>
      </c>
      <c r="IH8" s="53">
        <v>0</v>
      </c>
      <c r="II8" s="53">
        <v>0</v>
      </c>
      <c r="IJ8" s="53">
        <v>0</v>
      </c>
      <c r="IK8" s="53">
        <v>0</v>
      </c>
      <c r="IL8" s="53">
        <v>0</v>
      </c>
      <c r="IM8" s="53">
        <v>0</v>
      </c>
      <c r="IN8" s="53">
        <v>0</v>
      </c>
      <c r="IO8" s="53">
        <v>0</v>
      </c>
      <c r="IP8" s="53">
        <v>0</v>
      </c>
      <c r="IQ8" s="53">
        <v>0</v>
      </c>
      <c r="IR8" s="53">
        <v>0</v>
      </c>
      <c r="IS8" s="53">
        <v>292151.8146071838</v>
      </c>
      <c r="IT8" s="53">
        <v>0</v>
      </c>
      <c r="IU8" s="53">
        <v>0</v>
      </c>
      <c r="IV8" s="53">
        <v>0</v>
      </c>
      <c r="IW8" s="53">
        <v>0</v>
      </c>
      <c r="IX8" s="53">
        <v>0</v>
      </c>
      <c r="IY8" s="53">
        <v>0</v>
      </c>
      <c r="IZ8" s="53">
        <v>0</v>
      </c>
      <c r="JA8" s="53">
        <v>0</v>
      </c>
      <c r="JB8" s="53">
        <v>0</v>
      </c>
      <c r="JC8" s="53">
        <v>0</v>
      </c>
      <c r="JD8" s="53">
        <v>0</v>
      </c>
      <c r="JE8" s="53">
        <v>0</v>
      </c>
      <c r="JF8" s="53">
        <v>0</v>
      </c>
      <c r="JG8" s="53">
        <v>0</v>
      </c>
      <c r="JH8" s="53">
        <v>0</v>
      </c>
      <c r="JI8" s="53">
        <v>0</v>
      </c>
      <c r="JJ8" s="53">
        <v>0</v>
      </c>
      <c r="JK8" s="53">
        <v>0</v>
      </c>
      <c r="JL8" s="53">
        <v>0</v>
      </c>
      <c r="JM8" s="53">
        <v>0</v>
      </c>
      <c r="JN8" s="53">
        <v>0</v>
      </c>
      <c r="JO8" s="53">
        <v>0</v>
      </c>
      <c r="JP8" s="53">
        <v>0</v>
      </c>
      <c r="JQ8" s="53">
        <v>0</v>
      </c>
      <c r="JR8" s="53">
        <v>0</v>
      </c>
      <c r="JS8" s="53">
        <v>0</v>
      </c>
      <c r="JT8" s="53">
        <v>0</v>
      </c>
      <c r="JU8" s="53">
        <v>0</v>
      </c>
      <c r="JV8" s="53">
        <v>0</v>
      </c>
      <c r="JW8" s="53">
        <v>0</v>
      </c>
      <c r="JX8" s="53">
        <v>0</v>
      </c>
      <c r="JY8" s="53">
        <v>0</v>
      </c>
      <c r="JZ8" s="53">
        <v>0</v>
      </c>
      <c r="KA8" s="53">
        <v>0</v>
      </c>
      <c r="KB8" s="53">
        <v>0</v>
      </c>
      <c r="KC8" s="53">
        <v>0</v>
      </c>
      <c r="KD8" s="53">
        <v>0</v>
      </c>
      <c r="KE8" s="53">
        <v>0</v>
      </c>
      <c r="KF8" s="53">
        <v>0</v>
      </c>
      <c r="KG8" s="53">
        <v>0</v>
      </c>
      <c r="KH8" s="53">
        <v>0</v>
      </c>
      <c r="KI8" s="53">
        <v>0</v>
      </c>
      <c r="KJ8" s="53">
        <v>0</v>
      </c>
      <c r="KK8" s="53">
        <v>0</v>
      </c>
      <c r="KL8" s="53">
        <v>386794.54969921615</v>
      </c>
      <c r="KM8" s="53">
        <v>0</v>
      </c>
      <c r="KN8" s="53">
        <v>0</v>
      </c>
      <c r="KO8" s="53">
        <v>0</v>
      </c>
      <c r="KP8" s="53">
        <v>0</v>
      </c>
      <c r="KQ8" s="53">
        <v>0</v>
      </c>
      <c r="KR8" s="53">
        <v>0</v>
      </c>
      <c r="KS8" s="53">
        <v>0</v>
      </c>
      <c r="KT8" s="53">
        <v>0</v>
      </c>
      <c r="KU8" s="53">
        <v>0</v>
      </c>
      <c r="KV8" s="53">
        <v>0</v>
      </c>
      <c r="KW8" s="53">
        <v>0</v>
      </c>
      <c r="KX8" s="53">
        <v>0</v>
      </c>
      <c r="KY8" s="53">
        <v>0</v>
      </c>
      <c r="KZ8" s="53">
        <v>0</v>
      </c>
      <c r="LA8" s="53">
        <v>0</v>
      </c>
      <c r="LB8" s="53">
        <v>0</v>
      </c>
      <c r="LC8" s="53">
        <v>0</v>
      </c>
      <c r="LD8" s="53">
        <v>0</v>
      </c>
      <c r="LE8" s="53">
        <v>0</v>
      </c>
      <c r="LF8" s="53">
        <v>0</v>
      </c>
      <c r="LG8" s="53">
        <v>0</v>
      </c>
      <c r="LH8" s="53">
        <v>0</v>
      </c>
      <c r="LI8" s="53">
        <v>0</v>
      </c>
      <c r="LJ8" s="53">
        <v>0</v>
      </c>
      <c r="LK8" s="53">
        <v>0</v>
      </c>
      <c r="LL8" s="53">
        <v>0</v>
      </c>
      <c r="LM8" s="53">
        <v>0</v>
      </c>
      <c r="LN8" s="53">
        <v>0</v>
      </c>
      <c r="LO8" s="53">
        <v>0</v>
      </c>
      <c r="LP8" s="53">
        <v>0</v>
      </c>
      <c r="LQ8" s="53">
        <v>0</v>
      </c>
      <c r="LR8" s="53">
        <v>0</v>
      </c>
      <c r="LS8" s="53">
        <v>0</v>
      </c>
      <c r="LT8" s="53">
        <v>0</v>
      </c>
      <c r="LU8" s="53">
        <v>0</v>
      </c>
      <c r="LV8" s="53">
        <v>0</v>
      </c>
      <c r="LW8" s="53">
        <v>0</v>
      </c>
      <c r="LX8" s="53">
        <v>0</v>
      </c>
      <c r="LY8" s="53">
        <v>0</v>
      </c>
      <c r="LZ8" s="53">
        <v>0</v>
      </c>
      <c r="MA8" s="53">
        <v>0</v>
      </c>
      <c r="MB8" s="53">
        <v>0</v>
      </c>
      <c r="MC8" s="53">
        <v>0</v>
      </c>
      <c r="MD8" s="53">
        <v>0</v>
      </c>
      <c r="ME8" s="53">
        <v>0</v>
      </c>
      <c r="MF8" s="53">
        <v>0</v>
      </c>
      <c r="MG8" s="53">
        <v>0</v>
      </c>
      <c r="MH8" s="53">
        <v>0</v>
      </c>
      <c r="MI8" s="53">
        <v>0</v>
      </c>
      <c r="MJ8" s="53">
        <v>0</v>
      </c>
      <c r="MK8" s="53">
        <v>0</v>
      </c>
      <c r="ML8" s="53">
        <v>644322.01</v>
      </c>
      <c r="MM8" s="53">
        <v>0</v>
      </c>
      <c r="MN8" s="53">
        <v>0</v>
      </c>
      <c r="MO8" s="53">
        <v>0</v>
      </c>
      <c r="MP8" s="53">
        <v>0</v>
      </c>
      <c r="MQ8" s="53">
        <v>0</v>
      </c>
      <c r="MR8" s="53">
        <v>0</v>
      </c>
      <c r="MS8" s="53">
        <v>0</v>
      </c>
      <c r="MT8" s="53">
        <v>0</v>
      </c>
      <c r="MU8" s="53">
        <v>0</v>
      </c>
      <c r="MV8" s="53">
        <v>0</v>
      </c>
      <c r="MW8" s="53">
        <v>0</v>
      </c>
      <c r="MX8" s="53">
        <v>0</v>
      </c>
      <c r="MY8" s="53">
        <v>0</v>
      </c>
      <c r="MZ8" s="53">
        <v>0</v>
      </c>
      <c r="NA8" s="53">
        <v>0</v>
      </c>
      <c r="NB8" s="53">
        <v>0</v>
      </c>
      <c r="NC8" s="53">
        <v>0</v>
      </c>
      <c r="ND8" s="53">
        <v>0</v>
      </c>
      <c r="NE8" s="53">
        <v>0</v>
      </c>
      <c r="NF8" s="53">
        <v>0</v>
      </c>
      <c r="NG8" s="53">
        <v>0</v>
      </c>
      <c r="NH8" s="53">
        <v>0</v>
      </c>
      <c r="NI8" s="53">
        <v>0</v>
      </c>
      <c r="NJ8" s="53">
        <v>2692</v>
      </c>
      <c r="NK8" s="53">
        <v>37.29999998170095</v>
      </c>
      <c r="NL8" s="53">
        <v>0</v>
      </c>
      <c r="NM8" s="53">
        <v>0</v>
      </c>
      <c r="NN8" s="53">
        <v>0</v>
      </c>
      <c r="NO8" s="53">
        <v>0</v>
      </c>
      <c r="NP8" s="53">
        <v>0</v>
      </c>
      <c r="NQ8" s="53">
        <v>0</v>
      </c>
      <c r="NR8" s="53">
        <v>0</v>
      </c>
      <c r="NS8" s="53">
        <v>0</v>
      </c>
      <c r="NT8" s="53">
        <v>0</v>
      </c>
      <c r="NU8" s="53">
        <v>0</v>
      </c>
      <c r="NV8" s="53">
        <v>0</v>
      </c>
      <c r="NW8" s="53">
        <v>0</v>
      </c>
      <c r="NX8" s="53">
        <v>0</v>
      </c>
      <c r="NY8" s="53">
        <v>0</v>
      </c>
      <c r="NZ8" s="53">
        <v>0</v>
      </c>
      <c r="OA8" s="53">
        <v>0</v>
      </c>
      <c r="OB8" s="53">
        <v>0</v>
      </c>
      <c r="OC8" s="53">
        <v>0</v>
      </c>
      <c r="OD8" s="53">
        <v>0</v>
      </c>
      <c r="OE8" s="53">
        <v>0</v>
      </c>
      <c r="OF8" s="53">
        <v>32583</v>
      </c>
      <c r="OG8" s="53">
        <v>0</v>
      </c>
      <c r="OH8" s="53">
        <v>0</v>
      </c>
      <c r="OI8" s="53">
        <v>0</v>
      </c>
      <c r="OJ8" s="53">
        <v>0</v>
      </c>
      <c r="OK8" s="53">
        <v>0</v>
      </c>
      <c r="OL8" s="53">
        <v>0</v>
      </c>
      <c r="OM8" s="53">
        <v>0</v>
      </c>
      <c r="ON8" s="53">
        <v>0</v>
      </c>
      <c r="OO8" s="53">
        <v>0</v>
      </c>
      <c r="OP8" s="53">
        <v>67000.164000000004</v>
      </c>
      <c r="OQ8" s="53">
        <v>0</v>
      </c>
      <c r="OR8" s="53">
        <v>0</v>
      </c>
      <c r="OS8" s="53">
        <v>0</v>
      </c>
      <c r="OT8" s="53">
        <v>0</v>
      </c>
      <c r="OU8" s="53">
        <v>0</v>
      </c>
      <c r="OV8" s="53">
        <v>0</v>
      </c>
      <c r="OW8" s="53">
        <v>0</v>
      </c>
      <c r="OX8" s="53">
        <v>0</v>
      </c>
      <c r="OY8" s="53">
        <v>0</v>
      </c>
      <c r="OZ8" s="53">
        <v>0</v>
      </c>
      <c r="PA8" s="53">
        <v>0</v>
      </c>
      <c r="PB8" s="53">
        <v>0</v>
      </c>
      <c r="PC8" s="53">
        <v>0</v>
      </c>
      <c r="PD8" s="53">
        <v>0</v>
      </c>
      <c r="PE8" s="53">
        <v>0</v>
      </c>
      <c r="PF8" s="53">
        <v>0</v>
      </c>
      <c r="PG8" s="53">
        <v>0</v>
      </c>
      <c r="PH8" s="53">
        <v>0</v>
      </c>
      <c r="PI8" s="53">
        <v>0</v>
      </c>
      <c r="PJ8" s="53">
        <v>0</v>
      </c>
      <c r="PK8" s="53">
        <v>0</v>
      </c>
      <c r="PL8" s="53">
        <v>0</v>
      </c>
      <c r="PM8" s="53">
        <v>0</v>
      </c>
      <c r="PN8" s="53">
        <v>0</v>
      </c>
      <c r="PO8" s="53">
        <v>0</v>
      </c>
      <c r="PP8" s="53">
        <v>0</v>
      </c>
      <c r="PQ8" s="53">
        <v>0</v>
      </c>
      <c r="PR8" s="53">
        <v>0</v>
      </c>
      <c r="PS8" s="53">
        <v>0</v>
      </c>
      <c r="PT8" s="53">
        <v>0</v>
      </c>
      <c r="PU8" s="53">
        <v>0</v>
      </c>
      <c r="PV8" s="53">
        <v>0</v>
      </c>
      <c r="PW8" s="53">
        <v>0</v>
      </c>
      <c r="PX8" s="53">
        <v>0</v>
      </c>
      <c r="PY8" s="53">
        <v>0</v>
      </c>
      <c r="PZ8" s="53">
        <v>313797.52043286152</v>
      </c>
      <c r="QA8" s="53">
        <v>0</v>
      </c>
      <c r="QB8" s="53">
        <v>0</v>
      </c>
      <c r="QC8" s="53">
        <v>0</v>
      </c>
      <c r="QD8" s="53">
        <v>0</v>
      </c>
      <c r="QE8" s="53">
        <v>0</v>
      </c>
      <c r="QF8" s="53">
        <v>0</v>
      </c>
      <c r="QG8" s="53">
        <v>0</v>
      </c>
      <c r="QH8" s="53">
        <v>0</v>
      </c>
      <c r="QI8" s="53">
        <v>0</v>
      </c>
      <c r="QJ8" s="53">
        <v>0</v>
      </c>
      <c r="QK8" s="53">
        <v>0</v>
      </c>
      <c r="QL8" s="53">
        <v>0</v>
      </c>
      <c r="QM8" s="53">
        <v>0</v>
      </c>
      <c r="QN8" s="53">
        <v>0</v>
      </c>
      <c r="QO8" s="53">
        <v>0</v>
      </c>
      <c r="QP8" s="53">
        <v>0</v>
      </c>
      <c r="QQ8" s="53">
        <v>0</v>
      </c>
      <c r="QR8" s="53">
        <v>0</v>
      </c>
      <c r="QS8" s="53">
        <v>0</v>
      </c>
      <c r="QT8" s="53">
        <v>0</v>
      </c>
      <c r="QU8" s="53">
        <v>0</v>
      </c>
      <c r="QV8" s="53">
        <v>0</v>
      </c>
      <c r="QW8" s="53">
        <v>0</v>
      </c>
      <c r="QX8" s="53">
        <v>0</v>
      </c>
      <c r="QY8" s="53">
        <v>0</v>
      </c>
      <c r="QZ8" s="53">
        <v>0</v>
      </c>
      <c r="RA8" s="53">
        <v>534316.05000000005</v>
      </c>
      <c r="RB8" s="53">
        <v>0</v>
      </c>
      <c r="RC8" s="53">
        <v>0</v>
      </c>
      <c r="RD8" s="53">
        <v>0</v>
      </c>
      <c r="RE8" s="53">
        <v>0</v>
      </c>
      <c r="RF8" s="53">
        <v>0</v>
      </c>
      <c r="RG8" s="53">
        <v>0</v>
      </c>
      <c r="RH8" s="53">
        <v>0</v>
      </c>
      <c r="RI8" s="53">
        <v>0</v>
      </c>
      <c r="RJ8" s="53">
        <v>0</v>
      </c>
      <c r="RK8" s="53">
        <v>0</v>
      </c>
      <c r="RL8" s="53">
        <v>0</v>
      </c>
      <c r="RM8" s="53">
        <v>272259.96299999999</v>
      </c>
      <c r="RN8" s="53">
        <v>0</v>
      </c>
      <c r="RO8" s="53">
        <v>0</v>
      </c>
      <c r="RP8" s="53">
        <v>0</v>
      </c>
      <c r="RQ8" s="53">
        <v>0</v>
      </c>
      <c r="RR8" s="53">
        <v>0</v>
      </c>
      <c r="RS8" s="53">
        <v>0</v>
      </c>
      <c r="RT8" s="53">
        <v>0</v>
      </c>
      <c r="RU8" s="53">
        <v>0</v>
      </c>
      <c r="RV8" s="53">
        <v>0</v>
      </c>
      <c r="RW8" s="53">
        <v>0</v>
      </c>
      <c r="RX8" s="53">
        <v>0</v>
      </c>
      <c r="RY8" s="53">
        <v>0</v>
      </c>
      <c r="RZ8" s="53">
        <v>0</v>
      </c>
      <c r="SA8" s="53">
        <v>0</v>
      </c>
      <c r="SB8" s="53">
        <v>0</v>
      </c>
      <c r="SC8" s="53">
        <v>0</v>
      </c>
      <c r="SD8" s="53">
        <v>0</v>
      </c>
      <c r="SE8" s="53">
        <v>0</v>
      </c>
      <c r="SF8" s="53">
        <v>0</v>
      </c>
      <c r="SG8" s="53">
        <v>0</v>
      </c>
      <c r="SH8" s="53">
        <v>0</v>
      </c>
      <c r="SI8" s="53">
        <v>0</v>
      </c>
      <c r="SJ8" s="53">
        <v>0</v>
      </c>
      <c r="SK8" s="53">
        <v>175512.09999999998</v>
      </c>
      <c r="SL8" s="53">
        <v>0</v>
      </c>
      <c r="SM8" s="53">
        <v>0</v>
      </c>
      <c r="SN8" s="53">
        <v>0</v>
      </c>
      <c r="SO8" s="53">
        <v>0</v>
      </c>
      <c r="SP8" s="53">
        <v>0</v>
      </c>
      <c r="SQ8" s="53">
        <v>0</v>
      </c>
      <c r="SR8" s="53">
        <v>0</v>
      </c>
      <c r="SS8" s="53">
        <v>0</v>
      </c>
      <c r="ST8" s="53">
        <v>0</v>
      </c>
      <c r="SU8" s="53">
        <v>0</v>
      </c>
      <c r="SV8" s="53">
        <v>0</v>
      </c>
      <c r="SW8" s="53">
        <v>0</v>
      </c>
      <c r="SX8" s="97">
        <v>0</v>
      </c>
      <c r="SY8" s="53">
        <v>0</v>
      </c>
      <c r="SZ8" s="53">
        <v>0</v>
      </c>
      <c r="TA8" s="53">
        <v>0</v>
      </c>
      <c r="TB8" s="53">
        <v>0</v>
      </c>
      <c r="TC8" s="53">
        <v>0</v>
      </c>
      <c r="TD8" s="53">
        <v>0</v>
      </c>
      <c r="TE8" s="53">
        <v>0</v>
      </c>
      <c r="TF8" s="53">
        <v>0</v>
      </c>
      <c r="TG8" s="53">
        <v>0</v>
      </c>
      <c r="TH8" s="53">
        <v>0</v>
      </c>
      <c r="TI8" s="53">
        <v>0</v>
      </c>
      <c r="TJ8" s="53">
        <v>0</v>
      </c>
      <c r="TK8" s="53">
        <v>0</v>
      </c>
      <c r="TL8" s="53">
        <v>0</v>
      </c>
      <c r="TM8" s="53">
        <v>0</v>
      </c>
      <c r="TN8" s="53">
        <v>0</v>
      </c>
      <c r="TO8" s="53">
        <v>0</v>
      </c>
      <c r="TP8" s="53">
        <v>0</v>
      </c>
      <c r="TQ8" s="53">
        <v>0</v>
      </c>
      <c r="TR8" s="53">
        <v>0</v>
      </c>
      <c r="TS8" s="53">
        <v>0</v>
      </c>
      <c r="TT8" s="53">
        <v>0</v>
      </c>
      <c r="TU8" s="53">
        <v>0</v>
      </c>
      <c r="TV8" s="53">
        <v>0</v>
      </c>
      <c r="TW8" s="53">
        <v>0</v>
      </c>
      <c r="TX8" s="53">
        <v>0</v>
      </c>
      <c r="TY8" s="53">
        <v>0</v>
      </c>
      <c r="TZ8" s="53">
        <v>0</v>
      </c>
      <c r="UA8" s="53">
        <v>0</v>
      </c>
      <c r="UB8" s="53">
        <v>0</v>
      </c>
      <c r="UC8" s="53">
        <v>0</v>
      </c>
      <c r="UD8" s="53">
        <v>0</v>
      </c>
      <c r="UE8" s="53">
        <v>0</v>
      </c>
      <c r="UF8" s="53">
        <v>0</v>
      </c>
      <c r="UG8" s="53">
        <v>0</v>
      </c>
      <c r="UH8" s="53">
        <v>0</v>
      </c>
      <c r="UI8" s="53">
        <v>0</v>
      </c>
      <c r="UJ8" s="53">
        <v>0</v>
      </c>
      <c r="UK8" s="53">
        <v>0</v>
      </c>
      <c r="UL8" s="53">
        <v>0</v>
      </c>
      <c r="UM8" s="53">
        <v>0</v>
      </c>
      <c r="UN8" s="53">
        <v>0</v>
      </c>
      <c r="UO8" s="53">
        <v>0</v>
      </c>
      <c r="UP8" s="53">
        <v>0</v>
      </c>
      <c r="UQ8" s="53">
        <v>0</v>
      </c>
      <c r="UR8" s="53">
        <v>0</v>
      </c>
      <c r="US8" s="53">
        <v>0</v>
      </c>
      <c r="UT8" s="53">
        <v>0</v>
      </c>
      <c r="UU8" s="53">
        <v>0</v>
      </c>
      <c r="UV8" s="53">
        <v>0</v>
      </c>
      <c r="UW8" s="53">
        <v>0</v>
      </c>
      <c r="UX8" s="53">
        <v>0</v>
      </c>
      <c r="UY8" s="53">
        <v>0</v>
      </c>
      <c r="UZ8" s="53">
        <v>0</v>
      </c>
      <c r="VA8" s="53">
        <v>0</v>
      </c>
      <c r="VB8" s="53">
        <v>0</v>
      </c>
      <c r="VC8" s="53">
        <v>0</v>
      </c>
      <c r="VD8" s="53">
        <v>0.89082099714437446</v>
      </c>
      <c r="VE8" s="53">
        <v>0</v>
      </c>
      <c r="VF8" s="53">
        <v>0</v>
      </c>
      <c r="VG8" s="53">
        <v>0</v>
      </c>
      <c r="VH8" s="53">
        <v>0</v>
      </c>
      <c r="VI8" s="53">
        <v>0</v>
      </c>
      <c r="VJ8" s="53">
        <v>0</v>
      </c>
      <c r="VK8" s="53">
        <v>0</v>
      </c>
      <c r="VL8" s="53">
        <v>0</v>
      </c>
      <c r="VM8" s="53">
        <v>254999.99999999884</v>
      </c>
      <c r="VN8" s="53">
        <v>0</v>
      </c>
      <c r="VO8" s="53">
        <v>0</v>
      </c>
      <c r="VP8" s="53">
        <v>0</v>
      </c>
      <c r="VQ8" s="53">
        <v>0</v>
      </c>
      <c r="VR8" s="53">
        <v>0</v>
      </c>
      <c r="VS8" s="53">
        <v>0</v>
      </c>
      <c r="VT8" s="53">
        <v>0</v>
      </c>
      <c r="VU8" s="53">
        <v>0</v>
      </c>
      <c r="VV8" s="53">
        <v>0</v>
      </c>
      <c r="VW8" s="53">
        <v>0</v>
      </c>
      <c r="VX8" s="53">
        <v>0</v>
      </c>
      <c r="VY8" s="53">
        <v>0</v>
      </c>
      <c r="VZ8" s="53">
        <v>0</v>
      </c>
      <c r="WA8" s="53">
        <v>0</v>
      </c>
      <c r="WB8" s="53">
        <v>0</v>
      </c>
      <c r="WC8" s="53">
        <v>0</v>
      </c>
      <c r="WD8" s="53">
        <v>0</v>
      </c>
      <c r="WE8" s="53">
        <v>0</v>
      </c>
      <c r="WF8" s="53">
        <v>191506.02999999974</v>
      </c>
      <c r="WG8" s="53">
        <v>0</v>
      </c>
      <c r="WH8" s="53">
        <v>0</v>
      </c>
      <c r="WI8" s="53">
        <v>0</v>
      </c>
      <c r="WJ8" s="53">
        <v>0</v>
      </c>
      <c r="WK8" s="53">
        <v>0</v>
      </c>
      <c r="WL8" s="53">
        <v>0</v>
      </c>
      <c r="WM8" s="53">
        <v>0</v>
      </c>
      <c r="WN8" s="53">
        <v>0</v>
      </c>
      <c r="WO8" s="53">
        <v>0</v>
      </c>
      <c r="WP8" s="53">
        <v>0</v>
      </c>
      <c r="WQ8" s="53">
        <v>0</v>
      </c>
      <c r="WR8" s="53">
        <v>0</v>
      </c>
      <c r="WS8" s="53">
        <v>0</v>
      </c>
      <c r="WT8" s="53">
        <v>0</v>
      </c>
      <c r="WU8" s="53">
        <v>0</v>
      </c>
      <c r="WV8" s="53">
        <v>3805.892850515273</v>
      </c>
      <c r="WW8" s="53">
        <v>0</v>
      </c>
      <c r="WX8" s="53">
        <v>0</v>
      </c>
      <c r="WY8" s="53">
        <v>0</v>
      </c>
      <c r="WZ8" s="53">
        <v>0</v>
      </c>
      <c r="XA8" s="53">
        <v>0</v>
      </c>
      <c r="XB8" s="53">
        <v>0</v>
      </c>
      <c r="XC8" s="53">
        <v>0</v>
      </c>
      <c r="XD8" s="53">
        <v>0</v>
      </c>
      <c r="XE8" s="53">
        <v>0</v>
      </c>
      <c r="XF8" s="53">
        <v>49169.115899999975</v>
      </c>
      <c r="XG8" s="53">
        <v>0</v>
      </c>
      <c r="XH8" s="53">
        <v>0</v>
      </c>
      <c r="XI8" s="53">
        <v>0</v>
      </c>
      <c r="XJ8" s="53">
        <v>0</v>
      </c>
      <c r="XK8" s="53">
        <v>0</v>
      </c>
      <c r="XL8" s="53">
        <v>0</v>
      </c>
      <c r="XM8" s="53">
        <v>0</v>
      </c>
      <c r="XN8" s="53">
        <v>0</v>
      </c>
      <c r="XO8" s="53">
        <v>913185.46</v>
      </c>
      <c r="XP8" s="53">
        <v>0</v>
      </c>
      <c r="XQ8" s="53">
        <v>0</v>
      </c>
      <c r="XR8" s="53">
        <v>0</v>
      </c>
      <c r="XS8" s="53">
        <v>0</v>
      </c>
      <c r="XT8" s="53">
        <v>0</v>
      </c>
      <c r="XU8" s="53">
        <v>0</v>
      </c>
      <c r="XV8" s="53">
        <v>0</v>
      </c>
      <c r="XW8" s="53">
        <v>0</v>
      </c>
      <c r="XX8" s="53">
        <v>0</v>
      </c>
      <c r="XY8" s="53">
        <v>0</v>
      </c>
      <c r="XZ8" s="53">
        <v>0</v>
      </c>
      <c r="YA8" s="53">
        <v>0</v>
      </c>
      <c r="YB8" s="53">
        <v>0</v>
      </c>
      <c r="YC8" s="53">
        <v>0</v>
      </c>
      <c r="YD8" s="53">
        <v>0</v>
      </c>
      <c r="YE8" s="53">
        <v>0</v>
      </c>
      <c r="YF8" s="53">
        <v>0</v>
      </c>
      <c r="YG8" s="53">
        <v>0</v>
      </c>
      <c r="YH8" s="53">
        <v>0</v>
      </c>
      <c r="YI8" s="53">
        <v>0</v>
      </c>
      <c r="YJ8" s="53">
        <v>73998.046670440992</v>
      </c>
      <c r="YK8" s="53">
        <v>0</v>
      </c>
      <c r="YL8" s="53">
        <v>0</v>
      </c>
      <c r="YM8" s="53">
        <v>0</v>
      </c>
      <c r="YN8" s="53">
        <v>0</v>
      </c>
      <c r="YO8" s="53">
        <v>0</v>
      </c>
      <c r="YP8" s="53">
        <v>0</v>
      </c>
      <c r="YQ8" s="53">
        <v>0</v>
      </c>
      <c r="YR8" s="53">
        <v>0</v>
      </c>
      <c r="YS8" s="53">
        <v>0</v>
      </c>
      <c r="YT8" s="53">
        <v>3160674.0270000007</v>
      </c>
      <c r="YU8" s="53">
        <v>0</v>
      </c>
      <c r="YV8" s="53">
        <v>132351.79090042014</v>
      </c>
      <c r="YW8" s="53">
        <v>0</v>
      </c>
      <c r="YX8" s="53">
        <v>0</v>
      </c>
      <c r="YY8" s="53">
        <v>0</v>
      </c>
      <c r="YZ8" s="53">
        <v>0</v>
      </c>
      <c r="ZA8" s="53">
        <v>0</v>
      </c>
      <c r="ZB8" s="53">
        <v>0</v>
      </c>
      <c r="ZC8" s="53">
        <v>0</v>
      </c>
      <c r="ZD8" s="53">
        <v>0</v>
      </c>
      <c r="ZE8" s="53">
        <v>0</v>
      </c>
      <c r="ZF8" s="53">
        <v>0</v>
      </c>
      <c r="ZG8" s="53">
        <v>1</v>
      </c>
      <c r="ZH8" s="88">
        <v>116838527.2</v>
      </c>
      <c r="ZI8" s="53">
        <v>0</v>
      </c>
      <c r="ZJ8" s="53">
        <v>0</v>
      </c>
      <c r="ZK8" s="53">
        <v>0</v>
      </c>
      <c r="ZL8" s="53">
        <v>0</v>
      </c>
      <c r="ZM8" s="53">
        <v>0</v>
      </c>
      <c r="ZN8" s="53">
        <v>0</v>
      </c>
      <c r="ZO8" s="53">
        <v>0</v>
      </c>
      <c r="ZP8" s="53">
        <v>0</v>
      </c>
      <c r="ZQ8" s="53">
        <v>0</v>
      </c>
      <c r="ZR8" s="53">
        <v>0</v>
      </c>
      <c r="ZS8" s="53">
        <v>941947.19699999993</v>
      </c>
      <c r="ZT8" s="53">
        <v>0</v>
      </c>
      <c r="ZU8" s="53">
        <v>0</v>
      </c>
      <c r="ZV8" s="53">
        <v>0</v>
      </c>
      <c r="ZW8" s="53">
        <v>0</v>
      </c>
      <c r="ZX8" s="53">
        <v>0</v>
      </c>
      <c r="ZY8" s="53">
        <v>0</v>
      </c>
      <c r="ZZ8" s="53">
        <v>0</v>
      </c>
      <c r="AAA8" s="53">
        <v>0</v>
      </c>
      <c r="AAB8" s="53">
        <v>0</v>
      </c>
      <c r="AAC8" s="53">
        <v>0</v>
      </c>
      <c r="AAD8" s="53">
        <v>0</v>
      </c>
      <c r="AAE8" s="53">
        <v>0</v>
      </c>
      <c r="AAF8" s="53">
        <v>0</v>
      </c>
      <c r="AAG8" s="53">
        <v>0</v>
      </c>
      <c r="AAH8" s="53">
        <v>0</v>
      </c>
      <c r="AAI8" s="53">
        <v>0</v>
      </c>
      <c r="AAJ8" s="53">
        <v>0</v>
      </c>
      <c r="AAK8" s="53">
        <v>0</v>
      </c>
      <c r="AAL8" s="53">
        <v>0</v>
      </c>
      <c r="AAM8" s="53">
        <v>0</v>
      </c>
      <c r="AAN8" s="53">
        <v>0</v>
      </c>
      <c r="AAO8" s="53">
        <v>0</v>
      </c>
      <c r="AAP8" s="53">
        <v>0</v>
      </c>
      <c r="AAQ8" s="53">
        <v>4779722.0000000298</v>
      </c>
      <c r="AAR8" s="53">
        <v>0</v>
      </c>
      <c r="AAS8" s="53">
        <v>0</v>
      </c>
      <c r="AAT8" s="95">
        <v>0</v>
      </c>
      <c r="AAU8" s="53">
        <v>0</v>
      </c>
      <c r="AAV8" s="53">
        <v>0</v>
      </c>
      <c r="AAW8" s="53">
        <v>0</v>
      </c>
      <c r="AAX8" s="53">
        <v>0</v>
      </c>
      <c r="AAY8" s="53">
        <v>0</v>
      </c>
      <c r="AAZ8" s="53">
        <v>0</v>
      </c>
      <c r="ABA8" s="53">
        <v>0</v>
      </c>
      <c r="ABB8" s="95">
        <v>0</v>
      </c>
      <c r="ABC8" s="53">
        <v>0</v>
      </c>
      <c r="ABD8" s="53">
        <v>0</v>
      </c>
      <c r="ABE8" s="53">
        <v>0</v>
      </c>
      <c r="ABF8" s="53">
        <v>0</v>
      </c>
      <c r="ABG8" s="53">
        <v>0</v>
      </c>
      <c r="ABH8" s="53">
        <v>0</v>
      </c>
      <c r="ABI8" s="53">
        <v>140606</v>
      </c>
      <c r="ABJ8" s="53">
        <v>0</v>
      </c>
      <c r="ABK8" s="53">
        <v>0</v>
      </c>
      <c r="ABL8" s="53">
        <v>0</v>
      </c>
      <c r="ABM8" s="53">
        <v>0</v>
      </c>
      <c r="ABN8" s="53">
        <v>0</v>
      </c>
      <c r="ABO8" s="53">
        <v>0</v>
      </c>
      <c r="ABP8" s="53">
        <v>0</v>
      </c>
      <c r="ABQ8" s="53">
        <v>0</v>
      </c>
      <c r="ABR8" s="53">
        <v>0</v>
      </c>
      <c r="ABS8" s="53">
        <v>0</v>
      </c>
      <c r="ABT8" s="53">
        <v>0</v>
      </c>
      <c r="ABU8" s="53">
        <v>0</v>
      </c>
      <c r="ABV8" s="53">
        <v>0</v>
      </c>
      <c r="ABW8" s="53">
        <v>0</v>
      </c>
      <c r="ABX8" s="53">
        <v>0</v>
      </c>
      <c r="ABY8" s="53">
        <v>0</v>
      </c>
      <c r="ABZ8" s="53">
        <v>0</v>
      </c>
      <c r="ACA8" s="53">
        <v>12521740.000019368</v>
      </c>
      <c r="ACB8" s="53">
        <v>0</v>
      </c>
      <c r="ACC8" s="53">
        <v>0</v>
      </c>
      <c r="ACD8" s="53">
        <v>0</v>
      </c>
      <c r="ACE8" s="53">
        <v>0</v>
      </c>
      <c r="ACF8" s="53">
        <v>191853.86525942123</v>
      </c>
      <c r="ACG8" s="53">
        <v>0</v>
      </c>
      <c r="ACH8" s="53">
        <v>0</v>
      </c>
      <c r="ACI8" s="53">
        <v>0</v>
      </c>
      <c r="ACJ8" s="53">
        <v>0</v>
      </c>
      <c r="ACK8" s="53">
        <v>0</v>
      </c>
      <c r="ACL8" s="53">
        <v>0</v>
      </c>
      <c r="ACM8" s="53">
        <v>0</v>
      </c>
      <c r="ACN8" s="53">
        <v>54737443</v>
      </c>
      <c r="ACO8" s="53">
        <v>0</v>
      </c>
      <c r="ACP8" s="53">
        <v>0</v>
      </c>
      <c r="ACQ8" s="53">
        <v>2480139.9300000002</v>
      </c>
      <c r="ACR8" s="53">
        <v>0</v>
      </c>
      <c r="ACS8" s="53">
        <v>0</v>
      </c>
      <c r="ACT8" s="53">
        <v>0</v>
      </c>
      <c r="ACU8" s="53">
        <v>0</v>
      </c>
      <c r="ACV8" s="53">
        <v>0</v>
      </c>
      <c r="ACW8" s="53">
        <v>0</v>
      </c>
      <c r="ACX8" s="53">
        <v>0</v>
      </c>
      <c r="ACY8" s="53">
        <v>0</v>
      </c>
      <c r="ACZ8" s="53">
        <v>0</v>
      </c>
      <c r="ADA8" s="53">
        <v>0</v>
      </c>
      <c r="ADB8" s="53">
        <v>0</v>
      </c>
      <c r="ADC8" s="53">
        <v>257809.19</v>
      </c>
      <c r="ADD8" s="53">
        <v>0</v>
      </c>
      <c r="ADE8" s="53">
        <v>0</v>
      </c>
      <c r="ADF8" s="53">
        <v>0</v>
      </c>
      <c r="ADG8" s="53">
        <v>0</v>
      </c>
      <c r="ADH8" s="53">
        <v>0</v>
      </c>
      <c r="ADI8" s="53">
        <v>0</v>
      </c>
      <c r="ADJ8" s="53">
        <v>250355.37976958405</v>
      </c>
    </row>
    <row r="9" spans="1:790" ht="15">
      <c r="A9" s="6" t="s">
        <v>14</v>
      </c>
      <c r="B9" s="7">
        <v>46283</v>
      </c>
      <c r="C9" s="8" t="s">
        <v>7602</v>
      </c>
      <c r="D9" s="53">
        <v>18283345.999999996</v>
      </c>
      <c r="E9" s="53">
        <v>0</v>
      </c>
      <c r="F9" s="53">
        <v>755825</v>
      </c>
      <c r="G9" s="53">
        <v>0</v>
      </c>
      <c r="H9" s="53">
        <v>0</v>
      </c>
      <c r="I9" s="53">
        <v>8175333.9499999955</v>
      </c>
      <c r="J9" s="53">
        <v>14318712.839999998</v>
      </c>
      <c r="K9" s="53">
        <v>0</v>
      </c>
      <c r="L9" s="53">
        <v>354903</v>
      </c>
      <c r="M9" s="53">
        <v>120123244.39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8003635.379999999</v>
      </c>
      <c r="T9" s="53">
        <v>609070</v>
      </c>
      <c r="U9" s="53">
        <v>135319507.12</v>
      </c>
      <c r="V9" s="53">
        <v>588</v>
      </c>
      <c r="W9" s="53">
        <v>28947473.439999998</v>
      </c>
      <c r="X9" s="53">
        <v>0</v>
      </c>
      <c r="Y9" s="53">
        <v>0</v>
      </c>
      <c r="Z9" s="53">
        <v>13949919</v>
      </c>
      <c r="AA9" s="53">
        <v>38660931</v>
      </c>
      <c r="AB9" s="53">
        <v>0</v>
      </c>
      <c r="AC9" s="53">
        <v>0</v>
      </c>
      <c r="AD9" s="53">
        <v>54742904</v>
      </c>
      <c r="AE9" s="53">
        <v>3380197.99</v>
      </c>
      <c r="AF9" s="53">
        <v>0</v>
      </c>
      <c r="AG9" s="53">
        <v>0</v>
      </c>
      <c r="AH9" s="53">
        <v>0</v>
      </c>
      <c r="AI9" s="53">
        <v>0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0</v>
      </c>
      <c r="BN9" s="53">
        <v>0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3">
        <v>0</v>
      </c>
      <c r="CB9" s="53">
        <v>0</v>
      </c>
      <c r="CC9" s="53">
        <v>0</v>
      </c>
      <c r="CD9" s="53">
        <v>0</v>
      </c>
      <c r="CE9" s="53">
        <v>0</v>
      </c>
      <c r="CF9" s="53">
        <v>0</v>
      </c>
      <c r="CG9" s="53">
        <v>0</v>
      </c>
      <c r="CH9" s="53">
        <v>0</v>
      </c>
      <c r="CI9" s="53">
        <v>0</v>
      </c>
      <c r="CJ9" s="53">
        <v>0</v>
      </c>
      <c r="CK9" s="53">
        <v>0</v>
      </c>
      <c r="CL9" s="53">
        <v>0</v>
      </c>
      <c r="CM9" s="53">
        <v>0</v>
      </c>
      <c r="CN9" s="53">
        <v>0</v>
      </c>
      <c r="CO9" s="53">
        <v>0</v>
      </c>
      <c r="CP9" s="53">
        <v>0</v>
      </c>
      <c r="CQ9" s="53">
        <v>0</v>
      </c>
      <c r="CR9" s="53">
        <v>0</v>
      </c>
      <c r="CS9" s="53">
        <v>0</v>
      </c>
      <c r="CT9" s="53">
        <v>0</v>
      </c>
      <c r="CU9" s="53">
        <v>0</v>
      </c>
      <c r="CV9" s="53">
        <v>0</v>
      </c>
      <c r="CW9" s="53">
        <v>0</v>
      </c>
      <c r="CX9" s="95">
        <v>2.6572538045002148E-3</v>
      </c>
      <c r="CY9" s="53">
        <v>0</v>
      </c>
      <c r="CZ9" s="53">
        <v>0</v>
      </c>
      <c r="DA9" s="53">
        <v>0</v>
      </c>
      <c r="DB9" s="53">
        <v>0</v>
      </c>
      <c r="DC9" s="53">
        <v>0</v>
      </c>
      <c r="DD9" s="53">
        <v>0</v>
      </c>
      <c r="DE9" s="53">
        <v>0</v>
      </c>
      <c r="DF9" s="53">
        <v>0</v>
      </c>
      <c r="DG9" s="53">
        <v>0</v>
      </c>
      <c r="DH9" s="53">
        <v>0</v>
      </c>
      <c r="DI9" s="53">
        <v>0</v>
      </c>
      <c r="DJ9" s="53">
        <v>0</v>
      </c>
      <c r="DK9" s="53">
        <v>0</v>
      </c>
      <c r="DL9" s="53">
        <v>0</v>
      </c>
      <c r="DM9" s="53">
        <v>0</v>
      </c>
      <c r="DN9" s="53">
        <v>0</v>
      </c>
      <c r="DO9" s="53">
        <v>0</v>
      </c>
      <c r="DP9" s="53">
        <v>0</v>
      </c>
      <c r="DQ9" s="53">
        <v>0</v>
      </c>
      <c r="DR9" s="53">
        <v>0</v>
      </c>
      <c r="DS9" s="53">
        <v>0</v>
      </c>
      <c r="DT9" s="53">
        <v>0</v>
      </c>
      <c r="DU9" s="53">
        <v>0</v>
      </c>
      <c r="DV9" s="53">
        <v>0</v>
      </c>
      <c r="DW9" s="53">
        <v>0</v>
      </c>
      <c r="DX9" s="53">
        <v>0</v>
      </c>
      <c r="DY9" s="53">
        <v>0</v>
      </c>
      <c r="DZ9" s="53">
        <v>0</v>
      </c>
      <c r="EA9" s="53">
        <v>0</v>
      </c>
      <c r="EB9" s="53">
        <v>0</v>
      </c>
      <c r="EC9" s="53">
        <v>0</v>
      </c>
      <c r="ED9" s="53">
        <v>0</v>
      </c>
      <c r="EE9" s="53">
        <v>0</v>
      </c>
      <c r="EF9" s="53">
        <v>0</v>
      </c>
      <c r="EG9" s="53">
        <v>0</v>
      </c>
      <c r="EH9" s="53">
        <v>0</v>
      </c>
      <c r="EI9" s="53">
        <v>0</v>
      </c>
      <c r="EJ9" s="53">
        <v>0</v>
      </c>
      <c r="EK9" s="53">
        <v>0</v>
      </c>
      <c r="EL9" s="53">
        <v>0</v>
      </c>
      <c r="EM9" s="53">
        <v>0</v>
      </c>
      <c r="EN9" s="53">
        <v>0</v>
      </c>
      <c r="EO9" s="53">
        <v>0</v>
      </c>
      <c r="EP9" s="53">
        <v>0</v>
      </c>
      <c r="EQ9" s="53">
        <v>0</v>
      </c>
      <c r="ER9" s="53">
        <v>0</v>
      </c>
      <c r="ES9" s="53">
        <v>0</v>
      </c>
      <c r="ET9" s="53">
        <v>0</v>
      </c>
      <c r="EU9" s="53">
        <v>0</v>
      </c>
      <c r="EV9" s="53">
        <v>0</v>
      </c>
      <c r="EW9" s="53">
        <v>0</v>
      </c>
      <c r="EX9" s="53">
        <v>0</v>
      </c>
      <c r="EY9" s="53">
        <v>0</v>
      </c>
      <c r="EZ9" s="53">
        <v>0</v>
      </c>
      <c r="FA9" s="53">
        <v>0</v>
      </c>
      <c r="FB9" s="53">
        <v>0</v>
      </c>
      <c r="FC9" s="53">
        <v>0</v>
      </c>
      <c r="FD9" s="53">
        <v>0</v>
      </c>
      <c r="FE9" s="53">
        <v>0</v>
      </c>
      <c r="FF9" s="53">
        <v>0</v>
      </c>
      <c r="FG9" s="53">
        <v>0</v>
      </c>
      <c r="FH9" s="53">
        <v>0</v>
      </c>
      <c r="FI9" s="53">
        <v>0</v>
      </c>
      <c r="FJ9" s="53">
        <v>0</v>
      </c>
      <c r="FK9" s="53">
        <v>0</v>
      </c>
      <c r="FL9" s="53">
        <v>0</v>
      </c>
      <c r="FM9" s="53">
        <v>0</v>
      </c>
      <c r="FN9" s="53">
        <v>0</v>
      </c>
      <c r="FO9" s="53">
        <v>0</v>
      </c>
      <c r="FP9" s="53">
        <v>0</v>
      </c>
      <c r="FQ9" s="53">
        <v>0</v>
      </c>
      <c r="FR9" s="53">
        <v>0</v>
      </c>
      <c r="FS9" s="53">
        <v>0</v>
      </c>
      <c r="FT9" s="53">
        <v>0</v>
      </c>
      <c r="FU9" s="53">
        <v>0</v>
      </c>
      <c r="FV9" s="53">
        <v>0</v>
      </c>
      <c r="FW9" s="53">
        <v>0</v>
      </c>
      <c r="FX9" s="53">
        <v>0</v>
      </c>
      <c r="FY9" s="53">
        <v>0</v>
      </c>
      <c r="FZ9" s="53">
        <v>0</v>
      </c>
      <c r="GA9" s="53">
        <v>0</v>
      </c>
      <c r="GB9" s="53">
        <v>0</v>
      </c>
      <c r="GC9" s="53">
        <v>0</v>
      </c>
      <c r="GD9" s="53">
        <v>0</v>
      </c>
      <c r="GE9" s="53">
        <v>0</v>
      </c>
      <c r="GF9" s="53">
        <v>0</v>
      </c>
      <c r="GG9" s="53">
        <v>0</v>
      </c>
      <c r="GH9" s="53">
        <v>0</v>
      </c>
      <c r="GI9" s="53">
        <v>0</v>
      </c>
      <c r="GJ9" s="53">
        <v>0</v>
      </c>
      <c r="GK9" s="53">
        <v>0</v>
      </c>
      <c r="GL9" s="53">
        <v>0</v>
      </c>
      <c r="GM9" s="53">
        <v>0</v>
      </c>
      <c r="GN9" s="53">
        <v>0</v>
      </c>
      <c r="GO9" s="53">
        <v>0</v>
      </c>
      <c r="GP9" s="53">
        <v>0</v>
      </c>
      <c r="GQ9" s="53">
        <v>0</v>
      </c>
      <c r="GR9" s="53">
        <v>0</v>
      </c>
      <c r="GS9" s="53">
        <v>1802288.2036651829</v>
      </c>
      <c r="GT9" s="53">
        <v>0</v>
      </c>
      <c r="GU9" s="53">
        <v>0</v>
      </c>
      <c r="GV9" s="53">
        <v>0</v>
      </c>
      <c r="GW9" s="53">
        <v>0</v>
      </c>
      <c r="GX9" s="53">
        <v>0</v>
      </c>
      <c r="GY9" s="53">
        <v>0</v>
      </c>
      <c r="GZ9" s="53">
        <v>0</v>
      </c>
      <c r="HA9" s="53">
        <v>0</v>
      </c>
      <c r="HB9" s="53">
        <v>0</v>
      </c>
      <c r="HC9" s="53">
        <v>0</v>
      </c>
      <c r="HD9" s="53">
        <v>0</v>
      </c>
      <c r="HE9" s="53">
        <v>0</v>
      </c>
      <c r="HF9" s="53">
        <v>0</v>
      </c>
      <c r="HG9" s="53">
        <v>0</v>
      </c>
      <c r="HH9" s="53">
        <v>0</v>
      </c>
      <c r="HI9" s="53">
        <v>0</v>
      </c>
      <c r="HJ9" s="53">
        <v>0</v>
      </c>
      <c r="HK9" s="53">
        <v>0</v>
      </c>
      <c r="HL9" s="53">
        <v>0</v>
      </c>
      <c r="HM9" s="53">
        <v>0</v>
      </c>
      <c r="HN9" s="53">
        <v>0</v>
      </c>
      <c r="HO9" s="53">
        <v>0</v>
      </c>
      <c r="HP9" s="53">
        <v>0</v>
      </c>
      <c r="HQ9" s="53">
        <v>0</v>
      </c>
      <c r="HR9" s="53">
        <v>0</v>
      </c>
      <c r="HS9" s="53">
        <v>0</v>
      </c>
      <c r="HT9" s="53">
        <v>0</v>
      </c>
      <c r="HU9" s="53">
        <v>0</v>
      </c>
      <c r="HV9" s="53">
        <v>0</v>
      </c>
      <c r="HW9" s="53">
        <v>0</v>
      </c>
      <c r="HX9" s="53">
        <v>0</v>
      </c>
      <c r="HY9" s="53">
        <v>0</v>
      </c>
      <c r="HZ9" s="53">
        <v>0</v>
      </c>
      <c r="IA9" s="53">
        <v>1238287.58</v>
      </c>
      <c r="IB9" s="53">
        <v>0</v>
      </c>
      <c r="IC9" s="53">
        <v>0</v>
      </c>
      <c r="ID9" s="53">
        <v>0</v>
      </c>
      <c r="IE9" s="53">
        <v>0</v>
      </c>
      <c r="IF9" s="53">
        <v>0</v>
      </c>
      <c r="IG9" s="53">
        <v>0</v>
      </c>
      <c r="IH9" s="53">
        <v>0</v>
      </c>
      <c r="II9" s="53">
        <v>0</v>
      </c>
      <c r="IJ9" s="53">
        <v>0</v>
      </c>
      <c r="IK9" s="53">
        <v>0</v>
      </c>
      <c r="IL9" s="53">
        <v>0</v>
      </c>
      <c r="IM9" s="53">
        <v>0</v>
      </c>
      <c r="IN9" s="53">
        <v>0</v>
      </c>
      <c r="IO9" s="53">
        <v>0</v>
      </c>
      <c r="IP9" s="53">
        <v>0</v>
      </c>
      <c r="IQ9" s="53">
        <v>0</v>
      </c>
      <c r="IR9" s="53">
        <v>0</v>
      </c>
      <c r="IS9" s="53">
        <v>669463.6292143676</v>
      </c>
      <c r="IT9" s="53">
        <v>0</v>
      </c>
      <c r="IU9" s="53">
        <v>0</v>
      </c>
      <c r="IV9" s="53">
        <v>0</v>
      </c>
      <c r="IW9" s="53">
        <v>0</v>
      </c>
      <c r="IX9" s="53">
        <v>0</v>
      </c>
      <c r="IY9" s="53">
        <v>0</v>
      </c>
      <c r="IZ9" s="53">
        <v>0</v>
      </c>
      <c r="JA9" s="53">
        <v>0</v>
      </c>
      <c r="JB9" s="53">
        <v>0</v>
      </c>
      <c r="JC9" s="53">
        <v>0</v>
      </c>
      <c r="JD9" s="53">
        <v>0</v>
      </c>
      <c r="JE9" s="53">
        <v>0</v>
      </c>
      <c r="JF9" s="53">
        <v>0</v>
      </c>
      <c r="JG9" s="53">
        <v>0</v>
      </c>
      <c r="JH9" s="53">
        <v>0</v>
      </c>
      <c r="JI9" s="53">
        <v>0</v>
      </c>
      <c r="JJ9" s="53">
        <v>0</v>
      </c>
      <c r="JK9" s="53">
        <v>0</v>
      </c>
      <c r="JL9" s="53">
        <v>0</v>
      </c>
      <c r="JM9" s="53">
        <v>0</v>
      </c>
      <c r="JN9" s="53">
        <v>0</v>
      </c>
      <c r="JO9" s="53">
        <v>0</v>
      </c>
      <c r="JP9" s="53">
        <v>0</v>
      </c>
      <c r="JQ9" s="53">
        <v>0</v>
      </c>
      <c r="JR9" s="53">
        <v>0</v>
      </c>
      <c r="JS9" s="53">
        <v>0</v>
      </c>
      <c r="JT9" s="53">
        <v>0</v>
      </c>
      <c r="JU9" s="53">
        <v>0</v>
      </c>
      <c r="JV9" s="53">
        <v>0</v>
      </c>
      <c r="JW9" s="53">
        <v>0</v>
      </c>
      <c r="JX9" s="53">
        <v>0</v>
      </c>
      <c r="JY9" s="53">
        <v>0</v>
      </c>
      <c r="JZ9" s="53">
        <v>0</v>
      </c>
      <c r="KA9" s="53">
        <v>0</v>
      </c>
      <c r="KB9" s="53">
        <v>0</v>
      </c>
      <c r="KC9" s="53">
        <v>0</v>
      </c>
      <c r="KD9" s="53">
        <v>0</v>
      </c>
      <c r="KE9" s="53">
        <v>0</v>
      </c>
      <c r="KF9" s="53">
        <v>0</v>
      </c>
      <c r="KG9" s="53">
        <v>0</v>
      </c>
      <c r="KH9" s="53">
        <v>0</v>
      </c>
      <c r="KI9" s="53">
        <v>0</v>
      </c>
      <c r="KJ9" s="53">
        <v>0</v>
      </c>
      <c r="KK9" s="53">
        <v>0</v>
      </c>
      <c r="KL9" s="53">
        <v>522920.61166866706</v>
      </c>
      <c r="KM9" s="53">
        <v>0</v>
      </c>
      <c r="KN9" s="53">
        <v>0</v>
      </c>
      <c r="KO9" s="53">
        <v>0</v>
      </c>
      <c r="KP9" s="53">
        <v>0</v>
      </c>
      <c r="KQ9" s="53">
        <v>0</v>
      </c>
      <c r="KR9" s="53">
        <v>0</v>
      </c>
      <c r="KS9" s="53">
        <v>0</v>
      </c>
      <c r="KT9" s="53">
        <v>0</v>
      </c>
      <c r="KU9" s="53">
        <v>0</v>
      </c>
      <c r="KV9" s="53">
        <v>0</v>
      </c>
      <c r="KW9" s="53">
        <v>0</v>
      </c>
      <c r="KX9" s="53">
        <v>0</v>
      </c>
      <c r="KY9" s="53">
        <v>0</v>
      </c>
      <c r="KZ9" s="53">
        <v>0</v>
      </c>
      <c r="LA9" s="53">
        <v>0</v>
      </c>
      <c r="LB9" s="53">
        <v>0</v>
      </c>
      <c r="LC9" s="53">
        <v>0</v>
      </c>
      <c r="LD9" s="53">
        <v>0</v>
      </c>
      <c r="LE9" s="53">
        <v>0</v>
      </c>
      <c r="LF9" s="53">
        <v>0</v>
      </c>
      <c r="LG9" s="53">
        <v>0</v>
      </c>
      <c r="LH9" s="53">
        <v>0</v>
      </c>
      <c r="LI9" s="53">
        <v>0</v>
      </c>
      <c r="LJ9" s="53">
        <v>0</v>
      </c>
      <c r="LK9" s="53">
        <v>0</v>
      </c>
      <c r="LL9" s="53">
        <v>0</v>
      </c>
      <c r="LM9" s="53">
        <v>0</v>
      </c>
      <c r="LN9" s="53">
        <v>0</v>
      </c>
      <c r="LO9" s="53">
        <v>0</v>
      </c>
      <c r="LP9" s="53">
        <v>0</v>
      </c>
      <c r="LQ9" s="53">
        <v>0</v>
      </c>
      <c r="LR9" s="53">
        <v>0</v>
      </c>
      <c r="LS9" s="53">
        <v>0</v>
      </c>
      <c r="LT9" s="53">
        <v>0</v>
      </c>
      <c r="LU9" s="53">
        <v>0</v>
      </c>
      <c r="LV9" s="53">
        <v>0</v>
      </c>
      <c r="LW9" s="53">
        <v>0</v>
      </c>
      <c r="LX9" s="53">
        <v>0</v>
      </c>
      <c r="LY9" s="53">
        <v>0</v>
      </c>
      <c r="LZ9" s="53">
        <v>0</v>
      </c>
      <c r="MA9" s="53">
        <v>0</v>
      </c>
      <c r="MB9" s="53">
        <v>0</v>
      </c>
      <c r="MC9" s="53">
        <v>0</v>
      </c>
      <c r="MD9" s="53">
        <v>0</v>
      </c>
      <c r="ME9" s="53">
        <v>0</v>
      </c>
      <c r="MF9" s="53">
        <v>0</v>
      </c>
      <c r="MG9" s="53">
        <v>0</v>
      </c>
      <c r="MH9" s="53">
        <v>0</v>
      </c>
      <c r="MI9" s="53">
        <v>0</v>
      </c>
      <c r="MJ9" s="53">
        <v>0</v>
      </c>
      <c r="MK9" s="53">
        <v>0</v>
      </c>
      <c r="ML9" s="53">
        <v>220277.95999999996</v>
      </c>
      <c r="MM9" s="53">
        <v>0</v>
      </c>
      <c r="MN9" s="53">
        <v>0</v>
      </c>
      <c r="MO9" s="53">
        <v>0</v>
      </c>
      <c r="MP9" s="53">
        <v>0</v>
      </c>
      <c r="MQ9" s="53">
        <v>0</v>
      </c>
      <c r="MR9" s="53">
        <v>0</v>
      </c>
      <c r="MS9" s="53">
        <v>0</v>
      </c>
      <c r="MT9" s="53">
        <v>0</v>
      </c>
      <c r="MU9" s="53">
        <v>0</v>
      </c>
      <c r="MV9" s="53">
        <v>0</v>
      </c>
      <c r="MW9" s="53">
        <v>0</v>
      </c>
      <c r="MX9" s="53">
        <v>0</v>
      </c>
      <c r="MY9" s="53">
        <v>0</v>
      </c>
      <c r="MZ9" s="53">
        <v>0</v>
      </c>
      <c r="NA9" s="53">
        <v>0</v>
      </c>
      <c r="NB9" s="53">
        <v>0</v>
      </c>
      <c r="NC9" s="53">
        <v>0</v>
      </c>
      <c r="ND9" s="53">
        <v>0</v>
      </c>
      <c r="NE9" s="53">
        <v>0</v>
      </c>
      <c r="NF9" s="53">
        <v>0</v>
      </c>
      <c r="NG9" s="53">
        <v>0</v>
      </c>
      <c r="NH9" s="53">
        <v>49</v>
      </c>
      <c r="NI9" s="53">
        <v>0</v>
      </c>
      <c r="NJ9" s="53">
        <v>0</v>
      </c>
      <c r="NK9" s="53">
        <v>0</v>
      </c>
      <c r="NL9" s="53">
        <v>0</v>
      </c>
      <c r="NM9" s="53">
        <v>0</v>
      </c>
      <c r="NN9" s="53">
        <v>0</v>
      </c>
      <c r="NO9" s="53">
        <v>0</v>
      </c>
      <c r="NP9" s="53">
        <v>0</v>
      </c>
      <c r="NQ9" s="53">
        <v>0</v>
      </c>
      <c r="NR9" s="53">
        <v>0</v>
      </c>
      <c r="NS9" s="53">
        <v>0</v>
      </c>
      <c r="NT9" s="53">
        <v>0</v>
      </c>
      <c r="NU9" s="53">
        <v>0</v>
      </c>
      <c r="NV9" s="53">
        <v>0</v>
      </c>
      <c r="NW9" s="53">
        <v>0</v>
      </c>
      <c r="NX9" s="53">
        <v>0</v>
      </c>
      <c r="NY9" s="53">
        <v>0</v>
      </c>
      <c r="NZ9" s="53">
        <v>0</v>
      </c>
      <c r="OA9" s="53">
        <v>0</v>
      </c>
      <c r="OB9" s="53">
        <v>0</v>
      </c>
      <c r="OC9" s="53">
        <v>0</v>
      </c>
      <c r="OD9" s="53">
        <v>0</v>
      </c>
      <c r="OE9" s="53">
        <v>0</v>
      </c>
      <c r="OF9" s="53">
        <v>0</v>
      </c>
      <c r="OG9" s="53">
        <v>0</v>
      </c>
      <c r="OH9" s="53">
        <v>0</v>
      </c>
      <c r="OI9" s="53">
        <v>0</v>
      </c>
      <c r="OJ9" s="53">
        <v>0</v>
      </c>
      <c r="OK9" s="53">
        <v>0</v>
      </c>
      <c r="OL9" s="53">
        <v>0</v>
      </c>
      <c r="OM9" s="53">
        <v>0</v>
      </c>
      <c r="ON9" s="53">
        <v>0</v>
      </c>
      <c r="OO9" s="53">
        <v>0</v>
      </c>
      <c r="OP9" s="53">
        <v>313999.9999999993</v>
      </c>
      <c r="OQ9" s="53">
        <v>0</v>
      </c>
      <c r="OR9" s="53">
        <v>0</v>
      </c>
      <c r="OS9" s="53">
        <v>0</v>
      </c>
      <c r="OT9" s="53">
        <v>0</v>
      </c>
      <c r="OU9" s="53">
        <v>0</v>
      </c>
      <c r="OV9" s="53">
        <v>2791007</v>
      </c>
      <c r="OW9" s="53">
        <v>0</v>
      </c>
      <c r="OX9" s="53">
        <v>0</v>
      </c>
      <c r="OY9" s="53">
        <v>0</v>
      </c>
      <c r="OZ9" s="53">
        <v>0</v>
      </c>
      <c r="PA9" s="53">
        <v>0</v>
      </c>
      <c r="PB9" s="53">
        <v>0</v>
      </c>
      <c r="PC9" s="53">
        <v>0</v>
      </c>
      <c r="PD9" s="53">
        <v>0</v>
      </c>
      <c r="PE9" s="53">
        <v>0</v>
      </c>
      <c r="PF9" s="53">
        <v>0</v>
      </c>
      <c r="PG9" s="53">
        <v>0</v>
      </c>
      <c r="PH9" s="53">
        <v>0</v>
      </c>
      <c r="PI9" s="53">
        <v>0</v>
      </c>
      <c r="PJ9" s="53">
        <v>0</v>
      </c>
      <c r="PK9" s="53">
        <v>0</v>
      </c>
      <c r="PL9" s="53">
        <v>0</v>
      </c>
      <c r="PM9" s="53">
        <v>0</v>
      </c>
      <c r="PN9" s="53">
        <v>0</v>
      </c>
      <c r="PO9" s="53">
        <v>0</v>
      </c>
      <c r="PP9" s="53">
        <v>0</v>
      </c>
      <c r="PQ9" s="53">
        <v>0</v>
      </c>
      <c r="PR9" s="53">
        <v>0</v>
      </c>
      <c r="PS9" s="53">
        <v>0</v>
      </c>
      <c r="PT9" s="53">
        <v>0</v>
      </c>
      <c r="PU9" s="53">
        <v>0</v>
      </c>
      <c r="PV9" s="53">
        <v>0</v>
      </c>
      <c r="PW9" s="53">
        <v>0</v>
      </c>
      <c r="PX9" s="53">
        <v>0</v>
      </c>
      <c r="PY9" s="53">
        <v>0</v>
      </c>
      <c r="PZ9" s="53">
        <v>997.02657498606209</v>
      </c>
      <c r="QA9" s="53">
        <v>0</v>
      </c>
      <c r="QB9" s="53">
        <v>0</v>
      </c>
      <c r="QC9" s="53">
        <v>0</v>
      </c>
      <c r="QD9" s="53">
        <v>0</v>
      </c>
      <c r="QE9" s="53">
        <v>0</v>
      </c>
      <c r="QF9" s="53">
        <v>0</v>
      </c>
      <c r="QG9" s="53">
        <v>0</v>
      </c>
      <c r="QH9" s="53">
        <v>0</v>
      </c>
      <c r="QI9" s="53">
        <v>0</v>
      </c>
      <c r="QJ9" s="53">
        <v>0</v>
      </c>
      <c r="QK9" s="53">
        <v>0</v>
      </c>
      <c r="QL9" s="53">
        <v>0</v>
      </c>
      <c r="QM9" s="53">
        <v>0</v>
      </c>
      <c r="QN9" s="53">
        <v>0</v>
      </c>
      <c r="QO9" s="53">
        <v>0</v>
      </c>
      <c r="QP9" s="53">
        <v>0</v>
      </c>
      <c r="QQ9" s="53">
        <v>0</v>
      </c>
      <c r="QR9" s="53">
        <v>0</v>
      </c>
      <c r="QS9" s="53">
        <v>0</v>
      </c>
      <c r="QT9" s="53">
        <v>333000</v>
      </c>
      <c r="QU9" s="53">
        <v>0</v>
      </c>
      <c r="QV9" s="53">
        <v>0</v>
      </c>
      <c r="QW9" s="53">
        <v>0</v>
      </c>
      <c r="QX9" s="53">
        <v>0</v>
      </c>
      <c r="QY9" s="53">
        <v>0</v>
      </c>
      <c r="QZ9" s="53">
        <v>0</v>
      </c>
      <c r="RA9" s="53">
        <v>0</v>
      </c>
      <c r="RB9" s="53">
        <v>0</v>
      </c>
      <c r="RC9" s="53">
        <v>0</v>
      </c>
      <c r="RD9" s="53">
        <v>0</v>
      </c>
      <c r="RE9" s="53">
        <v>0</v>
      </c>
      <c r="RF9" s="53">
        <v>0</v>
      </c>
      <c r="RG9" s="53">
        <v>0</v>
      </c>
      <c r="RH9" s="53">
        <v>0</v>
      </c>
      <c r="RI9" s="53">
        <v>0</v>
      </c>
      <c r="RJ9" s="53">
        <v>0</v>
      </c>
      <c r="RK9" s="53">
        <v>0</v>
      </c>
      <c r="RL9" s="53">
        <v>0</v>
      </c>
      <c r="RM9" s="53">
        <v>2230000</v>
      </c>
      <c r="RN9" s="53">
        <v>0</v>
      </c>
      <c r="RO9" s="53">
        <v>0</v>
      </c>
      <c r="RP9" s="53">
        <v>0</v>
      </c>
      <c r="RQ9" s="53">
        <v>0</v>
      </c>
      <c r="RR9" s="53">
        <v>0</v>
      </c>
      <c r="RS9" s="53">
        <v>0</v>
      </c>
      <c r="RT9" s="53">
        <v>0</v>
      </c>
      <c r="RU9" s="53">
        <v>0</v>
      </c>
      <c r="RV9" s="53">
        <v>0</v>
      </c>
      <c r="RW9" s="53">
        <v>0</v>
      </c>
      <c r="RX9" s="53">
        <v>0</v>
      </c>
      <c r="RY9" s="53">
        <v>0</v>
      </c>
      <c r="RZ9" s="53">
        <v>0</v>
      </c>
      <c r="SA9" s="53">
        <v>0</v>
      </c>
      <c r="SB9" s="53">
        <v>0</v>
      </c>
      <c r="SC9" s="53">
        <v>0</v>
      </c>
      <c r="SD9" s="53">
        <v>0</v>
      </c>
      <c r="SE9" s="53">
        <v>0</v>
      </c>
      <c r="SF9" s="53">
        <v>0</v>
      </c>
      <c r="SG9" s="53">
        <v>0</v>
      </c>
      <c r="SH9" s="53">
        <v>0</v>
      </c>
      <c r="SI9" s="53">
        <v>0</v>
      </c>
      <c r="SJ9" s="53">
        <v>0</v>
      </c>
      <c r="SK9" s="53">
        <v>1742967.9</v>
      </c>
      <c r="SL9" s="53">
        <v>0</v>
      </c>
      <c r="SM9" s="53">
        <v>0</v>
      </c>
      <c r="SN9" s="53">
        <v>0</v>
      </c>
      <c r="SO9" s="53">
        <v>0</v>
      </c>
      <c r="SP9" s="53">
        <v>0</v>
      </c>
      <c r="SQ9" s="53">
        <v>1</v>
      </c>
      <c r="SR9" s="53">
        <v>0</v>
      </c>
      <c r="SS9" s="53">
        <v>0</v>
      </c>
      <c r="ST9" s="53">
        <v>0</v>
      </c>
      <c r="SU9" s="53">
        <v>0</v>
      </c>
      <c r="SV9" s="53">
        <v>0</v>
      </c>
      <c r="SW9" s="53">
        <v>0</v>
      </c>
      <c r="SX9" s="97">
        <v>0</v>
      </c>
      <c r="SY9" s="53">
        <v>0</v>
      </c>
      <c r="SZ9" s="53">
        <v>0</v>
      </c>
      <c r="TA9" s="53">
        <v>0</v>
      </c>
      <c r="TB9" s="53">
        <v>0</v>
      </c>
      <c r="TC9" s="53">
        <v>89960.314543984685</v>
      </c>
      <c r="TD9" s="53">
        <v>0</v>
      </c>
      <c r="TE9" s="53">
        <v>125081.67062053301</v>
      </c>
      <c r="TF9" s="53">
        <v>0</v>
      </c>
      <c r="TG9" s="53">
        <v>0</v>
      </c>
      <c r="TH9" s="53">
        <v>0</v>
      </c>
      <c r="TI9" s="53">
        <v>0</v>
      </c>
      <c r="TJ9" s="53">
        <v>0</v>
      </c>
      <c r="TK9" s="53">
        <v>0</v>
      </c>
      <c r="TL9" s="53">
        <v>0</v>
      </c>
      <c r="TM9" s="53">
        <v>0</v>
      </c>
      <c r="TN9" s="53">
        <v>0</v>
      </c>
      <c r="TO9" s="53">
        <v>0</v>
      </c>
      <c r="TP9" s="53">
        <v>0</v>
      </c>
      <c r="TQ9" s="53">
        <v>0</v>
      </c>
      <c r="TR9" s="53">
        <v>0</v>
      </c>
      <c r="TS9" s="53">
        <v>0</v>
      </c>
      <c r="TT9" s="53">
        <v>0</v>
      </c>
      <c r="TU9" s="53">
        <v>0</v>
      </c>
      <c r="TV9" s="53">
        <v>0</v>
      </c>
      <c r="TW9" s="53">
        <v>0</v>
      </c>
      <c r="TX9" s="53">
        <v>0</v>
      </c>
      <c r="TY9" s="53">
        <v>0</v>
      </c>
      <c r="TZ9" s="53">
        <v>1000</v>
      </c>
      <c r="UA9" s="53">
        <v>0</v>
      </c>
      <c r="UB9" s="53">
        <v>0</v>
      </c>
      <c r="UC9" s="53">
        <v>0</v>
      </c>
      <c r="UD9" s="53">
        <v>10</v>
      </c>
      <c r="UE9" s="53">
        <v>0</v>
      </c>
      <c r="UF9" s="53">
        <v>0</v>
      </c>
      <c r="UG9" s="53">
        <v>0</v>
      </c>
      <c r="UH9" s="53">
        <v>0</v>
      </c>
      <c r="UI9" s="53">
        <v>0</v>
      </c>
      <c r="UJ9" s="53">
        <v>0</v>
      </c>
      <c r="UK9" s="53">
        <v>0</v>
      </c>
      <c r="UL9" s="53">
        <v>0</v>
      </c>
      <c r="UM9" s="53">
        <v>0</v>
      </c>
      <c r="UN9" s="53">
        <v>0</v>
      </c>
      <c r="UO9" s="53">
        <v>0</v>
      </c>
      <c r="UP9" s="53">
        <v>0</v>
      </c>
      <c r="UQ9" s="53">
        <v>0</v>
      </c>
      <c r="UR9" s="53">
        <v>0</v>
      </c>
      <c r="US9" s="53">
        <v>0</v>
      </c>
      <c r="UT9" s="53">
        <v>0</v>
      </c>
      <c r="UU9" s="53">
        <v>0</v>
      </c>
      <c r="UV9" s="53">
        <v>0</v>
      </c>
      <c r="UW9" s="53">
        <v>0</v>
      </c>
      <c r="UX9" s="53">
        <v>0</v>
      </c>
      <c r="UY9" s="53">
        <v>0</v>
      </c>
      <c r="UZ9" s="53">
        <v>0</v>
      </c>
      <c r="VA9" s="53">
        <v>0</v>
      </c>
      <c r="VB9" s="53">
        <v>0</v>
      </c>
      <c r="VC9" s="53">
        <v>0</v>
      </c>
      <c r="VD9" s="53">
        <v>0</v>
      </c>
      <c r="VE9" s="53">
        <v>0</v>
      </c>
      <c r="VF9" s="53">
        <v>0</v>
      </c>
      <c r="VG9" s="53">
        <v>0</v>
      </c>
      <c r="VH9" s="53">
        <v>0</v>
      </c>
      <c r="VI9" s="53">
        <v>0</v>
      </c>
      <c r="VJ9" s="53">
        <v>0</v>
      </c>
      <c r="VK9" s="53">
        <v>0</v>
      </c>
      <c r="VL9" s="53">
        <v>0</v>
      </c>
      <c r="VM9" s="53">
        <v>812809.64065585798</v>
      </c>
      <c r="VN9" s="53">
        <v>0</v>
      </c>
      <c r="VO9" s="53">
        <v>0</v>
      </c>
      <c r="VP9" s="53">
        <v>26314.067366155305</v>
      </c>
      <c r="VQ9" s="53">
        <v>0</v>
      </c>
      <c r="VR9" s="53">
        <v>0</v>
      </c>
      <c r="VS9" s="53">
        <v>0</v>
      </c>
      <c r="VT9" s="53">
        <v>0</v>
      </c>
      <c r="VU9" s="53">
        <v>0</v>
      </c>
      <c r="VV9" s="53">
        <v>0</v>
      </c>
      <c r="VW9" s="53">
        <v>0</v>
      </c>
      <c r="VX9" s="53">
        <v>0</v>
      </c>
      <c r="VY9" s="53">
        <v>0</v>
      </c>
      <c r="VZ9" s="53">
        <v>10</v>
      </c>
      <c r="WA9" s="53">
        <v>0</v>
      </c>
      <c r="WB9" s="53">
        <v>0</v>
      </c>
      <c r="WC9" s="53">
        <v>150427.48614263811</v>
      </c>
      <c r="WD9" s="53">
        <v>0</v>
      </c>
      <c r="WE9" s="53">
        <v>0</v>
      </c>
      <c r="WF9" s="53">
        <v>0</v>
      </c>
      <c r="WG9" s="53">
        <v>0</v>
      </c>
      <c r="WH9" s="53">
        <v>0</v>
      </c>
      <c r="WI9" s="53">
        <v>14181068.999999983</v>
      </c>
      <c r="WJ9" s="53">
        <v>0</v>
      </c>
      <c r="WK9" s="53">
        <v>0</v>
      </c>
      <c r="WL9" s="53">
        <v>0</v>
      </c>
      <c r="WM9" s="53">
        <v>0</v>
      </c>
      <c r="WN9" s="53">
        <v>0</v>
      </c>
      <c r="WO9" s="53">
        <v>0</v>
      </c>
      <c r="WP9" s="53">
        <v>0</v>
      </c>
      <c r="WQ9" s="53">
        <v>0</v>
      </c>
      <c r="WR9" s="53">
        <v>0</v>
      </c>
      <c r="WS9" s="53">
        <v>0</v>
      </c>
      <c r="WT9" s="53">
        <v>0</v>
      </c>
      <c r="WU9" s="53">
        <v>0</v>
      </c>
      <c r="WV9" s="53">
        <v>0</v>
      </c>
      <c r="WW9" s="53">
        <v>0</v>
      </c>
      <c r="WX9" s="53">
        <v>0</v>
      </c>
      <c r="WY9" s="53">
        <v>0</v>
      </c>
      <c r="WZ9" s="53">
        <v>0</v>
      </c>
      <c r="XA9" s="53">
        <v>0</v>
      </c>
      <c r="XB9" s="53">
        <v>0</v>
      </c>
      <c r="XC9" s="53">
        <v>0</v>
      </c>
      <c r="XD9" s="53">
        <v>0</v>
      </c>
      <c r="XE9" s="53">
        <v>0</v>
      </c>
      <c r="XF9" s="53">
        <v>363099.99999999994</v>
      </c>
      <c r="XG9" s="53">
        <v>0</v>
      </c>
      <c r="XH9" s="53">
        <v>0</v>
      </c>
      <c r="XI9" s="53">
        <v>0</v>
      </c>
      <c r="XJ9" s="53">
        <v>0</v>
      </c>
      <c r="XK9" s="53">
        <v>0</v>
      </c>
      <c r="XL9" s="53">
        <v>0</v>
      </c>
      <c r="XM9" s="53">
        <v>0</v>
      </c>
      <c r="XN9" s="53">
        <v>0</v>
      </c>
      <c r="XO9" s="53">
        <v>0</v>
      </c>
      <c r="XP9" s="53">
        <v>0</v>
      </c>
      <c r="XQ9" s="53">
        <v>0</v>
      </c>
      <c r="XR9" s="53">
        <v>0</v>
      </c>
      <c r="XS9" s="53">
        <v>0</v>
      </c>
      <c r="XT9" s="53">
        <v>0</v>
      </c>
      <c r="XU9" s="53">
        <v>0</v>
      </c>
      <c r="XV9" s="53">
        <v>0</v>
      </c>
      <c r="XW9" s="53">
        <v>0</v>
      </c>
      <c r="XX9" s="53">
        <v>0</v>
      </c>
      <c r="XY9" s="53">
        <v>0</v>
      </c>
      <c r="XZ9" s="53">
        <v>0</v>
      </c>
      <c r="YA9" s="53">
        <v>0</v>
      </c>
      <c r="YB9" s="53">
        <v>0</v>
      </c>
      <c r="YC9" s="53">
        <v>0</v>
      </c>
      <c r="YD9" s="53">
        <v>0</v>
      </c>
      <c r="YE9" s="53">
        <v>0</v>
      </c>
      <c r="YF9" s="53">
        <v>0</v>
      </c>
      <c r="YG9" s="53">
        <v>0</v>
      </c>
      <c r="YH9" s="53">
        <v>0</v>
      </c>
      <c r="YI9" s="53">
        <v>0</v>
      </c>
      <c r="YJ9" s="53">
        <v>68815.046859731025</v>
      </c>
      <c r="YK9" s="53">
        <v>0</v>
      </c>
      <c r="YL9" s="53">
        <v>0</v>
      </c>
      <c r="YM9" s="53">
        <v>2100000</v>
      </c>
      <c r="YN9" s="53">
        <v>0</v>
      </c>
      <c r="YO9" s="53">
        <v>0</v>
      </c>
      <c r="YP9" s="53">
        <v>0</v>
      </c>
      <c r="YQ9" s="53">
        <v>9556037.8990000002</v>
      </c>
      <c r="YR9" s="53">
        <v>0</v>
      </c>
      <c r="YS9" s="53">
        <v>0</v>
      </c>
      <c r="YT9" s="53">
        <v>0</v>
      </c>
      <c r="YU9" s="53">
        <v>7191.8289999980379</v>
      </c>
      <c r="YV9" s="53">
        <v>0</v>
      </c>
      <c r="YW9" s="53">
        <v>0</v>
      </c>
      <c r="YX9" s="53">
        <v>61999.999999999993</v>
      </c>
      <c r="YY9" s="53">
        <v>35096</v>
      </c>
      <c r="YZ9" s="53">
        <v>0</v>
      </c>
      <c r="ZA9" s="53">
        <v>0</v>
      </c>
      <c r="ZB9" s="53">
        <v>0</v>
      </c>
      <c r="ZC9" s="53">
        <v>0</v>
      </c>
      <c r="ZD9" s="53">
        <v>0</v>
      </c>
      <c r="ZE9" s="53">
        <v>0</v>
      </c>
      <c r="ZF9" s="53">
        <v>0</v>
      </c>
      <c r="ZG9" s="53">
        <v>588</v>
      </c>
      <c r="ZH9" s="88">
        <v>179555198.01000002</v>
      </c>
      <c r="ZI9" s="53">
        <v>0</v>
      </c>
      <c r="ZJ9" s="53">
        <v>0</v>
      </c>
      <c r="ZK9" s="53">
        <v>0</v>
      </c>
      <c r="ZL9" s="53">
        <v>0</v>
      </c>
      <c r="ZM9" s="53">
        <v>0</v>
      </c>
      <c r="ZN9" s="53">
        <v>2013841.1066902101</v>
      </c>
      <c r="ZO9" s="53">
        <v>0</v>
      </c>
      <c r="ZP9" s="53">
        <v>0</v>
      </c>
      <c r="ZQ9" s="53">
        <v>0</v>
      </c>
      <c r="ZR9" s="53">
        <v>0</v>
      </c>
      <c r="ZS9" s="53">
        <v>0</v>
      </c>
      <c r="ZT9" s="53">
        <v>0</v>
      </c>
      <c r="ZU9" s="53">
        <v>0</v>
      </c>
      <c r="ZV9" s="53">
        <v>0</v>
      </c>
      <c r="ZW9" s="53">
        <v>0</v>
      </c>
      <c r="ZX9" s="53">
        <v>0</v>
      </c>
      <c r="ZY9" s="53">
        <v>0</v>
      </c>
      <c r="ZZ9" s="53">
        <v>0</v>
      </c>
      <c r="AAA9" s="53">
        <v>0</v>
      </c>
      <c r="AAB9" s="53">
        <v>0</v>
      </c>
      <c r="AAC9" s="53">
        <v>0</v>
      </c>
      <c r="AAD9" s="53">
        <v>0</v>
      </c>
      <c r="AAE9" s="53">
        <v>0</v>
      </c>
      <c r="AAF9" s="53">
        <v>0</v>
      </c>
      <c r="AAG9" s="53">
        <v>0</v>
      </c>
      <c r="AAH9" s="53">
        <v>0</v>
      </c>
      <c r="AAI9" s="53">
        <v>0</v>
      </c>
      <c r="AAJ9" s="53">
        <v>0</v>
      </c>
      <c r="AAK9" s="53">
        <v>0</v>
      </c>
      <c r="AAL9" s="53">
        <v>0</v>
      </c>
      <c r="AAM9" s="53">
        <v>0</v>
      </c>
      <c r="AAN9" s="53">
        <v>0</v>
      </c>
      <c r="AAO9" s="53">
        <v>0</v>
      </c>
      <c r="AAP9" s="53">
        <v>0</v>
      </c>
      <c r="AAQ9" s="53">
        <v>3725200</v>
      </c>
      <c r="AAR9" s="53">
        <v>0</v>
      </c>
      <c r="AAS9" s="53">
        <v>0</v>
      </c>
      <c r="AAT9" s="95">
        <v>0</v>
      </c>
      <c r="AAU9" s="53">
        <v>0</v>
      </c>
      <c r="AAV9" s="53">
        <v>0</v>
      </c>
      <c r="AAW9" s="53">
        <v>0</v>
      </c>
      <c r="AAX9" s="53">
        <v>0</v>
      </c>
      <c r="AAY9" s="53">
        <v>0</v>
      </c>
      <c r="AAZ9" s="53">
        <v>0</v>
      </c>
      <c r="ABA9" s="53">
        <v>0</v>
      </c>
      <c r="ABB9" s="95">
        <v>0</v>
      </c>
      <c r="ABC9" s="53">
        <v>0</v>
      </c>
      <c r="ABD9" s="53">
        <v>0</v>
      </c>
      <c r="ABE9" s="53">
        <v>999999.99999999907</v>
      </c>
      <c r="ABF9" s="53">
        <v>0</v>
      </c>
      <c r="ABG9" s="53">
        <v>10507902.05895941</v>
      </c>
      <c r="ABH9" s="53">
        <v>0</v>
      </c>
      <c r="ABI9" s="53">
        <v>140606</v>
      </c>
      <c r="ABJ9" s="53">
        <v>0</v>
      </c>
      <c r="ABK9" s="53">
        <v>0</v>
      </c>
      <c r="ABL9" s="53">
        <v>0</v>
      </c>
      <c r="ABM9" s="53">
        <v>0</v>
      </c>
      <c r="ABN9" s="53">
        <v>0</v>
      </c>
      <c r="ABO9" s="53">
        <v>0</v>
      </c>
      <c r="ABP9" s="53">
        <v>0</v>
      </c>
      <c r="ABQ9" s="53">
        <v>0</v>
      </c>
      <c r="ABR9" s="53">
        <v>0</v>
      </c>
      <c r="ABS9" s="53">
        <v>4399.5952985906397</v>
      </c>
      <c r="ABT9" s="53">
        <v>1389999.9999999998</v>
      </c>
      <c r="ABU9" s="53">
        <v>0</v>
      </c>
      <c r="ABV9" s="53">
        <v>0</v>
      </c>
      <c r="ABW9" s="53">
        <v>0</v>
      </c>
      <c r="ABX9" s="53">
        <v>0</v>
      </c>
      <c r="ABY9" s="53">
        <v>0</v>
      </c>
      <c r="ABZ9" s="53">
        <v>0</v>
      </c>
      <c r="ACA9" s="53">
        <v>0</v>
      </c>
      <c r="ACB9" s="53">
        <v>0</v>
      </c>
      <c r="ACC9" s="53">
        <v>0</v>
      </c>
      <c r="ACD9" s="53">
        <v>0</v>
      </c>
      <c r="ACE9" s="53">
        <v>0</v>
      </c>
      <c r="ACF9" s="53">
        <v>104940.00000000001</v>
      </c>
      <c r="ACG9" s="53">
        <v>0</v>
      </c>
      <c r="ACH9" s="53">
        <v>0</v>
      </c>
      <c r="ACI9" s="53">
        <v>0</v>
      </c>
      <c r="ACJ9" s="53">
        <v>71800</v>
      </c>
      <c r="ACK9" s="53">
        <v>0</v>
      </c>
      <c r="ACL9" s="53">
        <v>0</v>
      </c>
      <c r="ACM9" s="53">
        <v>0</v>
      </c>
      <c r="ACN9" s="53">
        <v>120077377.39</v>
      </c>
      <c r="ACO9" s="53">
        <v>0</v>
      </c>
      <c r="ACP9" s="53">
        <v>0</v>
      </c>
      <c r="ACQ9" s="53">
        <v>6010912.3599999994</v>
      </c>
      <c r="ACR9" s="53">
        <v>0</v>
      </c>
      <c r="ACS9" s="53">
        <v>0</v>
      </c>
      <c r="ACT9" s="53">
        <v>2895250.0000000005</v>
      </c>
      <c r="ACU9" s="53">
        <v>0</v>
      </c>
      <c r="ACV9" s="53">
        <v>44876.779088098432</v>
      </c>
      <c r="ACW9" s="53">
        <v>28096.533999999901</v>
      </c>
      <c r="ACX9" s="53">
        <v>57.289999975116444</v>
      </c>
      <c r="ACY9" s="53">
        <v>0</v>
      </c>
      <c r="ACZ9" s="53">
        <v>0</v>
      </c>
      <c r="ADA9" s="53">
        <v>0</v>
      </c>
      <c r="ADB9" s="53">
        <v>0</v>
      </c>
      <c r="ADC9" s="53">
        <v>0</v>
      </c>
      <c r="ADD9" s="53">
        <v>0</v>
      </c>
      <c r="ADE9" s="53">
        <v>0</v>
      </c>
      <c r="ADF9" s="53">
        <v>0</v>
      </c>
      <c r="ADG9" s="53">
        <v>0</v>
      </c>
      <c r="ADH9" s="53">
        <v>0</v>
      </c>
      <c r="ADI9" s="53">
        <v>0</v>
      </c>
      <c r="ADJ9" s="53">
        <v>0</v>
      </c>
    </row>
    <row r="10" spans="1:790" ht="15">
      <c r="A10" s="6" t="s">
        <v>10</v>
      </c>
      <c r="B10" s="7">
        <v>46283</v>
      </c>
      <c r="C10" s="8" t="s">
        <v>7603</v>
      </c>
      <c r="D10" s="53">
        <v>9571427</v>
      </c>
      <c r="E10" s="53">
        <v>0</v>
      </c>
      <c r="F10" s="53">
        <v>276525</v>
      </c>
      <c r="G10" s="53">
        <v>0</v>
      </c>
      <c r="H10" s="53">
        <v>0</v>
      </c>
      <c r="I10" s="53">
        <v>25019027</v>
      </c>
      <c r="J10" s="53">
        <v>11445157.220000001</v>
      </c>
      <c r="K10" s="53">
        <v>0</v>
      </c>
      <c r="L10" s="53">
        <v>166666</v>
      </c>
      <c r="M10" s="53">
        <v>137718817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3985387</v>
      </c>
      <c r="T10" s="53">
        <v>1689596</v>
      </c>
      <c r="U10" s="53">
        <v>48453316</v>
      </c>
      <c r="V10" s="53">
        <v>0</v>
      </c>
      <c r="W10" s="53">
        <v>76048469</v>
      </c>
      <c r="X10" s="53">
        <v>0</v>
      </c>
      <c r="Y10" s="53">
        <v>23547028</v>
      </c>
      <c r="Z10" s="53">
        <v>3539950.8699999973</v>
      </c>
      <c r="AA10" s="53">
        <v>14745151</v>
      </c>
      <c r="AB10" s="53">
        <v>0</v>
      </c>
      <c r="AC10" s="53">
        <v>0</v>
      </c>
      <c r="AD10" s="53">
        <v>44089428</v>
      </c>
      <c r="AE10" s="53">
        <v>1703843</v>
      </c>
      <c r="AF10" s="53">
        <v>0</v>
      </c>
      <c r="AG10" s="53">
        <v>0</v>
      </c>
      <c r="AH10" s="53">
        <v>0</v>
      </c>
      <c r="AI10" s="53">
        <v>0</v>
      </c>
      <c r="AJ10" s="53">
        <v>0</v>
      </c>
      <c r="AK10" s="53">
        <v>0</v>
      </c>
      <c r="AL10" s="53">
        <v>0</v>
      </c>
      <c r="AM10" s="53">
        <v>0</v>
      </c>
      <c r="AN10" s="53">
        <v>0</v>
      </c>
      <c r="AO10" s="53">
        <v>0</v>
      </c>
      <c r="AP10" s="53">
        <v>0</v>
      </c>
      <c r="AQ10" s="53">
        <v>0</v>
      </c>
      <c r="AR10" s="53">
        <v>0</v>
      </c>
      <c r="AS10" s="53">
        <v>0</v>
      </c>
      <c r="AT10" s="53">
        <v>0</v>
      </c>
      <c r="AU10" s="53">
        <v>0</v>
      </c>
      <c r="AV10" s="53">
        <v>0</v>
      </c>
      <c r="AW10" s="53">
        <v>0</v>
      </c>
      <c r="AX10" s="53">
        <v>0</v>
      </c>
      <c r="AY10" s="53">
        <v>0</v>
      </c>
      <c r="AZ10" s="53">
        <v>0</v>
      </c>
      <c r="BA10" s="53">
        <v>0</v>
      </c>
      <c r="BB10" s="53">
        <v>0</v>
      </c>
      <c r="BC10" s="53">
        <v>0</v>
      </c>
      <c r="BD10" s="53">
        <v>0</v>
      </c>
      <c r="BE10" s="53">
        <v>0</v>
      </c>
      <c r="BF10" s="53">
        <v>0</v>
      </c>
      <c r="BG10" s="53">
        <v>0</v>
      </c>
      <c r="BH10" s="53">
        <v>0</v>
      </c>
      <c r="BI10" s="53">
        <v>0</v>
      </c>
      <c r="BJ10" s="53">
        <v>0</v>
      </c>
      <c r="BK10" s="53">
        <v>0</v>
      </c>
      <c r="BL10" s="53">
        <v>0</v>
      </c>
      <c r="BM10" s="53">
        <v>0</v>
      </c>
      <c r="BN10" s="53">
        <v>0</v>
      </c>
      <c r="BO10" s="53">
        <v>0</v>
      </c>
      <c r="BP10" s="53">
        <v>0</v>
      </c>
      <c r="BQ10" s="53">
        <v>0</v>
      </c>
      <c r="BR10" s="53">
        <v>0</v>
      </c>
      <c r="BS10" s="53">
        <v>0</v>
      </c>
      <c r="BT10" s="53">
        <v>0</v>
      </c>
      <c r="BU10" s="53">
        <v>0</v>
      </c>
      <c r="BV10" s="53">
        <v>0</v>
      </c>
      <c r="BW10" s="53">
        <v>0</v>
      </c>
      <c r="BX10" s="53">
        <v>0</v>
      </c>
      <c r="BY10" s="53">
        <v>0</v>
      </c>
      <c r="BZ10" s="53">
        <v>0</v>
      </c>
      <c r="CA10" s="53">
        <v>0</v>
      </c>
      <c r="CB10" s="53">
        <v>0</v>
      </c>
      <c r="CC10" s="53">
        <v>0</v>
      </c>
      <c r="CD10" s="53">
        <v>0</v>
      </c>
      <c r="CE10" s="53">
        <v>0</v>
      </c>
      <c r="CF10" s="53">
        <v>0</v>
      </c>
      <c r="CG10" s="53">
        <v>0</v>
      </c>
      <c r="CH10" s="53">
        <v>0</v>
      </c>
      <c r="CI10" s="53">
        <v>0</v>
      </c>
      <c r="CJ10" s="53">
        <v>0</v>
      </c>
      <c r="CK10" s="53">
        <v>0</v>
      </c>
      <c r="CL10" s="53">
        <v>0</v>
      </c>
      <c r="CM10" s="53">
        <v>0</v>
      </c>
      <c r="CN10" s="53">
        <v>0</v>
      </c>
      <c r="CO10" s="53">
        <v>0</v>
      </c>
      <c r="CP10" s="53">
        <v>0</v>
      </c>
      <c r="CQ10" s="53">
        <v>0</v>
      </c>
      <c r="CR10" s="53">
        <v>0</v>
      </c>
      <c r="CS10" s="53">
        <v>0</v>
      </c>
      <c r="CT10" s="53">
        <v>0</v>
      </c>
      <c r="CU10" s="53">
        <v>0</v>
      </c>
      <c r="CV10" s="53">
        <v>0</v>
      </c>
      <c r="CW10" s="53">
        <v>0</v>
      </c>
      <c r="CX10" s="95">
        <v>0</v>
      </c>
      <c r="CY10" s="53">
        <v>0</v>
      </c>
      <c r="CZ10" s="53">
        <v>0</v>
      </c>
      <c r="DA10" s="53">
        <v>0</v>
      </c>
      <c r="DB10" s="53">
        <v>0</v>
      </c>
      <c r="DC10" s="53">
        <v>0</v>
      </c>
      <c r="DD10" s="53">
        <v>0</v>
      </c>
      <c r="DE10" s="53">
        <v>0</v>
      </c>
      <c r="DF10" s="53">
        <v>0</v>
      </c>
      <c r="DG10" s="53">
        <v>0</v>
      </c>
      <c r="DH10" s="53">
        <v>0</v>
      </c>
      <c r="DI10" s="53">
        <v>0</v>
      </c>
      <c r="DJ10" s="53">
        <v>12856.538277632979</v>
      </c>
      <c r="DK10" s="53">
        <v>0</v>
      </c>
      <c r="DL10" s="53">
        <v>0</v>
      </c>
      <c r="DM10" s="53">
        <v>0</v>
      </c>
      <c r="DN10" s="53">
        <v>0</v>
      </c>
      <c r="DO10" s="53">
        <v>0</v>
      </c>
      <c r="DP10" s="53">
        <v>1101.7699999999968</v>
      </c>
      <c r="DQ10" s="53">
        <v>0</v>
      </c>
      <c r="DR10" s="53">
        <v>0</v>
      </c>
      <c r="DS10" s="53">
        <v>0</v>
      </c>
      <c r="DT10" s="53">
        <v>0</v>
      </c>
      <c r="DU10" s="53">
        <v>0</v>
      </c>
      <c r="DV10" s="53">
        <v>0.99999999930150807</v>
      </c>
      <c r="DW10" s="53">
        <v>0</v>
      </c>
      <c r="DX10" s="53">
        <v>0</v>
      </c>
      <c r="DY10" s="53">
        <v>0</v>
      </c>
      <c r="DZ10" s="53">
        <v>0</v>
      </c>
      <c r="EA10" s="53">
        <v>0</v>
      </c>
      <c r="EB10" s="53">
        <v>0</v>
      </c>
      <c r="EC10" s="53">
        <v>0</v>
      </c>
      <c r="ED10" s="53">
        <v>0</v>
      </c>
      <c r="EE10" s="53">
        <v>0</v>
      </c>
      <c r="EF10" s="53">
        <v>0</v>
      </c>
      <c r="EG10" s="53">
        <v>0</v>
      </c>
      <c r="EH10" s="53">
        <v>0</v>
      </c>
      <c r="EI10" s="53">
        <v>0</v>
      </c>
      <c r="EJ10" s="53">
        <v>0</v>
      </c>
      <c r="EK10" s="53">
        <v>0</v>
      </c>
      <c r="EL10" s="53">
        <v>0</v>
      </c>
      <c r="EM10" s="53">
        <v>0</v>
      </c>
      <c r="EN10" s="53">
        <v>0</v>
      </c>
      <c r="EO10" s="53">
        <v>0</v>
      </c>
      <c r="EP10" s="53">
        <v>0</v>
      </c>
      <c r="EQ10" s="53">
        <v>0</v>
      </c>
      <c r="ER10" s="53">
        <v>0</v>
      </c>
      <c r="ES10" s="53">
        <v>0</v>
      </c>
      <c r="ET10" s="53">
        <v>0</v>
      </c>
      <c r="EU10" s="53">
        <v>0</v>
      </c>
      <c r="EV10" s="53">
        <v>0</v>
      </c>
      <c r="EW10" s="53">
        <v>0</v>
      </c>
      <c r="EX10" s="53">
        <v>0</v>
      </c>
      <c r="EY10" s="53">
        <v>0</v>
      </c>
      <c r="EZ10" s="53">
        <v>0</v>
      </c>
      <c r="FA10" s="53">
        <v>0</v>
      </c>
      <c r="FB10" s="53">
        <v>0</v>
      </c>
      <c r="FC10" s="53">
        <v>0</v>
      </c>
      <c r="FD10" s="53">
        <v>0</v>
      </c>
      <c r="FE10" s="53">
        <v>0</v>
      </c>
      <c r="FF10" s="53">
        <v>0</v>
      </c>
      <c r="FG10" s="53">
        <v>0</v>
      </c>
      <c r="FH10" s="53">
        <v>0</v>
      </c>
      <c r="FI10" s="53">
        <v>0</v>
      </c>
      <c r="FJ10" s="53">
        <v>0</v>
      </c>
      <c r="FK10" s="53">
        <v>0</v>
      </c>
      <c r="FL10" s="53">
        <v>0</v>
      </c>
      <c r="FM10" s="53">
        <v>0</v>
      </c>
      <c r="FN10" s="53">
        <v>0</v>
      </c>
      <c r="FO10" s="53">
        <v>1542888.29</v>
      </c>
      <c r="FP10" s="53">
        <v>0</v>
      </c>
      <c r="FQ10" s="53">
        <v>0</v>
      </c>
      <c r="FR10" s="53">
        <v>0</v>
      </c>
      <c r="FS10" s="53">
        <v>0</v>
      </c>
      <c r="FT10" s="53">
        <v>0</v>
      </c>
      <c r="FU10" s="53">
        <v>0</v>
      </c>
      <c r="FV10" s="53">
        <v>0</v>
      </c>
      <c r="FW10" s="53">
        <v>0</v>
      </c>
      <c r="FX10" s="53">
        <v>0</v>
      </c>
      <c r="FY10" s="53">
        <v>0</v>
      </c>
      <c r="FZ10" s="53">
        <v>0</v>
      </c>
      <c r="GA10" s="53">
        <v>0</v>
      </c>
      <c r="GB10" s="53">
        <v>0</v>
      </c>
      <c r="GC10" s="53">
        <v>0</v>
      </c>
      <c r="GD10" s="53">
        <v>0</v>
      </c>
      <c r="GE10" s="53">
        <v>0</v>
      </c>
      <c r="GF10" s="53">
        <v>0</v>
      </c>
      <c r="GG10" s="53">
        <v>0</v>
      </c>
      <c r="GH10" s="53">
        <v>0</v>
      </c>
      <c r="GI10" s="53">
        <v>0</v>
      </c>
      <c r="GJ10" s="53">
        <v>0</v>
      </c>
      <c r="GK10" s="53">
        <v>0</v>
      </c>
      <c r="GL10" s="53">
        <v>0</v>
      </c>
      <c r="GM10" s="53">
        <v>0</v>
      </c>
      <c r="GN10" s="53">
        <v>0</v>
      </c>
      <c r="GO10" s="53">
        <v>0</v>
      </c>
      <c r="GP10" s="53">
        <v>0</v>
      </c>
      <c r="GQ10" s="53">
        <v>0</v>
      </c>
      <c r="GR10" s="53">
        <v>0</v>
      </c>
      <c r="GS10" s="53">
        <v>1215345.8895089698</v>
      </c>
      <c r="GT10" s="53">
        <v>0</v>
      </c>
      <c r="GU10" s="53">
        <v>0</v>
      </c>
      <c r="GV10" s="53">
        <v>0</v>
      </c>
      <c r="GW10" s="53">
        <v>0</v>
      </c>
      <c r="GX10" s="53">
        <v>0</v>
      </c>
      <c r="GY10" s="53">
        <v>0</v>
      </c>
      <c r="GZ10" s="53">
        <v>0</v>
      </c>
      <c r="HA10" s="53">
        <v>0</v>
      </c>
      <c r="HB10" s="53">
        <v>0</v>
      </c>
      <c r="HC10" s="53">
        <v>0</v>
      </c>
      <c r="HD10" s="53">
        <v>0</v>
      </c>
      <c r="HE10" s="53">
        <v>0</v>
      </c>
      <c r="HF10" s="53">
        <v>0</v>
      </c>
      <c r="HG10" s="53">
        <v>0</v>
      </c>
      <c r="HH10" s="53">
        <v>0</v>
      </c>
      <c r="HI10" s="53">
        <v>0</v>
      </c>
      <c r="HJ10" s="53">
        <v>0</v>
      </c>
      <c r="HK10" s="53">
        <v>0</v>
      </c>
      <c r="HL10" s="53">
        <v>0</v>
      </c>
      <c r="HM10" s="53">
        <v>0</v>
      </c>
      <c r="HN10" s="53">
        <v>0</v>
      </c>
      <c r="HO10" s="53">
        <v>0</v>
      </c>
      <c r="HP10" s="53">
        <v>0</v>
      </c>
      <c r="HQ10" s="53">
        <v>0</v>
      </c>
      <c r="HR10" s="53">
        <v>0</v>
      </c>
      <c r="HS10" s="53">
        <v>0</v>
      </c>
      <c r="HT10" s="53">
        <v>0</v>
      </c>
      <c r="HU10" s="53">
        <v>0</v>
      </c>
      <c r="HV10" s="53">
        <v>0</v>
      </c>
      <c r="HW10" s="53">
        <v>0</v>
      </c>
      <c r="HX10" s="53">
        <v>0</v>
      </c>
      <c r="HY10" s="53">
        <v>0</v>
      </c>
      <c r="HZ10" s="53">
        <v>0</v>
      </c>
      <c r="IA10" s="53">
        <v>73608.309999999939</v>
      </c>
      <c r="IB10" s="53">
        <v>0</v>
      </c>
      <c r="IC10" s="53">
        <v>0</v>
      </c>
      <c r="ID10" s="53">
        <v>0</v>
      </c>
      <c r="IE10" s="53">
        <v>0</v>
      </c>
      <c r="IF10" s="53">
        <v>0</v>
      </c>
      <c r="IG10" s="53">
        <v>0</v>
      </c>
      <c r="IH10" s="53">
        <v>0</v>
      </c>
      <c r="II10" s="53">
        <v>0</v>
      </c>
      <c r="IJ10" s="53">
        <v>0</v>
      </c>
      <c r="IK10" s="53">
        <v>0</v>
      </c>
      <c r="IL10" s="53">
        <v>0</v>
      </c>
      <c r="IM10" s="53">
        <v>0</v>
      </c>
      <c r="IN10" s="53">
        <v>0</v>
      </c>
      <c r="IO10" s="53">
        <v>0</v>
      </c>
      <c r="IP10" s="53">
        <v>0</v>
      </c>
      <c r="IQ10" s="53">
        <v>0</v>
      </c>
      <c r="IR10" s="53">
        <v>0</v>
      </c>
      <c r="IS10" s="53">
        <v>0</v>
      </c>
      <c r="IT10" s="53">
        <v>0</v>
      </c>
      <c r="IU10" s="53">
        <v>0</v>
      </c>
      <c r="IV10" s="53">
        <v>0</v>
      </c>
      <c r="IW10" s="53">
        <v>0</v>
      </c>
      <c r="IX10" s="53">
        <v>0</v>
      </c>
      <c r="IY10" s="53">
        <v>0</v>
      </c>
      <c r="IZ10" s="53">
        <v>0</v>
      </c>
      <c r="JA10" s="53">
        <v>0</v>
      </c>
      <c r="JB10" s="53">
        <v>0</v>
      </c>
      <c r="JC10" s="53">
        <v>0</v>
      </c>
      <c r="JD10" s="53">
        <v>0</v>
      </c>
      <c r="JE10" s="53">
        <v>0</v>
      </c>
      <c r="JF10" s="53">
        <v>0</v>
      </c>
      <c r="JG10" s="53">
        <v>0</v>
      </c>
      <c r="JH10" s="53">
        <v>0</v>
      </c>
      <c r="JI10" s="53">
        <v>0</v>
      </c>
      <c r="JJ10" s="53">
        <v>0</v>
      </c>
      <c r="JK10" s="53">
        <v>0</v>
      </c>
      <c r="JL10" s="53">
        <v>0</v>
      </c>
      <c r="JM10" s="53">
        <v>0</v>
      </c>
      <c r="JN10" s="53">
        <v>0</v>
      </c>
      <c r="JO10" s="53">
        <v>0</v>
      </c>
      <c r="JP10" s="53">
        <v>0</v>
      </c>
      <c r="JQ10" s="53">
        <v>0</v>
      </c>
      <c r="JR10" s="53">
        <v>0</v>
      </c>
      <c r="JS10" s="53">
        <v>0</v>
      </c>
      <c r="JT10" s="53">
        <v>0</v>
      </c>
      <c r="JU10" s="53">
        <v>0</v>
      </c>
      <c r="JV10" s="53">
        <v>0</v>
      </c>
      <c r="JW10" s="53">
        <v>0</v>
      </c>
      <c r="JX10" s="53">
        <v>0</v>
      </c>
      <c r="JY10" s="53">
        <v>0</v>
      </c>
      <c r="JZ10" s="53">
        <v>0</v>
      </c>
      <c r="KA10" s="53">
        <v>0</v>
      </c>
      <c r="KB10" s="53">
        <v>0</v>
      </c>
      <c r="KC10" s="53">
        <v>0</v>
      </c>
      <c r="KD10" s="53">
        <v>0</v>
      </c>
      <c r="KE10" s="53">
        <v>163522.28221145814</v>
      </c>
      <c r="KF10" s="53">
        <v>0</v>
      </c>
      <c r="KG10" s="53">
        <v>0</v>
      </c>
      <c r="KH10" s="53">
        <v>0</v>
      </c>
      <c r="KI10" s="53">
        <v>0</v>
      </c>
      <c r="KJ10" s="53">
        <v>0</v>
      </c>
      <c r="KK10" s="53">
        <v>0</v>
      </c>
      <c r="KL10" s="53">
        <v>297902.09770451736</v>
      </c>
      <c r="KM10" s="53">
        <v>102864.70400000027</v>
      </c>
      <c r="KN10" s="53">
        <v>0</v>
      </c>
      <c r="KO10" s="53">
        <v>0</v>
      </c>
      <c r="KP10" s="53">
        <v>0</v>
      </c>
      <c r="KQ10" s="53">
        <v>0</v>
      </c>
      <c r="KR10" s="53">
        <v>0</v>
      </c>
      <c r="KS10" s="53">
        <v>0</v>
      </c>
      <c r="KT10" s="53">
        <v>0</v>
      </c>
      <c r="KU10" s="53">
        <v>0</v>
      </c>
      <c r="KV10" s="53">
        <v>0</v>
      </c>
      <c r="KW10" s="53">
        <v>0</v>
      </c>
      <c r="KX10" s="53">
        <v>0</v>
      </c>
      <c r="KY10" s="53">
        <v>0</v>
      </c>
      <c r="KZ10" s="53">
        <v>0</v>
      </c>
      <c r="LA10" s="53">
        <v>0</v>
      </c>
      <c r="LB10" s="53">
        <v>0</v>
      </c>
      <c r="LC10" s="53">
        <v>0</v>
      </c>
      <c r="LD10" s="53">
        <v>0</v>
      </c>
      <c r="LE10" s="53">
        <v>0</v>
      </c>
      <c r="LF10" s="53">
        <v>0</v>
      </c>
      <c r="LG10" s="53">
        <v>0</v>
      </c>
      <c r="LH10" s="53">
        <v>0</v>
      </c>
      <c r="LI10" s="53">
        <v>0</v>
      </c>
      <c r="LJ10" s="53">
        <v>0</v>
      </c>
      <c r="LK10" s="53">
        <v>0</v>
      </c>
      <c r="LL10" s="53">
        <v>0</v>
      </c>
      <c r="LM10" s="53">
        <v>0</v>
      </c>
      <c r="LN10" s="53">
        <v>0</v>
      </c>
      <c r="LO10" s="53">
        <v>0</v>
      </c>
      <c r="LP10" s="53">
        <v>0</v>
      </c>
      <c r="LQ10" s="53">
        <v>0</v>
      </c>
      <c r="LR10" s="53">
        <v>0</v>
      </c>
      <c r="LS10" s="53">
        <v>0</v>
      </c>
      <c r="LT10" s="53">
        <v>0</v>
      </c>
      <c r="LU10" s="53">
        <v>0</v>
      </c>
      <c r="LV10" s="53">
        <v>0</v>
      </c>
      <c r="LW10" s="53">
        <v>0</v>
      </c>
      <c r="LX10" s="53">
        <v>0</v>
      </c>
      <c r="LY10" s="53">
        <v>0</v>
      </c>
      <c r="LZ10" s="53">
        <v>0</v>
      </c>
      <c r="MA10" s="53">
        <v>0</v>
      </c>
      <c r="MB10" s="53">
        <v>0</v>
      </c>
      <c r="MC10" s="53">
        <v>0</v>
      </c>
      <c r="MD10" s="53">
        <v>0</v>
      </c>
      <c r="ME10" s="53">
        <v>0</v>
      </c>
      <c r="MF10" s="53">
        <v>0</v>
      </c>
      <c r="MG10" s="53">
        <v>0</v>
      </c>
      <c r="MH10" s="53">
        <v>0</v>
      </c>
      <c r="MI10" s="53">
        <v>0</v>
      </c>
      <c r="MJ10" s="53">
        <v>0</v>
      </c>
      <c r="MK10" s="53">
        <v>0</v>
      </c>
      <c r="ML10" s="53">
        <v>350000</v>
      </c>
      <c r="MM10" s="53">
        <v>0</v>
      </c>
      <c r="MN10" s="53">
        <v>0</v>
      </c>
      <c r="MO10" s="53">
        <v>0</v>
      </c>
      <c r="MP10" s="53">
        <v>0</v>
      </c>
      <c r="MQ10" s="53">
        <v>0</v>
      </c>
      <c r="MR10" s="53">
        <v>0</v>
      </c>
      <c r="MS10" s="53">
        <v>0</v>
      </c>
      <c r="MT10" s="53">
        <v>1.1969999999880088</v>
      </c>
      <c r="MU10" s="53">
        <v>0</v>
      </c>
      <c r="MV10" s="53">
        <v>0</v>
      </c>
      <c r="MW10" s="53">
        <v>0</v>
      </c>
      <c r="MX10" s="53">
        <v>0</v>
      </c>
      <c r="MY10" s="53">
        <v>0</v>
      </c>
      <c r="MZ10" s="53">
        <v>0</v>
      </c>
      <c r="NA10" s="53">
        <v>0</v>
      </c>
      <c r="NB10" s="53">
        <v>0</v>
      </c>
      <c r="NC10" s="53">
        <v>0</v>
      </c>
      <c r="ND10" s="53">
        <v>0</v>
      </c>
      <c r="NE10" s="53">
        <v>0</v>
      </c>
      <c r="NF10" s="53">
        <v>0</v>
      </c>
      <c r="NG10" s="53">
        <v>0</v>
      </c>
      <c r="NH10" s="53">
        <v>0.99999999998602318</v>
      </c>
      <c r="NI10" s="53">
        <v>0</v>
      </c>
      <c r="NJ10" s="53">
        <v>1648</v>
      </c>
      <c r="NK10" s="53">
        <v>0</v>
      </c>
      <c r="NL10" s="53">
        <v>0</v>
      </c>
      <c r="NM10" s="53">
        <v>0</v>
      </c>
      <c r="NN10" s="53">
        <v>0</v>
      </c>
      <c r="NO10" s="53">
        <v>0</v>
      </c>
      <c r="NP10" s="53">
        <v>0</v>
      </c>
      <c r="NQ10" s="53">
        <v>0</v>
      </c>
      <c r="NR10" s="53">
        <v>0</v>
      </c>
      <c r="NS10" s="53">
        <v>0</v>
      </c>
      <c r="NT10" s="53">
        <v>0</v>
      </c>
      <c r="NU10" s="53">
        <v>0</v>
      </c>
      <c r="NV10" s="53">
        <v>0</v>
      </c>
      <c r="NW10" s="53">
        <v>0</v>
      </c>
      <c r="NX10" s="53">
        <v>1.2909999866969883</v>
      </c>
      <c r="NY10" s="53">
        <v>0</v>
      </c>
      <c r="NZ10" s="53">
        <v>0</v>
      </c>
      <c r="OA10" s="53">
        <v>0</v>
      </c>
      <c r="OB10" s="53">
        <v>0</v>
      </c>
      <c r="OC10" s="53">
        <v>0</v>
      </c>
      <c r="OD10" s="53">
        <v>0</v>
      </c>
      <c r="OE10" s="53">
        <v>1.8440000000000147</v>
      </c>
      <c r="OF10" s="53">
        <v>0</v>
      </c>
      <c r="OG10" s="53">
        <v>0</v>
      </c>
      <c r="OH10" s="53">
        <v>0</v>
      </c>
      <c r="OI10" s="53">
        <v>0</v>
      </c>
      <c r="OJ10" s="53">
        <v>0</v>
      </c>
      <c r="OK10" s="53">
        <v>0</v>
      </c>
      <c r="OL10" s="53">
        <v>0</v>
      </c>
      <c r="OM10" s="53">
        <v>0</v>
      </c>
      <c r="ON10" s="53">
        <v>0</v>
      </c>
      <c r="OO10" s="53">
        <v>0</v>
      </c>
      <c r="OP10" s="53">
        <v>0</v>
      </c>
      <c r="OQ10" s="53">
        <v>0</v>
      </c>
      <c r="OR10" s="53">
        <v>0</v>
      </c>
      <c r="OS10" s="53">
        <v>0</v>
      </c>
      <c r="OT10" s="53">
        <v>0</v>
      </c>
      <c r="OU10" s="53">
        <v>0</v>
      </c>
      <c r="OV10" s="53">
        <v>1618596</v>
      </c>
      <c r="OW10" s="53">
        <v>0</v>
      </c>
      <c r="OX10" s="53">
        <v>0</v>
      </c>
      <c r="OY10" s="53">
        <v>0</v>
      </c>
      <c r="OZ10" s="53">
        <v>0.59700000019802246</v>
      </c>
      <c r="PA10" s="53">
        <v>0</v>
      </c>
      <c r="PB10" s="53">
        <v>0</v>
      </c>
      <c r="PC10" s="53">
        <v>0</v>
      </c>
      <c r="PD10" s="53">
        <v>0</v>
      </c>
      <c r="PE10" s="53">
        <v>0</v>
      </c>
      <c r="PF10" s="53">
        <v>0</v>
      </c>
      <c r="PG10" s="53">
        <v>0</v>
      </c>
      <c r="PH10" s="53">
        <v>0</v>
      </c>
      <c r="PI10" s="53">
        <v>0</v>
      </c>
      <c r="PJ10" s="53">
        <v>0</v>
      </c>
      <c r="PK10" s="53">
        <v>0</v>
      </c>
      <c r="PL10" s="53">
        <v>0</v>
      </c>
      <c r="PM10" s="53">
        <v>0</v>
      </c>
      <c r="PN10" s="53">
        <v>0</v>
      </c>
      <c r="PO10" s="53">
        <v>0</v>
      </c>
      <c r="PP10" s="53">
        <v>0</v>
      </c>
      <c r="PQ10" s="53">
        <v>0</v>
      </c>
      <c r="PR10" s="53">
        <v>0</v>
      </c>
      <c r="PS10" s="53">
        <v>0</v>
      </c>
      <c r="PT10" s="53">
        <v>0</v>
      </c>
      <c r="PU10" s="53">
        <v>0</v>
      </c>
      <c r="PV10" s="53">
        <v>0</v>
      </c>
      <c r="PW10" s="53">
        <v>0</v>
      </c>
      <c r="PX10" s="53">
        <v>0</v>
      </c>
      <c r="PY10" s="53">
        <v>0</v>
      </c>
      <c r="PZ10" s="53">
        <v>310935.50509190705</v>
      </c>
      <c r="QA10" s="53">
        <v>0</v>
      </c>
      <c r="QB10" s="53">
        <v>0</v>
      </c>
      <c r="QC10" s="53">
        <v>0</v>
      </c>
      <c r="QD10" s="53">
        <v>0</v>
      </c>
      <c r="QE10" s="53">
        <v>0</v>
      </c>
      <c r="QF10" s="53">
        <v>0</v>
      </c>
      <c r="QG10" s="53">
        <v>0</v>
      </c>
      <c r="QH10" s="53">
        <v>0</v>
      </c>
      <c r="QI10" s="53">
        <v>0</v>
      </c>
      <c r="QJ10" s="53">
        <v>0</v>
      </c>
      <c r="QK10" s="53">
        <v>0</v>
      </c>
      <c r="QL10" s="53">
        <v>0</v>
      </c>
      <c r="QM10" s="53">
        <v>0</v>
      </c>
      <c r="QN10" s="53">
        <v>0</v>
      </c>
      <c r="QO10" s="53">
        <v>0</v>
      </c>
      <c r="QP10" s="53">
        <v>0</v>
      </c>
      <c r="QQ10" s="53">
        <v>6250.55799999995</v>
      </c>
      <c r="QR10" s="53">
        <v>0</v>
      </c>
      <c r="QS10" s="53">
        <v>0</v>
      </c>
      <c r="QT10" s="53">
        <v>0</v>
      </c>
      <c r="QU10" s="53">
        <v>0</v>
      </c>
      <c r="QV10" s="53">
        <v>0</v>
      </c>
      <c r="QW10" s="53">
        <v>0</v>
      </c>
      <c r="QX10" s="53">
        <v>0</v>
      </c>
      <c r="QY10" s="53">
        <v>0</v>
      </c>
      <c r="QZ10" s="53">
        <v>0</v>
      </c>
      <c r="RA10" s="53">
        <v>0</v>
      </c>
      <c r="RB10" s="53">
        <v>0</v>
      </c>
      <c r="RC10" s="53">
        <v>0.82151131886092843</v>
      </c>
      <c r="RD10" s="53">
        <v>0</v>
      </c>
      <c r="RE10" s="53">
        <v>0</v>
      </c>
      <c r="RF10" s="53">
        <v>0</v>
      </c>
      <c r="RG10" s="53">
        <v>0</v>
      </c>
      <c r="RH10" s="53">
        <v>0</v>
      </c>
      <c r="RI10" s="53">
        <v>1.36</v>
      </c>
      <c r="RJ10" s="53">
        <v>0</v>
      </c>
      <c r="RK10" s="53">
        <v>0</v>
      </c>
      <c r="RL10" s="53">
        <v>0</v>
      </c>
      <c r="RM10" s="53">
        <v>1.0740000000000001</v>
      </c>
      <c r="RN10" s="53">
        <v>0</v>
      </c>
      <c r="RO10" s="53">
        <v>0</v>
      </c>
      <c r="RP10" s="53">
        <v>0</v>
      </c>
      <c r="RQ10" s="53">
        <v>0</v>
      </c>
      <c r="RR10" s="53">
        <v>0</v>
      </c>
      <c r="RS10" s="53">
        <v>0</v>
      </c>
      <c r="RT10" s="53">
        <v>0</v>
      </c>
      <c r="RU10" s="53">
        <v>0</v>
      </c>
      <c r="RV10" s="53">
        <v>0</v>
      </c>
      <c r="RW10" s="53">
        <v>0</v>
      </c>
      <c r="RX10" s="53">
        <v>0</v>
      </c>
      <c r="RY10" s="53">
        <v>0</v>
      </c>
      <c r="RZ10" s="53">
        <v>0</v>
      </c>
      <c r="SA10" s="53">
        <v>0</v>
      </c>
      <c r="SB10" s="53">
        <v>0</v>
      </c>
      <c r="SC10" s="53">
        <v>0</v>
      </c>
      <c r="SD10" s="53">
        <v>0</v>
      </c>
      <c r="SE10" s="53">
        <v>0</v>
      </c>
      <c r="SF10" s="53">
        <v>0</v>
      </c>
      <c r="SG10" s="53">
        <v>0</v>
      </c>
      <c r="SH10" s="53">
        <v>0</v>
      </c>
      <c r="SI10" s="53">
        <v>0</v>
      </c>
      <c r="SJ10" s="53">
        <v>0</v>
      </c>
      <c r="SK10" s="53">
        <v>94953</v>
      </c>
      <c r="SL10" s="53">
        <v>0</v>
      </c>
      <c r="SM10" s="53">
        <v>0</v>
      </c>
      <c r="SN10" s="53">
        <v>0</v>
      </c>
      <c r="SO10" s="53">
        <v>0</v>
      </c>
      <c r="SP10" s="53">
        <v>0</v>
      </c>
      <c r="SQ10" s="53">
        <v>0</v>
      </c>
      <c r="SR10" s="53">
        <v>0.83999999970546924</v>
      </c>
      <c r="SS10" s="53">
        <v>0</v>
      </c>
      <c r="ST10" s="53">
        <v>0</v>
      </c>
      <c r="SU10" s="53">
        <v>0</v>
      </c>
      <c r="SV10" s="53">
        <v>0</v>
      </c>
      <c r="SW10" s="53">
        <v>0</v>
      </c>
      <c r="SX10" s="97">
        <v>0</v>
      </c>
      <c r="SY10" s="53">
        <v>0</v>
      </c>
      <c r="SZ10" s="53">
        <v>0</v>
      </c>
      <c r="TA10" s="53">
        <v>0</v>
      </c>
      <c r="TB10" s="53">
        <v>0</v>
      </c>
      <c r="TC10" s="53">
        <v>1.8871674872703601</v>
      </c>
      <c r="TD10" s="53">
        <v>0</v>
      </c>
      <c r="TE10" s="53">
        <v>0</v>
      </c>
      <c r="TF10" s="53">
        <v>0</v>
      </c>
      <c r="TG10" s="53">
        <v>1023.0119999999976</v>
      </c>
      <c r="TH10" s="53">
        <v>19465.914999999419</v>
      </c>
      <c r="TI10" s="53">
        <v>0</v>
      </c>
      <c r="TJ10" s="53">
        <v>0</v>
      </c>
      <c r="TK10" s="53">
        <v>0</v>
      </c>
      <c r="TL10" s="53">
        <v>0</v>
      </c>
      <c r="TM10" s="53">
        <v>0</v>
      </c>
      <c r="TN10" s="53">
        <v>0</v>
      </c>
      <c r="TO10" s="53">
        <v>0</v>
      </c>
      <c r="TP10" s="53">
        <v>0</v>
      </c>
      <c r="TQ10" s="53">
        <v>0</v>
      </c>
      <c r="TR10" s="53">
        <v>0</v>
      </c>
      <c r="TS10" s="53">
        <v>0</v>
      </c>
      <c r="TT10" s="53">
        <v>0</v>
      </c>
      <c r="TU10" s="53">
        <v>27.491795555700801</v>
      </c>
      <c r="TV10" s="53">
        <v>1.0740000004007015</v>
      </c>
      <c r="TW10" s="53">
        <v>0</v>
      </c>
      <c r="TX10" s="53">
        <v>752.82499999999993</v>
      </c>
      <c r="TY10" s="53">
        <v>0</v>
      </c>
      <c r="TZ10" s="53">
        <v>0</v>
      </c>
      <c r="UA10" s="53">
        <v>0</v>
      </c>
      <c r="UB10" s="53">
        <v>0</v>
      </c>
      <c r="UC10" s="53">
        <v>0</v>
      </c>
      <c r="UD10" s="53">
        <v>0</v>
      </c>
      <c r="UE10" s="53">
        <v>0</v>
      </c>
      <c r="UF10" s="53">
        <v>0</v>
      </c>
      <c r="UG10" s="53">
        <v>0</v>
      </c>
      <c r="UH10" s="53">
        <v>0</v>
      </c>
      <c r="UI10" s="53">
        <v>0</v>
      </c>
      <c r="UJ10" s="53">
        <v>0</v>
      </c>
      <c r="UK10" s="53">
        <v>0</v>
      </c>
      <c r="UL10" s="53">
        <v>1.0900000000438013</v>
      </c>
      <c r="UM10" s="53">
        <v>0</v>
      </c>
      <c r="UN10" s="53">
        <v>0</v>
      </c>
      <c r="UO10" s="53">
        <v>0</v>
      </c>
      <c r="UP10" s="53">
        <v>0</v>
      </c>
      <c r="UQ10" s="53">
        <v>0</v>
      </c>
      <c r="UR10" s="53">
        <v>0</v>
      </c>
      <c r="US10" s="53">
        <v>0</v>
      </c>
      <c r="UT10" s="53">
        <v>0</v>
      </c>
      <c r="UU10" s="53">
        <v>0</v>
      </c>
      <c r="UV10" s="53">
        <v>1.4887999999789165</v>
      </c>
      <c r="UW10" s="53">
        <v>0</v>
      </c>
      <c r="UX10" s="53">
        <v>0</v>
      </c>
      <c r="UY10" s="53">
        <v>0</v>
      </c>
      <c r="UZ10" s="53">
        <v>0</v>
      </c>
      <c r="VA10" s="53">
        <v>0</v>
      </c>
      <c r="VB10" s="53">
        <v>0</v>
      </c>
      <c r="VC10" s="53">
        <v>0</v>
      </c>
      <c r="VD10" s="53">
        <v>0</v>
      </c>
      <c r="VE10" s="53">
        <v>0</v>
      </c>
      <c r="VF10" s="53">
        <v>0</v>
      </c>
      <c r="VG10" s="53">
        <v>0</v>
      </c>
      <c r="VH10" s="53">
        <v>0</v>
      </c>
      <c r="VI10" s="53">
        <v>0</v>
      </c>
      <c r="VJ10" s="53">
        <v>0</v>
      </c>
      <c r="VK10" s="53">
        <v>0</v>
      </c>
      <c r="VL10" s="53">
        <v>0</v>
      </c>
      <c r="VM10" s="53">
        <v>0</v>
      </c>
      <c r="VN10" s="53">
        <v>0</v>
      </c>
      <c r="VO10" s="53">
        <v>0</v>
      </c>
      <c r="VP10" s="53">
        <v>0</v>
      </c>
      <c r="VQ10" s="53">
        <v>0</v>
      </c>
      <c r="VR10" s="53">
        <v>0</v>
      </c>
      <c r="VS10" s="53">
        <v>0</v>
      </c>
      <c r="VT10" s="53">
        <v>1.17999999996071</v>
      </c>
      <c r="VU10" s="53">
        <v>0</v>
      </c>
      <c r="VV10" s="53">
        <v>0</v>
      </c>
      <c r="VW10" s="53">
        <v>0</v>
      </c>
      <c r="VX10" s="53">
        <v>0</v>
      </c>
      <c r="VY10" s="53">
        <v>1.2719999999844507</v>
      </c>
      <c r="VZ10" s="53">
        <v>0</v>
      </c>
      <c r="WA10" s="53">
        <v>0</v>
      </c>
      <c r="WB10" s="53">
        <v>0</v>
      </c>
      <c r="WC10" s="53">
        <v>0</v>
      </c>
      <c r="WD10" s="53">
        <v>0</v>
      </c>
      <c r="WE10" s="53">
        <v>244.05380874417867</v>
      </c>
      <c r="WF10" s="53">
        <v>0</v>
      </c>
      <c r="WG10" s="53">
        <v>0</v>
      </c>
      <c r="WH10" s="53">
        <v>0.82200000158991315</v>
      </c>
      <c r="WI10" s="53">
        <v>0</v>
      </c>
      <c r="WJ10" s="53">
        <v>0</v>
      </c>
      <c r="WK10" s="53">
        <v>0</v>
      </c>
      <c r="WL10" s="53">
        <v>0</v>
      </c>
      <c r="WM10" s="53">
        <v>0</v>
      </c>
      <c r="WN10" s="53">
        <v>0</v>
      </c>
      <c r="WO10" s="53">
        <v>3638.7719999999999</v>
      </c>
      <c r="WP10" s="53">
        <v>0</v>
      </c>
      <c r="WQ10" s="53">
        <v>0</v>
      </c>
      <c r="WR10" s="53">
        <v>0</v>
      </c>
      <c r="WS10" s="53">
        <v>0</v>
      </c>
      <c r="WT10" s="53">
        <v>0</v>
      </c>
      <c r="WU10" s="53">
        <v>0</v>
      </c>
      <c r="WV10" s="53">
        <v>0</v>
      </c>
      <c r="WW10" s="53">
        <v>0</v>
      </c>
      <c r="WX10" s="53">
        <v>0</v>
      </c>
      <c r="WY10" s="53">
        <v>0</v>
      </c>
      <c r="WZ10" s="53">
        <v>0</v>
      </c>
      <c r="XA10" s="53">
        <v>0</v>
      </c>
      <c r="XB10" s="53">
        <v>0</v>
      </c>
      <c r="XC10" s="53">
        <v>0</v>
      </c>
      <c r="XD10" s="53">
        <v>0</v>
      </c>
      <c r="XE10" s="53">
        <v>0</v>
      </c>
      <c r="XF10" s="53">
        <v>34322.297063559534</v>
      </c>
      <c r="XG10" s="53">
        <v>0</v>
      </c>
      <c r="XH10" s="53">
        <v>2.1555852144956589E-3</v>
      </c>
      <c r="XI10" s="53">
        <v>0</v>
      </c>
      <c r="XJ10" s="53">
        <v>0</v>
      </c>
      <c r="XK10" s="53">
        <v>0</v>
      </c>
      <c r="XL10" s="53">
        <v>0</v>
      </c>
      <c r="XM10" s="53">
        <v>0</v>
      </c>
      <c r="XN10" s="53">
        <v>0</v>
      </c>
      <c r="XO10" s="53">
        <v>176366.18999999989</v>
      </c>
      <c r="XP10" s="53">
        <v>0.99999999999606615</v>
      </c>
      <c r="XQ10" s="53">
        <v>0</v>
      </c>
      <c r="XR10" s="53">
        <v>1</v>
      </c>
      <c r="XS10" s="53">
        <v>0</v>
      </c>
      <c r="XT10" s="53">
        <v>1.2500000000000001E-2</v>
      </c>
      <c r="XU10" s="53">
        <v>5650</v>
      </c>
      <c r="XV10" s="53">
        <v>0</v>
      </c>
      <c r="XW10" s="53">
        <v>1.98</v>
      </c>
      <c r="XX10" s="53">
        <v>0</v>
      </c>
      <c r="XY10" s="53">
        <v>0</v>
      </c>
      <c r="XZ10" s="53">
        <v>0</v>
      </c>
      <c r="YA10" s="53">
        <v>0</v>
      </c>
      <c r="YB10" s="53">
        <v>0</v>
      </c>
      <c r="YC10" s="53">
        <v>0.01</v>
      </c>
      <c r="YD10" s="53">
        <v>0</v>
      </c>
      <c r="YE10" s="53">
        <v>0</v>
      </c>
      <c r="YF10" s="53">
        <v>0</v>
      </c>
      <c r="YG10" s="53">
        <v>0</v>
      </c>
      <c r="YH10" s="53">
        <v>0</v>
      </c>
      <c r="YI10" s="53">
        <v>0</v>
      </c>
      <c r="YJ10" s="53">
        <v>100000</v>
      </c>
      <c r="YK10" s="53">
        <v>0</v>
      </c>
      <c r="YL10" s="53">
        <v>0</v>
      </c>
      <c r="YM10" s="53">
        <v>0</v>
      </c>
      <c r="YN10" s="53">
        <v>349050.32581050665</v>
      </c>
      <c r="YO10" s="53">
        <v>0</v>
      </c>
      <c r="YP10" s="53">
        <v>0</v>
      </c>
      <c r="YQ10" s="53">
        <v>0</v>
      </c>
      <c r="YR10" s="53">
        <v>0</v>
      </c>
      <c r="YS10" s="53">
        <v>0</v>
      </c>
      <c r="YT10" s="53">
        <v>0</v>
      </c>
      <c r="YU10" s="53">
        <v>1.1599999999999999</v>
      </c>
      <c r="YV10" s="53">
        <v>23544.580034554994</v>
      </c>
      <c r="YW10" s="53">
        <v>0</v>
      </c>
      <c r="YX10" s="53">
        <v>0</v>
      </c>
      <c r="YY10" s="53">
        <v>0</v>
      </c>
      <c r="YZ10" s="53">
        <v>0</v>
      </c>
      <c r="ZA10" s="53">
        <v>0</v>
      </c>
      <c r="ZB10" s="53">
        <v>0</v>
      </c>
      <c r="ZC10" s="53">
        <v>0</v>
      </c>
      <c r="ZD10" s="53">
        <v>0</v>
      </c>
      <c r="ZE10" s="53">
        <v>0</v>
      </c>
      <c r="ZF10" s="53">
        <v>41500.000000000007</v>
      </c>
      <c r="ZG10" s="53">
        <v>0</v>
      </c>
      <c r="ZH10" s="88">
        <v>145685671</v>
      </c>
      <c r="ZI10" s="53">
        <v>0</v>
      </c>
      <c r="ZJ10" s="53">
        <v>0</v>
      </c>
      <c r="ZK10" s="53">
        <v>0</v>
      </c>
      <c r="ZL10" s="53">
        <v>0</v>
      </c>
      <c r="ZM10" s="53">
        <v>0</v>
      </c>
      <c r="ZN10" s="53">
        <v>175919.00029499826</v>
      </c>
      <c r="ZO10" s="53">
        <v>0</v>
      </c>
      <c r="ZP10" s="53">
        <v>0</v>
      </c>
      <c r="ZQ10" s="53">
        <v>0</v>
      </c>
      <c r="ZR10" s="53">
        <v>0</v>
      </c>
      <c r="ZS10" s="53">
        <v>0</v>
      </c>
      <c r="ZT10" s="53">
        <v>0</v>
      </c>
      <c r="ZU10" s="53">
        <v>0</v>
      </c>
      <c r="ZV10" s="53">
        <v>0.9529999994992977</v>
      </c>
      <c r="ZW10" s="53">
        <v>0</v>
      </c>
      <c r="ZX10" s="53">
        <v>0</v>
      </c>
      <c r="ZY10" s="53">
        <v>0</v>
      </c>
      <c r="ZZ10" s="53">
        <v>0</v>
      </c>
      <c r="AAA10" s="53">
        <v>0</v>
      </c>
      <c r="AAB10" s="53">
        <v>0</v>
      </c>
      <c r="AAC10" s="53">
        <v>0</v>
      </c>
      <c r="AAD10" s="53">
        <v>1.2283656458633281</v>
      </c>
      <c r="AAE10" s="53">
        <v>0</v>
      </c>
      <c r="AAF10" s="53">
        <v>0</v>
      </c>
      <c r="AAG10" s="53">
        <v>0</v>
      </c>
      <c r="AAH10" s="53">
        <v>0</v>
      </c>
      <c r="AAI10" s="53">
        <v>0</v>
      </c>
      <c r="AAJ10" s="53">
        <v>0</v>
      </c>
      <c r="AAK10" s="53">
        <v>0</v>
      </c>
      <c r="AAL10" s="53">
        <v>0</v>
      </c>
      <c r="AAM10" s="53">
        <v>0</v>
      </c>
      <c r="AAN10" s="53">
        <v>0</v>
      </c>
      <c r="AAO10" s="53">
        <v>0</v>
      </c>
      <c r="AAP10" s="53">
        <v>0</v>
      </c>
      <c r="AAQ10" s="53">
        <v>3460223</v>
      </c>
      <c r="AAR10" s="53">
        <v>0</v>
      </c>
      <c r="AAS10" s="53">
        <v>0</v>
      </c>
      <c r="AAT10" s="95">
        <v>0</v>
      </c>
      <c r="AAU10" s="53">
        <v>0</v>
      </c>
      <c r="AAV10" s="53">
        <v>0</v>
      </c>
      <c r="AAW10" s="53">
        <v>0</v>
      </c>
      <c r="AAX10" s="53">
        <v>0.99999999985121868</v>
      </c>
      <c r="AAY10" s="53">
        <v>0</v>
      </c>
      <c r="AAZ10" s="53">
        <v>0</v>
      </c>
      <c r="ABA10" s="53">
        <v>0</v>
      </c>
      <c r="ABB10" s="95">
        <v>0</v>
      </c>
      <c r="ABC10" s="53">
        <v>0</v>
      </c>
      <c r="ABD10" s="53">
        <v>0</v>
      </c>
      <c r="ABE10" s="53">
        <v>0</v>
      </c>
      <c r="ABF10" s="53">
        <v>0</v>
      </c>
      <c r="ABG10" s="53">
        <v>0</v>
      </c>
      <c r="ABH10" s="53">
        <v>0</v>
      </c>
      <c r="ABI10" s="53">
        <v>0</v>
      </c>
      <c r="ABJ10" s="53">
        <v>0</v>
      </c>
      <c r="ABK10" s="53">
        <v>10561.89380890804</v>
      </c>
      <c r="ABL10" s="53">
        <v>0</v>
      </c>
      <c r="ABM10" s="53">
        <v>0</v>
      </c>
      <c r="ABN10" s="53">
        <v>0</v>
      </c>
      <c r="ABO10" s="53">
        <v>0</v>
      </c>
      <c r="ABP10" s="53">
        <v>0</v>
      </c>
      <c r="ABQ10" s="53">
        <v>0</v>
      </c>
      <c r="ABR10" s="53">
        <v>0</v>
      </c>
      <c r="ABS10" s="53">
        <v>0</v>
      </c>
      <c r="ABT10" s="53">
        <v>0</v>
      </c>
      <c r="ABU10" s="53">
        <v>0</v>
      </c>
      <c r="ABV10" s="53">
        <v>0</v>
      </c>
      <c r="ABW10" s="53">
        <v>0</v>
      </c>
      <c r="ABX10" s="53">
        <v>0</v>
      </c>
      <c r="ABY10" s="53">
        <v>0</v>
      </c>
      <c r="ABZ10" s="53">
        <v>0</v>
      </c>
      <c r="ACA10" s="53">
        <v>0</v>
      </c>
      <c r="ACB10" s="53">
        <v>0</v>
      </c>
      <c r="ACC10" s="53">
        <v>0</v>
      </c>
      <c r="ACD10" s="53">
        <v>0</v>
      </c>
      <c r="ACE10" s="53">
        <v>0</v>
      </c>
      <c r="ACF10" s="53">
        <v>0</v>
      </c>
      <c r="ACG10" s="53">
        <v>0</v>
      </c>
      <c r="ACH10" s="53">
        <v>0</v>
      </c>
      <c r="ACI10" s="53">
        <v>0</v>
      </c>
      <c r="ACJ10" s="53">
        <v>0</v>
      </c>
      <c r="ACK10" s="53">
        <v>581991.52</v>
      </c>
      <c r="ACL10" s="53">
        <v>0</v>
      </c>
      <c r="ACM10" s="53">
        <v>0</v>
      </c>
      <c r="ACN10" s="53">
        <v>139536897</v>
      </c>
      <c r="ACO10" s="53">
        <v>0</v>
      </c>
      <c r="ACP10" s="53">
        <v>309160.6100000001</v>
      </c>
      <c r="ACQ10" s="53">
        <v>885119.06</v>
      </c>
      <c r="ACR10" s="53">
        <v>0</v>
      </c>
      <c r="ACS10" s="53">
        <v>0</v>
      </c>
      <c r="ACT10" s="53">
        <v>0</v>
      </c>
      <c r="ACU10" s="53">
        <v>0</v>
      </c>
      <c r="ACV10" s="53">
        <v>24582.618318964382</v>
      </c>
      <c r="ACW10" s="53">
        <v>0</v>
      </c>
      <c r="ACX10" s="53">
        <v>0</v>
      </c>
      <c r="ACY10" s="53">
        <v>0</v>
      </c>
      <c r="ACZ10" s="53">
        <v>0</v>
      </c>
      <c r="ADA10" s="53">
        <v>0</v>
      </c>
      <c r="ADB10" s="53">
        <v>0</v>
      </c>
      <c r="ADC10" s="53">
        <v>0</v>
      </c>
      <c r="ADD10" s="53">
        <v>0</v>
      </c>
      <c r="ADE10" s="53">
        <v>0</v>
      </c>
      <c r="ADF10" s="53">
        <v>667658.29499999795</v>
      </c>
      <c r="ADG10" s="53">
        <v>0</v>
      </c>
      <c r="ADH10" s="53">
        <v>0</v>
      </c>
      <c r="ADI10" s="53">
        <v>1100157.2620050549</v>
      </c>
      <c r="ADJ10" s="53">
        <v>0</v>
      </c>
    </row>
    <row r="11" spans="1:790" ht="15">
      <c r="A11" s="6" t="s">
        <v>15</v>
      </c>
      <c r="B11" s="7">
        <v>46283</v>
      </c>
      <c r="C11" s="8" t="s">
        <v>7604</v>
      </c>
      <c r="D11" s="53">
        <v>2163527</v>
      </c>
      <c r="E11" s="53">
        <v>0</v>
      </c>
      <c r="F11" s="53">
        <v>87551</v>
      </c>
      <c r="G11" s="53">
        <v>0</v>
      </c>
      <c r="H11" s="53">
        <v>0</v>
      </c>
      <c r="I11" s="53">
        <v>0</v>
      </c>
      <c r="J11" s="53">
        <v>1717935</v>
      </c>
      <c r="K11" s="53">
        <v>0</v>
      </c>
      <c r="L11" s="53">
        <v>0</v>
      </c>
      <c r="M11" s="53">
        <v>116759423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735271</v>
      </c>
      <c r="T11" s="53">
        <v>0</v>
      </c>
      <c r="U11" s="53">
        <v>23672242</v>
      </c>
      <c r="V11" s="53">
        <v>0</v>
      </c>
      <c r="W11" s="53">
        <v>0</v>
      </c>
      <c r="X11" s="53">
        <v>0</v>
      </c>
      <c r="Y11" s="53">
        <v>-2.6077032089233398E-8</v>
      </c>
      <c r="Z11" s="53">
        <v>1396132.2600000016</v>
      </c>
      <c r="AA11" s="53">
        <v>3289604</v>
      </c>
      <c r="AB11" s="53">
        <v>0</v>
      </c>
      <c r="AC11" s="53">
        <v>0</v>
      </c>
      <c r="AD11" s="53">
        <v>9869653</v>
      </c>
      <c r="AE11" s="53">
        <v>729009</v>
      </c>
      <c r="AF11" s="53">
        <v>0</v>
      </c>
      <c r="AG11" s="53">
        <v>0</v>
      </c>
      <c r="AH11" s="53">
        <v>0</v>
      </c>
      <c r="AI11" s="53">
        <v>0</v>
      </c>
      <c r="AJ11" s="53">
        <v>950790.00000122399</v>
      </c>
      <c r="AK11" s="53">
        <v>0</v>
      </c>
      <c r="AL11" s="53">
        <v>0</v>
      </c>
      <c r="AM11" s="53">
        <v>0</v>
      </c>
      <c r="AN11" s="53">
        <v>0</v>
      </c>
      <c r="AO11" s="53">
        <v>0</v>
      </c>
      <c r="AP11" s="53">
        <v>0</v>
      </c>
      <c r="AQ11" s="53">
        <v>0</v>
      </c>
      <c r="AR11" s="53">
        <v>0</v>
      </c>
      <c r="AS11" s="53">
        <v>0</v>
      </c>
      <c r="AT11" s="53">
        <v>0</v>
      </c>
      <c r="AU11" s="53">
        <v>0</v>
      </c>
      <c r="AV11" s="53">
        <v>0</v>
      </c>
      <c r="AW11" s="53">
        <v>0</v>
      </c>
      <c r="AX11" s="53">
        <v>0</v>
      </c>
      <c r="AY11" s="53">
        <v>0</v>
      </c>
      <c r="AZ11" s="53">
        <v>0</v>
      </c>
      <c r="BA11" s="53">
        <v>0</v>
      </c>
      <c r="BB11" s="53">
        <v>0</v>
      </c>
      <c r="BC11" s="53">
        <v>0</v>
      </c>
      <c r="BD11" s="53">
        <v>0</v>
      </c>
      <c r="BE11" s="53">
        <v>0</v>
      </c>
      <c r="BF11" s="53">
        <v>0</v>
      </c>
      <c r="BG11" s="53">
        <v>0</v>
      </c>
      <c r="BH11" s="53">
        <v>0</v>
      </c>
      <c r="BI11" s="53">
        <v>0</v>
      </c>
      <c r="BJ11" s="53">
        <v>0</v>
      </c>
      <c r="BK11" s="53">
        <v>0</v>
      </c>
      <c r="BL11" s="53">
        <v>0</v>
      </c>
      <c r="BM11" s="53">
        <v>0</v>
      </c>
      <c r="BN11" s="53">
        <v>0</v>
      </c>
      <c r="BO11" s="53">
        <v>0</v>
      </c>
      <c r="BP11" s="53">
        <v>0</v>
      </c>
      <c r="BQ11" s="53">
        <v>0</v>
      </c>
      <c r="BR11" s="53">
        <v>0</v>
      </c>
      <c r="BS11" s="53">
        <v>0</v>
      </c>
      <c r="BT11" s="53">
        <v>0</v>
      </c>
      <c r="BU11" s="53">
        <v>0</v>
      </c>
      <c r="BV11" s="53">
        <v>0</v>
      </c>
      <c r="BW11" s="53">
        <v>0</v>
      </c>
      <c r="BX11" s="53">
        <v>0</v>
      </c>
      <c r="BY11" s="53">
        <v>0</v>
      </c>
      <c r="BZ11" s="53">
        <v>0</v>
      </c>
      <c r="CA11" s="53">
        <v>0</v>
      </c>
      <c r="CB11" s="53">
        <v>0</v>
      </c>
      <c r="CC11" s="53">
        <v>0</v>
      </c>
      <c r="CD11" s="53">
        <v>0</v>
      </c>
      <c r="CE11" s="53">
        <v>0</v>
      </c>
      <c r="CF11" s="53">
        <v>0</v>
      </c>
      <c r="CG11" s="53">
        <v>0</v>
      </c>
      <c r="CH11" s="53">
        <v>0</v>
      </c>
      <c r="CI11" s="53">
        <v>0</v>
      </c>
      <c r="CJ11" s="53">
        <v>0</v>
      </c>
      <c r="CK11" s="53">
        <v>0</v>
      </c>
      <c r="CL11" s="53">
        <v>0</v>
      </c>
      <c r="CM11" s="53">
        <v>0</v>
      </c>
      <c r="CN11" s="53">
        <v>0</v>
      </c>
      <c r="CO11" s="53">
        <v>0</v>
      </c>
      <c r="CP11" s="53">
        <v>0</v>
      </c>
      <c r="CQ11" s="53">
        <v>0</v>
      </c>
      <c r="CR11" s="53">
        <v>0</v>
      </c>
      <c r="CS11" s="53">
        <v>0</v>
      </c>
      <c r="CT11" s="53">
        <v>0</v>
      </c>
      <c r="CU11" s="53">
        <v>0</v>
      </c>
      <c r="CV11" s="53">
        <v>0</v>
      </c>
      <c r="CW11" s="53">
        <v>0</v>
      </c>
      <c r="CX11" s="95">
        <v>0</v>
      </c>
      <c r="CY11" s="53">
        <v>0</v>
      </c>
      <c r="CZ11" s="53">
        <v>0</v>
      </c>
      <c r="DA11" s="53">
        <v>27490.560000000012</v>
      </c>
      <c r="DB11" s="53">
        <v>0</v>
      </c>
      <c r="DC11" s="53">
        <v>0</v>
      </c>
      <c r="DD11" s="53">
        <v>0</v>
      </c>
      <c r="DE11" s="53">
        <v>0</v>
      </c>
      <c r="DF11" s="53">
        <v>0</v>
      </c>
      <c r="DG11" s="53">
        <v>0</v>
      </c>
      <c r="DH11" s="53">
        <v>449371.86</v>
      </c>
      <c r="DI11" s="53">
        <v>0</v>
      </c>
      <c r="DJ11" s="53">
        <v>7171.3874697237579</v>
      </c>
      <c r="DK11" s="53">
        <v>0</v>
      </c>
      <c r="DL11" s="53">
        <v>0</v>
      </c>
      <c r="DM11" s="53">
        <v>0</v>
      </c>
      <c r="DN11" s="53">
        <v>0</v>
      </c>
      <c r="DO11" s="53">
        <v>0</v>
      </c>
      <c r="DP11" s="53">
        <v>0</v>
      </c>
      <c r="DQ11" s="53">
        <v>0</v>
      </c>
      <c r="DR11" s="53">
        <v>0</v>
      </c>
      <c r="DS11" s="53">
        <v>0</v>
      </c>
      <c r="DT11" s="53">
        <v>0</v>
      </c>
      <c r="DU11" s="53">
        <v>0</v>
      </c>
      <c r="DV11" s="53">
        <v>0</v>
      </c>
      <c r="DW11" s="53">
        <v>0</v>
      </c>
      <c r="DX11" s="53">
        <v>0</v>
      </c>
      <c r="DY11" s="53">
        <v>0</v>
      </c>
      <c r="DZ11" s="53">
        <v>0</v>
      </c>
      <c r="EA11" s="53">
        <v>0</v>
      </c>
      <c r="EB11" s="53">
        <v>0</v>
      </c>
      <c r="EC11" s="53">
        <v>0</v>
      </c>
      <c r="ED11" s="53">
        <v>0</v>
      </c>
      <c r="EE11" s="53">
        <v>0</v>
      </c>
      <c r="EF11" s="53">
        <v>0</v>
      </c>
      <c r="EG11" s="53">
        <v>0</v>
      </c>
      <c r="EH11" s="53">
        <v>0</v>
      </c>
      <c r="EI11" s="53">
        <v>0</v>
      </c>
      <c r="EJ11" s="53">
        <v>0</v>
      </c>
      <c r="EK11" s="53">
        <v>0</v>
      </c>
      <c r="EL11" s="53">
        <v>0</v>
      </c>
      <c r="EM11" s="53">
        <v>0</v>
      </c>
      <c r="EN11" s="53">
        <v>0</v>
      </c>
      <c r="EO11" s="53">
        <v>0</v>
      </c>
      <c r="EP11" s="53">
        <v>0</v>
      </c>
      <c r="EQ11" s="53">
        <v>0</v>
      </c>
      <c r="ER11" s="53">
        <v>0</v>
      </c>
      <c r="ES11" s="53">
        <v>0</v>
      </c>
      <c r="ET11" s="53">
        <v>0</v>
      </c>
      <c r="EU11" s="53">
        <v>0</v>
      </c>
      <c r="EV11" s="53">
        <v>0</v>
      </c>
      <c r="EW11" s="53">
        <v>0</v>
      </c>
      <c r="EX11" s="53">
        <v>0</v>
      </c>
      <c r="EY11" s="53">
        <v>0</v>
      </c>
      <c r="EZ11" s="53">
        <v>0</v>
      </c>
      <c r="FA11" s="53">
        <v>0</v>
      </c>
      <c r="FB11" s="53">
        <v>0</v>
      </c>
      <c r="FC11" s="53">
        <v>0</v>
      </c>
      <c r="FD11" s="53">
        <v>0</v>
      </c>
      <c r="FE11" s="53">
        <v>0</v>
      </c>
      <c r="FF11" s="53">
        <v>0</v>
      </c>
      <c r="FG11" s="53">
        <v>0</v>
      </c>
      <c r="FH11" s="53">
        <v>0</v>
      </c>
      <c r="FI11" s="53">
        <v>0</v>
      </c>
      <c r="FJ11" s="53">
        <v>0</v>
      </c>
      <c r="FK11" s="53">
        <v>0</v>
      </c>
      <c r="FL11" s="53">
        <v>0</v>
      </c>
      <c r="FM11" s="53">
        <v>0</v>
      </c>
      <c r="FN11" s="53">
        <v>0</v>
      </c>
      <c r="FO11" s="53">
        <v>0</v>
      </c>
      <c r="FP11" s="53">
        <v>0</v>
      </c>
      <c r="FQ11" s="53">
        <v>0</v>
      </c>
      <c r="FR11" s="53">
        <v>0</v>
      </c>
      <c r="FS11" s="53">
        <v>0</v>
      </c>
      <c r="FT11" s="53">
        <v>0</v>
      </c>
      <c r="FU11" s="53">
        <v>0</v>
      </c>
      <c r="FV11" s="53">
        <v>0</v>
      </c>
      <c r="FW11" s="53">
        <v>0</v>
      </c>
      <c r="FX11" s="53">
        <v>0</v>
      </c>
      <c r="FY11" s="53">
        <v>0</v>
      </c>
      <c r="FZ11" s="53">
        <v>0</v>
      </c>
      <c r="GA11" s="53">
        <v>0</v>
      </c>
      <c r="GB11" s="53">
        <v>0</v>
      </c>
      <c r="GC11" s="53">
        <v>0</v>
      </c>
      <c r="GD11" s="53">
        <v>0</v>
      </c>
      <c r="GE11" s="53">
        <v>0</v>
      </c>
      <c r="GF11" s="53">
        <v>0</v>
      </c>
      <c r="GG11" s="53">
        <v>0</v>
      </c>
      <c r="GH11" s="53">
        <v>0</v>
      </c>
      <c r="GI11" s="53">
        <v>0</v>
      </c>
      <c r="GJ11" s="53">
        <v>0</v>
      </c>
      <c r="GK11" s="53">
        <v>0</v>
      </c>
      <c r="GL11" s="53">
        <v>0</v>
      </c>
      <c r="GM11" s="53">
        <v>0</v>
      </c>
      <c r="GN11" s="53">
        <v>0</v>
      </c>
      <c r="GO11" s="53">
        <v>0</v>
      </c>
      <c r="GP11" s="53">
        <v>0</v>
      </c>
      <c r="GQ11" s="53">
        <v>0</v>
      </c>
      <c r="GR11" s="53">
        <v>0</v>
      </c>
      <c r="GS11" s="53">
        <v>426942.1980590992</v>
      </c>
      <c r="GT11" s="53">
        <v>0</v>
      </c>
      <c r="GU11" s="53">
        <v>0</v>
      </c>
      <c r="GV11" s="53">
        <v>0</v>
      </c>
      <c r="GW11" s="53">
        <v>0</v>
      </c>
      <c r="GX11" s="53">
        <v>0</v>
      </c>
      <c r="GY11" s="53">
        <v>0</v>
      </c>
      <c r="GZ11" s="53">
        <v>0</v>
      </c>
      <c r="HA11" s="53">
        <v>0</v>
      </c>
      <c r="HB11" s="53">
        <v>0</v>
      </c>
      <c r="HC11" s="53">
        <v>0</v>
      </c>
      <c r="HD11" s="53">
        <v>0</v>
      </c>
      <c r="HE11" s="53">
        <v>0</v>
      </c>
      <c r="HF11" s="53">
        <v>0</v>
      </c>
      <c r="HG11" s="53">
        <v>0</v>
      </c>
      <c r="HH11" s="53">
        <v>0</v>
      </c>
      <c r="HI11" s="53">
        <v>0</v>
      </c>
      <c r="HJ11" s="53">
        <v>0</v>
      </c>
      <c r="HK11" s="53">
        <v>0</v>
      </c>
      <c r="HL11" s="53">
        <v>0</v>
      </c>
      <c r="HM11" s="53">
        <v>0</v>
      </c>
      <c r="HN11" s="53">
        <v>0</v>
      </c>
      <c r="HO11" s="53">
        <v>0</v>
      </c>
      <c r="HP11" s="53">
        <v>0</v>
      </c>
      <c r="HQ11" s="53">
        <v>0</v>
      </c>
      <c r="HR11" s="53">
        <v>0</v>
      </c>
      <c r="HS11" s="53">
        <v>0</v>
      </c>
      <c r="HT11" s="53">
        <v>0</v>
      </c>
      <c r="HU11" s="53">
        <v>0</v>
      </c>
      <c r="HV11" s="53">
        <v>0</v>
      </c>
      <c r="HW11" s="53">
        <v>0</v>
      </c>
      <c r="HX11" s="53">
        <v>0</v>
      </c>
      <c r="HY11" s="53">
        <v>0</v>
      </c>
      <c r="HZ11" s="53">
        <v>0</v>
      </c>
      <c r="IA11" s="53">
        <v>482938.71</v>
      </c>
      <c r="IB11" s="53">
        <v>0</v>
      </c>
      <c r="IC11" s="53">
        <v>0</v>
      </c>
      <c r="ID11" s="53">
        <v>0</v>
      </c>
      <c r="IE11" s="53">
        <v>0</v>
      </c>
      <c r="IF11" s="53">
        <v>0</v>
      </c>
      <c r="IG11" s="53">
        <v>0</v>
      </c>
      <c r="IH11" s="53">
        <v>0</v>
      </c>
      <c r="II11" s="53">
        <v>0</v>
      </c>
      <c r="IJ11" s="53">
        <v>0</v>
      </c>
      <c r="IK11" s="53">
        <v>0</v>
      </c>
      <c r="IL11" s="53">
        <v>0</v>
      </c>
      <c r="IM11" s="53">
        <v>0</v>
      </c>
      <c r="IN11" s="53">
        <v>0</v>
      </c>
      <c r="IO11" s="53">
        <v>0</v>
      </c>
      <c r="IP11" s="53">
        <v>0</v>
      </c>
      <c r="IQ11" s="53">
        <v>0</v>
      </c>
      <c r="IR11" s="53">
        <v>0</v>
      </c>
      <c r="IS11" s="53">
        <v>3.1423229956999421E-3</v>
      </c>
      <c r="IT11" s="53">
        <v>0</v>
      </c>
      <c r="IU11" s="53">
        <v>0</v>
      </c>
      <c r="IV11" s="53">
        <v>0</v>
      </c>
      <c r="IW11" s="53">
        <v>0</v>
      </c>
      <c r="IX11" s="53">
        <v>0</v>
      </c>
      <c r="IY11" s="53">
        <v>0</v>
      </c>
      <c r="IZ11" s="53">
        <v>0</v>
      </c>
      <c r="JA11" s="53">
        <v>0</v>
      </c>
      <c r="JB11" s="53">
        <v>0</v>
      </c>
      <c r="JC11" s="53">
        <v>0</v>
      </c>
      <c r="JD11" s="53">
        <v>0</v>
      </c>
      <c r="JE11" s="53">
        <v>0</v>
      </c>
      <c r="JF11" s="53">
        <v>0</v>
      </c>
      <c r="JG11" s="53">
        <v>0</v>
      </c>
      <c r="JH11" s="53">
        <v>0</v>
      </c>
      <c r="JI11" s="53">
        <v>0</v>
      </c>
      <c r="JJ11" s="53">
        <v>0</v>
      </c>
      <c r="JK11" s="53">
        <v>0</v>
      </c>
      <c r="JL11" s="53">
        <v>0</v>
      </c>
      <c r="JM11" s="53">
        <v>0</v>
      </c>
      <c r="JN11" s="53">
        <v>0</v>
      </c>
      <c r="JO11" s="53">
        <v>0</v>
      </c>
      <c r="JP11" s="53">
        <v>0</v>
      </c>
      <c r="JQ11" s="53">
        <v>0</v>
      </c>
      <c r="JR11" s="53">
        <v>0</v>
      </c>
      <c r="JS11" s="53">
        <v>0</v>
      </c>
      <c r="JT11" s="53">
        <v>0</v>
      </c>
      <c r="JU11" s="53">
        <v>0</v>
      </c>
      <c r="JV11" s="53">
        <v>0</v>
      </c>
      <c r="JW11" s="53">
        <v>0</v>
      </c>
      <c r="JX11" s="53">
        <v>0</v>
      </c>
      <c r="JY11" s="53">
        <v>0</v>
      </c>
      <c r="JZ11" s="53">
        <v>0</v>
      </c>
      <c r="KA11" s="53">
        <v>0</v>
      </c>
      <c r="KB11" s="53">
        <v>0</v>
      </c>
      <c r="KC11" s="53">
        <v>0</v>
      </c>
      <c r="KD11" s="53">
        <v>0</v>
      </c>
      <c r="KE11" s="53">
        <v>0</v>
      </c>
      <c r="KF11" s="53">
        <v>0</v>
      </c>
      <c r="KG11" s="53">
        <v>0</v>
      </c>
      <c r="KH11" s="53">
        <v>0</v>
      </c>
      <c r="KI11" s="53">
        <v>0</v>
      </c>
      <c r="KJ11" s="53">
        <v>0</v>
      </c>
      <c r="KK11" s="53">
        <v>0</v>
      </c>
      <c r="KL11" s="53">
        <v>141774.91061454278</v>
      </c>
      <c r="KM11" s="53">
        <v>3.9999998530834838E-3</v>
      </c>
      <c r="KN11" s="53">
        <v>0</v>
      </c>
      <c r="KO11" s="53">
        <v>0</v>
      </c>
      <c r="KP11" s="53">
        <v>0</v>
      </c>
      <c r="KQ11" s="53">
        <v>0</v>
      </c>
      <c r="KR11" s="53">
        <v>0</v>
      </c>
      <c r="KS11" s="53">
        <v>0</v>
      </c>
      <c r="KT11" s="53">
        <v>0</v>
      </c>
      <c r="KU11" s="53">
        <v>0</v>
      </c>
      <c r="KV11" s="53">
        <v>0</v>
      </c>
      <c r="KW11" s="53">
        <v>0</v>
      </c>
      <c r="KX11" s="53">
        <v>0</v>
      </c>
      <c r="KY11" s="53">
        <v>0</v>
      </c>
      <c r="KZ11" s="53">
        <v>0</v>
      </c>
      <c r="LA11" s="53">
        <v>0</v>
      </c>
      <c r="LB11" s="53">
        <v>0</v>
      </c>
      <c r="LC11" s="53">
        <v>0</v>
      </c>
      <c r="LD11" s="53">
        <v>0</v>
      </c>
      <c r="LE11" s="53">
        <v>0</v>
      </c>
      <c r="LF11" s="53">
        <v>0</v>
      </c>
      <c r="LG11" s="53">
        <v>0</v>
      </c>
      <c r="LH11" s="53">
        <v>0</v>
      </c>
      <c r="LI11" s="53">
        <v>0</v>
      </c>
      <c r="LJ11" s="53">
        <v>0</v>
      </c>
      <c r="LK11" s="53">
        <v>14651.519999999999</v>
      </c>
      <c r="LL11" s="53">
        <v>0</v>
      </c>
      <c r="LM11" s="53">
        <v>0</v>
      </c>
      <c r="LN11" s="53">
        <v>0</v>
      </c>
      <c r="LO11" s="53">
        <v>0</v>
      </c>
      <c r="LP11" s="53">
        <v>0</v>
      </c>
      <c r="LQ11" s="53">
        <v>0</v>
      </c>
      <c r="LR11" s="53">
        <v>0</v>
      </c>
      <c r="LS11" s="53">
        <v>0</v>
      </c>
      <c r="LT11" s="53">
        <v>0</v>
      </c>
      <c r="LU11" s="53">
        <v>0</v>
      </c>
      <c r="LV11" s="53">
        <v>0</v>
      </c>
      <c r="LW11" s="53">
        <v>0</v>
      </c>
      <c r="LX11" s="53">
        <v>0</v>
      </c>
      <c r="LY11" s="53">
        <v>0</v>
      </c>
      <c r="LZ11" s="53">
        <v>0</v>
      </c>
      <c r="MA11" s="53">
        <v>0</v>
      </c>
      <c r="MB11" s="53">
        <v>0</v>
      </c>
      <c r="MC11" s="53">
        <v>0</v>
      </c>
      <c r="MD11" s="53">
        <v>0</v>
      </c>
      <c r="ME11" s="53">
        <v>0</v>
      </c>
      <c r="MF11" s="53">
        <v>0</v>
      </c>
      <c r="MG11" s="53">
        <v>0</v>
      </c>
      <c r="MH11" s="53">
        <v>0</v>
      </c>
      <c r="MI11" s="53">
        <v>0</v>
      </c>
      <c r="MJ11" s="53">
        <v>0</v>
      </c>
      <c r="MK11" s="53">
        <v>0</v>
      </c>
      <c r="ML11" s="53">
        <v>200000</v>
      </c>
      <c r="MM11" s="53">
        <v>0</v>
      </c>
      <c r="MN11" s="53">
        <v>0</v>
      </c>
      <c r="MO11" s="53">
        <v>0</v>
      </c>
      <c r="MP11" s="53">
        <v>0</v>
      </c>
      <c r="MQ11" s="53">
        <v>0</v>
      </c>
      <c r="MR11" s="53">
        <v>0</v>
      </c>
      <c r="MS11" s="53">
        <v>0</v>
      </c>
      <c r="MT11" s="53">
        <v>0</v>
      </c>
      <c r="MU11" s="53">
        <v>0</v>
      </c>
      <c r="MV11" s="53">
        <v>0</v>
      </c>
      <c r="MW11" s="53">
        <v>0</v>
      </c>
      <c r="MX11" s="53">
        <v>0</v>
      </c>
      <c r="MY11" s="53">
        <v>0</v>
      </c>
      <c r="MZ11" s="53">
        <v>0</v>
      </c>
      <c r="NA11" s="53">
        <v>0</v>
      </c>
      <c r="NB11" s="53">
        <v>0</v>
      </c>
      <c r="NC11" s="53">
        <v>0</v>
      </c>
      <c r="ND11" s="53">
        <v>425571.11640842259</v>
      </c>
      <c r="NE11" s="53">
        <v>0</v>
      </c>
      <c r="NF11" s="53">
        <v>0</v>
      </c>
      <c r="NG11" s="53">
        <v>0</v>
      </c>
      <c r="NH11" s="53">
        <v>0</v>
      </c>
      <c r="NI11" s="53">
        <v>0</v>
      </c>
      <c r="NJ11" s="53">
        <v>184</v>
      </c>
      <c r="NK11" s="53">
        <v>0.37000000000000455</v>
      </c>
      <c r="NL11" s="53">
        <v>0</v>
      </c>
      <c r="NM11" s="53">
        <v>0</v>
      </c>
      <c r="NN11" s="53">
        <v>0</v>
      </c>
      <c r="NO11" s="53">
        <v>0</v>
      </c>
      <c r="NP11" s="53">
        <v>0</v>
      </c>
      <c r="NQ11" s="53">
        <v>0</v>
      </c>
      <c r="NR11" s="53">
        <v>0</v>
      </c>
      <c r="NS11" s="53">
        <v>0</v>
      </c>
      <c r="NT11" s="53">
        <v>0</v>
      </c>
      <c r="NU11" s="53">
        <v>0</v>
      </c>
      <c r="NV11" s="53">
        <v>0</v>
      </c>
      <c r="NW11" s="53">
        <v>0</v>
      </c>
      <c r="NX11" s="53">
        <v>0</v>
      </c>
      <c r="NY11" s="53">
        <v>0</v>
      </c>
      <c r="NZ11" s="53">
        <v>0</v>
      </c>
      <c r="OA11" s="53">
        <v>0</v>
      </c>
      <c r="OB11" s="53">
        <v>0</v>
      </c>
      <c r="OC11" s="53">
        <v>0</v>
      </c>
      <c r="OD11" s="53">
        <v>0</v>
      </c>
      <c r="OE11" s="53">
        <v>0</v>
      </c>
      <c r="OF11" s="53">
        <v>17389.999999999996</v>
      </c>
      <c r="OG11" s="53">
        <v>0</v>
      </c>
      <c r="OH11" s="53">
        <v>0</v>
      </c>
      <c r="OI11" s="53">
        <v>0</v>
      </c>
      <c r="OJ11" s="53">
        <v>0</v>
      </c>
      <c r="OK11" s="53">
        <v>0</v>
      </c>
      <c r="OL11" s="53">
        <v>0</v>
      </c>
      <c r="OM11" s="53">
        <v>0</v>
      </c>
      <c r="ON11" s="53">
        <v>0</v>
      </c>
      <c r="OO11" s="53">
        <v>0</v>
      </c>
      <c r="OP11" s="53">
        <v>0</v>
      </c>
      <c r="OQ11" s="53">
        <v>0</v>
      </c>
      <c r="OR11" s="53">
        <v>0</v>
      </c>
      <c r="OS11" s="53">
        <v>0</v>
      </c>
      <c r="OT11" s="53">
        <v>0</v>
      </c>
      <c r="OU11" s="53">
        <v>0</v>
      </c>
      <c r="OV11" s="53">
        <v>0</v>
      </c>
      <c r="OW11" s="53">
        <v>0</v>
      </c>
      <c r="OX11" s="53">
        <v>0</v>
      </c>
      <c r="OY11" s="53">
        <v>0</v>
      </c>
      <c r="OZ11" s="53">
        <v>0</v>
      </c>
      <c r="PA11" s="53">
        <v>0</v>
      </c>
      <c r="PB11" s="53">
        <v>0</v>
      </c>
      <c r="PC11" s="53">
        <v>0</v>
      </c>
      <c r="PD11" s="53">
        <v>0</v>
      </c>
      <c r="PE11" s="53">
        <v>0</v>
      </c>
      <c r="PF11" s="53">
        <v>0</v>
      </c>
      <c r="PG11" s="53">
        <v>0</v>
      </c>
      <c r="PH11" s="53">
        <v>0</v>
      </c>
      <c r="PI11" s="53">
        <v>0</v>
      </c>
      <c r="PJ11" s="53">
        <v>0</v>
      </c>
      <c r="PK11" s="53">
        <v>0</v>
      </c>
      <c r="PL11" s="53">
        <v>0</v>
      </c>
      <c r="PM11" s="53">
        <v>0</v>
      </c>
      <c r="PN11" s="53">
        <v>0</v>
      </c>
      <c r="PO11" s="53">
        <v>0</v>
      </c>
      <c r="PP11" s="53">
        <v>0</v>
      </c>
      <c r="PQ11" s="53">
        <v>0</v>
      </c>
      <c r="PR11" s="53">
        <v>0</v>
      </c>
      <c r="PS11" s="53">
        <v>0</v>
      </c>
      <c r="PT11" s="53">
        <v>0</v>
      </c>
      <c r="PU11" s="53">
        <v>0</v>
      </c>
      <c r="PV11" s="53">
        <v>0</v>
      </c>
      <c r="PW11" s="53">
        <v>0</v>
      </c>
      <c r="PX11" s="53">
        <v>0</v>
      </c>
      <c r="PY11" s="53">
        <v>0</v>
      </c>
      <c r="PZ11" s="53">
        <v>149256.754908092</v>
      </c>
      <c r="QA11" s="53">
        <v>0</v>
      </c>
      <c r="QB11" s="53">
        <v>0</v>
      </c>
      <c r="QC11" s="53">
        <v>0</v>
      </c>
      <c r="QD11" s="53">
        <v>0</v>
      </c>
      <c r="QE11" s="53">
        <v>0</v>
      </c>
      <c r="QF11" s="53">
        <v>0</v>
      </c>
      <c r="QG11" s="53">
        <v>0</v>
      </c>
      <c r="QH11" s="53">
        <v>0</v>
      </c>
      <c r="QI11" s="53">
        <v>0</v>
      </c>
      <c r="QJ11" s="53">
        <v>0</v>
      </c>
      <c r="QK11" s="53">
        <v>0</v>
      </c>
      <c r="QL11" s="53">
        <v>0</v>
      </c>
      <c r="QM11" s="53">
        <v>0</v>
      </c>
      <c r="QN11" s="53">
        <v>0</v>
      </c>
      <c r="QO11" s="53">
        <v>0</v>
      </c>
      <c r="QP11" s="53">
        <v>0</v>
      </c>
      <c r="QQ11" s="53">
        <v>0</v>
      </c>
      <c r="QR11" s="53">
        <v>0</v>
      </c>
      <c r="QS11" s="53">
        <v>0</v>
      </c>
      <c r="QT11" s="53">
        <v>0</v>
      </c>
      <c r="QU11" s="53">
        <v>0</v>
      </c>
      <c r="QV11" s="53">
        <v>0</v>
      </c>
      <c r="QW11" s="53">
        <v>0</v>
      </c>
      <c r="QX11" s="53">
        <v>0</v>
      </c>
      <c r="QY11" s="53">
        <v>0</v>
      </c>
      <c r="QZ11" s="53">
        <v>0</v>
      </c>
      <c r="RA11" s="53">
        <v>243026.68180317097</v>
      </c>
      <c r="RB11" s="53">
        <v>0</v>
      </c>
      <c r="RC11" s="53">
        <v>0</v>
      </c>
      <c r="RD11" s="53">
        <v>0</v>
      </c>
      <c r="RE11" s="53">
        <v>0</v>
      </c>
      <c r="RF11" s="53">
        <v>0</v>
      </c>
      <c r="RG11" s="53">
        <v>0</v>
      </c>
      <c r="RH11" s="53">
        <v>0</v>
      </c>
      <c r="RI11" s="53">
        <v>0</v>
      </c>
      <c r="RJ11" s="53">
        <v>0</v>
      </c>
      <c r="RK11" s="53">
        <v>0</v>
      </c>
      <c r="RL11" s="53">
        <v>0</v>
      </c>
      <c r="RM11" s="53">
        <v>0</v>
      </c>
      <c r="RN11" s="53">
        <v>0</v>
      </c>
      <c r="RO11" s="53">
        <v>0</v>
      </c>
      <c r="RP11" s="53">
        <v>0</v>
      </c>
      <c r="RQ11" s="53">
        <v>0</v>
      </c>
      <c r="RR11" s="53">
        <v>0</v>
      </c>
      <c r="RS11" s="53">
        <v>0</v>
      </c>
      <c r="RT11" s="53">
        <v>0</v>
      </c>
      <c r="RU11" s="53">
        <v>0</v>
      </c>
      <c r="RV11" s="53">
        <v>0</v>
      </c>
      <c r="RW11" s="53">
        <v>0</v>
      </c>
      <c r="RX11" s="53">
        <v>0</v>
      </c>
      <c r="RY11" s="53">
        <v>0</v>
      </c>
      <c r="RZ11" s="53">
        <v>0</v>
      </c>
      <c r="SA11" s="53">
        <v>0</v>
      </c>
      <c r="SB11" s="53">
        <v>0</v>
      </c>
      <c r="SC11" s="53">
        <v>0</v>
      </c>
      <c r="SD11" s="53">
        <v>0</v>
      </c>
      <c r="SE11" s="53">
        <v>0</v>
      </c>
      <c r="SF11" s="53">
        <v>0</v>
      </c>
      <c r="SG11" s="53">
        <v>0</v>
      </c>
      <c r="SH11" s="53">
        <v>0</v>
      </c>
      <c r="SI11" s="53">
        <v>0</v>
      </c>
      <c r="SJ11" s="53">
        <v>0</v>
      </c>
      <c r="SK11" s="53">
        <v>133193</v>
      </c>
      <c r="SL11" s="53">
        <v>0</v>
      </c>
      <c r="SM11" s="53">
        <v>0</v>
      </c>
      <c r="SN11" s="53">
        <v>0</v>
      </c>
      <c r="SO11" s="53">
        <v>0</v>
      </c>
      <c r="SP11" s="53">
        <v>0</v>
      </c>
      <c r="SQ11" s="53">
        <v>0</v>
      </c>
      <c r="SR11" s="53">
        <v>0</v>
      </c>
      <c r="SS11" s="53">
        <v>0</v>
      </c>
      <c r="ST11" s="53">
        <v>0</v>
      </c>
      <c r="SU11" s="53">
        <v>0</v>
      </c>
      <c r="SV11" s="53">
        <v>0</v>
      </c>
      <c r="SW11" s="53">
        <v>0</v>
      </c>
      <c r="SX11" s="97">
        <v>0</v>
      </c>
      <c r="SY11" s="53">
        <v>0</v>
      </c>
      <c r="SZ11" s="53">
        <v>0</v>
      </c>
      <c r="TA11" s="53">
        <v>0</v>
      </c>
      <c r="TB11" s="53">
        <v>0</v>
      </c>
      <c r="TC11" s="53">
        <v>0</v>
      </c>
      <c r="TD11" s="53">
        <v>0</v>
      </c>
      <c r="TE11" s="53">
        <v>0</v>
      </c>
      <c r="TF11" s="53">
        <v>0</v>
      </c>
      <c r="TG11" s="53">
        <v>0</v>
      </c>
      <c r="TH11" s="53">
        <v>0</v>
      </c>
      <c r="TI11" s="53">
        <v>0</v>
      </c>
      <c r="TJ11" s="53">
        <v>0</v>
      </c>
      <c r="TK11" s="53">
        <v>0</v>
      </c>
      <c r="TL11" s="53">
        <v>0</v>
      </c>
      <c r="TM11" s="53">
        <v>0</v>
      </c>
      <c r="TN11" s="53">
        <v>0</v>
      </c>
      <c r="TO11" s="53">
        <v>0</v>
      </c>
      <c r="TP11" s="53">
        <v>0</v>
      </c>
      <c r="TQ11" s="53">
        <v>0</v>
      </c>
      <c r="TR11" s="53">
        <v>0</v>
      </c>
      <c r="TS11" s="53">
        <v>0</v>
      </c>
      <c r="TT11" s="53">
        <v>0</v>
      </c>
      <c r="TU11" s="53">
        <v>0</v>
      </c>
      <c r="TV11" s="53">
        <v>0</v>
      </c>
      <c r="TW11" s="53">
        <v>0</v>
      </c>
      <c r="TX11" s="53">
        <v>0</v>
      </c>
      <c r="TY11" s="53">
        <v>34909.585799999913</v>
      </c>
      <c r="TZ11" s="53">
        <v>0</v>
      </c>
      <c r="UA11" s="53">
        <v>0</v>
      </c>
      <c r="UB11" s="53">
        <v>0</v>
      </c>
      <c r="UC11" s="53">
        <v>0</v>
      </c>
      <c r="UD11" s="53">
        <v>0</v>
      </c>
      <c r="UE11" s="53">
        <v>0</v>
      </c>
      <c r="UF11" s="53">
        <v>0</v>
      </c>
      <c r="UG11" s="53">
        <v>0</v>
      </c>
      <c r="UH11" s="53">
        <v>0</v>
      </c>
      <c r="UI11" s="53">
        <v>0</v>
      </c>
      <c r="UJ11" s="53">
        <v>0</v>
      </c>
      <c r="UK11" s="53">
        <v>0</v>
      </c>
      <c r="UL11" s="53">
        <v>0</v>
      </c>
      <c r="UM11" s="53">
        <v>0</v>
      </c>
      <c r="UN11" s="53">
        <v>0</v>
      </c>
      <c r="UO11" s="53">
        <v>0</v>
      </c>
      <c r="UP11" s="53">
        <v>0</v>
      </c>
      <c r="UQ11" s="53">
        <v>0</v>
      </c>
      <c r="UR11" s="53">
        <v>0</v>
      </c>
      <c r="US11" s="53">
        <v>0</v>
      </c>
      <c r="UT11" s="53">
        <v>0</v>
      </c>
      <c r="UU11" s="53">
        <v>0</v>
      </c>
      <c r="UV11" s="53">
        <v>0</v>
      </c>
      <c r="UW11" s="53">
        <v>0</v>
      </c>
      <c r="UX11" s="53">
        <v>0</v>
      </c>
      <c r="UY11" s="53">
        <v>0</v>
      </c>
      <c r="UZ11" s="53">
        <v>0</v>
      </c>
      <c r="VA11" s="53">
        <v>0</v>
      </c>
      <c r="VB11" s="53">
        <v>0</v>
      </c>
      <c r="VC11" s="53">
        <v>0</v>
      </c>
      <c r="VD11" s="53">
        <v>0</v>
      </c>
      <c r="VE11" s="53">
        <v>0</v>
      </c>
      <c r="VF11" s="53">
        <v>0</v>
      </c>
      <c r="VG11" s="53">
        <v>0</v>
      </c>
      <c r="VH11" s="53">
        <v>0</v>
      </c>
      <c r="VI11" s="53">
        <v>0</v>
      </c>
      <c r="VJ11" s="53">
        <v>0</v>
      </c>
      <c r="VK11" s="53">
        <v>0</v>
      </c>
      <c r="VL11" s="53">
        <v>0</v>
      </c>
      <c r="VM11" s="53">
        <v>0</v>
      </c>
      <c r="VN11" s="53">
        <v>0</v>
      </c>
      <c r="VO11" s="53">
        <v>0</v>
      </c>
      <c r="VP11" s="53">
        <v>0</v>
      </c>
      <c r="VQ11" s="53">
        <v>0</v>
      </c>
      <c r="VR11" s="53">
        <v>0</v>
      </c>
      <c r="VS11" s="53">
        <v>0</v>
      </c>
      <c r="VT11" s="53">
        <v>0</v>
      </c>
      <c r="VU11" s="53">
        <v>0</v>
      </c>
      <c r="VV11" s="53">
        <v>403000</v>
      </c>
      <c r="VW11" s="53">
        <v>0</v>
      </c>
      <c r="VX11" s="53">
        <v>0</v>
      </c>
      <c r="VY11" s="53">
        <v>0</v>
      </c>
      <c r="VZ11" s="53">
        <v>0</v>
      </c>
      <c r="WA11" s="53">
        <v>0</v>
      </c>
      <c r="WB11" s="53">
        <v>0</v>
      </c>
      <c r="WC11" s="53">
        <v>0</v>
      </c>
      <c r="WD11" s="53">
        <v>0</v>
      </c>
      <c r="WE11" s="53">
        <v>0</v>
      </c>
      <c r="WF11" s="53">
        <v>243880.13999999996</v>
      </c>
      <c r="WG11" s="53">
        <v>0</v>
      </c>
      <c r="WH11" s="53">
        <v>0</v>
      </c>
      <c r="WI11" s="53">
        <v>0</v>
      </c>
      <c r="WJ11" s="53">
        <v>0</v>
      </c>
      <c r="WK11" s="53">
        <v>0</v>
      </c>
      <c r="WL11" s="53">
        <v>0</v>
      </c>
      <c r="WM11" s="53">
        <v>0</v>
      </c>
      <c r="WN11" s="53">
        <v>0</v>
      </c>
      <c r="WO11" s="53">
        <v>0</v>
      </c>
      <c r="WP11" s="53">
        <v>0</v>
      </c>
      <c r="WQ11" s="53">
        <v>0</v>
      </c>
      <c r="WR11" s="53">
        <v>0</v>
      </c>
      <c r="WS11" s="53">
        <v>0</v>
      </c>
      <c r="WT11" s="53">
        <v>0</v>
      </c>
      <c r="WU11" s="53">
        <v>0</v>
      </c>
      <c r="WV11" s="53">
        <v>0</v>
      </c>
      <c r="WW11" s="53">
        <v>0</v>
      </c>
      <c r="WX11" s="53">
        <v>0</v>
      </c>
      <c r="WY11" s="53">
        <v>0</v>
      </c>
      <c r="WZ11" s="53">
        <v>0</v>
      </c>
      <c r="XA11" s="53">
        <v>0</v>
      </c>
      <c r="XB11" s="53">
        <v>0</v>
      </c>
      <c r="XC11" s="53">
        <v>0</v>
      </c>
      <c r="XD11" s="53">
        <v>0</v>
      </c>
      <c r="XE11" s="53">
        <v>0</v>
      </c>
      <c r="XF11" s="53">
        <v>0</v>
      </c>
      <c r="XG11" s="53">
        <v>0</v>
      </c>
      <c r="XH11" s="53">
        <v>0</v>
      </c>
      <c r="XI11" s="53">
        <v>0</v>
      </c>
      <c r="XJ11" s="53">
        <v>30649.73669999995</v>
      </c>
      <c r="XK11" s="53">
        <v>0</v>
      </c>
      <c r="XL11" s="53">
        <v>0</v>
      </c>
      <c r="XM11" s="53">
        <v>0</v>
      </c>
      <c r="XN11" s="53">
        <v>0</v>
      </c>
      <c r="XO11" s="53">
        <v>242750.7</v>
      </c>
      <c r="XP11" s="53">
        <v>0</v>
      </c>
      <c r="XQ11" s="53">
        <v>0</v>
      </c>
      <c r="XR11" s="53">
        <v>0</v>
      </c>
      <c r="XS11" s="53">
        <v>0</v>
      </c>
      <c r="XT11" s="53">
        <v>0</v>
      </c>
      <c r="XU11" s="53">
        <v>0</v>
      </c>
      <c r="XV11" s="53">
        <v>0</v>
      </c>
      <c r="XW11" s="53">
        <v>0</v>
      </c>
      <c r="XX11" s="53">
        <v>0</v>
      </c>
      <c r="XY11" s="53">
        <v>0</v>
      </c>
      <c r="XZ11" s="53">
        <v>0</v>
      </c>
      <c r="YA11" s="53">
        <v>0</v>
      </c>
      <c r="YB11" s="53">
        <v>0</v>
      </c>
      <c r="YC11" s="53">
        <v>0</v>
      </c>
      <c r="YD11" s="53">
        <v>0</v>
      </c>
      <c r="YE11" s="53">
        <v>0</v>
      </c>
      <c r="YF11" s="53">
        <v>0</v>
      </c>
      <c r="YG11" s="53">
        <v>0</v>
      </c>
      <c r="YH11" s="53">
        <v>0</v>
      </c>
      <c r="YI11" s="53">
        <v>0</v>
      </c>
      <c r="YJ11" s="53">
        <v>65000</v>
      </c>
      <c r="YK11" s="53">
        <v>0</v>
      </c>
      <c r="YL11" s="53">
        <v>0</v>
      </c>
      <c r="YM11" s="53">
        <v>0</v>
      </c>
      <c r="YN11" s="53">
        <v>0</v>
      </c>
      <c r="YO11" s="53">
        <v>0</v>
      </c>
      <c r="YP11" s="53">
        <v>0</v>
      </c>
      <c r="YQ11" s="53">
        <v>0</v>
      </c>
      <c r="YR11" s="53">
        <v>0</v>
      </c>
      <c r="YS11" s="53">
        <v>0</v>
      </c>
      <c r="YT11" s="53">
        <v>0</v>
      </c>
      <c r="YU11" s="53">
        <v>0</v>
      </c>
      <c r="YV11" s="53">
        <v>78524.805017277598</v>
      </c>
      <c r="YW11" s="53">
        <v>0</v>
      </c>
      <c r="YX11" s="53">
        <v>0</v>
      </c>
      <c r="YY11" s="53">
        <v>0</v>
      </c>
      <c r="YZ11" s="53">
        <v>0</v>
      </c>
      <c r="ZA11" s="53">
        <v>0</v>
      </c>
      <c r="ZB11" s="53">
        <v>0</v>
      </c>
      <c r="ZC11" s="53">
        <v>0</v>
      </c>
      <c r="ZD11" s="53">
        <v>0</v>
      </c>
      <c r="ZE11" s="53">
        <v>0</v>
      </c>
      <c r="ZF11" s="53">
        <v>0</v>
      </c>
      <c r="ZG11" s="53">
        <v>0</v>
      </c>
      <c r="ZH11" s="88">
        <v>132916216.28</v>
      </c>
      <c r="ZI11" s="53">
        <v>0</v>
      </c>
      <c r="ZJ11" s="53">
        <v>0</v>
      </c>
      <c r="ZK11" s="53">
        <v>0</v>
      </c>
      <c r="ZL11" s="53">
        <v>0</v>
      </c>
      <c r="ZM11" s="53">
        <v>0</v>
      </c>
      <c r="ZN11" s="53">
        <v>87959.50014749913</v>
      </c>
      <c r="ZO11" s="53">
        <v>0</v>
      </c>
      <c r="ZP11" s="53">
        <v>0</v>
      </c>
      <c r="ZQ11" s="53">
        <v>0</v>
      </c>
      <c r="ZR11" s="53">
        <v>0</v>
      </c>
      <c r="ZS11" s="53">
        <v>0</v>
      </c>
      <c r="ZT11" s="53">
        <v>0</v>
      </c>
      <c r="ZU11" s="53">
        <v>0</v>
      </c>
      <c r="ZV11" s="53">
        <v>0</v>
      </c>
      <c r="ZW11" s="53">
        <v>0</v>
      </c>
      <c r="ZX11" s="53">
        <v>0</v>
      </c>
      <c r="ZY11" s="53">
        <v>0</v>
      </c>
      <c r="ZZ11" s="53">
        <v>0</v>
      </c>
      <c r="AAA11" s="53">
        <v>0</v>
      </c>
      <c r="AAB11" s="53">
        <v>0</v>
      </c>
      <c r="AAC11" s="53">
        <v>0</v>
      </c>
      <c r="AAD11" s="53">
        <v>0</v>
      </c>
      <c r="AAE11" s="53">
        <v>0</v>
      </c>
      <c r="AAF11" s="53">
        <v>0</v>
      </c>
      <c r="AAG11" s="53">
        <v>0</v>
      </c>
      <c r="AAH11" s="53">
        <v>0</v>
      </c>
      <c r="AAI11" s="53">
        <v>0</v>
      </c>
      <c r="AAJ11" s="53">
        <v>0</v>
      </c>
      <c r="AAK11" s="53">
        <v>0</v>
      </c>
      <c r="AAL11" s="53">
        <v>0</v>
      </c>
      <c r="AAM11" s="53">
        <v>0</v>
      </c>
      <c r="AAN11" s="53">
        <v>0</v>
      </c>
      <c r="AAO11" s="53">
        <v>0</v>
      </c>
      <c r="AAP11" s="53">
        <v>0</v>
      </c>
      <c r="AAQ11" s="53">
        <v>3887215</v>
      </c>
      <c r="AAR11" s="53">
        <v>0</v>
      </c>
      <c r="AAS11" s="53">
        <v>0</v>
      </c>
      <c r="AAT11" s="95">
        <v>0</v>
      </c>
      <c r="AAU11" s="53">
        <v>0</v>
      </c>
      <c r="AAV11" s="53">
        <v>0</v>
      </c>
      <c r="AAW11" s="53">
        <v>0</v>
      </c>
      <c r="AAX11" s="53">
        <v>0</v>
      </c>
      <c r="AAY11" s="53">
        <v>0</v>
      </c>
      <c r="AAZ11" s="53">
        <v>0</v>
      </c>
      <c r="ABA11" s="53">
        <v>0</v>
      </c>
      <c r="ABB11" s="95">
        <v>0</v>
      </c>
      <c r="ABC11" s="53">
        <v>0</v>
      </c>
      <c r="ABD11" s="53">
        <v>0</v>
      </c>
      <c r="ABE11" s="53">
        <v>0</v>
      </c>
      <c r="ABF11" s="53">
        <v>0</v>
      </c>
      <c r="ABG11" s="53">
        <v>0</v>
      </c>
      <c r="ABH11" s="53">
        <v>0</v>
      </c>
      <c r="ABI11" s="53">
        <v>0</v>
      </c>
      <c r="ABJ11" s="53">
        <v>0</v>
      </c>
      <c r="ABK11" s="53">
        <v>0</v>
      </c>
      <c r="ABL11" s="53">
        <v>0</v>
      </c>
      <c r="ABM11" s="53">
        <v>0</v>
      </c>
      <c r="ABN11" s="53">
        <v>0</v>
      </c>
      <c r="ABO11" s="53">
        <v>0</v>
      </c>
      <c r="ABP11" s="53">
        <v>0</v>
      </c>
      <c r="ABQ11" s="53">
        <v>0</v>
      </c>
      <c r="ABR11" s="53">
        <v>0</v>
      </c>
      <c r="ABS11" s="53">
        <v>0</v>
      </c>
      <c r="ABT11" s="53">
        <v>0</v>
      </c>
      <c r="ABU11" s="53">
        <v>0</v>
      </c>
      <c r="ABV11" s="53">
        <v>0</v>
      </c>
      <c r="ABW11" s="53">
        <v>0</v>
      </c>
      <c r="ABX11" s="53">
        <v>0</v>
      </c>
      <c r="ABY11" s="53">
        <v>0</v>
      </c>
      <c r="ABZ11" s="53">
        <v>0</v>
      </c>
      <c r="ACA11" s="53">
        <v>4869565.0000000233</v>
      </c>
      <c r="ACB11" s="53">
        <v>0</v>
      </c>
      <c r="ACC11" s="53">
        <v>0</v>
      </c>
      <c r="ACD11" s="53">
        <v>0</v>
      </c>
      <c r="ACE11" s="53">
        <v>0</v>
      </c>
      <c r="ACF11" s="53">
        <v>84500</v>
      </c>
      <c r="ACG11" s="53">
        <v>0</v>
      </c>
      <c r="ACH11" s="53">
        <v>0</v>
      </c>
      <c r="ACI11" s="53">
        <v>0</v>
      </c>
      <c r="ACJ11" s="53">
        <v>0</v>
      </c>
      <c r="ACK11" s="53">
        <v>0</v>
      </c>
      <c r="ACL11" s="53">
        <v>0</v>
      </c>
      <c r="ACM11" s="53">
        <v>0</v>
      </c>
      <c r="ACN11" s="53">
        <v>120185058</v>
      </c>
      <c r="ACO11" s="53">
        <v>0</v>
      </c>
      <c r="ACP11" s="53">
        <v>0</v>
      </c>
      <c r="ACQ11" s="53">
        <v>1615996.0699999998</v>
      </c>
      <c r="ACR11" s="53">
        <v>0</v>
      </c>
      <c r="ACS11" s="53">
        <v>0</v>
      </c>
      <c r="ACT11" s="53">
        <v>0</v>
      </c>
      <c r="ACU11" s="53">
        <v>0</v>
      </c>
      <c r="ACV11" s="53">
        <v>0</v>
      </c>
      <c r="ACW11" s="53">
        <v>0</v>
      </c>
      <c r="ACX11" s="53">
        <v>0</v>
      </c>
      <c r="ACY11" s="53">
        <v>0</v>
      </c>
      <c r="ACZ11" s="53">
        <v>0</v>
      </c>
      <c r="ADA11" s="53">
        <v>0</v>
      </c>
      <c r="ADB11" s="53">
        <v>0</v>
      </c>
      <c r="ADC11" s="53">
        <v>0</v>
      </c>
      <c r="ADD11" s="53">
        <v>0</v>
      </c>
      <c r="ADE11" s="53">
        <v>0</v>
      </c>
      <c r="ADF11" s="53">
        <v>0</v>
      </c>
      <c r="ADG11" s="53">
        <v>0</v>
      </c>
      <c r="ADH11" s="53">
        <v>0</v>
      </c>
      <c r="ADI11" s="53">
        <v>0</v>
      </c>
      <c r="ADJ11" s="53">
        <v>94370.097280517322</v>
      </c>
    </row>
    <row r="12" spans="1:790" ht="15">
      <c r="A12" s="6" t="s">
        <v>16</v>
      </c>
      <c r="B12" s="7">
        <v>46283</v>
      </c>
      <c r="C12" s="8" t="s">
        <v>7605</v>
      </c>
      <c r="D12" s="53">
        <v>12397457</v>
      </c>
      <c r="E12" s="53">
        <v>0</v>
      </c>
      <c r="F12" s="53">
        <v>131620</v>
      </c>
      <c r="G12" s="53">
        <v>0</v>
      </c>
      <c r="H12" s="53">
        <v>0</v>
      </c>
      <c r="I12" s="53">
        <v>0</v>
      </c>
      <c r="J12" s="53">
        <v>2786927.68</v>
      </c>
      <c r="K12" s="53">
        <v>0</v>
      </c>
      <c r="L12" s="53">
        <v>310566</v>
      </c>
      <c r="M12" s="53">
        <v>84087756</v>
      </c>
      <c r="N12" s="53">
        <v>0</v>
      </c>
      <c r="O12" s="53">
        <v>0</v>
      </c>
      <c r="P12" s="53">
        <v>0</v>
      </c>
      <c r="Q12" s="53">
        <v>0</v>
      </c>
      <c r="R12" s="53">
        <v>0</v>
      </c>
      <c r="S12" s="53">
        <v>1595440</v>
      </c>
      <c r="T12" s="53">
        <v>9491101</v>
      </c>
      <c r="U12" s="53">
        <v>23474002</v>
      </c>
      <c r="V12" s="53">
        <v>0</v>
      </c>
      <c r="W12" s="53">
        <v>32609428</v>
      </c>
      <c r="X12" s="53">
        <v>0</v>
      </c>
      <c r="Y12" s="53">
        <v>0</v>
      </c>
      <c r="Z12" s="53">
        <v>1860155.87</v>
      </c>
      <c r="AA12" s="53">
        <v>5017263</v>
      </c>
      <c r="AB12" s="53">
        <v>0</v>
      </c>
      <c r="AC12" s="53">
        <v>0</v>
      </c>
      <c r="AD12" s="53">
        <v>20975226</v>
      </c>
      <c r="AE12" s="53">
        <v>614573</v>
      </c>
      <c r="AF12" s="53">
        <v>0</v>
      </c>
      <c r="AG12" s="53">
        <v>0</v>
      </c>
      <c r="AH12" s="53">
        <v>0</v>
      </c>
      <c r="AI12" s="53">
        <v>0</v>
      </c>
      <c r="AJ12" s="53">
        <v>0</v>
      </c>
      <c r="AK12" s="53">
        <v>0</v>
      </c>
      <c r="AL12" s="53">
        <v>0</v>
      </c>
      <c r="AM12" s="53">
        <v>0</v>
      </c>
      <c r="AN12" s="53">
        <v>0</v>
      </c>
      <c r="AO12" s="53">
        <v>0</v>
      </c>
      <c r="AP12" s="53">
        <v>0</v>
      </c>
      <c r="AQ12" s="53">
        <v>0</v>
      </c>
      <c r="AR12" s="53">
        <v>0</v>
      </c>
      <c r="AS12" s="53">
        <v>0</v>
      </c>
      <c r="AT12" s="53">
        <v>0</v>
      </c>
      <c r="AU12" s="53">
        <v>0</v>
      </c>
      <c r="AV12" s="53">
        <v>0</v>
      </c>
      <c r="AW12" s="53">
        <v>0</v>
      </c>
      <c r="AX12" s="53">
        <v>0</v>
      </c>
      <c r="AY12" s="53">
        <v>0</v>
      </c>
      <c r="AZ12" s="53">
        <v>0</v>
      </c>
      <c r="BA12" s="53">
        <v>0</v>
      </c>
      <c r="BB12" s="53">
        <v>0</v>
      </c>
      <c r="BC12" s="53">
        <v>0</v>
      </c>
      <c r="BD12" s="53">
        <v>0</v>
      </c>
      <c r="BE12" s="53">
        <v>0</v>
      </c>
      <c r="BF12" s="53">
        <v>0</v>
      </c>
      <c r="BG12" s="53">
        <v>0</v>
      </c>
      <c r="BH12" s="53">
        <v>0</v>
      </c>
      <c r="BI12" s="53">
        <v>0</v>
      </c>
      <c r="BJ12" s="53">
        <v>0</v>
      </c>
      <c r="BK12" s="53">
        <v>0</v>
      </c>
      <c r="BL12" s="53">
        <v>0</v>
      </c>
      <c r="BM12" s="53">
        <v>0</v>
      </c>
      <c r="BN12" s="53">
        <v>0</v>
      </c>
      <c r="BO12" s="53">
        <v>0</v>
      </c>
      <c r="BP12" s="53">
        <v>0</v>
      </c>
      <c r="BQ12" s="53">
        <v>0</v>
      </c>
      <c r="BR12" s="53">
        <v>0</v>
      </c>
      <c r="BS12" s="53">
        <v>0</v>
      </c>
      <c r="BT12" s="53">
        <v>0</v>
      </c>
      <c r="BU12" s="53">
        <v>0</v>
      </c>
      <c r="BV12" s="53">
        <v>0</v>
      </c>
      <c r="BW12" s="53">
        <v>0</v>
      </c>
      <c r="BX12" s="53">
        <v>0</v>
      </c>
      <c r="BY12" s="53">
        <v>0</v>
      </c>
      <c r="BZ12" s="53">
        <v>0</v>
      </c>
      <c r="CA12" s="53">
        <v>0</v>
      </c>
      <c r="CB12" s="53">
        <v>0</v>
      </c>
      <c r="CC12" s="53">
        <v>0</v>
      </c>
      <c r="CD12" s="53">
        <v>0</v>
      </c>
      <c r="CE12" s="53">
        <v>0</v>
      </c>
      <c r="CF12" s="53">
        <v>0</v>
      </c>
      <c r="CG12" s="53">
        <v>0</v>
      </c>
      <c r="CH12" s="53">
        <v>0</v>
      </c>
      <c r="CI12" s="53">
        <v>0</v>
      </c>
      <c r="CJ12" s="53">
        <v>0</v>
      </c>
      <c r="CK12" s="53">
        <v>0</v>
      </c>
      <c r="CL12" s="53">
        <v>0</v>
      </c>
      <c r="CM12" s="53">
        <v>0</v>
      </c>
      <c r="CN12" s="53">
        <v>0</v>
      </c>
      <c r="CO12" s="53">
        <v>0</v>
      </c>
      <c r="CP12" s="53">
        <v>0</v>
      </c>
      <c r="CQ12" s="53">
        <v>0</v>
      </c>
      <c r="CR12" s="53">
        <v>0</v>
      </c>
      <c r="CS12" s="53">
        <v>0</v>
      </c>
      <c r="CT12" s="53">
        <v>0</v>
      </c>
      <c r="CU12" s="53">
        <v>0</v>
      </c>
      <c r="CV12" s="53">
        <v>0</v>
      </c>
      <c r="CW12" s="53">
        <v>0</v>
      </c>
      <c r="CX12" s="95">
        <v>0</v>
      </c>
      <c r="CY12" s="53">
        <v>0</v>
      </c>
      <c r="CZ12" s="53">
        <v>0</v>
      </c>
      <c r="DA12" s="53">
        <v>0</v>
      </c>
      <c r="DB12" s="53">
        <v>0</v>
      </c>
      <c r="DC12" s="53">
        <v>0</v>
      </c>
      <c r="DD12" s="53">
        <v>0</v>
      </c>
      <c r="DE12" s="53">
        <v>0</v>
      </c>
      <c r="DF12" s="53">
        <v>0</v>
      </c>
      <c r="DG12" s="53">
        <v>0</v>
      </c>
      <c r="DH12" s="53">
        <v>0</v>
      </c>
      <c r="DI12" s="53">
        <v>0</v>
      </c>
      <c r="DJ12" s="53">
        <v>6312.7032859526898</v>
      </c>
      <c r="DK12" s="53">
        <v>0</v>
      </c>
      <c r="DL12" s="53">
        <v>0</v>
      </c>
      <c r="DM12" s="53">
        <v>0</v>
      </c>
      <c r="DN12" s="53">
        <v>0</v>
      </c>
      <c r="DO12" s="53">
        <v>0</v>
      </c>
      <c r="DP12" s="53">
        <v>19125.080000000002</v>
      </c>
      <c r="DQ12" s="53">
        <v>0</v>
      </c>
      <c r="DR12" s="53">
        <v>0</v>
      </c>
      <c r="DS12" s="53">
        <v>0</v>
      </c>
      <c r="DT12" s="53">
        <v>0</v>
      </c>
      <c r="DU12" s="53">
        <v>0</v>
      </c>
      <c r="DV12" s="53">
        <v>0</v>
      </c>
      <c r="DW12" s="53">
        <v>0</v>
      </c>
      <c r="DX12" s="53">
        <v>0</v>
      </c>
      <c r="DY12" s="53">
        <v>0</v>
      </c>
      <c r="DZ12" s="53">
        <v>0</v>
      </c>
      <c r="EA12" s="53">
        <v>0</v>
      </c>
      <c r="EB12" s="53">
        <v>0</v>
      </c>
      <c r="EC12" s="53">
        <v>0</v>
      </c>
      <c r="ED12" s="53">
        <v>0</v>
      </c>
      <c r="EE12" s="53">
        <v>0</v>
      </c>
      <c r="EF12" s="53">
        <v>0</v>
      </c>
      <c r="EG12" s="53">
        <v>0</v>
      </c>
      <c r="EH12" s="53">
        <v>0</v>
      </c>
      <c r="EI12" s="53">
        <v>0</v>
      </c>
      <c r="EJ12" s="53">
        <v>0</v>
      </c>
      <c r="EK12" s="53">
        <v>0</v>
      </c>
      <c r="EL12" s="53">
        <v>0</v>
      </c>
      <c r="EM12" s="53">
        <v>0</v>
      </c>
      <c r="EN12" s="53">
        <v>0</v>
      </c>
      <c r="EO12" s="53">
        <v>0</v>
      </c>
      <c r="EP12" s="53">
        <v>1E-3</v>
      </c>
      <c r="EQ12" s="53">
        <v>0</v>
      </c>
      <c r="ER12" s="53">
        <v>0</v>
      </c>
      <c r="ES12" s="53">
        <v>0</v>
      </c>
      <c r="ET12" s="53">
        <v>0</v>
      </c>
      <c r="EU12" s="53">
        <v>0</v>
      </c>
      <c r="EV12" s="53">
        <v>0</v>
      </c>
      <c r="EW12" s="53">
        <v>0</v>
      </c>
      <c r="EX12" s="53">
        <v>0</v>
      </c>
      <c r="EY12" s="53">
        <v>0</v>
      </c>
      <c r="EZ12" s="53">
        <v>0</v>
      </c>
      <c r="FA12" s="53">
        <v>0</v>
      </c>
      <c r="FB12" s="53">
        <v>0</v>
      </c>
      <c r="FC12" s="53">
        <v>0</v>
      </c>
      <c r="FD12" s="53">
        <v>0</v>
      </c>
      <c r="FE12" s="53">
        <v>0</v>
      </c>
      <c r="FF12" s="53">
        <v>0</v>
      </c>
      <c r="FG12" s="53">
        <v>0</v>
      </c>
      <c r="FH12" s="53">
        <v>0</v>
      </c>
      <c r="FI12" s="53">
        <v>0</v>
      </c>
      <c r="FJ12" s="53">
        <v>0</v>
      </c>
      <c r="FK12" s="53">
        <v>0</v>
      </c>
      <c r="FL12" s="53">
        <v>0</v>
      </c>
      <c r="FM12" s="53">
        <v>0</v>
      </c>
      <c r="FN12" s="53">
        <v>0</v>
      </c>
      <c r="FO12" s="53">
        <v>0</v>
      </c>
      <c r="FP12" s="53">
        <v>0</v>
      </c>
      <c r="FQ12" s="53">
        <v>0</v>
      </c>
      <c r="FR12" s="53">
        <v>0</v>
      </c>
      <c r="FS12" s="53">
        <v>0</v>
      </c>
      <c r="FT12" s="53">
        <v>0</v>
      </c>
      <c r="FU12" s="53">
        <v>0</v>
      </c>
      <c r="FV12" s="53">
        <v>0</v>
      </c>
      <c r="FW12" s="53">
        <v>0</v>
      </c>
      <c r="FX12" s="53">
        <v>0</v>
      </c>
      <c r="FY12" s="53">
        <v>0</v>
      </c>
      <c r="FZ12" s="53">
        <v>0</v>
      </c>
      <c r="GA12" s="53">
        <v>0</v>
      </c>
      <c r="GB12" s="53">
        <v>0</v>
      </c>
      <c r="GC12" s="53">
        <v>0</v>
      </c>
      <c r="GD12" s="53">
        <v>0</v>
      </c>
      <c r="GE12" s="53">
        <v>0</v>
      </c>
      <c r="GF12" s="53">
        <v>0</v>
      </c>
      <c r="GG12" s="53">
        <v>0</v>
      </c>
      <c r="GH12" s="53">
        <v>0</v>
      </c>
      <c r="GI12" s="53">
        <v>0</v>
      </c>
      <c r="GJ12" s="53">
        <v>0</v>
      </c>
      <c r="GK12" s="53">
        <v>0</v>
      </c>
      <c r="GL12" s="53">
        <v>0</v>
      </c>
      <c r="GM12" s="53">
        <v>0</v>
      </c>
      <c r="GN12" s="53">
        <v>0</v>
      </c>
      <c r="GO12" s="53">
        <v>0</v>
      </c>
      <c r="GP12" s="53">
        <v>0</v>
      </c>
      <c r="GQ12" s="53">
        <v>0</v>
      </c>
      <c r="GR12" s="53">
        <v>0</v>
      </c>
      <c r="GS12" s="53">
        <v>598108.69667237799</v>
      </c>
      <c r="GT12" s="53">
        <v>0</v>
      </c>
      <c r="GU12" s="53">
        <v>0</v>
      </c>
      <c r="GV12" s="53">
        <v>0</v>
      </c>
      <c r="GW12" s="53">
        <v>0</v>
      </c>
      <c r="GX12" s="53">
        <v>0</v>
      </c>
      <c r="GY12" s="53">
        <v>0</v>
      </c>
      <c r="GZ12" s="53">
        <v>0</v>
      </c>
      <c r="HA12" s="53">
        <v>0</v>
      </c>
      <c r="HB12" s="53">
        <v>0</v>
      </c>
      <c r="HC12" s="53">
        <v>0</v>
      </c>
      <c r="HD12" s="53">
        <v>0</v>
      </c>
      <c r="HE12" s="53">
        <v>0</v>
      </c>
      <c r="HF12" s="53">
        <v>0</v>
      </c>
      <c r="HG12" s="53">
        <v>0</v>
      </c>
      <c r="HH12" s="53">
        <v>0</v>
      </c>
      <c r="HI12" s="53">
        <v>0</v>
      </c>
      <c r="HJ12" s="53">
        <v>0</v>
      </c>
      <c r="HK12" s="53">
        <v>0</v>
      </c>
      <c r="HL12" s="53">
        <v>0</v>
      </c>
      <c r="HM12" s="53">
        <v>0</v>
      </c>
      <c r="HN12" s="53">
        <v>0</v>
      </c>
      <c r="HO12" s="53">
        <v>0</v>
      </c>
      <c r="HP12" s="53">
        <v>0</v>
      </c>
      <c r="HQ12" s="53">
        <v>0</v>
      </c>
      <c r="HR12" s="53">
        <v>0</v>
      </c>
      <c r="HS12" s="53">
        <v>0</v>
      </c>
      <c r="HT12" s="53">
        <v>0</v>
      </c>
      <c r="HU12" s="53">
        <v>0</v>
      </c>
      <c r="HV12" s="53">
        <v>0</v>
      </c>
      <c r="HW12" s="53">
        <v>0</v>
      </c>
      <c r="HX12" s="53">
        <v>0</v>
      </c>
      <c r="HY12" s="53">
        <v>0</v>
      </c>
      <c r="HZ12" s="53">
        <v>0</v>
      </c>
      <c r="IA12" s="53">
        <v>172298.79</v>
      </c>
      <c r="IB12" s="53">
        <v>0</v>
      </c>
      <c r="IC12" s="53">
        <v>0</v>
      </c>
      <c r="ID12" s="53">
        <v>0</v>
      </c>
      <c r="IE12" s="53">
        <v>0</v>
      </c>
      <c r="IF12" s="53">
        <v>0</v>
      </c>
      <c r="IG12" s="53">
        <v>0</v>
      </c>
      <c r="IH12" s="53">
        <v>0</v>
      </c>
      <c r="II12" s="53">
        <v>0</v>
      </c>
      <c r="IJ12" s="53">
        <v>0</v>
      </c>
      <c r="IK12" s="53">
        <v>0</v>
      </c>
      <c r="IL12" s="53">
        <v>0</v>
      </c>
      <c r="IM12" s="53">
        <v>0</v>
      </c>
      <c r="IN12" s="53">
        <v>0</v>
      </c>
      <c r="IO12" s="53">
        <v>0</v>
      </c>
      <c r="IP12" s="53">
        <v>0</v>
      </c>
      <c r="IQ12" s="53">
        <v>0</v>
      </c>
      <c r="IR12" s="53">
        <v>0</v>
      </c>
      <c r="IS12" s="53">
        <v>131859.81314232349</v>
      </c>
      <c r="IT12" s="53">
        <v>0</v>
      </c>
      <c r="IU12" s="53">
        <v>0</v>
      </c>
      <c r="IV12" s="53">
        <v>0</v>
      </c>
      <c r="IW12" s="53">
        <v>0</v>
      </c>
      <c r="IX12" s="53">
        <v>0</v>
      </c>
      <c r="IY12" s="53">
        <v>0</v>
      </c>
      <c r="IZ12" s="53">
        <v>0</v>
      </c>
      <c r="JA12" s="53">
        <v>0</v>
      </c>
      <c r="JB12" s="53">
        <v>0</v>
      </c>
      <c r="JC12" s="53">
        <v>0</v>
      </c>
      <c r="JD12" s="53">
        <v>0</v>
      </c>
      <c r="JE12" s="53">
        <v>0</v>
      </c>
      <c r="JF12" s="53">
        <v>0</v>
      </c>
      <c r="JG12" s="53">
        <v>0</v>
      </c>
      <c r="JH12" s="53">
        <v>0</v>
      </c>
      <c r="JI12" s="53">
        <v>0</v>
      </c>
      <c r="JJ12" s="53">
        <v>0</v>
      </c>
      <c r="JK12" s="53">
        <v>0</v>
      </c>
      <c r="JL12" s="53">
        <v>0</v>
      </c>
      <c r="JM12" s="53">
        <v>0</v>
      </c>
      <c r="JN12" s="53">
        <v>0</v>
      </c>
      <c r="JO12" s="53">
        <v>0</v>
      </c>
      <c r="JP12" s="53">
        <v>0</v>
      </c>
      <c r="JQ12" s="53">
        <v>0</v>
      </c>
      <c r="JR12" s="53">
        <v>0</v>
      </c>
      <c r="JS12" s="53">
        <v>0</v>
      </c>
      <c r="JT12" s="53">
        <v>0</v>
      </c>
      <c r="JU12" s="53">
        <v>0</v>
      </c>
      <c r="JV12" s="53">
        <v>0</v>
      </c>
      <c r="JW12" s="53">
        <v>0</v>
      </c>
      <c r="JX12" s="53">
        <v>0</v>
      </c>
      <c r="JY12" s="53">
        <v>0</v>
      </c>
      <c r="JZ12" s="53">
        <v>0</v>
      </c>
      <c r="KA12" s="53">
        <v>0</v>
      </c>
      <c r="KB12" s="53">
        <v>0</v>
      </c>
      <c r="KC12" s="53">
        <v>0</v>
      </c>
      <c r="KD12" s="53">
        <v>0</v>
      </c>
      <c r="KE12" s="53">
        <v>0</v>
      </c>
      <c r="KF12" s="53">
        <v>0</v>
      </c>
      <c r="KG12" s="53">
        <v>0</v>
      </c>
      <c r="KH12" s="53">
        <v>0</v>
      </c>
      <c r="KI12" s="53">
        <v>0</v>
      </c>
      <c r="KJ12" s="53">
        <v>0</v>
      </c>
      <c r="KK12" s="53">
        <v>0</v>
      </c>
      <c r="KL12" s="53">
        <v>155508.19696777139</v>
      </c>
      <c r="KM12" s="53">
        <v>0</v>
      </c>
      <c r="KN12" s="53">
        <v>0</v>
      </c>
      <c r="KO12" s="53">
        <v>0</v>
      </c>
      <c r="KP12" s="53">
        <v>0</v>
      </c>
      <c r="KQ12" s="53">
        <v>0</v>
      </c>
      <c r="KR12" s="53">
        <v>0</v>
      </c>
      <c r="KS12" s="53">
        <v>0</v>
      </c>
      <c r="KT12" s="53">
        <v>0</v>
      </c>
      <c r="KU12" s="53">
        <v>0</v>
      </c>
      <c r="KV12" s="53">
        <v>0</v>
      </c>
      <c r="KW12" s="53">
        <v>0</v>
      </c>
      <c r="KX12" s="53">
        <v>0</v>
      </c>
      <c r="KY12" s="53">
        <v>0</v>
      </c>
      <c r="KZ12" s="53">
        <v>0</v>
      </c>
      <c r="LA12" s="53">
        <v>0</v>
      </c>
      <c r="LB12" s="53">
        <v>0</v>
      </c>
      <c r="LC12" s="53">
        <v>0</v>
      </c>
      <c r="LD12" s="53">
        <v>0</v>
      </c>
      <c r="LE12" s="53">
        <v>0</v>
      </c>
      <c r="LF12" s="53">
        <v>0</v>
      </c>
      <c r="LG12" s="53">
        <v>0</v>
      </c>
      <c r="LH12" s="53">
        <v>0</v>
      </c>
      <c r="LI12" s="53">
        <v>0</v>
      </c>
      <c r="LJ12" s="53">
        <v>0</v>
      </c>
      <c r="LK12" s="53">
        <v>0</v>
      </c>
      <c r="LL12" s="53">
        <v>0</v>
      </c>
      <c r="LM12" s="53">
        <v>0</v>
      </c>
      <c r="LN12" s="53">
        <v>0</v>
      </c>
      <c r="LO12" s="53">
        <v>0</v>
      </c>
      <c r="LP12" s="53">
        <v>0</v>
      </c>
      <c r="LQ12" s="53">
        <v>0</v>
      </c>
      <c r="LR12" s="53">
        <v>0</v>
      </c>
      <c r="LS12" s="53">
        <v>0</v>
      </c>
      <c r="LT12" s="53">
        <v>0</v>
      </c>
      <c r="LU12" s="53">
        <v>0</v>
      </c>
      <c r="LV12" s="53">
        <v>0</v>
      </c>
      <c r="LW12" s="53">
        <v>0</v>
      </c>
      <c r="LX12" s="53">
        <v>0</v>
      </c>
      <c r="LY12" s="53">
        <v>0</v>
      </c>
      <c r="LZ12" s="53">
        <v>0</v>
      </c>
      <c r="MA12" s="53">
        <v>0</v>
      </c>
      <c r="MB12" s="53">
        <v>0</v>
      </c>
      <c r="MC12" s="53">
        <v>0</v>
      </c>
      <c r="MD12" s="53">
        <v>0</v>
      </c>
      <c r="ME12" s="53">
        <v>0</v>
      </c>
      <c r="MF12" s="53">
        <v>0</v>
      </c>
      <c r="MG12" s="53">
        <v>0</v>
      </c>
      <c r="MH12" s="53">
        <v>0</v>
      </c>
      <c r="MI12" s="53">
        <v>0</v>
      </c>
      <c r="MJ12" s="53">
        <v>0</v>
      </c>
      <c r="MK12" s="53">
        <v>0</v>
      </c>
      <c r="ML12" s="53">
        <v>74586.899999999994</v>
      </c>
      <c r="MM12" s="53">
        <v>0</v>
      </c>
      <c r="MN12" s="53">
        <v>0</v>
      </c>
      <c r="MO12" s="53">
        <v>0</v>
      </c>
      <c r="MP12" s="53">
        <v>0</v>
      </c>
      <c r="MQ12" s="53">
        <v>0</v>
      </c>
      <c r="MR12" s="53">
        <v>0</v>
      </c>
      <c r="MS12" s="53">
        <v>0</v>
      </c>
      <c r="MT12" s="53">
        <v>0</v>
      </c>
      <c r="MU12" s="53">
        <v>0</v>
      </c>
      <c r="MV12" s="53">
        <v>0</v>
      </c>
      <c r="MW12" s="53">
        <v>0</v>
      </c>
      <c r="MX12" s="53">
        <v>0</v>
      </c>
      <c r="MY12" s="53">
        <v>0</v>
      </c>
      <c r="MZ12" s="53">
        <v>0</v>
      </c>
      <c r="NA12" s="53">
        <v>0</v>
      </c>
      <c r="NB12" s="53">
        <v>0</v>
      </c>
      <c r="NC12" s="53">
        <v>0</v>
      </c>
      <c r="ND12" s="53">
        <v>3200.3290658428391</v>
      </c>
      <c r="NE12" s="53">
        <v>0</v>
      </c>
      <c r="NF12" s="53">
        <v>0</v>
      </c>
      <c r="NG12" s="53">
        <v>0</v>
      </c>
      <c r="NH12" s="53">
        <v>0</v>
      </c>
      <c r="NI12" s="53">
        <v>0</v>
      </c>
      <c r="NJ12" s="53">
        <v>0</v>
      </c>
      <c r="NK12" s="53">
        <v>0</v>
      </c>
      <c r="NL12" s="53">
        <v>0</v>
      </c>
      <c r="NM12" s="53">
        <v>0</v>
      </c>
      <c r="NN12" s="53">
        <v>0</v>
      </c>
      <c r="NO12" s="53">
        <v>0</v>
      </c>
      <c r="NP12" s="53">
        <v>0</v>
      </c>
      <c r="NQ12" s="53">
        <v>0</v>
      </c>
      <c r="NR12" s="53">
        <v>0</v>
      </c>
      <c r="NS12" s="53">
        <v>0</v>
      </c>
      <c r="NT12" s="53">
        <v>0</v>
      </c>
      <c r="NU12" s="53">
        <v>0</v>
      </c>
      <c r="NV12" s="53">
        <v>0</v>
      </c>
      <c r="NW12" s="53">
        <v>0</v>
      </c>
      <c r="NX12" s="53">
        <v>0</v>
      </c>
      <c r="NY12" s="53">
        <v>0</v>
      </c>
      <c r="NZ12" s="53">
        <v>0</v>
      </c>
      <c r="OA12" s="53">
        <v>0</v>
      </c>
      <c r="OB12" s="53">
        <v>0</v>
      </c>
      <c r="OC12" s="53">
        <v>0</v>
      </c>
      <c r="OD12" s="53">
        <v>0</v>
      </c>
      <c r="OE12" s="53">
        <v>0</v>
      </c>
      <c r="OF12" s="53">
        <v>0</v>
      </c>
      <c r="OG12" s="53">
        <v>0</v>
      </c>
      <c r="OH12" s="53">
        <v>0</v>
      </c>
      <c r="OI12" s="53">
        <v>0</v>
      </c>
      <c r="OJ12" s="53">
        <v>0</v>
      </c>
      <c r="OK12" s="53">
        <v>0</v>
      </c>
      <c r="OL12" s="53">
        <v>0</v>
      </c>
      <c r="OM12" s="53">
        <v>0</v>
      </c>
      <c r="ON12" s="53">
        <v>0</v>
      </c>
      <c r="OO12" s="53">
        <v>0</v>
      </c>
      <c r="OP12" s="53">
        <v>92000</v>
      </c>
      <c r="OQ12" s="53">
        <v>0</v>
      </c>
      <c r="OR12" s="53">
        <v>0</v>
      </c>
      <c r="OS12" s="53">
        <v>0</v>
      </c>
      <c r="OT12" s="53">
        <v>0</v>
      </c>
      <c r="OU12" s="53">
        <v>0</v>
      </c>
      <c r="OV12" s="53">
        <v>943610.00000000093</v>
      </c>
      <c r="OW12" s="53">
        <v>0</v>
      </c>
      <c r="OX12" s="53">
        <v>0</v>
      </c>
      <c r="OY12" s="53">
        <v>0</v>
      </c>
      <c r="OZ12" s="53">
        <v>0</v>
      </c>
      <c r="PA12" s="53">
        <v>0</v>
      </c>
      <c r="PB12" s="53">
        <v>0</v>
      </c>
      <c r="PC12" s="53">
        <v>0</v>
      </c>
      <c r="PD12" s="53">
        <v>0</v>
      </c>
      <c r="PE12" s="53">
        <v>0</v>
      </c>
      <c r="PF12" s="53">
        <v>0</v>
      </c>
      <c r="PG12" s="53">
        <v>0</v>
      </c>
      <c r="PH12" s="53">
        <v>0</v>
      </c>
      <c r="PI12" s="53">
        <v>0</v>
      </c>
      <c r="PJ12" s="53">
        <v>0</v>
      </c>
      <c r="PK12" s="53">
        <v>0</v>
      </c>
      <c r="PL12" s="53">
        <v>0</v>
      </c>
      <c r="PM12" s="53">
        <v>0</v>
      </c>
      <c r="PN12" s="53">
        <v>0</v>
      </c>
      <c r="PO12" s="53">
        <v>0</v>
      </c>
      <c r="PP12" s="53">
        <v>0</v>
      </c>
      <c r="PQ12" s="53">
        <v>0</v>
      </c>
      <c r="PR12" s="53">
        <v>0</v>
      </c>
      <c r="PS12" s="53">
        <v>0</v>
      </c>
      <c r="PT12" s="53">
        <v>0</v>
      </c>
      <c r="PU12" s="53">
        <v>0</v>
      </c>
      <c r="PV12" s="53">
        <v>0</v>
      </c>
      <c r="PW12" s="53">
        <v>0</v>
      </c>
      <c r="PX12" s="53">
        <v>0</v>
      </c>
      <c r="PY12" s="53">
        <v>0</v>
      </c>
      <c r="PZ12" s="53">
        <v>0</v>
      </c>
      <c r="QA12" s="53">
        <v>0</v>
      </c>
      <c r="QB12" s="53">
        <v>0</v>
      </c>
      <c r="QC12" s="53">
        <v>0</v>
      </c>
      <c r="QD12" s="53">
        <v>0</v>
      </c>
      <c r="QE12" s="53">
        <v>0</v>
      </c>
      <c r="QF12" s="53">
        <v>0</v>
      </c>
      <c r="QG12" s="53">
        <v>0</v>
      </c>
      <c r="QH12" s="53">
        <v>0</v>
      </c>
      <c r="QI12" s="53">
        <v>0</v>
      </c>
      <c r="QJ12" s="53">
        <v>0</v>
      </c>
      <c r="QK12" s="53">
        <v>0</v>
      </c>
      <c r="QL12" s="53">
        <v>0</v>
      </c>
      <c r="QM12" s="53">
        <v>0</v>
      </c>
      <c r="QN12" s="53">
        <v>0</v>
      </c>
      <c r="QO12" s="53">
        <v>0</v>
      </c>
      <c r="QP12" s="53">
        <v>0</v>
      </c>
      <c r="QQ12" s="53">
        <v>0</v>
      </c>
      <c r="QR12" s="53">
        <v>0</v>
      </c>
      <c r="QS12" s="53">
        <v>0</v>
      </c>
      <c r="QT12" s="53">
        <v>0</v>
      </c>
      <c r="QU12" s="53">
        <v>0</v>
      </c>
      <c r="QV12" s="53">
        <v>0</v>
      </c>
      <c r="QW12" s="53">
        <v>0</v>
      </c>
      <c r="QX12" s="53">
        <v>0</v>
      </c>
      <c r="QY12" s="53">
        <v>0</v>
      </c>
      <c r="QZ12" s="53">
        <v>0</v>
      </c>
      <c r="RA12" s="53">
        <v>149216.32843991491</v>
      </c>
      <c r="RB12" s="53">
        <v>0</v>
      </c>
      <c r="RC12" s="53">
        <v>0</v>
      </c>
      <c r="RD12" s="53">
        <v>0</v>
      </c>
      <c r="RE12" s="53">
        <v>0</v>
      </c>
      <c r="RF12" s="53">
        <v>0</v>
      </c>
      <c r="RG12" s="53">
        <v>0</v>
      </c>
      <c r="RH12" s="53">
        <v>0</v>
      </c>
      <c r="RI12" s="53">
        <v>0</v>
      </c>
      <c r="RJ12" s="53">
        <v>0</v>
      </c>
      <c r="RK12" s="53">
        <v>0</v>
      </c>
      <c r="RL12" s="53">
        <v>0</v>
      </c>
      <c r="RM12" s="53">
        <v>0</v>
      </c>
      <c r="RN12" s="53">
        <v>0</v>
      </c>
      <c r="RO12" s="53">
        <v>0</v>
      </c>
      <c r="RP12" s="53">
        <v>0</v>
      </c>
      <c r="RQ12" s="53">
        <v>0</v>
      </c>
      <c r="RR12" s="53">
        <v>0</v>
      </c>
      <c r="RS12" s="53">
        <v>0</v>
      </c>
      <c r="RT12" s="53">
        <v>0</v>
      </c>
      <c r="RU12" s="53">
        <v>0</v>
      </c>
      <c r="RV12" s="53">
        <v>0</v>
      </c>
      <c r="RW12" s="53">
        <v>0</v>
      </c>
      <c r="RX12" s="53">
        <v>0</v>
      </c>
      <c r="RY12" s="53">
        <v>0</v>
      </c>
      <c r="RZ12" s="53">
        <v>0</v>
      </c>
      <c r="SA12" s="53">
        <v>0</v>
      </c>
      <c r="SB12" s="53">
        <v>0</v>
      </c>
      <c r="SC12" s="53">
        <v>0</v>
      </c>
      <c r="SD12" s="53">
        <v>0</v>
      </c>
      <c r="SE12" s="53">
        <v>0</v>
      </c>
      <c r="SF12" s="53">
        <v>0</v>
      </c>
      <c r="SG12" s="53">
        <v>0</v>
      </c>
      <c r="SH12" s="53">
        <v>0</v>
      </c>
      <c r="SI12" s="53">
        <v>0</v>
      </c>
      <c r="SJ12" s="53">
        <v>0</v>
      </c>
      <c r="SK12" s="53">
        <v>375562</v>
      </c>
      <c r="SL12" s="53">
        <v>0</v>
      </c>
      <c r="SM12" s="53">
        <v>0</v>
      </c>
      <c r="SN12" s="53">
        <v>0</v>
      </c>
      <c r="SO12" s="53">
        <v>0</v>
      </c>
      <c r="SP12" s="53">
        <v>0</v>
      </c>
      <c r="SQ12" s="53">
        <v>0</v>
      </c>
      <c r="SR12" s="53">
        <v>0</v>
      </c>
      <c r="SS12" s="53">
        <v>0</v>
      </c>
      <c r="ST12" s="53">
        <v>0</v>
      </c>
      <c r="SU12" s="53">
        <v>0</v>
      </c>
      <c r="SV12" s="53">
        <v>0</v>
      </c>
      <c r="SW12" s="53">
        <v>0</v>
      </c>
      <c r="SX12" s="97">
        <v>0</v>
      </c>
      <c r="SY12" s="53">
        <v>0</v>
      </c>
      <c r="SZ12" s="53">
        <v>0</v>
      </c>
      <c r="TA12" s="53">
        <v>0</v>
      </c>
      <c r="TB12" s="53">
        <v>0</v>
      </c>
      <c r="TC12" s="53">
        <v>0</v>
      </c>
      <c r="TD12" s="53">
        <v>0</v>
      </c>
      <c r="TE12" s="53">
        <v>0</v>
      </c>
      <c r="TF12" s="53">
        <v>0</v>
      </c>
      <c r="TG12" s="53">
        <v>0</v>
      </c>
      <c r="TH12" s="53">
        <v>0</v>
      </c>
      <c r="TI12" s="53">
        <v>0</v>
      </c>
      <c r="TJ12" s="53">
        <v>0</v>
      </c>
      <c r="TK12" s="53">
        <v>0</v>
      </c>
      <c r="TL12" s="53">
        <v>0</v>
      </c>
      <c r="TM12" s="53">
        <v>0</v>
      </c>
      <c r="TN12" s="53">
        <v>0</v>
      </c>
      <c r="TO12" s="53">
        <v>0</v>
      </c>
      <c r="TP12" s="53">
        <v>0</v>
      </c>
      <c r="TQ12" s="53">
        <v>0</v>
      </c>
      <c r="TR12" s="53">
        <v>0</v>
      </c>
      <c r="TS12" s="53">
        <v>0</v>
      </c>
      <c r="TT12" s="53">
        <v>0</v>
      </c>
      <c r="TU12" s="53">
        <v>0</v>
      </c>
      <c r="TV12" s="53">
        <v>0</v>
      </c>
      <c r="TW12" s="53">
        <v>0</v>
      </c>
      <c r="TX12" s="53">
        <v>0</v>
      </c>
      <c r="TY12" s="53">
        <v>0</v>
      </c>
      <c r="TZ12" s="53">
        <v>0</v>
      </c>
      <c r="UA12" s="53">
        <v>0</v>
      </c>
      <c r="UB12" s="53">
        <v>0</v>
      </c>
      <c r="UC12" s="53">
        <v>0</v>
      </c>
      <c r="UD12" s="53">
        <v>10</v>
      </c>
      <c r="UE12" s="53">
        <v>0</v>
      </c>
      <c r="UF12" s="53">
        <v>0</v>
      </c>
      <c r="UG12" s="53">
        <v>0</v>
      </c>
      <c r="UH12" s="53">
        <v>0</v>
      </c>
      <c r="UI12" s="53">
        <v>0</v>
      </c>
      <c r="UJ12" s="53">
        <v>0</v>
      </c>
      <c r="UK12" s="53">
        <v>0</v>
      </c>
      <c r="UL12" s="53">
        <v>0</v>
      </c>
      <c r="UM12" s="53">
        <v>0</v>
      </c>
      <c r="UN12" s="53">
        <v>0</v>
      </c>
      <c r="UO12" s="53">
        <v>0</v>
      </c>
      <c r="UP12" s="53">
        <v>0</v>
      </c>
      <c r="UQ12" s="53">
        <v>0</v>
      </c>
      <c r="UR12" s="53">
        <v>0</v>
      </c>
      <c r="US12" s="53">
        <v>0</v>
      </c>
      <c r="UT12" s="53">
        <v>0</v>
      </c>
      <c r="UU12" s="53">
        <v>0</v>
      </c>
      <c r="UV12" s="53">
        <v>0</v>
      </c>
      <c r="UW12" s="53">
        <v>0</v>
      </c>
      <c r="UX12" s="53">
        <v>0</v>
      </c>
      <c r="UY12" s="53">
        <v>0</v>
      </c>
      <c r="UZ12" s="53">
        <v>0</v>
      </c>
      <c r="VA12" s="53">
        <v>0</v>
      </c>
      <c r="VB12" s="53">
        <v>0</v>
      </c>
      <c r="VC12" s="53">
        <v>0</v>
      </c>
      <c r="VD12" s="53">
        <v>0</v>
      </c>
      <c r="VE12" s="53">
        <v>0</v>
      </c>
      <c r="VF12" s="53">
        <v>0</v>
      </c>
      <c r="VG12" s="53">
        <v>0</v>
      </c>
      <c r="VH12" s="53">
        <v>0</v>
      </c>
      <c r="VI12" s="53">
        <v>0</v>
      </c>
      <c r="VJ12" s="53">
        <v>0</v>
      </c>
      <c r="VK12" s="53">
        <v>0</v>
      </c>
      <c r="VL12" s="53">
        <v>0</v>
      </c>
      <c r="VM12" s="53">
        <v>0</v>
      </c>
      <c r="VN12" s="53">
        <v>0</v>
      </c>
      <c r="VO12" s="53">
        <v>0</v>
      </c>
      <c r="VP12" s="53">
        <v>0</v>
      </c>
      <c r="VQ12" s="53">
        <v>0</v>
      </c>
      <c r="VR12" s="53">
        <v>0</v>
      </c>
      <c r="VS12" s="53">
        <v>0</v>
      </c>
      <c r="VT12" s="53">
        <v>0</v>
      </c>
      <c r="VU12" s="53">
        <v>0</v>
      </c>
      <c r="VV12" s="53">
        <v>0</v>
      </c>
      <c r="VW12" s="53">
        <v>0</v>
      </c>
      <c r="VX12" s="53">
        <v>0</v>
      </c>
      <c r="VY12" s="53">
        <v>0</v>
      </c>
      <c r="VZ12" s="53">
        <v>10</v>
      </c>
      <c r="WA12" s="53">
        <v>0</v>
      </c>
      <c r="WB12" s="53">
        <v>0</v>
      </c>
      <c r="WC12" s="53">
        <v>42019.105601744493</v>
      </c>
      <c r="WD12" s="53">
        <v>0</v>
      </c>
      <c r="WE12" s="53">
        <v>0</v>
      </c>
      <c r="WF12" s="53">
        <v>0</v>
      </c>
      <c r="WG12" s="53">
        <v>0</v>
      </c>
      <c r="WH12" s="53">
        <v>0</v>
      </c>
      <c r="WI12" s="53">
        <v>0</v>
      </c>
      <c r="WJ12" s="53">
        <v>0</v>
      </c>
      <c r="WK12" s="53">
        <v>0</v>
      </c>
      <c r="WL12" s="53">
        <v>0</v>
      </c>
      <c r="WM12" s="53">
        <v>0</v>
      </c>
      <c r="WN12" s="53">
        <v>0</v>
      </c>
      <c r="WO12" s="53">
        <v>0</v>
      </c>
      <c r="WP12" s="53">
        <v>0</v>
      </c>
      <c r="WQ12" s="53">
        <v>0</v>
      </c>
      <c r="WR12" s="53">
        <v>0</v>
      </c>
      <c r="WS12" s="53">
        <v>0</v>
      </c>
      <c r="WT12" s="53">
        <v>0</v>
      </c>
      <c r="WU12" s="53">
        <v>0</v>
      </c>
      <c r="WV12" s="53">
        <v>0</v>
      </c>
      <c r="WW12" s="53">
        <v>0</v>
      </c>
      <c r="WX12" s="53">
        <v>0</v>
      </c>
      <c r="WY12" s="53">
        <v>0</v>
      </c>
      <c r="WZ12" s="53">
        <v>0</v>
      </c>
      <c r="XA12" s="53">
        <v>0</v>
      </c>
      <c r="XB12" s="53">
        <v>0</v>
      </c>
      <c r="XC12" s="53">
        <v>0</v>
      </c>
      <c r="XD12" s="53">
        <v>0</v>
      </c>
      <c r="XE12" s="53">
        <v>0</v>
      </c>
      <c r="XF12" s="53">
        <v>146326.48163644024</v>
      </c>
      <c r="XG12" s="53">
        <v>0</v>
      </c>
      <c r="XH12" s="53">
        <v>0</v>
      </c>
      <c r="XI12" s="53">
        <v>0</v>
      </c>
      <c r="XJ12" s="53">
        <v>0</v>
      </c>
      <c r="XK12" s="53">
        <v>0</v>
      </c>
      <c r="XL12" s="53">
        <v>0</v>
      </c>
      <c r="XM12" s="53">
        <v>0</v>
      </c>
      <c r="XN12" s="53">
        <v>0</v>
      </c>
      <c r="XO12" s="53">
        <v>200129.31</v>
      </c>
      <c r="XP12" s="53">
        <v>0</v>
      </c>
      <c r="XQ12" s="53">
        <v>0</v>
      </c>
      <c r="XR12" s="53">
        <v>0</v>
      </c>
      <c r="XS12" s="53">
        <v>0</v>
      </c>
      <c r="XT12" s="53">
        <v>0</v>
      </c>
      <c r="XU12" s="53">
        <v>0</v>
      </c>
      <c r="XV12" s="53">
        <v>0</v>
      </c>
      <c r="XW12" s="53">
        <v>0</v>
      </c>
      <c r="XX12" s="53">
        <v>0</v>
      </c>
      <c r="XY12" s="53">
        <v>0</v>
      </c>
      <c r="XZ12" s="53">
        <v>0</v>
      </c>
      <c r="YA12" s="53">
        <v>0</v>
      </c>
      <c r="YB12" s="53">
        <v>0</v>
      </c>
      <c r="YC12" s="53">
        <v>0</v>
      </c>
      <c r="YD12" s="53">
        <v>0</v>
      </c>
      <c r="YE12" s="53">
        <v>0</v>
      </c>
      <c r="YF12" s="53">
        <v>0</v>
      </c>
      <c r="YG12" s="53">
        <v>0</v>
      </c>
      <c r="YH12" s="53">
        <v>0</v>
      </c>
      <c r="YI12" s="53">
        <v>0</v>
      </c>
      <c r="YJ12" s="53">
        <v>4900.3563627539988</v>
      </c>
      <c r="YK12" s="53">
        <v>0</v>
      </c>
      <c r="YL12" s="53">
        <v>0</v>
      </c>
      <c r="YM12" s="53">
        <v>0</v>
      </c>
      <c r="YN12" s="53">
        <v>0</v>
      </c>
      <c r="YO12" s="53">
        <v>0</v>
      </c>
      <c r="YP12" s="53">
        <v>0</v>
      </c>
      <c r="YQ12" s="53">
        <v>0</v>
      </c>
      <c r="YR12" s="53">
        <v>0</v>
      </c>
      <c r="YS12" s="53">
        <v>0</v>
      </c>
      <c r="YT12" s="53">
        <v>0</v>
      </c>
      <c r="YU12" s="53">
        <v>1664.2559999942453</v>
      </c>
      <c r="YV12" s="53">
        <v>0</v>
      </c>
      <c r="YW12" s="53">
        <v>0</v>
      </c>
      <c r="YX12" s="53">
        <v>0</v>
      </c>
      <c r="YY12" s="53">
        <v>0</v>
      </c>
      <c r="YZ12" s="53">
        <v>0</v>
      </c>
      <c r="ZA12" s="53">
        <v>0</v>
      </c>
      <c r="ZB12" s="53">
        <v>0</v>
      </c>
      <c r="ZC12" s="53">
        <v>0</v>
      </c>
      <c r="ZD12" s="53">
        <v>0</v>
      </c>
      <c r="ZE12" s="53">
        <v>0</v>
      </c>
      <c r="ZF12" s="53">
        <v>0</v>
      </c>
      <c r="ZG12" s="53">
        <v>0</v>
      </c>
      <c r="ZH12" s="88">
        <v>81419745.719999999</v>
      </c>
      <c r="ZI12" s="53">
        <v>0</v>
      </c>
      <c r="ZJ12" s="53">
        <v>0</v>
      </c>
      <c r="ZK12" s="53">
        <v>0</v>
      </c>
      <c r="ZL12" s="53">
        <v>0</v>
      </c>
      <c r="ZM12" s="53">
        <v>0</v>
      </c>
      <c r="ZN12" s="53">
        <v>87959.50014749913</v>
      </c>
      <c r="ZO12" s="53">
        <v>0</v>
      </c>
      <c r="ZP12" s="53">
        <v>0</v>
      </c>
      <c r="ZQ12" s="53">
        <v>0</v>
      </c>
      <c r="ZR12" s="53">
        <v>0</v>
      </c>
      <c r="ZS12" s="53">
        <v>0</v>
      </c>
      <c r="ZT12" s="53">
        <v>0</v>
      </c>
      <c r="ZU12" s="53">
        <v>0</v>
      </c>
      <c r="ZV12" s="53">
        <v>0</v>
      </c>
      <c r="ZW12" s="53">
        <v>0</v>
      </c>
      <c r="ZX12" s="53">
        <v>0</v>
      </c>
      <c r="ZY12" s="53">
        <v>0</v>
      </c>
      <c r="ZZ12" s="53">
        <v>0</v>
      </c>
      <c r="AAA12" s="53">
        <v>0</v>
      </c>
      <c r="AAB12" s="53">
        <v>0</v>
      </c>
      <c r="AAC12" s="53">
        <v>0</v>
      </c>
      <c r="AAD12" s="53">
        <v>0</v>
      </c>
      <c r="AAE12" s="53">
        <v>0</v>
      </c>
      <c r="AAF12" s="53">
        <v>0</v>
      </c>
      <c r="AAG12" s="53">
        <v>0</v>
      </c>
      <c r="AAH12" s="53">
        <v>0</v>
      </c>
      <c r="AAI12" s="53">
        <v>0</v>
      </c>
      <c r="AAJ12" s="53">
        <v>0</v>
      </c>
      <c r="AAK12" s="53">
        <v>0</v>
      </c>
      <c r="AAL12" s="53">
        <v>0</v>
      </c>
      <c r="AAM12" s="53">
        <v>0</v>
      </c>
      <c r="AAN12" s="53">
        <v>0</v>
      </c>
      <c r="AAO12" s="53">
        <v>0</v>
      </c>
      <c r="AAP12" s="53">
        <v>0</v>
      </c>
      <c r="AAQ12" s="53">
        <v>2190000</v>
      </c>
      <c r="AAR12" s="53">
        <v>0</v>
      </c>
      <c r="AAS12" s="53">
        <v>0</v>
      </c>
      <c r="AAT12" s="95">
        <v>0</v>
      </c>
      <c r="AAU12" s="53">
        <v>0</v>
      </c>
      <c r="AAV12" s="53">
        <v>0</v>
      </c>
      <c r="AAW12" s="53">
        <v>0</v>
      </c>
      <c r="AAX12" s="53">
        <v>0</v>
      </c>
      <c r="AAY12" s="53">
        <v>0</v>
      </c>
      <c r="AAZ12" s="53">
        <v>0</v>
      </c>
      <c r="ABA12" s="53">
        <v>0</v>
      </c>
      <c r="ABB12" s="95">
        <v>0</v>
      </c>
      <c r="ABC12" s="53">
        <v>0</v>
      </c>
      <c r="ABD12" s="53">
        <v>0</v>
      </c>
      <c r="ABE12" s="53">
        <v>0</v>
      </c>
      <c r="ABF12" s="53">
        <v>0</v>
      </c>
      <c r="ABG12" s="53">
        <v>1324999.9999999998</v>
      </c>
      <c r="ABH12" s="53">
        <v>0</v>
      </c>
      <c r="ABI12" s="53">
        <v>0</v>
      </c>
      <c r="ABJ12" s="53">
        <v>0</v>
      </c>
      <c r="ABK12" s="53">
        <v>0</v>
      </c>
      <c r="ABL12" s="53">
        <v>0</v>
      </c>
      <c r="ABM12" s="53">
        <v>0</v>
      </c>
      <c r="ABN12" s="53">
        <v>0</v>
      </c>
      <c r="ABO12" s="53">
        <v>0</v>
      </c>
      <c r="ABP12" s="53">
        <v>0</v>
      </c>
      <c r="ABQ12" s="53">
        <v>0</v>
      </c>
      <c r="ABR12" s="53">
        <v>0</v>
      </c>
      <c r="ABS12" s="53">
        <v>0</v>
      </c>
      <c r="ABT12" s="53">
        <v>1523000</v>
      </c>
      <c r="ABU12" s="53">
        <v>0</v>
      </c>
      <c r="ABV12" s="53">
        <v>0</v>
      </c>
      <c r="ABW12" s="53">
        <v>0</v>
      </c>
      <c r="ABX12" s="53">
        <v>0</v>
      </c>
      <c r="ABY12" s="53">
        <v>0</v>
      </c>
      <c r="ABZ12" s="53">
        <v>0</v>
      </c>
      <c r="ACA12" s="53">
        <v>0</v>
      </c>
      <c r="ACB12" s="53">
        <v>0</v>
      </c>
      <c r="ACC12" s="53">
        <v>0</v>
      </c>
      <c r="ACD12" s="53">
        <v>0</v>
      </c>
      <c r="ACE12" s="53">
        <v>0</v>
      </c>
      <c r="ACF12" s="53">
        <v>0</v>
      </c>
      <c r="ACG12" s="53">
        <v>0</v>
      </c>
      <c r="ACH12" s="53">
        <v>0</v>
      </c>
      <c r="ACI12" s="53">
        <v>0</v>
      </c>
      <c r="ACJ12" s="53">
        <v>20500</v>
      </c>
      <c r="ACK12" s="53">
        <v>0</v>
      </c>
      <c r="ACL12" s="53">
        <v>0</v>
      </c>
      <c r="ACM12" s="53">
        <v>0</v>
      </c>
      <c r="ACN12" s="53">
        <v>84069914</v>
      </c>
      <c r="ACO12" s="53">
        <v>0</v>
      </c>
      <c r="ACP12" s="53">
        <v>0</v>
      </c>
      <c r="ACQ12" s="53">
        <v>955920.65999999992</v>
      </c>
      <c r="ACR12" s="53">
        <v>0</v>
      </c>
      <c r="ACS12" s="53">
        <v>0</v>
      </c>
      <c r="ACT12" s="53">
        <v>812500</v>
      </c>
      <c r="ACU12" s="53">
        <v>0</v>
      </c>
      <c r="ACV12" s="53">
        <v>24582.618318964382</v>
      </c>
      <c r="ACW12" s="53">
        <v>0</v>
      </c>
      <c r="ACX12" s="53">
        <v>0</v>
      </c>
      <c r="ACY12" s="53">
        <v>0</v>
      </c>
      <c r="ACZ12" s="53">
        <v>0</v>
      </c>
      <c r="ADA12" s="53">
        <v>0</v>
      </c>
      <c r="ADB12" s="53">
        <v>0</v>
      </c>
      <c r="ADC12" s="53">
        <v>0</v>
      </c>
      <c r="ADD12" s="53">
        <v>0</v>
      </c>
      <c r="ADE12" s="53">
        <v>0</v>
      </c>
      <c r="ADF12" s="53">
        <v>0</v>
      </c>
      <c r="ADG12" s="53">
        <v>0</v>
      </c>
      <c r="ADH12" s="53">
        <v>0</v>
      </c>
      <c r="ADI12" s="53">
        <v>0</v>
      </c>
      <c r="ADJ12" s="53">
        <v>0</v>
      </c>
    </row>
    <row r="13" spans="1:790">
      <c r="B13" s="61"/>
      <c r="BD13" s="67"/>
      <c r="BY13" s="67" t="s">
        <v>4677</v>
      </c>
      <c r="CX13" s="59"/>
      <c r="EO13" s="67" t="s">
        <v>4677</v>
      </c>
      <c r="IU13" s="51" t="s">
        <v>4677</v>
      </c>
      <c r="JP13" s="67" t="s">
        <v>4677</v>
      </c>
      <c r="KZ13" s="67" t="s">
        <v>4677</v>
      </c>
      <c r="NC13" s="51"/>
      <c r="QG13" s="67" t="s">
        <v>4677</v>
      </c>
      <c r="QS13" s="67" t="s">
        <v>4677</v>
      </c>
      <c r="SX13" s="90"/>
    </row>
    <row r="14" spans="1:790" ht="32.25" customHeight="1">
      <c r="A14" s="12" t="s">
        <v>3033</v>
      </c>
      <c r="B14" s="35" t="s">
        <v>3033</v>
      </c>
      <c r="C14" s="12" t="s">
        <v>3</v>
      </c>
      <c r="D14" s="13" t="s">
        <v>770</v>
      </c>
      <c r="E14" s="13" t="s">
        <v>771</v>
      </c>
      <c r="F14" s="13" t="s">
        <v>772</v>
      </c>
      <c r="G14" s="13" t="s">
        <v>773</v>
      </c>
      <c r="H14" s="13" t="s">
        <v>774</v>
      </c>
      <c r="I14" s="13" t="s">
        <v>775</v>
      </c>
      <c r="J14" s="13" t="s">
        <v>776</v>
      </c>
      <c r="K14" s="13" t="s">
        <v>777</v>
      </c>
      <c r="L14" s="13" t="s">
        <v>778</v>
      </c>
      <c r="M14" s="13" t="s">
        <v>779</v>
      </c>
      <c r="N14" s="13" t="s">
        <v>5751</v>
      </c>
      <c r="O14" s="13" t="s">
        <v>780</v>
      </c>
      <c r="P14" s="13" t="s">
        <v>781</v>
      </c>
      <c r="Q14" s="13" t="s">
        <v>782</v>
      </c>
      <c r="R14" s="13" t="s">
        <v>783</v>
      </c>
      <c r="S14" s="13" t="s">
        <v>784</v>
      </c>
      <c r="T14" s="98" t="s">
        <v>785</v>
      </c>
      <c r="U14" s="13" t="s">
        <v>786</v>
      </c>
      <c r="V14" s="13" t="s">
        <v>787</v>
      </c>
      <c r="W14" s="13" t="s">
        <v>788</v>
      </c>
      <c r="X14" s="13" t="s">
        <v>6832</v>
      </c>
      <c r="Y14" s="13" t="s">
        <v>6881</v>
      </c>
      <c r="Z14" s="13" t="s">
        <v>6880</v>
      </c>
      <c r="AA14" s="13" t="s">
        <v>6879</v>
      </c>
      <c r="AB14" s="13" t="s">
        <v>789</v>
      </c>
      <c r="AC14" s="13" t="s">
        <v>790</v>
      </c>
      <c r="AD14" s="13" t="s">
        <v>791</v>
      </c>
      <c r="AE14" s="13" t="s">
        <v>792</v>
      </c>
      <c r="AF14" s="13" t="s">
        <v>793</v>
      </c>
      <c r="AG14" s="13" t="s">
        <v>794</v>
      </c>
      <c r="AH14" s="13" t="s">
        <v>795</v>
      </c>
      <c r="AI14" s="13" t="s">
        <v>796</v>
      </c>
      <c r="AJ14" s="13" t="s">
        <v>797</v>
      </c>
      <c r="AK14" s="13" t="s">
        <v>798</v>
      </c>
      <c r="AL14" s="13" t="s">
        <v>799</v>
      </c>
      <c r="AM14" s="13" t="s">
        <v>800</v>
      </c>
      <c r="AN14" s="13" t="s">
        <v>801</v>
      </c>
      <c r="AO14" s="13" t="s">
        <v>802</v>
      </c>
      <c r="AP14" s="13" t="s">
        <v>803</v>
      </c>
      <c r="AQ14" s="13" t="s">
        <v>804</v>
      </c>
      <c r="AR14" s="13" t="s">
        <v>805</v>
      </c>
      <c r="AS14" s="13" t="s">
        <v>2542</v>
      </c>
      <c r="AT14" s="13" t="s">
        <v>806</v>
      </c>
      <c r="AU14" s="13" t="s">
        <v>807</v>
      </c>
      <c r="AV14" s="13" t="s">
        <v>808</v>
      </c>
      <c r="AW14" s="13" t="s">
        <v>809</v>
      </c>
      <c r="AX14" s="13" t="s">
        <v>810</v>
      </c>
      <c r="AY14" s="13" t="s">
        <v>811</v>
      </c>
      <c r="AZ14" s="13" t="s">
        <v>812</v>
      </c>
      <c r="BA14" s="13" t="s">
        <v>813</v>
      </c>
      <c r="BB14" s="13" t="s">
        <v>2540</v>
      </c>
      <c r="BC14" s="13" t="s">
        <v>814</v>
      </c>
      <c r="BD14" s="63" t="s">
        <v>815</v>
      </c>
      <c r="BE14" s="13" t="s">
        <v>816</v>
      </c>
      <c r="BF14" s="13" t="s">
        <v>2541</v>
      </c>
      <c r="BG14" s="13" t="s">
        <v>817</v>
      </c>
      <c r="BH14" s="13" t="s">
        <v>818</v>
      </c>
      <c r="BI14" s="13" t="s">
        <v>2467</v>
      </c>
      <c r="BJ14" s="13" t="s">
        <v>819</v>
      </c>
      <c r="BK14" s="13" t="s">
        <v>820</v>
      </c>
      <c r="BL14" s="13" t="s">
        <v>821</v>
      </c>
      <c r="BM14" s="13" t="s">
        <v>822</v>
      </c>
      <c r="BN14" s="13" t="s">
        <v>823</v>
      </c>
      <c r="BO14" s="13" t="s">
        <v>824</v>
      </c>
      <c r="BP14" s="13" t="s">
        <v>825</v>
      </c>
      <c r="BQ14" s="13" t="s">
        <v>826</v>
      </c>
      <c r="BR14" s="13" t="s">
        <v>827</v>
      </c>
      <c r="BS14" s="13" t="s">
        <v>828</v>
      </c>
      <c r="BT14" s="13" t="s">
        <v>829</v>
      </c>
      <c r="BU14" s="13" t="s">
        <v>830</v>
      </c>
      <c r="BV14" s="13" t="s">
        <v>831</v>
      </c>
      <c r="BW14" s="13" t="s">
        <v>832</v>
      </c>
      <c r="BX14" s="13" t="s">
        <v>833</v>
      </c>
      <c r="BY14" s="63" t="s">
        <v>834</v>
      </c>
      <c r="BZ14" s="13" t="s">
        <v>835</v>
      </c>
      <c r="CA14" s="13" t="s">
        <v>836</v>
      </c>
      <c r="CB14" s="13" t="s">
        <v>837</v>
      </c>
      <c r="CC14" s="13" t="s">
        <v>839</v>
      </c>
      <c r="CD14" s="13" t="s">
        <v>840</v>
      </c>
      <c r="CE14" s="13" t="s">
        <v>841</v>
      </c>
      <c r="CF14" s="13" t="s">
        <v>842</v>
      </c>
      <c r="CG14" s="13" t="s">
        <v>843</v>
      </c>
      <c r="CH14" s="13" t="s">
        <v>844</v>
      </c>
      <c r="CI14" s="13" t="s">
        <v>845</v>
      </c>
      <c r="CJ14" s="13" t="s">
        <v>846</v>
      </c>
      <c r="CK14" s="13" t="s">
        <v>847</v>
      </c>
      <c r="CL14" s="13" t="s">
        <v>848</v>
      </c>
      <c r="CM14" s="13" t="s">
        <v>849</v>
      </c>
      <c r="CN14" s="13" t="s">
        <v>2543</v>
      </c>
      <c r="CO14" s="13" t="s">
        <v>850</v>
      </c>
      <c r="CP14" s="13" t="s">
        <v>851</v>
      </c>
      <c r="CQ14" s="13" t="s">
        <v>852</v>
      </c>
      <c r="CR14" s="13" t="s">
        <v>853</v>
      </c>
      <c r="CS14" s="13" t="s">
        <v>854</v>
      </c>
      <c r="CT14" s="13" t="s">
        <v>855</v>
      </c>
      <c r="CU14" s="13" t="s">
        <v>856</v>
      </c>
      <c r="CV14" s="13" t="s">
        <v>857</v>
      </c>
      <c r="CW14" s="13" t="s">
        <v>858</v>
      </c>
      <c r="CX14" s="63" t="s">
        <v>859</v>
      </c>
      <c r="CY14" s="13" t="s">
        <v>860</v>
      </c>
      <c r="CZ14" s="13" t="s">
        <v>861</v>
      </c>
      <c r="DA14" s="13" t="s">
        <v>862</v>
      </c>
      <c r="DB14" s="13" t="s">
        <v>863</v>
      </c>
      <c r="DC14" s="13" t="s">
        <v>864</v>
      </c>
      <c r="DD14" s="13" t="s">
        <v>865</v>
      </c>
      <c r="DE14" s="13" t="s">
        <v>866</v>
      </c>
      <c r="DF14" s="13" t="s">
        <v>867</v>
      </c>
      <c r="DG14" s="13" t="s">
        <v>868</v>
      </c>
      <c r="DH14" s="13" t="s">
        <v>869</v>
      </c>
      <c r="DI14" s="13" t="s">
        <v>870</v>
      </c>
      <c r="DJ14" s="13" t="s">
        <v>871</v>
      </c>
      <c r="DK14" s="13" t="s">
        <v>872</v>
      </c>
      <c r="DL14" s="13" t="s">
        <v>873</v>
      </c>
      <c r="DM14" s="13" t="s">
        <v>874</v>
      </c>
      <c r="DN14" s="13" t="s">
        <v>875</v>
      </c>
      <c r="DO14" s="13" t="s">
        <v>876</v>
      </c>
      <c r="DP14" s="13" t="s">
        <v>877</v>
      </c>
      <c r="DQ14" s="13" t="s">
        <v>879</v>
      </c>
      <c r="DR14" s="13" t="s">
        <v>880</v>
      </c>
      <c r="DS14" s="13" t="s">
        <v>881</v>
      </c>
      <c r="DT14" s="13" t="s">
        <v>882</v>
      </c>
      <c r="DU14" s="13" t="s">
        <v>883</v>
      </c>
      <c r="DV14" s="13" t="s">
        <v>884</v>
      </c>
      <c r="DW14" s="13" t="s">
        <v>885</v>
      </c>
      <c r="DX14" s="13" t="s">
        <v>886</v>
      </c>
      <c r="DY14" s="13" t="s">
        <v>887</v>
      </c>
      <c r="DZ14" s="13" t="s">
        <v>888</v>
      </c>
      <c r="EA14" s="13" t="s">
        <v>889</v>
      </c>
      <c r="EB14" s="13" t="s">
        <v>890</v>
      </c>
      <c r="EC14" s="13" t="s">
        <v>891</v>
      </c>
      <c r="ED14" s="13" t="s">
        <v>892</v>
      </c>
      <c r="EE14" s="13" t="s">
        <v>893</v>
      </c>
      <c r="EF14" s="13" t="s">
        <v>894</v>
      </c>
      <c r="EG14" s="13" t="s">
        <v>895</v>
      </c>
      <c r="EH14" s="13" t="s">
        <v>896</v>
      </c>
      <c r="EI14" s="13" t="s">
        <v>897</v>
      </c>
      <c r="EJ14" s="13" t="s">
        <v>898</v>
      </c>
      <c r="EK14" s="13" t="s">
        <v>899</v>
      </c>
      <c r="EL14" s="13" t="s">
        <v>900</v>
      </c>
      <c r="EM14" s="13" t="s">
        <v>901</v>
      </c>
      <c r="EN14" s="13" t="s">
        <v>902</v>
      </c>
      <c r="EO14" s="63" t="s">
        <v>903</v>
      </c>
      <c r="EP14" s="13" t="s">
        <v>904</v>
      </c>
      <c r="EQ14" s="13" t="s">
        <v>905</v>
      </c>
      <c r="ER14" s="13" t="s">
        <v>906</v>
      </c>
      <c r="ES14" s="13" t="s">
        <v>907</v>
      </c>
      <c r="ET14" s="13" t="s">
        <v>908</v>
      </c>
      <c r="EU14" s="13" t="s">
        <v>909</v>
      </c>
      <c r="EV14" s="13" t="s">
        <v>910</v>
      </c>
      <c r="EW14" s="13" t="s">
        <v>911</v>
      </c>
      <c r="EX14" s="13" t="s">
        <v>912</v>
      </c>
      <c r="EY14" s="13" t="s">
        <v>913</v>
      </c>
      <c r="EZ14" s="13" t="s">
        <v>914</v>
      </c>
      <c r="FA14" s="13" t="s">
        <v>915</v>
      </c>
      <c r="FB14" s="13" t="s">
        <v>916</v>
      </c>
      <c r="FC14" s="13" t="s">
        <v>917</v>
      </c>
      <c r="FD14" s="13" t="s">
        <v>918</v>
      </c>
      <c r="FE14" s="13" t="s">
        <v>919</v>
      </c>
      <c r="FF14" s="13" t="s">
        <v>2128</v>
      </c>
      <c r="FG14" s="13" t="s">
        <v>2133</v>
      </c>
      <c r="FH14" s="13" t="s">
        <v>2136</v>
      </c>
      <c r="FI14" s="13" t="s">
        <v>2139</v>
      </c>
      <c r="FJ14" s="13" t="s">
        <v>2364</v>
      </c>
      <c r="FK14" s="13" t="s">
        <v>2365</v>
      </c>
      <c r="FL14" s="13" t="s">
        <v>2366</v>
      </c>
      <c r="FM14" s="13" t="s">
        <v>2367</v>
      </c>
      <c r="FN14" s="13" t="s">
        <v>2368</v>
      </c>
      <c r="FO14" s="13" t="s">
        <v>2379</v>
      </c>
      <c r="FP14" s="13" t="s">
        <v>2380</v>
      </c>
      <c r="FQ14" s="13" t="s">
        <v>2381</v>
      </c>
      <c r="FR14" s="13" t="s">
        <v>2382</v>
      </c>
      <c r="FS14" s="13" t="s">
        <v>2383</v>
      </c>
      <c r="FT14" s="13" t="s">
        <v>2389</v>
      </c>
      <c r="FU14" s="13" t="s">
        <v>2390</v>
      </c>
      <c r="FV14" s="13" t="s">
        <v>2391</v>
      </c>
      <c r="FW14" s="13" t="s">
        <v>2392</v>
      </c>
      <c r="FX14" s="13" t="s">
        <v>2393</v>
      </c>
      <c r="FY14" s="13" t="s">
        <v>2394</v>
      </c>
      <c r="FZ14" s="13" t="s">
        <v>2430</v>
      </c>
      <c r="GA14" s="13" t="s">
        <v>2433</v>
      </c>
      <c r="GB14" s="13" t="s">
        <v>2456</v>
      </c>
      <c r="GC14" s="13" t="s">
        <v>2455</v>
      </c>
      <c r="GD14" s="13" t="s">
        <v>2457</v>
      </c>
      <c r="GE14" s="13" t="s">
        <v>2459</v>
      </c>
      <c r="GF14" s="13" t="s">
        <v>2460</v>
      </c>
      <c r="GG14" s="13" t="s">
        <v>2461</v>
      </c>
      <c r="GH14" s="13" t="s">
        <v>2474</v>
      </c>
      <c r="GI14" s="13" t="s">
        <v>2475</v>
      </c>
      <c r="GJ14" s="13" t="s">
        <v>2476</v>
      </c>
      <c r="GK14" s="13" t="s">
        <v>2477</v>
      </c>
      <c r="GL14" s="13" t="s">
        <v>2483</v>
      </c>
      <c r="GM14" s="13" t="s">
        <v>4953</v>
      </c>
      <c r="GN14" s="13" t="s">
        <v>2485</v>
      </c>
      <c r="GO14" s="13" t="s">
        <v>2486</v>
      </c>
      <c r="GP14" s="13" t="s">
        <v>2503</v>
      </c>
      <c r="GQ14" s="13" t="s">
        <v>2504</v>
      </c>
      <c r="GR14" s="13" t="s">
        <v>2505</v>
      </c>
      <c r="GS14" s="13" t="s">
        <v>2511</v>
      </c>
      <c r="GT14" s="13" t="s">
        <v>6271</v>
      </c>
      <c r="GU14" s="13" t="s">
        <v>2512</v>
      </c>
      <c r="GV14" s="13" t="s">
        <v>2501</v>
      </c>
      <c r="GW14" s="13" t="s">
        <v>2516</v>
      </c>
      <c r="GX14" s="13" t="s">
        <v>2519</v>
      </c>
      <c r="GY14" s="13" t="s">
        <v>2546</v>
      </c>
      <c r="GZ14" s="13" t="s">
        <v>2547</v>
      </c>
      <c r="HA14" s="13" t="s">
        <v>838</v>
      </c>
      <c r="HB14" s="13" t="s">
        <v>2550</v>
      </c>
      <c r="HC14" s="13" t="s">
        <v>2557</v>
      </c>
      <c r="HD14" s="13" t="s">
        <v>2558</v>
      </c>
      <c r="HE14" s="13" t="s">
        <v>2561</v>
      </c>
      <c r="HF14" s="13" t="s">
        <v>2567</v>
      </c>
      <c r="HG14" s="13" t="s">
        <v>2568</v>
      </c>
      <c r="HH14" s="13" t="s">
        <v>2587</v>
      </c>
      <c r="HI14" s="13" t="s">
        <v>2593</v>
      </c>
      <c r="HJ14" s="13" t="s">
        <v>2594</v>
      </c>
      <c r="HK14" s="13" t="s">
        <v>2596</v>
      </c>
      <c r="HL14" s="13" t="s">
        <v>2609</v>
      </c>
      <c r="HM14" s="13" t="s">
        <v>2618</v>
      </c>
      <c r="HN14" s="13" t="s">
        <v>2643</v>
      </c>
      <c r="HO14" s="13" t="s">
        <v>2644</v>
      </c>
      <c r="HP14" s="13" t="s">
        <v>2645</v>
      </c>
      <c r="HQ14" s="13" t="s">
        <v>2647</v>
      </c>
      <c r="HR14" s="13" t="s">
        <v>2648</v>
      </c>
      <c r="HS14" s="13" t="s">
        <v>2649</v>
      </c>
      <c r="HT14" s="13" t="s">
        <v>2652</v>
      </c>
      <c r="HU14" s="13" t="s">
        <v>2654</v>
      </c>
      <c r="HV14" s="13" t="s">
        <v>2656</v>
      </c>
      <c r="HW14" s="13" t="s">
        <v>2667</v>
      </c>
      <c r="HX14" s="13" t="s">
        <v>2674</v>
      </c>
      <c r="HY14" s="13" t="s">
        <v>2677</v>
      </c>
      <c r="HZ14" s="13" t="s">
        <v>2682</v>
      </c>
      <c r="IA14" s="13" t="s">
        <v>2683</v>
      </c>
      <c r="IB14" s="13" t="s">
        <v>2727</v>
      </c>
      <c r="IC14" s="13" t="s">
        <v>2728</v>
      </c>
      <c r="ID14" s="13" t="s">
        <v>2729</v>
      </c>
      <c r="IE14" s="13" t="s">
        <v>2730</v>
      </c>
      <c r="IF14" s="13" t="s">
        <v>2731</v>
      </c>
      <c r="IG14" s="13" t="s">
        <v>2732</v>
      </c>
      <c r="IH14" s="13" t="s">
        <v>2733</v>
      </c>
      <c r="II14" s="13" t="s">
        <v>2736</v>
      </c>
      <c r="IJ14" s="13" t="s">
        <v>2737</v>
      </c>
      <c r="IK14" s="13" t="s">
        <v>2738</v>
      </c>
      <c r="IL14" s="13" t="s">
        <v>2740</v>
      </c>
      <c r="IM14" s="13" t="s">
        <v>2741</v>
      </c>
      <c r="IN14" s="13" t="s">
        <v>2746</v>
      </c>
      <c r="IO14" s="13" t="s">
        <v>2747</v>
      </c>
      <c r="IP14" s="13" t="s">
        <v>2748</v>
      </c>
      <c r="IQ14" s="13" t="s">
        <v>2749</v>
      </c>
      <c r="IR14" s="13" t="s">
        <v>2750</v>
      </c>
      <c r="IS14" s="13" t="s">
        <v>2751</v>
      </c>
      <c r="IT14" s="13" t="s">
        <v>2752</v>
      </c>
      <c r="IU14" s="63" t="s">
        <v>2753</v>
      </c>
      <c r="IV14" s="13" t="s">
        <v>2757</v>
      </c>
      <c r="IW14" s="13" t="s">
        <v>2758</v>
      </c>
      <c r="IX14" s="13" t="s">
        <v>2759</v>
      </c>
      <c r="IY14" s="13" t="s">
        <v>2762</v>
      </c>
      <c r="IZ14" s="13" t="s">
        <v>2567</v>
      </c>
      <c r="JA14" s="13" t="s">
        <v>2763</v>
      </c>
      <c r="JB14" s="13" t="s">
        <v>2764</v>
      </c>
      <c r="JC14" s="13" t="s">
        <v>2765</v>
      </c>
      <c r="JD14" s="13" t="s">
        <v>2766</v>
      </c>
      <c r="JE14" s="13" t="s">
        <v>2819</v>
      </c>
      <c r="JF14" s="13" t="s">
        <v>2820</v>
      </c>
      <c r="JG14" s="13" t="s">
        <v>2821</v>
      </c>
      <c r="JH14" s="13" t="s">
        <v>2822</v>
      </c>
      <c r="JI14" s="13" t="s">
        <v>2825</v>
      </c>
      <c r="JJ14" s="13" t="s">
        <v>2826</v>
      </c>
      <c r="JK14" s="13" t="s">
        <v>2827</v>
      </c>
      <c r="JL14" s="13" t="s">
        <v>2828</v>
      </c>
      <c r="JM14" s="13" t="s">
        <v>2902</v>
      </c>
      <c r="JN14" s="13" t="s">
        <v>2903</v>
      </c>
      <c r="JO14" s="13" t="s">
        <v>2956</v>
      </c>
      <c r="JP14" s="63" t="s">
        <v>2957</v>
      </c>
      <c r="JQ14" s="13" t="s">
        <v>2974</v>
      </c>
      <c r="JR14" s="13" t="s">
        <v>2981</v>
      </c>
      <c r="JS14" s="13" t="s">
        <v>2982</v>
      </c>
      <c r="JT14" s="13" t="s">
        <v>2984</v>
      </c>
      <c r="JU14" s="13" t="s">
        <v>2986</v>
      </c>
      <c r="JV14" s="13" t="s">
        <v>2988</v>
      </c>
      <c r="JW14" s="13" t="s">
        <v>2989</v>
      </c>
      <c r="JX14" s="13" t="s">
        <v>2990</v>
      </c>
      <c r="JY14" s="13" t="s">
        <v>2992</v>
      </c>
      <c r="JZ14" s="13" t="s">
        <v>3039</v>
      </c>
      <c r="KA14" s="13" t="s">
        <v>3051</v>
      </c>
      <c r="KB14" s="13" t="s">
        <v>3062</v>
      </c>
      <c r="KC14" s="13" t="s">
        <v>3074</v>
      </c>
      <c r="KD14" s="13" t="s">
        <v>3083</v>
      </c>
      <c r="KE14" s="13" t="s">
        <v>3095</v>
      </c>
      <c r="KF14" s="13" t="s">
        <v>3101</v>
      </c>
      <c r="KG14" s="13" t="s">
        <v>3102</v>
      </c>
      <c r="KH14" s="13" t="s">
        <v>3107</v>
      </c>
      <c r="KI14" s="13" t="s">
        <v>3132</v>
      </c>
      <c r="KJ14" s="13" t="s">
        <v>3136</v>
      </c>
      <c r="KK14" s="13" t="s">
        <v>3137</v>
      </c>
      <c r="KL14" s="13" t="s">
        <v>6168</v>
      </c>
      <c r="KM14" s="13" t="s">
        <v>3138</v>
      </c>
      <c r="KN14" s="13" t="s">
        <v>3143</v>
      </c>
      <c r="KO14" s="13" t="s">
        <v>3144</v>
      </c>
      <c r="KP14" s="13" t="s">
        <v>3184</v>
      </c>
      <c r="KQ14" s="13" t="s">
        <v>3269</v>
      </c>
      <c r="KR14" s="13" t="s">
        <v>3180</v>
      </c>
      <c r="KS14" s="13" t="s">
        <v>3188</v>
      </c>
      <c r="KT14" s="13" t="s">
        <v>3210</v>
      </c>
      <c r="KU14" s="13" t="s">
        <v>3212</v>
      </c>
      <c r="KV14" s="13" t="s">
        <v>3213</v>
      </c>
      <c r="KW14" s="13" t="s">
        <v>3214</v>
      </c>
      <c r="KX14" s="13" t="s">
        <v>3216</v>
      </c>
      <c r="KY14" s="13" t="s">
        <v>903</v>
      </c>
      <c r="KZ14" s="63" t="s">
        <v>3224</v>
      </c>
      <c r="LA14" s="13" t="s">
        <v>3257</v>
      </c>
      <c r="LB14" s="13" t="s">
        <v>3263</v>
      </c>
      <c r="LC14" s="13" t="s">
        <v>4079</v>
      </c>
      <c r="LD14" s="13" t="s">
        <v>3264</v>
      </c>
      <c r="LE14" s="13" t="s">
        <v>3271</v>
      </c>
      <c r="LF14" s="13" t="s">
        <v>3276</v>
      </c>
      <c r="LG14" s="13" t="s">
        <v>3284</v>
      </c>
      <c r="LH14" s="13" t="s">
        <v>3285</v>
      </c>
      <c r="LI14" s="13" t="s">
        <v>3286</v>
      </c>
      <c r="LJ14" s="13" t="s">
        <v>3287</v>
      </c>
      <c r="LK14" s="13" t="s">
        <v>3288</v>
      </c>
      <c r="LL14" s="13" t="s">
        <v>3293</v>
      </c>
      <c r="LM14" s="13" t="s">
        <v>3294</v>
      </c>
      <c r="LN14" s="13" t="s">
        <v>2991</v>
      </c>
      <c r="LO14" s="13" t="s">
        <v>3327</v>
      </c>
      <c r="LP14" s="13" t="s">
        <v>3333</v>
      </c>
      <c r="LQ14" s="13" t="s">
        <v>3334</v>
      </c>
      <c r="LR14" s="13" t="s">
        <v>3350</v>
      </c>
      <c r="LS14" s="13" t="s">
        <v>3351</v>
      </c>
      <c r="LT14" s="13" t="s">
        <v>3352</v>
      </c>
      <c r="LU14" s="13" t="s">
        <v>3353</v>
      </c>
      <c r="LV14" s="13" t="s">
        <v>3355</v>
      </c>
      <c r="LW14" s="13" t="s">
        <v>3356</v>
      </c>
      <c r="LX14" s="13" t="s">
        <v>5755</v>
      </c>
      <c r="LY14" s="13" t="s">
        <v>3357</v>
      </c>
      <c r="LZ14" s="13" t="s">
        <v>3358</v>
      </c>
      <c r="MA14" s="13" t="s">
        <v>3365</v>
      </c>
      <c r="MB14" s="13" t="s">
        <v>3368</v>
      </c>
      <c r="MC14" s="13" t="s">
        <v>3376</v>
      </c>
      <c r="MD14" s="13" t="s">
        <v>3384</v>
      </c>
      <c r="ME14" s="13" t="s">
        <v>3385</v>
      </c>
      <c r="MF14" s="13" t="s">
        <v>3394</v>
      </c>
      <c r="MG14" s="13" t="s">
        <v>3395</v>
      </c>
      <c r="MH14" s="13" t="s">
        <v>3400</v>
      </c>
      <c r="MI14" s="13" t="s">
        <v>3401</v>
      </c>
      <c r="MJ14" s="13" t="s">
        <v>3428</v>
      </c>
      <c r="MK14" s="13" t="s">
        <v>3429</v>
      </c>
      <c r="ML14" s="13" t="s">
        <v>878</v>
      </c>
      <c r="MM14" s="13" t="s">
        <v>3458</v>
      </c>
      <c r="MN14" s="13" t="s">
        <v>3460</v>
      </c>
      <c r="MO14" s="13" t="s">
        <v>3462</v>
      </c>
      <c r="MP14" s="13" t="s">
        <v>3513</v>
      </c>
      <c r="MQ14" s="13" t="s">
        <v>3514</v>
      </c>
      <c r="MR14" s="13" t="s">
        <v>3516</v>
      </c>
      <c r="MS14" s="13" t="s">
        <v>3519</v>
      </c>
      <c r="MT14" s="13" t="s">
        <v>3523</v>
      </c>
      <c r="MU14" s="13" t="s">
        <v>3524</v>
      </c>
      <c r="MV14" s="13" t="s">
        <v>3707</v>
      </c>
      <c r="MW14" s="13" t="s">
        <v>3709</v>
      </c>
      <c r="MX14" s="13" t="s">
        <v>3727</v>
      </c>
      <c r="MY14" s="13" t="s">
        <v>3728</v>
      </c>
      <c r="MZ14" s="13" t="s">
        <v>3744</v>
      </c>
      <c r="NA14" s="13" t="s">
        <v>3745</v>
      </c>
      <c r="NB14" s="13" t="s">
        <v>3763</v>
      </c>
      <c r="NC14" s="13" t="s">
        <v>3764</v>
      </c>
      <c r="ND14" s="13" t="s">
        <v>3767</v>
      </c>
      <c r="NE14" s="13" t="s">
        <v>3844</v>
      </c>
      <c r="NF14" s="13" t="s">
        <v>3857</v>
      </c>
      <c r="NG14" s="13" t="s">
        <v>3873</v>
      </c>
      <c r="NH14" s="13" t="s">
        <v>3874</v>
      </c>
      <c r="NI14" s="13" t="s">
        <v>3875</v>
      </c>
      <c r="NJ14" s="13" t="s">
        <v>3883</v>
      </c>
      <c r="NK14" s="13" t="s">
        <v>3885</v>
      </c>
      <c r="NL14" s="13" t="s">
        <v>3896</v>
      </c>
      <c r="NM14" s="13" t="s">
        <v>3897</v>
      </c>
      <c r="NN14" s="13" t="s">
        <v>3905</v>
      </c>
      <c r="NO14" s="13" t="s">
        <v>3906</v>
      </c>
      <c r="NP14" s="13" t="s">
        <v>3907</v>
      </c>
      <c r="NQ14" s="13" t="s">
        <v>3908</v>
      </c>
      <c r="NR14" s="13" t="s">
        <v>4068</v>
      </c>
      <c r="NS14" s="13" t="s">
        <v>3936</v>
      </c>
      <c r="NT14" s="13" t="s">
        <v>3961</v>
      </c>
      <c r="NU14" s="13" t="s">
        <v>4067</v>
      </c>
      <c r="NV14" s="13" t="s">
        <v>4004</v>
      </c>
      <c r="NW14" s="13" t="s">
        <v>4005</v>
      </c>
      <c r="NX14" s="13" t="s">
        <v>4006</v>
      </c>
      <c r="NY14" s="13" t="s">
        <v>4007</v>
      </c>
      <c r="NZ14" s="13" t="s">
        <v>4008</v>
      </c>
      <c r="OA14" s="13" t="s">
        <v>4041</v>
      </c>
      <c r="OB14" s="13" t="s">
        <v>4051</v>
      </c>
      <c r="OC14" s="13" t="s">
        <v>4052</v>
      </c>
      <c r="OD14" s="13" t="s">
        <v>4053</v>
      </c>
      <c r="OE14" s="13" t="s">
        <v>4054</v>
      </c>
      <c r="OF14" s="13" t="s">
        <v>4054</v>
      </c>
      <c r="OG14" s="13" t="s">
        <v>4086</v>
      </c>
      <c r="OH14" s="13" t="s">
        <v>4089</v>
      </c>
      <c r="OI14" s="13" t="s">
        <v>4091</v>
      </c>
      <c r="OJ14" s="13" t="s">
        <v>4093</v>
      </c>
      <c r="OK14" s="13" t="s">
        <v>4115</v>
      </c>
      <c r="OL14" s="13" t="s">
        <v>4117</v>
      </c>
      <c r="OM14" s="13" t="s">
        <v>4138</v>
      </c>
      <c r="ON14" s="13" t="s">
        <v>4115</v>
      </c>
      <c r="OO14" s="13" t="s">
        <v>4140</v>
      </c>
      <c r="OP14" s="13" t="s">
        <v>4141</v>
      </c>
      <c r="OQ14" s="13" t="s">
        <v>4142</v>
      </c>
      <c r="OR14" s="13" t="s">
        <v>4143</v>
      </c>
      <c r="OS14" s="13" t="s">
        <v>4178</v>
      </c>
      <c r="OT14" s="13" t="s">
        <v>3368</v>
      </c>
      <c r="OU14" s="13" t="s">
        <v>4151</v>
      </c>
      <c r="OV14" s="13" t="s">
        <v>4177</v>
      </c>
      <c r="OW14" s="13" t="s">
        <v>4181</v>
      </c>
      <c r="OX14" s="13" t="s">
        <v>4182</v>
      </c>
      <c r="OY14" s="13" t="s">
        <v>4183</v>
      </c>
      <c r="OZ14" s="13" t="s">
        <v>4232</v>
      </c>
      <c r="PA14" s="13" t="s">
        <v>4233</v>
      </c>
      <c r="PB14" s="13" t="s">
        <v>4234</v>
      </c>
      <c r="PC14" s="13" t="s">
        <v>4235</v>
      </c>
      <c r="PD14" s="13" t="s">
        <v>4139</v>
      </c>
      <c r="PE14" s="13" t="s">
        <v>4236</v>
      </c>
      <c r="PF14" s="13" t="s">
        <v>4237</v>
      </c>
      <c r="PG14" s="13" t="s">
        <v>4238</v>
      </c>
      <c r="PH14" s="13" t="s">
        <v>4261</v>
      </c>
      <c r="PI14" s="13" t="s">
        <v>4262</v>
      </c>
      <c r="PJ14" s="13" t="s">
        <v>4280</v>
      </c>
      <c r="PK14" s="13" t="s">
        <v>4282</v>
      </c>
      <c r="PL14" s="13" t="s">
        <v>4284</v>
      </c>
      <c r="PM14" s="13" t="s">
        <v>4296</v>
      </c>
      <c r="PN14" s="13" t="s">
        <v>4298</v>
      </c>
      <c r="PO14" s="13" t="s">
        <v>4311</v>
      </c>
      <c r="PP14" s="13" t="s">
        <v>4324</v>
      </c>
      <c r="PQ14" s="13" t="s">
        <v>4143</v>
      </c>
      <c r="PR14" s="13" t="s">
        <v>4327</v>
      </c>
      <c r="PS14" s="13" t="s">
        <v>4330</v>
      </c>
      <c r="PT14" s="13" t="s">
        <v>4341</v>
      </c>
      <c r="PU14" s="13" t="s">
        <v>4343</v>
      </c>
      <c r="PV14" s="13" t="s">
        <v>4345</v>
      </c>
      <c r="PW14" s="13" t="s">
        <v>4348</v>
      </c>
      <c r="PX14" s="13" t="s">
        <v>4842</v>
      </c>
      <c r="PY14" s="13" t="s">
        <v>4349</v>
      </c>
      <c r="PZ14" s="13" t="s">
        <v>4352</v>
      </c>
      <c r="QA14" s="13" t="s">
        <v>4354</v>
      </c>
      <c r="QB14" s="13" t="s">
        <v>4356</v>
      </c>
      <c r="QC14" s="13" t="s">
        <v>4357</v>
      </c>
      <c r="QD14" s="13" t="s">
        <v>4360</v>
      </c>
      <c r="QE14" s="13" t="s">
        <v>4419</v>
      </c>
      <c r="QF14" s="13" t="s">
        <v>4421</v>
      </c>
      <c r="QG14" s="63" t="s">
        <v>4423</v>
      </c>
      <c r="QH14" s="13" t="s">
        <v>4441</v>
      </c>
      <c r="QI14" s="13" t="s">
        <v>4442</v>
      </c>
      <c r="QJ14" s="13" t="s">
        <v>4443</v>
      </c>
      <c r="QK14" s="13" t="s">
        <v>4444</v>
      </c>
      <c r="QL14" s="13" t="s">
        <v>4445</v>
      </c>
      <c r="QM14" s="13" t="s">
        <v>4446</v>
      </c>
      <c r="QN14" s="13" t="s">
        <v>4447</v>
      </c>
      <c r="QO14" s="13" t="s">
        <v>4448</v>
      </c>
      <c r="QP14" s="13" t="s">
        <v>4449</v>
      </c>
      <c r="QQ14" s="13" t="s">
        <v>4450</v>
      </c>
      <c r="QR14" s="13" t="s">
        <v>4451</v>
      </c>
      <c r="QS14" s="63" t="s">
        <v>4529</v>
      </c>
      <c r="QT14" s="13" t="s">
        <v>4490</v>
      </c>
      <c r="QU14" s="13" t="s">
        <v>4492</v>
      </c>
      <c r="QV14" s="13" t="s">
        <v>4495</v>
      </c>
      <c r="QW14" s="13" t="s">
        <v>4497</v>
      </c>
      <c r="QX14" s="13" t="s">
        <v>4512</v>
      </c>
      <c r="QY14" s="13" t="s">
        <v>4516</v>
      </c>
      <c r="QZ14" s="13" t="s">
        <v>4532</v>
      </c>
      <c r="RA14" s="13" t="s">
        <v>4541</v>
      </c>
      <c r="RB14" s="13" t="s">
        <v>4566</v>
      </c>
      <c r="RC14" s="13" t="s">
        <v>4569</v>
      </c>
      <c r="RD14" s="13" t="s">
        <v>4571</v>
      </c>
      <c r="RE14" s="13" t="s">
        <v>4582</v>
      </c>
      <c r="RF14" s="13" t="s">
        <v>4584</v>
      </c>
      <c r="RG14" s="13" t="s">
        <v>4632</v>
      </c>
      <c r="RH14" s="13" t="s">
        <v>4636</v>
      </c>
      <c r="RI14" s="13" t="s">
        <v>4638</v>
      </c>
      <c r="RJ14" s="13" t="s">
        <v>4639</v>
      </c>
      <c r="RK14" s="13" t="s">
        <v>4643</v>
      </c>
      <c r="RL14" s="13" t="s">
        <v>4646</v>
      </c>
      <c r="RM14" s="13" t="s">
        <v>4648</v>
      </c>
      <c r="RN14" s="13" t="s">
        <v>4672</v>
      </c>
      <c r="RO14" s="13" t="s">
        <v>4673</v>
      </c>
      <c r="RP14" s="13" t="s">
        <v>4675</v>
      </c>
      <c r="RQ14" s="13" t="s">
        <v>4853</v>
      </c>
      <c r="RR14" s="13" t="s">
        <v>4857</v>
      </c>
      <c r="RS14" s="13" t="s">
        <v>4858</v>
      </c>
      <c r="RT14" s="13" t="s">
        <v>4865</v>
      </c>
      <c r="RU14" s="13" t="s">
        <v>3663</v>
      </c>
      <c r="RV14" s="13" t="s">
        <v>4868</v>
      </c>
      <c r="RW14" s="13" t="s">
        <v>4870</v>
      </c>
      <c r="RX14" s="13" t="s">
        <v>4872</v>
      </c>
      <c r="RY14" s="13" t="s">
        <v>4874</v>
      </c>
      <c r="RZ14" s="13" t="s">
        <v>4875</v>
      </c>
      <c r="SA14" s="13" t="s">
        <v>4877</v>
      </c>
      <c r="SB14" s="13" t="s">
        <v>4879</v>
      </c>
      <c r="SC14" s="13" t="s">
        <v>4881</v>
      </c>
      <c r="SD14" s="13" t="s">
        <v>4883</v>
      </c>
      <c r="SE14" s="13" t="s">
        <v>4904</v>
      </c>
      <c r="SF14" s="13" t="s">
        <v>4906</v>
      </c>
      <c r="SG14" s="13" t="s">
        <v>4926</v>
      </c>
      <c r="SH14" s="13" t="s">
        <v>4928</v>
      </c>
      <c r="SI14" s="13" t="s">
        <v>4931</v>
      </c>
      <c r="SJ14" s="13" t="s">
        <v>4936</v>
      </c>
      <c r="SK14" s="13" t="s">
        <v>4944</v>
      </c>
      <c r="SL14" s="13" t="s">
        <v>4967</v>
      </c>
      <c r="SM14" s="13" t="s">
        <v>4983</v>
      </c>
      <c r="SN14" s="13" t="s">
        <v>4985</v>
      </c>
      <c r="SO14" s="13" t="s">
        <v>4987</v>
      </c>
      <c r="SP14" s="13" t="s">
        <v>4989</v>
      </c>
      <c r="SQ14" s="13" t="s">
        <v>5043</v>
      </c>
      <c r="SR14" s="13" t="s">
        <v>5044</v>
      </c>
      <c r="SS14" s="13" t="s">
        <v>5048</v>
      </c>
      <c r="ST14" s="13" t="s">
        <v>4982</v>
      </c>
      <c r="SU14" s="13" t="s">
        <v>5051</v>
      </c>
      <c r="SV14" s="13" t="s">
        <v>5079</v>
      </c>
      <c r="SW14" s="13" t="s">
        <v>5083</v>
      </c>
      <c r="SX14" s="89" t="s">
        <v>5103</v>
      </c>
      <c r="SY14" s="13" t="s">
        <v>5106</v>
      </c>
      <c r="SZ14" s="13" t="s">
        <v>5109</v>
      </c>
      <c r="TA14" s="13" t="s">
        <v>5131</v>
      </c>
      <c r="TB14" s="13" t="s">
        <v>5153</v>
      </c>
      <c r="TC14" s="13" t="s">
        <v>5156</v>
      </c>
      <c r="TD14" s="13" t="s">
        <v>5157</v>
      </c>
      <c r="TE14" s="13" t="s">
        <v>6920</v>
      </c>
      <c r="TF14" s="13" t="s">
        <v>5160</v>
      </c>
      <c r="TG14" s="13" t="s">
        <v>5174</v>
      </c>
      <c r="TH14" s="13" t="s">
        <v>5177</v>
      </c>
      <c r="TI14" s="13" t="s">
        <v>5182</v>
      </c>
      <c r="TJ14" s="13" t="s">
        <v>2819</v>
      </c>
      <c r="TK14" s="13" t="s">
        <v>5184</v>
      </c>
      <c r="TL14" s="13" t="s">
        <v>5188</v>
      </c>
      <c r="TM14" s="13" t="s">
        <v>5189</v>
      </c>
      <c r="TN14" s="13" t="s">
        <v>5146</v>
      </c>
      <c r="TO14" s="13" t="s">
        <v>5034</v>
      </c>
      <c r="TP14" s="13" t="s">
        <v>5213</v>
      </c>
      <c r="TQ14" s="13" t="s">
        <v>5216</v>
      </c>
      <c r="TR14" s="13" t="s">
        <v>5219</v>
      </c>
      <c r="TS14" s="13" t="s">
        <v>5227</v>
      </c>
      <c r="TT14" s="13" t="s">
        <v>5229</v>
      </c>
      <c r="TU14" s="13" t="s">
        <v>5216</v>
      </c>
      <c r="TV14" s="13" t="s">
        <v>5232</v>
      </c>
      <c r="TW14" s="13" t="s">
        <v>5235</v>
      </c>
      <c r="TX14" s="13" t="s">
        <v>5253</v>
      </c>
      <c r="TY14" s="13" t="s">
        <v>5255</v>
      </c>
      <c r="TZ14" s="13" t="s">
        <v>4444</v>
      </c>
      <c r="UA14" s="13" t="s">
        <v>5268</v>
      </c>
      <c r="UB14" s="13" t="s">
        <v>5271</v>
      </c>
      <c r="UC14" s="13" t="s">
        <v>5272</v>
      </c>
      <c r="UD14" s="13" t="s">
        <v>5274</v>
      </c>
      <c r="UE14" s="13" t="s">
        <v>5276</v>
      </c>
      <c r="UF14" s="13" t="s">
        <v>5280</v>
      </c>
      <c r="UG14" s="13" t="s">
        <v>5294</v>
      </c>
      <c r="UH14" s="13" t="s">
        <v>5297</v>
      </c>
      <c r="UI14" s="13" t="s">
        <v>5300</v>
      </c>
      <c r="UJ14" s="13" t="s">
        <v>5302</v>
      </c>
      <c r="UK14" s="13" t="s">
        <v>5352</v>
      </c>
      <c r="UL14" s="13" t="s">
        <v>5353</v>
      </c>
      <c r="UM14" s="13" t="s">
        <v>5354</v>
      </c>
      <c r="UN14" s="13" t="s">
        <v>5355</v>
      </c>
      <c r="UO14" s="13" t="s">
        <v>5356</v>
      </c>
      <c r="UP14" s="13" t="s">
        <v>5380</v>
      </c>
      <c r="UQ14" s="13" t="s">
        <v>5381</v>
      </c>
      <c r="UR14" s="13" t="s">
        <v>5389</v>
      </c>
      <c r="US14" s="13" t="s">
        <v>5391</v>
      </c>
      <c r="UT14" s="13" t="s">
        <v>5394</v>
      </c>
      <c r="UU14" s="13" t="s">
        <v>5398</v>
      </c>
      <c r="UV14" s="13" t="s">
        <v>5400</v>
      </c>
      <c r="UW14" s="13" t="s">
        <v>5402</v>
      </c>
      <c r="UX14" s="13" t="s">
        <v>5405</v>
      </c>
      <c r="UY14" s="13" t="s">
        <v>5408</v>
      </c>
      <c r="UZ14" s="13" t="s">
        <v>5437</v>
      </c>
      <c r="VA14" s="13" t="s">
        <v>5438</v>
      </c>
      <c r="VB14" s="13" t="s">
        <v>5441</v>
      </c>
      <c r="VC14" s="13" t="s">
        <v>5444</v>
      </c>
      <c r="VD14" s="13" t="s">
        <v>5446</v>
      </c>
      <c r="VE14" s="13" t="s">
        <v>5235</v>
      </c>
      <c r="VF14" s="13" t="s">
        <v>5478</v>
      </c>
      <c r="VG14" s="13" t="s">
        <v>5479</v>
      </c>
      <c r="VH14" s="13" t="s">
        <v>5499</v>
      </c>
      <c r="VI14" s="13" t="s">
        <v>5502</v>
      </c>
      <c r="VJ14" s="13" t="s">
        <v>5504</v>
      </c>
      <c r="VK14" s="13" t="s">
        <v>5507</v>
      </c>
      <c r="VL14" s="13" t="s">
        <v>5510</v>
      </c>
      <c r="VM14" s="13" t="s">
        <v>5512</v>
      </c>
      <c r="VN14" s="13" t="s">
        <v>5517</v>
      </c>
      <c r="VO14" s="13" t="s">
        <v>5533</v>
      </c>
      <c r="VP14" s="13" t="s">
        <v>5536</v>
      </c>
      <c r="VQ14" s="13" t="s">
        <v>5539</v>
      </c>
      <c r="VR14" s="13" t="s">
        <v>5541</v>
      </c>
      <c r="VS14" s="13" t="s">
        <v>5544</v>
      </c>
      <c r="VT14" s="13" t="s">
        <v>5546</v>
      </c>
      <c r="VU14" s="13" t="s">
        <v>3285</v>
      </c>
      <c r="VV14" s="13" t="s">
        <v>5549</v>
      </c>
      <c r="VW14" s="13" t="s">
        <v>5561</v>
      </c>
      <c r="VX14" s="13" t="s">
        <v>5563</v>
      </c>
      <c r="VY14" s="13" t="s">
        <v>5566</v>
      </c>
      <c r="VZ14" s="13" t="s">
        <v>5569</v>
      </c>
      <c r="WA14" s="13" t="s">
        <v>5572</v>
      </c>
      <c r="WB14" s="13" t="s">
        <v>5575</v>
      </c>
      <c r="WC14" s="13" t="s">
        <v>5578</v>
      </c>
      <c r="WD14" s="13" t="s">
        <v>5581</v>
      </c>
      <c r="WE14" s="13" t="s">
        <v>5592</v>
      </c>
      <c r="WF14" s="13" t="s">
        <v>5606</v>
      </c>
      <c r="WG14" s="13" t="s">
        <v>5602</v>
      </c>
      <c r="WH14" s="13" t="s">
        <v>5605</v>
      </c>
      <c r="WI14" s="13" t="s">
        <v>5612</v>
      </c>
      <c r="WJ14" s="13" t="s">
        <v>5512</v>
      </c>
      <c r="WK14" s="13" t="s">
        <v>5629</v>
      </c>
      <c r="WL14" s="13" t="s">
        <v>5647</v>
      </c>
      <c r="WM14" s="13" t="s">
        <v>5666</v>
      </c>
      <c r="WN14" s="13" t="s">
        <v>5655</v>
      </c>
      <c r="WO14" s="13" t="s">
        <v>5676</v>
      </c>
      <c r="WP14" s="13" t="s">
        <v>5693</v>
      </c>
      <c r="WQ14" s="13" t="s">
        <v>5490</v>
      </c>
      <c r="WR14" s="13" t="s">
        <v>5699</v>
      </c>
      <c r="WS14" s="13" t="s">
        <v>5702</v>
      </c>
      <c r="WT14" s="13" t="s">
        <v>5705</v>
      </c>
      <c r="WU14" s="13" t="s">
        <v>5719</v>
      </c>
      <c r="WV14" s="13" t="s">
        <v>5735</v>
      </c>
      <c r="WW14" s="13" t="s">
        <v>5737</v>
      </c>
      <c r="WX14" s="13" t="s">
        <v>5740</v>
      </c>
      <c r="WY14" s="13" t="s">
        <v>5756</v>
      </c>
      <c r="WZ14" s="13" t="s">
        <v>5772</v>
      </c>
      <c r="XA14" s="13" t="s">
        <v>6690</v>
      </c>
      <c r="XB14" s="13" t="s">
        <v>5804</v>
      </c>
      <c r="XC14" s="13" t="s">
        <v>5257</v>
      </c>
      <c r="XD14" s="13" t="s">
        <v>5823</v>
      </c>
      <c r="XE14" s="13" t="s">
        <v>5825</v>
      </c>
      <c r="XF14" s="13" t="s">
        <v>5831</v>
      </c>
      <c r="XG14" s="13" t="s">
        <v>5852</v>
      </c>
      <c r="XH14" s="13" t="s">
        <v>5853</v>
      </c>
      <c r="XI14" s="13" t="s">
        <v>5857</v>
      </c>
      <c r="XJ14" s="13" t="s">
        <v>5860</v>
      </c>
      <c r="XK14" s="13" t="s">
        <v>5862</v>
      </c>
      <c r="XL14" s="13" t="s">
        <v>5874</v>
      </c>
      <c r="XM14" s="13" t="s">
        <v>6013</v>
      </c>
      <c r="XN14" s="13" t="s">
        <v>5891</v>
      </c>
      <c r="XO14" s="13" t="s">
        <v>5924</v>
      </c>
      <c r="XP14" s="13" t="s">
        <v>5948</v>
      </c>
      <c r="XQ14" s="13" t="s">
        <v>5949</v>
      </c>
      <c r="XR14" s="13" t="s">
        <v>5950</v>
      </c>
      <c r="XS14" s="13" t="s">
        <v>5951</v>
      </c>
      <c r="XT14" s="13" t="s">
        <v>5952</v>
      </c>
      <c r="XU14" s="13" t="s">
        <v>5953</v>
      </c>
      <c r="XV14" s="13" t="s">
        <v>5954</v>
      </c>
      <c r="XW14" s="13" t="s">
        <v>5955</v>
      </c>
      <c r="XX14" s="13" t="s">
        <v>5956</v>
      </c>
      <c r="XY14" s="13" t="s">
        <v>5957</v>
      </c>
      <c r="XZ14" s="13" t="s">
        <v>5958</v>
      </c>
      <c r="YA14" s="13" t="s">
        <v>5958</v>
      </c>
      <c r="YB14" s="13" t="s">
        <v>5959</v>
      </c>
      <c r="YC14" s="13" t="s">
        <v>6020</v>
      </c>
      <c r="YD14" s="13" t="s">
        <v>6041</v>
      </c>
      <c r="YE14" s="13" t="s">
        <v>6074</v>
      </c>
      <c r="YF14" s="13" t="s">
        <v>6075</v>
      </c>
      <c r="YG14" s="13" t="s">
        <v>6076</v>
      </c>
      <c r="YH14" s="13" t="s">
        <v>6140</v>
      </c>
      <c r="YI14" s="13" t="s">
        <v>6157</v>
      </c>
      <c r="YJ14" s="13" t="s">
        <v>6159</v>
      </c>
      <c r="YK14" s="13" t="s">
        <v>5546</v>
      </c>
      <c r="YL14" s="13" t="s">
        <v>6223</v>
      </c>
      <c r="YM14" s="13" t="s">
        <v>6226</v>
      </c>
      <c r="YN14" s="13" t="s">
        <v>6279</v>
      </c>
      <c r="YO14" s="13" t="s">
        <v>6284</v>
      </c>
      <c r="YP14" s="13" t="s">
        <v>5781</v>
      </c>
      <c r="YQ14" s="13" t="s">
        <v>6288</v>
      </c>
      <c r="YR14" s="13" t="s">
        <v>6290</v>
      </c>
      <c r="YS14" s="13" t="s">
        <v>6304</v>
      </c>
      <c r="YT14" s="13" t="s">
        <v>6329</v>
      </c>
      <c r="YU14" s="63" t="s">
        <v>6344</v>
      </c>
      <c r="YV14" s="13" t="s">
        <v>6357</v>
      </c>
      <c r="YW14" s="89" t="s">
        <v>6384</v>
      </c>
      <c r="YX14" s="89" t="s">
        <v>6387</v>
      </c>
      <c r="YY14" s="89" t="s">
        <v>6400</v>
      </c>
      <c r="YZ14" s="89" t="s">
        <v>6415</v>
      </c>
      <c r="ZA14" s="89" t="s">
        <v>6418</v>
      </c>
      <c r="ZB14" s="89" t="s">
        <v>6421</v>
      </c>
      <c r="ZC14" s="89" t="s">
        <v>6424</v>
      </c>
      <c r="ZD14" s="13" t="s">
        <v>6429</v>
      </c>
      <c r="ZE14" s="13" t="s">
        <v>6434</v>
      </c>
      <c r="ZF14" s="13" t="s">
        <v>6437</v>
      </c>
      <c r="ZG14" s="13" t="s">
        <v>6447</v>
      </c>
      <c r="ZH14" s="13" t="s">
        <v>6448</v>
      </c>
      <c r="ZI14" s="13" t="s">
        <v>6471</v>
      </c>
      <c r="ZJ14" s="13" t="s">
        <v>6472</v>
      </c>
      <c r="ZK14" s="13" t="s">
        <v>6473</v>
      </c>
      <c r="ZL14" s="13" t="s">
        <v>6484</v>
      </c>
      <c r="ZM14" s="13" t="s">
        <v>6485</v>
      </c>
      <c r="ZN14" s="13" t="s">
        <v>6489</v>
      </c>
      <c r="ZO14" s="13" t="s">
        <v>6501</v>
      </c>
      <c r="ZP14" s="13" t="s">
        <v>6504</v>
      </c>
      <c r="ZQ14" s="13" t="s">
        <v>6518</v>
      </c>
      <c r="ZR14" s="13" t="s">
        <v>6519</v>
      </c>
      <c r="ZS14" s="13" t="s">
        <v>6526</v>
      </c>
      <c r="ZT14" s="13" t="s">
        <v>6532</v>
      </c>
      <c r="ZU14" s="13" t="s">
        <v>6535</v>
      </c>
      <c r="ZV14" s="13" t="s">
        <v>6546</v>
      </c>
      <c r="ZW14" s="13" t="s">
        <v>6548</v>
      </c>
      <c r="ZX14" s="13" t="s">
        <v>6555</v>
      </c>
      <c r="ZY14" s="13" t="s">
        <v>6557</v>
      </c>
      <c r="ZZ14" s="13" t="s">
        <v>6580</v>
      </c>
      <c r="AAA14" s="13" t="s">
        <v>6600</v>
      </c>
      <c r="AAB14" s="13" t="s">
        <v>5259</v>
      </c>
      <c r="AAC14" s="13" t="s">
        <v>6613</v>
      </c>
      <c r="AAD14" s="13" t="s">
        <v>6617</v>
      </c>
      <c r="AAE14" s="13" t="s">
        <v>6638</v>
      </c>
      <c r="AAF14" s="13" t="s">
        <v>6635</v>
      </c>
      <c r="AAG14" s="13" t="s">
        <v>6632</v>
      </c>
      <c r="AAH14" s="13" t="s">
        <v>6673</v>
      </c>
      <c r="AAI14" s="13" t="s">
        <v>5100</v>
      </c>
      <c r="AAJ14" s="13" t="s">
        <v>6692</v>
      </c>
      <c r="AAK14" s="13" t="s">
        <v>6691</v>
      </c>
      <c r="AAL14" s="13" t="s">
        <v>6784</v>
      </c>
      <c r="AAM14" s="13" t="s">
        <v>6794</v>
      </c>
      <c r="AAN14" s="13" t="s">
        <v>6816</v>
      </c>
      <c r="AAO14" s="13" t="s">
        <v>6819</v>
      </c>
      <c r="AAP14" s="13" t="s">
        <v>3663</v>
      </c>
      <c r="AAQ14" s="13" t="s">
        <v>6832</v>
      </c>
      <c r="AAR14" s="13" t="s">
        <v>6839</v>
      </c>
      <c r="AAS14" s="13" t="s">
        <v>6840</v>
      </c>
      <c r="AAT14" s="63" t="s">
        <v>6842</v>
      </c>
      <c r="AAU14" s="13" t="s">
        <v>6845</v>
      </c>
      <c r="AAV14" s="13" t="s">
        <v>6846</v>
      </c>
      <c r="AAW14" s="13" t="s">
        <v>6847</v>
      </c>
      <c r="AAX14" s="13" t="s">
        <v>6848</v>
      </c>
      <c r="AAY14" s="13" t="s">
        <v>6849</v>
      </c>
      <c r="AAZ14" s="13" t="s">
        <v>6860</v>
      </c>
      <c r="ABA14" s="13" t="s">
        <v>6862</v>
      </c>
      <c r="ABB14" s="63" t="s">
        <v>6886</v>
      </c>
      <c r="ABC14" s="13" t="s">
        <v>6887</v>
      </c>
      <c r="ABD14" s="13" t="s">
        <v>6890</v>
      </c>
      <c r="ABE14" s="13" t="s">
        <v>6893</v>
      </c>
      <c r="ABF14" s="13" t="s">
        <v>6900</v>
      </c>
      <c r="ABG14" s="13" t="s">
        <v>6535</v>
      </c>
      <c r="ABH14" s="13" t="s">
        <v>6918</v>
      </c>
      <c r="ABI14" s="13" t="s">
        <v>6922</v>
      </c>
      <c r="ABJ14" s="13" t="s">
        <v>6932</v>
      </c>
      <c r="ABK14" s="13" t="s">
        <v>6939</v>
      </c>
      <c r="ABL14" s="13" t="s">
        <v>6951</v>
      </c>
      <c r="ABM14" s="13" t="s">
        <v>6954</v>
      </c>
      <c r="ABN14" s="13" t="s">
        <v>6955</v>
      </c>
      <c r="ABO14" s="13" t="s">
        <v>6956</v>
      </c>
      <c r="ABP14" s="13" t="s">
        <v>6957</v>
      </c>
      <c r="ABQ14" s="13" t="s">
        <v>6958</v>
      </c>
      <c r="ABR14" s="13" t="s">
        <v>6987</v>
      </c>
      <c r="ABS14" s="13" t="s">
        <v>6990</v>
      </c>
      <c r="ABT14" s="13" t="s">
        <v>6996</v>
      </c>
      <c r="ABU14" s="13" t="s">
        <v>7001</v>
      </c>
      <c r="ABV14" s="13" t="s">
        <v>7015</v>
      </c>
      <c r="ABW14" s="13" t="s">
        <v>7020</v>
      </c>
      <c r="ABX14" s="13" t="s">
        <v>7047</v>
      </c>
      <c r="ABY14" s="13" t="s">
        <v>7049</v>
      </c>
      <c r="ABZ14" s="13" t="s">
        <v>7052</v>
      </c>
      <c r="ACA14" s="13" t="s">
        <v>7067</v>
      </c>
      <c r="ACB14" s="13" t="s">
        <v>7071</v>
      </c>
      <c r="ACC14" s="13" t="s">
        <v>7093</v>
      </c>
      <c r="ACD14" s="13" t="s">
        <v>7084</v>
      </c>
      <c r="ACE14" s="13" t="s">
        <v>7087</v>
      </c>
      <c r="ACF14" s="13" t="s">
        <v>7090</v>
      </c>
      <c r="ACG14" s="13" t="s">
        <v>7100</v>
      </c>
      <c r="ACH14" s="13" t="s">
        <v>7102</v>
      </c>
      <c r="ACI14" s="13" t="s">
        <v>7105</v>
      </c>
      <c r="ACJ14" s="13" t="s">
        <v>7140</v>
      </c>
      <c r="ACK14" s="13" t="s">
        <v>7141</v>
      </c>
      <c r="ACL14" s="13" t="s">
        <v>7152</v>
      </c>
      <c r="ACM14" s="13" t="s">
        <v>5674</v>
      </c>
      <c r="ACN14" s="13" t="s">
        <v>7248</v>
      </c>
      <c r="ACO14" s="13" t="s">
        <v>4492</v>
      </c>
      <c r="ACP14" s="13" t="s">
        <v>7330</v>
      </c>
      <c r="ACQ14" s="13" t="s">
        <v>7350</v>
      </c>
      <c r="ACR14" s="13" t="s">
        <v>7368</v>
      </c>
      <c r="ACS14" s="13" t="s">
        <v>7371</v>
      </c>
      <c r="ACT14" s="13" t="s">
        <v>7372</v>
      </c>
      <c r="ACU14" s="13" t="s">
        <v>5781</v>
      </c>
      <c r="ACV14" s="13" t="s">
        <v>7014</v>
      </c>
      <c r="ACW14" s="13" t="s">
        <v>7385</v>
      </c>
      <c r="ACX14" s="13" t="s">
        <v>7387</v>
      </c>
      <c r="ACY14" s="13" t="s">
        <v>7390</v>
      </c>
      <c r="ACZ14" s="13" t="s">
        <v>7392</v>
      </c>
      <c r="ADA14" s="13" t="s">
        <v>7393</v>
      </c>
      <c r="ADB14" s="13" t="s">
        <v>7394</v>
      </c>
      <c r="ADC14" s="13" t="s">
        <v>7401</v>
      </c>
      <c r="ADD14" s="13" t="s">
        <v>7403</v>
      </c>
      <c r="ADE14" s="13" t="s">
        <v>7408</v>
      </c>
      <c r="ADF14" s="13" t="s">
        <v>7432</v>
      </c>
      <c r="ADG14" s="13" t="s">
        <v>7422</v>
      </c>
      <c r="ADH14" s="13" t="s">
        <v>7433</v>
      </c>
      <c r="ADI14" s="13" t="s">
        <v>7487</v>
      </c>
      <c r="ADJ14" s="13" t="s">
        <v>7484</v>
      </c>
    </row>
    <row r="15" spans="1:790" ht="32.25" customHeight="1">
      <c r="A15" s="9" t="s">
        <v>3033</v>
      </c>
      <c r="B15" s="32" t="s">
        <v>3033</v>
      </c>
      <c r="C15" s="9" t="s">
        <v>4</v>
      </c>
      <c r="D15" s="13" t="s">
        <v>920</v>
      </c>
      <c r="E15" s="13" t="s">
        <v>21</v>
      </c>
      <c r="F15" s="13" t="s">
        <v>22</v>
      </c>
      <c r="G15" s="13" t="s">
        <v>23</v>
      </c>
      <c r="H15" s="13" t="s">
        <v>24</v>
      </c>
      <c r="I15" s="13" t="s">
        <v>5805</v>
      </c>
      <c r="J15" s="13" t="s">
        <v>51</v>
      </c>
      <c r="K15" s="13" t="s">
        <v>52</v>
      </c>
      <c r="L15" s="13" t="s">
        <v>53</v>
      </c>
      <c r="M15" s="13" t="s">
        <v>5752</v>
      </c>
      <c r="N15" s="13" t="s">
        <v>6179</v>
      </c>
      <c r="O15" s="13" t="s">
        <v>54</v>
      </c>
      <c r="P15" s="13" t="s">
        <v>55</v>
      </c>
      <c r="Q15" s="13" t="s">
        <v>56</v>
      </c>
      <c r="R15" s="13" t="s">
        <v>57</v>
      </c>
      <c r="S15" s="13" t="s">
        <v>58</v>
      </c>
      <c r="T15" s="13" t="s">
        <v>59</v>
      </c>
      <c r="U15" s="13" t="s">
        <v>60</v>
      </c>
      <c r="V15" s="13" t="s">
        <v>61</v>
      </c>
      <c r="W15" s="13" t="s">
        <v>62</v>
      </c>
      <c r="X15" s="13" t="s">
        <v>63</v>
      </c>
      <c r="Y15" s="13" t="s">
        <v>64</v>
      </c>
      <c r="Z15" s="13" t="s">
        <v>65</v>
      </c>
      <c r="AA15" s="13" t="s">
        <v>66</v>
      </c>
      <c r="AB15" s="13" t="s">
        <v>67</v>
      </c>
      <c r="AC15" s="13" t="s">
        <v>68</v>
      </c>
      <c r="AD15" s="13" t="s">
        <v>69</v>
      </c>
      <c r="AE15" s="13" t="s">
        <v>70</v>
      </c>
      <c r="AF15" s="13" t="s">
        <v>71</v>
      </c>
      <c r="AG15" s="13" t="s">
        <v>72</v>
      </c>
      <c r="AH15" s="13" t="s">
        <v>73</v>
      </c>
      <c r="AI15" s="13" t="s">
        <v>74</v>
      </c>
      <c r="AJ15" s="13" t="s">
        <v>74</v>
      </c>
      <c r="AK15" s="13" t="s">
        <v>74</v>
      </c>
      <c r="AL15" s="13" t="s">
        <v>74</v>
      </c>
      <c r="AM15" s="13" t="s">
        <v>74</v>
      </c>
      <c r="AN15" s="13" t="s">
        <v>74</v>
      </c>
      <c r="AO15" s="13" t="s">
        <v>74</v>
      </c>
      <c r="AP15" s="13" t="s">
        <v>74</v>
      </c>
      <c r="AQ15" s="13" t="s">
        <v>74</v>
      </c>
      <c r="AR15" s="13" t="s">
        <v>74</v>
      </c>
      <c r="AS15" s="13" t="s">
        <v>74</v>
      </c>
      <c r="AT15" s="13" t="s">
        <v>74</v>
      </c>
      <c r="AU15" s="13" t="s">
        <v>74</v>
      </c>
      <c r="AV15" s="13" t="s">
        <v>74</v>
      </c>
      <c r="AW15" s="13" t="s">
        <v>74</v>
      </c>
      <c r="AX15" s="13" t="s">
        <v>74</v>
      </c>
      <c r="AY15" s="13" t="s">
        <v>74</v>
      </c>
      <c r="AZ15" s="13" t="s">
        <v>74</v>
      </c>
      <c r="BA15" s="13" t="s">
        <v>74</v>
      </c>
      <c r="BB15" s="13" t="s">
        <v>74</v>
      </c>
      <c r="BC15" s="13" t="s">
        <v>74</v>
      </c>
      <c r="BD15" s="13" t="s">
        <v>4832</v>
      </c>
      <c r="BE15" s="13" t="s">
        <v>74</v>
      </c>
      <c r="BF15" s="13" t="s">
        <v>74</v>
      </c>
      <c r="BG15" s="13" t="s">
        <v>74</v>
      </c>
      <c r="BH15" s="13" t="s">
        <v>74</v>
      </c>
      <c r="BI15" s="13" t="s">
        <v>74</v>
      </c>
      <c r="BJ15" s="13" t="s">
        <v>74</v>
      </c>
      <c r="BK15" s="13" t="s">
        <v>74</v>
      </c>
      <c r="BL15" s="13" t="s">
        <v>74</v>
      </c>
      <c r="BM15" s="13" t="s">
        <v>74</v>
      </c>
      <c r="BN15" s="13" t="s">
        <v>74</v>
      </c>
      <c r="BO15" s="13" t="s">
        <v>74</v>
      </c>
      <c r="BP15" s="13" t="s">
        <v>74</v>
      </c>
      <c r="BQ15" s="13" t="s">
        <v>74</v>
      </c>
      <c r="BR15" s="13" t="s">
        <v>74</v>
      </c>
      <c r="BS15" s="13" t="s">
        <v>74</v>
      </c>
      <c r="BT15" s="13" t="s">
        <v>74</v>
      </c>
      <c r="BU15" s="13" t="s">
        <v>74</v>
      </c>
      <c r="BV15" s="13" t="s">
        <v>74</v>
      </c>
      <c r="BW15" s="13" t="s">
        <v>74</v>
      </c>
      <c r="BX15" s="13" t="s">
        <v>74</v>
      </c>
      <c r="BY15" s="63" t="s">
        <v>4833</v>
      </c>
      <c r="BZ15" s="13" t="s">
        <v>74</v>
      </c>
      <c r="CA15" s="13" t="s">
        <v>74</v>
      </c>
      <c r="CB15" s="13" t="s">
        <v>74</v>
      </c>
      <c r="CC15" s="13" t="s">
        <v>74</v>
      </c>
      <c r="CD15" s="13" t="s">
        <v>74</v>
      </c>
      <c r="CE15" s="13" t="s">
        <v>74</v>
      </c>
      <c r="CF15" s="13" t="s">
        <v>74</v>
      </c>
      <c r="CG15" s="13" t="s">
        <v>74</v>
      </c>
      <c r="CH15" s="13" t="s">
        <v>74</v>
      </c>
      <c r="CI15" s="13" t="s">
        <v>74</v>
      </c>
      <c r="CJ15" s="13" t="s">
        <v>74</v>
      </c>
      <c r="CK15" s="13" t="s">
        <v>74</v>
      </c>
      <c r="CL15" s="13" t="s">
        <v>74</v>
      </c>
      <c r="CM15" s="13" t="s">
        <v>74</v>
      </c>
      <c r="CN15" s="13" t="s">
        <v>74</v>
      </c>
      <c r="CO15" s="13" t="s">
        <v>74</v>
      </c>
      <c r="CP15" s="13" t="s">
        <v>74</v>
      </c>
      <c r="CQ15" s="13" t="s">
        <v>74</v>
      </c>
      <c r="CR15" s="13" t="s">
        <v>74</v>
      </c>
      <c r="CS15" s="13" t="s">
        <v>74</v>
      </c>
      <c r="CT15" s="13" t="s">
        <v>74</v>
      </c>
      <c r="CU15" s="13" t="s">
        <v>74</v>
      </c>
      <c r="CV15" s="13" t="s">
        <v>74</v>
      </c>
      <c r="CW15" s="13" t="s">
        <v>74</v>
      </c>
      <c r="CX15" s="63" t="s">
        <v>74</v>
      </c>
      <c r="CY15" s="13" t="s">
        <v>74</v>
      </c>
      <c r="CZ15" s="13" t="s">
        <v>74</v>
      </c>
      <c r="DA15" s="13" t="s">
        <v>74</v>
      </c>
      <c r="DB15" s="13" t="s">
        <v>74</v>
      </c>
      <c r="DC15" s="13" t="s">
        <v>74</v>
      </c>
      <c r="DD15" s="13" t="s">
        <v>3806</v>
      </c>
      <c r="DE15" s="13" t="s">
        <v>74</v>
      </c>
      <c r="DF15" s="13" t="s">
        <v>74</v>
      </c>
      <c r="DG15" s="13" t="s">
        <v>74</v>
      </c>
      <c r="DH15" s="13" t="s">
        <v>74</v>
      </c>
      <c r="DI15" s="13" t="s">
        <v>74</v>
      </c>
      <c r="DJ15" s="13" t="s">
        <v>74</v>
      </c>
      <c r="DK15" s="13" t="s">
        <v>74</v>
      </c>
      <c r="DL15" s="13" t="s">
        <v>74</v>
      </c>
      <c r="DM15" s="13" t="s">
        <v>74</v>
      </c>
      <c r="DN15" s="13" t="s">
        <v>74</v>
      </c>
      <c r="DO15" s="13" t="s">
        <v>74</v>
      </c>
      <c r="DP15" s="13" t="s">
        <v>5816</v>
      </c>
      <c r="DQ15" s="13" t="s">
        <v>4000</v>
      </c>
      <c r="DR15" s="13" t="s">
        <v>74</v>
      </c>
      <c r="DS15" s="13" t="s">
        <v>74</v>
      </c>
      <c r="DT15" s="13" t="s">
        <v>74</v>
      </c>
      <c r="DU15" s="13" t="s">
        <v>74</v>
      </c>
      <c r="DV15" s="13" t="s">
        <v>74</v>
      </c>
      <c r="DW15" s="13" t="s">
        <v>74</v>
      </c>
      <c r="DX15" s="13" t="s">
        <v>74</v>
      </c>
      <c r="DY15" s="13" t="s">
        <v>74</v>
      </c>
      <c r="DZ15" s="13" t="s">
        <v>74</v>
      </c>
      <c r="EA15" s="13" t="s">
        <v>74</v>
      </c>
      <c r="EB15" s="13" t="s">
        <v>74</v>
      </c>
      <c r="EC15" s="13" t="s">
        <v>74</v>
      </c>
      <c r="ED15" s="13" t="s">
        <v>74</v>
      </c>
      <c r="EE15" s="13" t="s">
        <v>74</v>
      </c>
      <c r="EF15" s="13" t="s">
        <v>74</v>
      </c>
      <c r="EG15" s="13" t="s">
        <v>74</v>
      </c>
      <c r="EH15" s="13" t="s">
        <v>74</v>
      </c>
      <c r="EI15" s="13" t="s">
        <v>74</v>
      </c>
      <c r="EJ15" s="13" t="s">
        <v>74</v>
      </c>
      <c r="EK15" s="13" t="s">
        <v>74</v>
      </c>
      <c r="EL15" s="13" t="s">
        <v>74</v>
      </c>
      <c r="EM15" s="13" t="s">
        <v>74</v>
      </c>
      <c r="EN15" s="13" t="s">
        <v>74</v>
      </c>
      <c r="EO15" s="63" t="s">
        <v>3625</v>
      </c>
      <c r="EP15" s="13" t="s">
        <v>74</v>
      </c>
      <c r="EQ15" s="13" t="s">
        <v>74</v>
      </c>
      <c r="ER15" s="13" t="s">
        <v>74</v>
      </c>
      <c r="ES15" s="13" t="s">
        <v>74</v>
      </c>
      <c r="ET15" s="13" t="s">
        <v>74</v>
      </c>
      <c r="EU15" s="13" t="s">
        <v>74</v>
      </c>
      <c r="EV15" s="13" t="s">
        <v>74</v>
      </c>
      <c r="EW15" s="13" t="s">
        <v>74</v>
      </c>
      <c r="EX15" s="13" t="s">
        <v>74</v>
      </c>
      <c r="EY15" s="13" t="s">
        <v>74</v>
      </c>
      <c r="EZ15" s="13" t="s">
        <v>74</v>
      </c>
      <c r="FA15" s="13" t="s">
        <v>74</v>
      </c>
      <c r="FB15" s="13" t="s">
        <v>74</v>
      </c>
      <c r="FC15" s="13" t="s">
        <v>74</v>
      </c>
      <c r="FD15" s="13" t="s">
        <v>74</v>
      </c>
      <c r="FE15" s="13" t="s">
        <v>74</v>
      </c>
      <c r="FF15" s="13" t="s">
        <v>2127</v>
      </c>
      <c r="FG15" s="13" t="s">
        <v>2134</v>
      </c>
      <c r="FH15" s="13" t="s">
        <v>2137</v>
      </c>
      <c r="FI15" s="13" t="s">
        <v>2140</v>
      </c>
      <c r="FJ15" s="13" t="s">
        <v>2369</v>
      </c>
      <c r="FK15" s="13" t="s">
        <v>2370</v>
      </c>
      <c r="FL15" s="13" t="s">
        <v>2371</v>
      </c>
      <c r="FM15" s="13" t="s">
        <v>2372</v>
      </c>
      <c r="FN15" s="13" t="s">
        <v>2373</v>
      </c>
      <c r="FO15" s="13" t="s">
        <v>2384</v>
      </c>
      <c r="FP15" s="13" t="s">
        <v>2385</v>
      </c>
      <c r="FQ15" s="13" t="s">
        <v>2386</v>
      </c>
      <c r="FR15" s="13" t="s">
        <v>2387</v>
      </c>
      <c r="FS15" s="13" t="s">
        <v>2388</v>
      </c>
      <c r="FT15" s="13" t="s">
        <v>2395</v>
      </c>
      <c r="FU15" s="13" t="s">
        <v>2396</v>
      </c>
      <c r="FV15" s="13" t="s">
        <v>2397</v>
      </c>
      <c r="FW15" s="13" t="s">
        <v>2398</v>
      </c>
      <c r="FX15" s="13" t="s">
        <v>2399</v>
      </c>
      <c r="FY15" s="13" t="s">
        <v>2400</v>
      </c>
      <c r="FZ15" s="13">
        <v>0</v>
      </c>
      <c r="GA15" s="13" t="s">
        <v>3532</v>
      </c>
      <c r="GB15" s="13" t="s">
        <v>3533</v>
      </c>
      <c r="GC15" s="13" t="s">
        <v>3534</v>
      </c>
      <c r="GD15" s="13">
        <v>0</v>
      </c>
      <c r="GE15" s="13" t="s">
        <v>3535</v>
      </c>
      <c r="GF15" s="13" t="s">
        <v>3536</v>
      </c>
      <c r="GG15" s="13" t="s">
        <v>3537</v>
      </c>
      <c r="GH15" s="13" t="s">
        <v>2478</v>
      </c>
      <c r="GI15" s="13" t="s">
        <v>2479</v>
      </c>
      <c r="GJ15" s="13" t="s">
        <v>2480</v>
      </c>
      <c r="GK15" s="13" t="s">
        <v>2481</v>
      </c>
      <c r="GL15" s="13" t="s">
        <v>2482</v>
      </c>
      <c r="GM15" s="13" t="s">
        <v>4952</v>
      </c>
      <c r="GN15" s="13" t="s">
        <v>2487</v>
      </c>
      <c r="GO15" s="13" t="s">
        <v>2488</v>
      </c>
      <c r="GP15" s="13" t="s">
        <v>2506</v>
      </c>
      <c r="GQ15" s="13" t="s">
        <v>2507</v>
      </c>
      <c r="GR15" s="13" t="s">
        <v>2508</v>
      </c>
      <c r="GS15" s="13" t="s">
        <v>2513</v>
      </c>
      <c r="GT15" s="13" t="s">
        <v>6272</v>
      </c>
      <c r="GU15" s="13" t="s">
        <v>2514</v>
      </c>
      <c r="GV15" s="13" t="s">
        <v>3538</v>
      </c>
      <c r="GW15" s="13" t="s">
        <v>3539</v>
      </c>
      <c r="GX15" s="13" t="s">
        <v>3540</v>
      </c>
      <c r="GY15" s="13" t="s">
        <v>3541</v>
      </c>
      <c r="GZ15" s="13" t="s">
        <v>2548</v>
      </c>
      <c r="HA15" s="13" t="s">
        <v>2549</v>
      </c>
      <c r="HB15" s="13" t="s">
        <v>2551</v>
      </c>
      <c r="HC15" s="13" t="s">
        <v>3542</v>
      </c>
      <c r="HD15" s="13" t="s">
        <v>3543</v>
      </c>
      <c r="HE15" s="13" t="s">
        <v>3544</v>
      </c>
      <c r="HF15" s="13" t="e">
        <v>#N/A</v>
      </c>
      <c r="HG15" s="13" t="s">
        <v>3545</v>
      </c>
      <c r="HH15" s="13" t="s">
        <v>3546</v>
      </c>
      <c r="HI15" s="13" t="s">
        <v>3547</v>
      </c>
      <c r="HJ15" s="13" t="s">
        <v>3548</v>
      </c>
      <c r="HK15" s="13" t="s">
        <v>2595</v>
      </c>
      <c r="HL15" s="13" t="s">
        <v>3549</v>
      </c>
      <c r="HM15" s="13" t="s">
        <v>3550</v>
      </c>
      <c r="HN15" s="13" t="s">
        <v>3551</v>
      </c>
      <c r="HO15" s="13" t="s">
        <v>3552</v>
      </c>
      <c r="HP15" s="13" t="s">
        <v>3553</v>
      </c>
      <c r="HQ15" s="13" t="s">
        <v>3554</v>
      </c>
      <c r="HR15" s="13" t="s">
        <v>3555</v>
      </c>
      <c r="HS15" s="13" t="s">
        <v>5727</v>
      </c>
      <c r="HT15" s="13" t="s">
        <v>3556</v>
      </c>
      <c r="HU15" s="13" t="s">
        <v>3557</v>
      </c>
      <c r="HV15" s="13" t="s">
        <v>3558</v>
      </c>
      <c r="HW15" s="13" t="s">
        <v>3559</v>
      </c>
      <c r="HX15" s="13" t="s">
        <v>3560</v>
      </c>
      <c r="HY15" s="13" t="s">
        <v>3561</v>
      </c>
      <c r="HZ15" s="13" t="s">
        <v>3562</v>
      </c>
      <c r="IA15" s="13" t="s">
        <v>3804</v>
      </c>
      <c r="IB15" s="13" t="s">
        <v>3805</v>
      </c>
      <c r="IC15" s="13" t="s">
        <v>3563</v>
      </c>
      <c r="ID15" s="13" t="s">
        <v>3564</v>
      </c>
      <c r="IE15" s="13" t="s">
        <v>3565</v>
      </c>
      <c r="IF15" s="13" t="s">
        <v>3566</v>
      </c>
      <c r="IG15" s="13" t="s">
        <v>3567</v>
      </c>
      <c r="IH15" s="13" t="s">
        <v>3568</v>
      </c>
      <c r="II15" s="13" t="s">
        <v>3569</v>
      </c>
      <c r="IJ15" s="13" t="s">
        <v>3570</v>
      </c>
      <c r="IK15" s="13" t="s">
        <v>3571</v>
      </c>
      <c r="IL15" s="13" t="s">
        <v>3572</v>
      </c>
      <c r="IM15" s="13" t="s">
        <v>3573</v>
      </c>
      <c r="IN15" s="13" t="s">
        <v>3574</v>
      </c>
      <c r="IO15" s="13" t="s">
        <v>3575</v>
      </c>
      <c r="IP15" s="13" t="s">
        <v>3576</v>
      </c>
      <c r="IQ15" s="13" t="s">
        <v>3577</v>
      </c>
      <c r="IR15" s="13" t="s">
        <v>3578</v>
      </c>
      <c r="IS15" s="13" t="s">
        <v>3579</v>
      </c>
      <c r="IT15" s="13" t="s">
        <v>3580</v>
      </c>
      <c r="IU15" s="63" t="s">
        <v>4834</v>
      </c>
      <c r="IV15" s="13" t="s">
        <v>3581</v>
      </c>
      <c r="IW15" s="13" t="s">
        <v>3582</v>
      </c>
      <c r="IX15" s="13" t="s">
        <v>3583</v>
      </c>
      <c r="IY15" s="13" t="s">
        <v>3584</v>
      </c>
      <c r="IZ15" s="13" t="s">
        <v>3585</v>
      </c>
      <c r="JA15" s="13" t="s">
        <v>3186</v>
      </c>
      <c r="JB15" s="13" t="s">
        <v>3586</v>
      </c>
      <c r="JC15" s="13" t="s">
        <v>3587</v>
      </c>
      <c r="JD15" s="13" t="s">
        <v>3588</v>
      </c>
      <c r="JE15" s="13" t="s">
        <v>3589</v>
      </c>
      <c r="JF15" s="13" t="s">
        <v>3590</v>
      </c>
      <c r="JG15" s="13" t="s">
        <v>3591</v>
      </c>
      <c r="JH15" s="13" t="s">
        <v>3592</v>
      </c>
      <c r="JI15" s="13" t="s">
        <v>3593</v>
      </c>
      <c r="JJ15" s="13" t="s">
        <v>3594</v>
      </c>
      <c r="JK15" s="13" t="s">
        <v>3595</v>
      </c>
      <c r="JL15" s="13" t="s">
        <v>3596</v>
      </c>
      <c r="JM15" s="13" t="s">
        <v>3597</v>
      </c>
      <c r="JN15" s="13" t="s">
        <v>3598</v>
      </c>
      <c r="JO15" s="13" t="s">
        <v>3599</v>
      </c>
      <c r="JP15" s="63" t="s">
        <v>4599</v>
      </c>
      <c r="JQ15" s="13" t="s">
        <v>3600</v>
      </c>
      <c r="JR15" s="13" t="s">
        <v>3601</v>
      </c>
      <c r="JS15" s="13" t="s">
        <v>3602</v>
      </c>
      <c r="JT15" s="13" t="s">
        <v>3603</v>
      </c>
      <c r="JU15" s="13" t="s">
        <v>3604</v>
      </c>
      <c r="JV15" s="13" t="s">
        <v>3803</v>
      </c>
      <c r="JW15" s="13" t="s">
        <v>3605</v>
      </c>
      <c r="JX15" s="13" t="s">
        <v>3606</v>
      </c>
      <c r="JY15" s="13" t="s">
        <v>3607</v>
      </c>
      <c r="JZ15" s="13" t="s">
        <v>3608</v>
      </c>
      <c r="KA15" s="13" t="s">
        <v>3802</v>
      </c>
      <c r="KB15" s="13" t="s">
        <v>3609</v>
      </c>
      <c r="KC15" s="13" t="s">
        <v>3610</v>
      </c>
      <c r="KD15" s="13" t="s">
        <v>3611</v>
      </c>
      <c r="KE15" s="13" t="s">
        <v>3612</v>
      </c>
      <c r="KF15" s="13" t="s">
        <v>3613</v>
      </c>
      <c r="KG15" s="13" t="s">
        <v>3103</v>
      </c>
      <c r="KH15" s="13" t="s">
        <v>3614</v>
      </c>
      <c r="KI15" s="13" t="s">
        <v>3133</v>
      </c>
      <c r="KJ15" s="13" t="s">
        <v>3615</v>
      </c>
      <c r="KK15" s="13" t="s">
        <v>3616</v>
      </c>
      <c r="KL15" s="13" t="s">
        <v>3617</v>
      </c>
      <c r="KM15" s="13" t="s">
        <v>3618</v>
      </c>
      <c r="KN15" s="13" t="s">
        <v>3142</v>
      </c>
      <c r="KO15" s="13" t="s">
        <v>3619</v>
      </c>
      <c r="KP15" s="13" t="s">
        <v>3185</v>
      </c>
      <c r="KQ15" s="13" t="s">
        <v>3270</v>
      </c>
      <c r="KR15" s="13" t="s">
        <v>3186</v>
      </c>
      <c r="KS15" s="13" t="s">
        <v>3187</v>
      </c>
      <c r="KT15" s="13" t="s">
        <v>3620</v>
      </c>
      <c r="KU15" s="13" t="s">
        <v>3621</v>
      </c>
      <c r="KV15" s="13" t="s">
        <v>3622</v>
      </c>
      <c r="KW15" s="13" t="s">
        <v>3623</v>
      </c>
      <c r="KX15" s="13" t="s">
        <v>3624</v>
      </c>
      <c r="KY15" s="13" t="s">
        <v>3625</v>
      </c>
      <c r="KZ15" s="63" t="s">
        <v>3786</v>
      </c>
      <c r="LA15" s="13" t="s">
        <v>3626</v>
      </c>
      <c r="LB15" s="13" t="s">
        <v>3627</v>
      </c>
      <c r="LC15" s="13" t="s">
        <v>4080</v>
      </c>
      <c r="LD15" s="13" t="s">
        <v>3629</v>
      </c>
      <c r="LE15" s="13">
        <v>0</v>
      </c>
      <c r="LF15" s="13" t="s">
        <v>3630</v>
      </c>
      <c r="LG15" s="13" t="s">
        <v>3631</v>
      </c>
      <c r="LH15" s="13" t="s">
        <v>3632</v>
      </c>
      <c r="LI15" s="13" t="s">
        <v>5788</v>
      </c>
      <c r="LJ15" s="13" t="s">
        <v>3633</v>
      </c>
      <c r="LK15" s="13" t="s">
        <v>3634</v>
      </c>
      <c r="LL15" s="13" t="s">
        <v>3635</v>
      </c>
      <c r="LM15" s="13" t="s">
        <v>3636</v>
      </c>
      <c r="LN15" s="13" t="s">
        <v>3637</v>
      </c>
      <c r="LO15" s="13" t="s">
        <v>3638</v>
      </c>
      <c r="LP15" s="13" t="s">
        <v>3639</v>
      </c>
      <c r="LQ15" s="13" t="s">
        <v>3640</v>
      </c>
      <c r="LR15" s="13" t="s">
        <v>3641</v>
      </c>
      <c r="LS15" s="13" t="s">
        <v>3628</v>
      </c>
      <c r="LT15" s="13" t="s">
        <v>3642</v>
      </c>
      <c r="LU15" s="13" t="s">
        <v>3643</v>
      </c>
      <c r="LV15" s="13" t="s">
        <v>3644</v>
      </c>
      <c r="LW15" s="13" t="s">
        <v>3645</v>
      </c>
      <c r="LX15" s="13" t="s">
        <v>5754</v>
      </c>
      <c r="LY15" s="13" t="s">
        <v>3646</v>
      </c>
      <c r="LZ15" s="13" t="s">
        <v>3647</v>
      </c>
      <c r="MA15" s="13" t="s">
        <v>3648</v>
      </c>
      <c r="MB15" s="13" t="s">
        <v>3649</v>
      </c>
      <c r="MC15" s="13" t="s">
        <v>3650</v>
      </c>
      <c r="MD15" s="13" t="s">
        <v>3651</v>
      </c>
      <c r="ME15" s="13" t="s">
        <v>3652</v>
      </c>
      <c r="MF15" s="13" t="s">
        <v>3653</v>
      </c>
      <c r="MG15" s="13" t="s">
        <v>3654</v>
      </c>
      <c r="MH15" s="13" t="s">
        <v>3655</v>
      </c>
      <c r="MI15" s="13" t="s">
        <v>3656</v>
      </c>
      <c r="MJ15" s="13" t="s">
        <v>3657</v>
      </c>
      <c r="MK15" s="13" t="s">
        <v>3658</v>
      </c>
      <c r="ML15" s="13" t="s">
        <v>3659</v>
      </c>
      <c r="MM15" s="13" t="s">
        <v>3660</v>
      </c>
      <c r="MN15" s="13" t="s">
        <v>3661</v>
      </c>
      <c r="MO15" s="13" t="s">
        <v>3662</v>
      </c>
      <c r="MP15" s="13" t="s">
        <v>3511</v>
      </c>
      <c r="MQ15" s="13" t="s">
        <v>3512</v>
      </c>
      <c r="MR15" s="13" t="s">
        <v>3515</v>
      </c>
      <c r="MS15" s="13" t="s">
        <v>3518</v>
      </c>
      <c r="MT15" s="13" t="s">
        <v>3521</v>
      </c>
      <c r="MU15" s="13" t="s">
        <v>3522</v>
      </c>
      <c r="MV15" s="13" t="s">
        <v>3706</v>
      </c>
      <c r="MW15" s="13" t="s">
        <v>3708</v>
      </c>
      <c r="MX15" s="13" t="s">
        <v>3729</v>
      </c>
      <c r="MY15" s="13" t="s">
        <v>3730</v>
      </c>
      <c r="MZ15" s="13" t="s">
        <v>3746</v>
      </c>
      <c r="NA15" s="13" t="s">
        <v>3747</v>
      </c>
      <c r="NB15" s="13" t="s">
        <v>3762</v>
      </c>
      <c r="NC15" s="13" t="s">
        <v>3765</v>
      </c>
      <c r="ND15" s="13" t="s">
        <v>3766</v>
      </c>
      <c r="NE15" s="13" t="s">
        <v>3845</v>
      </c>
      <c r="NF15" s="13" t="s">
        <v>3856</v>
      </c>
      <c r="NG15" s="13" t="s">
        <v>3870</v>
      </c>
      <c r="NH15" s="13" t="s">
        <v>3871</v>
      </c>
      <c r="NI15" s="13" t="s">
        <v>3872</v>
      </c>
      <c r="NJ15" s="13" t="s">
        <v>3886</v>
      </c>
      <c r="NK15" s="13" t="s">
        <v>5741</v>
      </c>
      <c r="NL15" s="13" t="s">
        <v>3894</v>
      </c>
      <c r="NM15" s="13" t="s">
        <v>3895</v>
      </c>
      <c r="NN15" s="13" t="s">
        <v>3898</v>
      </c>
      <c r="NO15" s="13" t="s">
        <v>3899</v>
      </c>
      <c r="NP15" s="13" t="s">
        <v>3900</v>
      </c>
      <c r="NQ15" s="13" t="s">
        <v>3901</v>
      </c>
      <c r="NR15" s="13" t="s">
        <v>3902</v>
      </c>
      <c r="NS15" s="13" t="s">
        <v>3931</v>
      </c>
      <c r="NT15" s="13" t="s">
        <v>3932</v>
      </c>
      <c r="NU15" s="13" t="s">
        <v>3933</v>
      </c>
      <c r="NV15" s="13" t="s">
        <v>4009</v>
      </c>
      <c r="NW15" s="13" t="s">
        <v>4010</v>
      </c>
      <c r="NX15" s="13" t="s">
        <v>4011</v>
      </c>
      <c r="NY15" s="13" t="s">
        <v>4012</v>
      </c>
      <c r="NZ15" s="13" t="s">
        <v>4013</v>
      </c>
      <c r="OA15" s="13" t="s">
        <v>4042</v>
      </c>
      <c r="OB15" s="13" t="s">
        <v>4047</v>
      </c>
      <c r="OC15" s="13" t="s">
        <v>4048</v>
      </c>
      <c r="OD15" s="13" t="s">
        <v>4049</v>
      </c>
      <c r="OE15" s="13" t="s">
        <v>7417</v>
      </c>
      <c r="OF15" s="13" t="s">
        <v>4050</v>
      </c>
      <c r="OG15" s="13" t="s">
        <v>4087</v>
      </c>
      <c r="OH15" s="13" t="s">
        <v>4088</v>
      </c>
      <c r="OI15" s="13" t="s">
        <v>4090</v>
      </c>
      <c r="OJ15" s="13" t="s">
        <v>4092</v>
      </c>
      <c r="OK15" s="13" t="s">
        <v>4114</v>
      </c>
      <c r="OL15" s="13" t="s">
        <v>4116</v>
      </c>
      <c r="OM15" s="13" t="s">
        <v>4138</v>
      </c>
      <c r="ON15" s="13" t="s">
        <v>4115</v>
      </c>
      <c r="OO15" s="13" t="s">
        <v>4140</v>
      </c>
      <c r="OP15" s="13" t="s">
        <v>4141</v>
      </c>
      <c r="OQ15" s="13" t="s">
        <v>4142</v>
      </c>
      <c r="OR15" s="13" t="s">
        <v>4143</v>
      </c>
      <c r="OS15" s="13" t="s">
        <v>4149</v>
      </c>
      <c r="OT15" s="13" t="s">
        <v>3649</v>
      </c>
      <c r="OU15" s="13" t="s">
        <v>4150</v>
      </c>
      <c r="OV15" s="13" t="s">
        <v>4176</v>
      </c>
      <c r="OW15" s="13" t="s">
        <v>4184</v>
      </c>
      <c r="OX15" s="13" t="s">
        <v>4185</v>
      </c>
      <c r="OY15" s="13" t="s">
        <v>4186</v>
      </c>
      <c r="OZ15" s="13" t="s">
        <v>4239</v>
      </c>
      <c r="PA15" s="13" t="s">
        <v>4240</v>
      </c>
      <c r="PB15" s="13" t="s">
        <v>4241</v>
      </c>
      <c r="PC15" s="13" t="s">
        <v>4242</v>
      </c>
      <c r="PD15" s="13" t="s">
        <v>4243</v>
      </c>
      <c r="PE15" s="13" t="s">
        <v>4244</v>
      </c>
      <c r="PF15" s="13" t="s">
        <v>4245</v>
      </c>
      <c r="PG15" s="13" t="s">
        <v>4246</v>
      </c>
      <c r="PH15" s="13" t="s">
        <v>4263</v>
      </c>
      <c r="PI15" s="13" t="s">
        <v>4258</v>
      </c>
      <c r="PJ15" s="13" t="s">
        <v>4279</v>
      </c>
      <c r="PK15" s="13" t="s">
        <v>4281</v>
      </c>
      <c r="PL15" s="13" t="s">
        <v>4283</v>
      </c>
      <c r="PM15" s="13" t="s">
        <v>4295</v>
      </c>
      <c r="PN15" s="13" t="s">
        <v>4297</v>
      </c>
      <c r="PO15" s="13" t="s">
        <v>4312</v>
      </c>
      <c r="PP15" s="13" t="s">
        <v>4323</v>
      </c>
      <c r="PQ15" s="13" t="s">
        <v>4325</v>
      </c>
      <c r="PR15" s="13" t="s">
        <v>4326</v>
      </c>
      <c r="PS15" s="13" t="s">
        <v>4329</v>
      </c>
      <c r="PT15" s="13" t="s">
        <v>4340</v>
      </c>
      <c r="PU15" s="13" t="s">
        <v>4342</v>
      </c>
      <c r="PV15" s="13" t="s">
        <v>4344</v>
      </c>
      <c r="PW15" s="13" t="s">
        <v>4346</v>
      </c>
      <c r="PX15" s="13" t="s">
        <v>4841</v>
      </c>
      <c r="PY15" s="13" t="s">
        <v>4350</v>
      </c>
      <c r="PZ15" s="13" t="s">
        <v>4351</v>
      </c>
      <c r="QA15" s="13" t="s">
        <v>4353</v>
      </c>
      <c r="QB15" s="13" t="s">
        <v>4355</v>
      </c>
      <c r="QC15" s="13" t="s">
        <v>4358</v>
      </c>
      <c r="QD15" s="13" t="s">
        <v>4359</v>
      </c>
      <c r="QE15" s="13" t="s">
        <v>4418</v>
      </c>
      <c r="QF15" s="13" t="s">
        <v>4420</v>
      </c>
      <c r="QG15" s="63" t="s">
        <v>4598</v>
      </c>
      <c r="QH15" s="13" t="s">
        <v>4452</v>
      </c>
      <c r="QI15" s="13" t="s">
        <v>4453</v>
      </c>
      <c r="QJ15" s="13" t="s">
        <v>4454</v>
      </c>
      <c r="QK15" s="13" t="s">
        <v>4455</v>
      </c>
      <c r="QL15" s="13" t="s">
        <v>4456</v>
      </c>
      <c r="QM15" s="13" t="s">
        <v>4457</v>
      </c>
      <c r="QN15" s="13" t="s">
        <v>4458</v>
      </c>
      <c r="QO15" s="13" t="s">
        <v>4459</v>
      </c>
      <c r="QP15" s="13" t="s">
        <v>4460</v>
      </c>
      <c r="QQ15" s="13" t="s">
        <v>4461</v>
      </c>
      <c r="QR15" s="13" t="s">
        <v>4462</v>
      </c>
      <c r="QS15" s="63" t="s">
        <v>4528</v>
      </c>
      <c r="QT15" s="13" t="s">
        <v>4489</v>
      </c>
      <c r="QU15" s="13" t="s">
        <v>4491</v>
      </c>
      <c r="QV15" s="13" t="s">
        <v>4494</v>
      </c>
      <c r="QW15" s="13" t="s">
        <v>4496</v>
      </c>
      <c r="QX15" s="13" t="s">
        <v>4511</v>
      </c>
      <c r="QY15" s="13" t="s">
        <v>4517</v>
      </c>
      <c r="QZ15" s="13" t="s">
        <v>4533</v>
      </c>
      <c r="RA15" s="13" t="s">
        <v>4508</v>
      </c>
      <c r="RB15" s="13" t="s">
        <v>4567</v>
      </c>
      <c r="RC15" s="13" t="s">
        <v>4570</v>
      </c>
      <c r="RD15" s="13" t="s">
        <v>4572</v>
      </c>
      <c r="RE15" s="13" t="s">
        <v>4583</v>
      </c>
      <c r="RF15" s="13" t="s">
        <v>4585</v>
      </c>
      <c r="RG15" s="13" t="s">
        <v>4633</v>
      </c>
      <c r="RH15" s="13" t="s">
        <v>4635</v>
      </c>
      <c r="RI15" s="13" t="s">
        <v>4637</v>
      </c>
      <c r="RJ15" s="13" t="s">
        <v>4641</v>
      </c>
      <c r="RK15" s="13" t="s">
        <v>4642</v>
      </c>
      <c r="RL15" s="13" t="s">
        <v>4645</v>
      </c>
      <c r="RM15" s="13" t="s">
        <v>4649</v>
      </c>
      <c r="RN15" s="13" t="s">
        <v>4671</v>
      </c>
      <c r="RO15" s="13" t="s">
        <v>4674</v>
      </c>
      <c r="RP15" s="13" t="s">
        <v>4676</v>
      </c>
      <c r="RQ15" s="13" t="s">
        <v>4854</v>
      </c>
      <c r="RR15" s="13" t="s">
        <v>4855</v>
      </c>
      <c r="RS15" s="13" t="s">
        <v>4859</v>
      </c>
      <c r="RT15" s="13" t="s">
        <v>4634</v>
      </c>
      <c r="RU15" s="13" t="s">
        <v>4866</v>
      </c>
      <c r="RV15" s="13" t="s">
        <v>4867</v>
      </c>
      <c r="RW15" s="13" t="s">
        <v>4869</v>
      </c>
      <c r="RX15" s="13" t="s">
        <v>4871</v>
      </c>
      <c r="RY15" s="13" t="s">
        <v>4873</v>
      </c>
      <c r="RZ15" s="13" t="s">
        <v>4433</v>
      </c>
      <c r="SA15" s="13" t="s">
        <v>4876</v>
      </c>
      <c r="SB15" s="13" t="s">
        <v>4878</v>
      </c>
      <c r="SC15" s="13" t="s">
        <v>4880</v>
      </c>
      <c r="SD15" s="13" t="s">
        <v>4882</v>
      </c>
      <c r="SE15" s="13" t="s">
        <v>4905</v>
      </c>
      <c r="SF15" s="13" t="s">
        <v>4907</v>
      </c>
      <c r="SG15" s="13" t="s">
        <v>4927</v>
      </c>
      <c r="SH15" s="13" t="s">
        <v>4929</v>
      </c>
      <c r="SI15" s="13" t="s">
        <v>4930</v>
      </c>
      <c r="SJ15" s="13" t="s">
        <v>4937</v>
      </c>
      <c r="SK15" s="13" t="s">
        <v>4954</v>
      </c>
      <c r="SL15" s="13" t="s">
        <v>4968</v>
      </c>
      <c r="SM15" s="13" t="s">
        <v>4984</v>
      </c>
      <c r="SN15" s="13" t="s">
        <v>4647</v>
      </c>
      <c r="SO15" s="13" t="s">
        <v>4988</v>
      </c>
      <c r="SP15" s="13" t="s">
        <v>4990</v>
      </c>
      <c r="SQ15" s="13" t="s">
        <v>5042</v>
      </c>
      <c r="SR15" s="13" t="s">
        <v>5045</v>
      </c>
      <c r="SS15" s="13" t="s">
        <v>5047</v>
      </c>
      <c r="ST15" s="13" t="s">
        <v>5049</v>
      </c>
      <c r="SU15" s="13" t="s">
        <v>5050</v>
      </c>
      <c r="SV15" s="13" t="s">
        <v>5081</v>
      </c>
      <c r="SW15" s="13" t="s">
        <v>5082</v>
      </c>
      <c r="SX15" s="89" t="s">
        <v>5104</v>
      </c>
      <c r="SY15" s="13" t="s">
        <v>5105</v>
      </c>
      <c r="SZ15" s="13" t="s">
        <v>5108</v>
      </c>
      <c r="TA15" s="13" t="s">
        <v>5132</v>
      </c>
      <c r="TB15" s="13" t="s">
        <v>5154</v>
      </c>
      <c r="TC15" s="13" t="s">
        <v>5155</v>
      </c>
      <c r="TD15" s="13" t="s">
        <v>5159</v>
      </c>
      <c r="TE15" s="13" t="s">
        <v>5161</v>
      </c>
      <c r="TF15" s="13" t="s">
        <v>5162</v>
      </c>
      <c r="TG15" s="13" t="s">
        <v>5175</v>
      </c>
      <c r="TH15" s="13" t="s">
        <v>5178</v>
      </c>
      <c r="TI15" s="13" t="s">
        <v>5181</v>
      </c>
      <c r="TJ15" s="13" t="s">
        <v>3589</v>
      </c>
      <c r="TK15" s="13" t="s">
        <v>5183</v>
      </c>
      <c r="TL15" s="13" t="s">
        <v>5186</v>
      </c>
      <c r="TM15" s="13" t="s">
        <v>5187</v>
      </c>
      <c r="TN15" s="13" t="s">
        <v>5190</v>
      </c>
      <c r="TO15" s="13" t="s">
        <v>5211</v>
      </c>
      <c r="TP15" s="13" t="s">
        <v>5212</v>
      </c>
      <c r="TQ15" s="13" t="s">
        <v>5215</v>
      </c>
      <c r="TR15" s="13" t="s">
        <v>5218</v>
      </c>
      <c r="TS15" s="13" t="s">
        <v>5228</v>
      </c>
      <c r="TT15" s="13" t="s">
        <v>5230</v>
      </c>
      <c r="TU15" s="13" t="s">
        <v>5215</v>
      </c>
      <c r="TV15" s="13" t="s">
        <v>5233</v>
      </c>
      <c r="TW15" s="13" t="s">
        <v>5234</v>
      </c>
      <c r="TX15" s="13" t="s">
        <v>5254</v>
      </c>
      <c r="TY15" s="13" t="s">
        <v>5256</v>
      </c>
      <c r="TZ15" s="13" t="s">
        <v>4455</v>
      </c>
      <c r="UA15" s="13" t="s">
        <v>5266</v>
      </c>
      <c r="UB15" s="13" t="s">
        <v>5269</v>
      </c>
      <c r="UC15" s="13" t="s">
        <v>5273</v>
      </c>
      <c r="UD15" s="13" t="s">
        <v>5275</v>
      </c>
      <c r="UE15" s="13" t="s">
        <v>5277</v>
      </c>
      <c r="UF15" s="13" t="s">
        <v>5279</v>
      </c>
      <c r="UG15" s="13" t="s">
        <v>5295</v>
      </c>
      <c r="UH15" s="13" t="s">
        <v>5298</v>
      </c>
      <c r="UI15" s="13" t="s">
        <v>5301</v>
      </c>
      <c r="UJ15" s="13" t="s">
        <v>5303</v>
      </c>
      <c r="UK15" s="13" t="s">
        <v>5357</v>
      </c>
      <c r="UL15" s="13" t="s">
        <v>5358</v>
      </c>
      <c r="UM15" s="13" t="s">
        <v>5359</v>
      </c>
      <c r="UN15" s="13" t="s">
        <v>5360</v>
      </c>
      <c r="UO15" s="13" t="s">
        <v>5361</v>
      </c>
      <c r="UP15" s="13" t="s">
        <v>5388</v>
      </c>
      <c r="UQ15" s="13" t="s">
        <v>5815</v>
      </c>
      <c r="UR15" s="13" t="s">
        <v>5390</v>
      </c>
      <c r="US15" s="13" t="s">
        <v>5392</v>
      </c>
      <c r="UT15" s="13" t="s">
        <v>5395</v>
      </c>
      <c r="UU15" s="13" t="s">
        <v>5397</v>
      </c>
      <c r="UV15" s="13" t="s">
        <v>5401</v>
      </c>
      <c r="UW15" s="13" t="s">
        <v>5403</v>
      </c>
      <c r="UX15" s="13" t="s">
        <v>5406</v>
      </c>
      <c r="UY15" s="13" t="s">
        <v>5409</v>
      </c>
      <c r="UZ15" s="13" t="s">
        <v>5436</v>
      </c>
      <c r="VA15" s="13" t="s">
        <v>3646</v>
      </c>
      <c r="VB15" s="13" t="s">
        <v>5440</v>
      </c>
      <c r="VC15" s="13" t="s">
        <v>5443</v>
      </c>
      <c r="VD15" s="13" t="s">
        <v>5445</v>
      </c>
      <c r="VE15" s="13" t="s">
        <v>5234</v>
      </c>
      <c r="VF15" s="13" t="s">
        <v>5385</v>
      </c>
      <c r="VG15" s="13" t="s">
        <v>5480</v>
      </c>
      <c r="VH15" s="13" t="s">
        <v>5498</v>
      </c>
      <c r="VI15" s="13" t="s">
        <v>5501</v>
      </c>
      <c r="VJ15" s="13" t="s">
        <v>5503</v>
      </c>
      <c r="VK15" s="13" t="s">
        <v>5506</v>
      </c>
      <c r="VL15" s="13" t="s">
        <v>5509</v>
      </c>
      <c r="VM15" s="13" t="s">
        <v>5511</v>
      </c>
      <c r="VN15" s="13" t="s">
        <v>5518</v>
      </c>
      <c r="VO15" s="13" t="s">
        <v>5532</v>
      </c>
      <c r="VP15" s="13" t="s">
        <v>5534</v>
      </c>
      <c r="VQ15" s="13" t="s">
        <v>5538</v>
      </c>
      <c r="VR15" s="13" t="s">
        <v>5540</v>
      </c>
      <c r="VS15" s="13" t="s">
        <v>5543</v>
      </c>
      <c r="VT15" s="13" t="s">
        <v>5545</v>
      </c>
      <c r="VU15" s="13" t="s">
        <v>3632</v>
      </c>
      <c r="VV15" s="13" t="s">
        <v>5548</v>
      </c>
      <c r="VW15" s="13" t="s">
        <v>5560</v>
      </c>
      <c r="VX15" s="13" t="s">
        <v>5562</v>
      </c>
      <c r="VY15" s="13" t="s">
        <v>5565</v>
      </c>
      <c r="VZ15" s="13" t="s">
        <v>5568</v>
      </c>
      <c r="WA15" s="13" t="s">
        <v>5571</v>
      </c>
      <c r="WB15" s="13" t="s">
        <v>5574</v>
      </c>
      <c r="WC15" s="13" t="s">
        <v>5577</v>
      </c>
      <c r="WD15" s="13" t="s">
        <v>5580</v>
      </c>
      <c r="WE15" s="13" t="s">
        <v>5591</v>
      </c>
      <c r="WF15" s="13" t="s">
        <v>5599</v>
      </c>
      <c r="WG15" s="13" t="s">
        <v>5601</v>
      </c>
      <c r="WH15" s="13" t="s">
        <v>5604</v>
      </c>
      <c r="WI15" s="13"/>
      <c r="WJ15" s="13" t="s">
        <v>5511</v>
      </c>
      <c r="WK15" s="13" t="s">
        <v>5630</v>
      </c>
      <c r="WL15" s="13" t="s">
        <v>5648</v>
      </c>
      <c r="WM15" s="13" t="s">
        <v>5667</v>
      </c>
      <c r="WN15" s="13" t="s">
        <v>5675</v>
      </c>
      <c r="WO15" s="13" t="s">
        <v>5678</v>
      </c>
      <c r="WP15" s="13" t="s">
        <v>5698</v>
      </c>
      <c r="WQ15" s="13" t="s">
        <v>5697</v>
      </c>
      <c r="WR15" s="13" t="s">
        <v>5700</v>
      </c>
      <c r="WS15" s="13" t="s">
        <v>5703</v>
      </c>
      <c r="WT15" s="13" t="s">
        <v>5706</v>
      </c>
      <c r="WU15" s="13" t="s">
        <v>5720</v>
      </c>
      <c r="WV15" s="13" t="s">
        <v>5703</v>
      </c>
      <c r="WW15" s="13" t="s">
        <v>4988</v>
      </c>
      <c r="WX15" s="13" t="s">
        <v>5409</v>
      </c>
      <c r="WY15" s="13" t="s">
        <v>5757</v>
      </c>
      <c r="WZ15" s="13" t="s">
        <v>5774</v>
      </c>
      <c r="XA15" s="13" t="s">
        <v>5776</v>
      </c>
      <c r="XB15" s="13" t="s">
        <v>5802</v>
      </c>
      <c r="XC15" s="13" t="s">
        <v>5720</v>
      </c>
      <c r="XD15" s="13" t="s">
        <v>5822</v>
      </c>
      <c r="XE15" s="13" t="s">
        <v>5824</v>
      </c>
      <c r="XF15" s="13" t="s">
        <v>5830</v>
      </c>
      <c r="XG15" s="13" t="s">
        <v>5854</v>
      </c>
      <c r="XH15" s="13" t="s">
        <v>5855</v>
      </c>
      <c r="XI15" s="13" t="s">
        <v>5856</v>
      </c>
      <c r="XJ15" s="13" t="s">
        <v>5859</v>
      </c>
      <c r="XK15" s="13" t="s">
        <v>5861</v>
      </c>
      <c r="XL15" s="13" t="s">
        <v>5878</v>
      </c>
      <c r="XM15" s="13" t="s">
        <v>5882</v>
      </c>
      <c r="XN15" s="13" t="s">
        <v>5890</v>
      </c>
      <c r="XO15" s="13" t="s">
        <v>5923</v>
      </c>
      <c r="XP15" s="13" t="s">
        <v>5960</v>
      </c>
      <c r="XQ15" s="13" t="s">
        <v>5961</v>
      </c>
      <c r="XR15" s="13" t="s">
        <v>5962</v>
      </c>
      <c r="XS15" s="13" t="s">
        <v>5963</v>
      </c>
      <c r="XT15" s="13" t="s">
        <v>5964</v>
      </c>
      <c r="XU15" s="13" t="s">
        <v>5965</v>
      </c>
      <c r="XV15" s="13" t="s">
        <v>5966</v>
      </c>
      <c r="XW15" s="13" t="s">
        <v>5967</v>
      </c>
      <c r="XX15" s="13" t="s">
        <v>5968</v>
      </c>
      <c r="XY15" s="13" t="s">
        <v>5788</v>
      </c>
      <c r="XZ15" s="13" t="s">
        <v>5969</v>
      </c>
      <c r="YA15" s="13" t="s">
        <v>5969</v>
      </c>
      <c r="YB15" s="13" t="s">
        <v>5970</v>
      </c>
      <c r="YC15" s="13" t="s">
        <v>6019</v>
      </c>
      <c r="YD15" s="13" t="s">
        <v>6042</v>
      </c>
      <c r="YE15" s="13" t="s">
        <v>6077</v>
      </c>
      <c r="YF15" s="13" t="s">
        <v>6078</v>
      </c>
      <c r="YG15" s="13" t="s">
        <v>6079</v>
      </c>
      <c r="YH15" s="13"/>
      <c r="YI15" s="13" t="s">
        <v>6156</v>
      </c>
      <c r="YJ15" s="13" t="s">
        <v>6158</v>
      </c>
      <c r="YK15" s="13" t="s">
        <v>5545</v>
      </c>
      <c r="YL15" s="13" t="s">
        <v>6222</v>
      </c>
      <c r="YM15" s="13" t="s">
        <v>6225</v>
      </c>
      <c r="YN15" s="13" t="s">
        <v>6280</v>
      </c>
      <c r="YO15" s="13" t="s">
        <v>6283</v>
      </c>
      <c r="YP15" s="13" t="s">
        <v>6286</v>
      </c>
      <c r="YQ15" s="13" t="s">
        <v>6289</v>
      </c>
      <c r="YR15" s="13" t="s">
        <v>6291</v>
      </c>
      <c r="YS15" s="13" t="s">
        <v>6305</v>
      </c>
      <c r="YT15" s="13" t="s">
        <v>6330</v>
      </c>
      <c r="YU15" s="63" t="s">
        <v>6343</v>
      </c>
      <c r="YV15" s="13" t="s">
        <v>6358</v>
      </c>
      <c r="YW15" s="89" t="s">
        <v>6386</v>
      </c>
      <c r="YX15" s="89" t="s">
        <v>6388</v>
      </c>
      <c r="YY15" s="89" t="s">
        <v>6402</v>
      </c>
      <c r="YZ15" s="89" t="s">
        <v>6414</v>
      </c>
      <c r="ZA15" s="89" t="s">
        <v>6417</v>
      </c>
      <c r="ZB15" s="89" t="s">
        <v>6420</v>
      </c>
      <c r="ZC15" s="89" t="s">
        <v>6425</v>
      </c>
      <c r="ZD15" s="13"/>
      <c r="ZE15" s="13" t="s">
        <v>6433</v>
      </c>
      <c r="ZF15" s="13" t="s">
        <v>6436</v>
      </c>
      <c r="ZG15" s="13" t="s">
        <v>6449</v>
      </c>
      <c r="ZH15" s="13" t="s">
        <v>6450</v>
      </c>
      <c r="ZI15" s="13" t="s">
        <v>6474</v>
      </c>
      <c r="ZJ15" s="13" t="s">
        <v>6475</v>
      </c>
      <c r="ZK15" s="13" t="s">
        <v>6476</v>
      </c>
      <c r="ZL15" s="13" t="s">
        <v>6483</v>
      </c>
      <c r="ZM15" s="13" t="s">
        <v>6486</v>
      </c>
      <c r="ZN15" s="13" t="s">
        <v>6490</v>
      </c>
      <c r="ZO15" s="13" t="s">
        <v>6500</v>
      </c>
      <c r="ZP15" s="13" t="s">
        <v>6503</v>
      </c>
      <c r="ZQ15" s="13" t="s">
        <v>6518</v>
      </c>
      <c r="ZR15" s="13" t="s">
        <v>6519</v>
      </c>
      <c r="ZS15" s="13" t="s">
        <v>5648</v>
      </c>
      <c r="ZT15" s="13" t="s">
        <v>6533</v>
      </c>
      <c r="ZU15" s="13" t="s">
        <v>6536</v>
      </c>
      <c r="ZV15" s="13" t="s">
        <v>6544</v>
      </c>
      <c r="ZW15" s="13" t="s">
        <v>6551</v>
      </c>
      <c r="ZX15" s="13" t="s">
        <v>6554</v>
      </c>
      <c r="ZY15" s="13" t="s">
        <v>6556</v>
      </c>
      <c r="ZZ15" s="13" t="s">
        <v>6581</v>
      </c>
      <c r="AAA15" s="13"/>
      <c r="AAB15" s="13" t="s">
        <v>6611</v>
      </c>
      <c r="AAC15" s="13" t="s">
        <v>6612</v>
      </c>
      <c r="AAD15" s="13" t="s">
        <v>6615</v>
      </c>
      <c r="AAE15" s="13" t="s">
        <v>6637</v>
      </c>
      <c r="AAF15" s="13" t="s">
        <v>6634</v>
      </c>
      <c r="AAG15" s="13" t="s">
        <v>6631</v>
      </c>
      <c r="AAH15" s="13" t="s">
        <v>6674</v>
      </c>
      <c r="AAI15" s="13" t="s">
        <v>6678</v>
      </c>
      <c r="AAJ15" s="13" t="s">
        <v>6693</v>
      </c>
      <c r="AAK15" s="13" t="s">
        <v>6694</v>
      </c>
      <c r="AAL15" s="13" t="s">
        <v>6785</v>
      </c>
      <c r="AAM15" s="13" t="s">
        <v>6795</v>
      </c>
      <c r="AAN15" s="13" t="s">
        <v>6815</v>
      </c>
      <c r="AAO15" s="13" t="s">
        <v>6818</v>
      </c>
      <c r="AAP15" s="13" t="s">
        <v>6821</v>
      </c>
      <c r="AAQ15" s="13" t="s">
        <v>6833</v>
      </c>
      <c r="AAR15" s="13"/>
      <c r="AAS15" s="13"/>
      <c r="AAT15" s="63" t="s">
        <v>6843</v>
      </c>
      <c r="AAU15" s="13" t="s">
        <v>6850</v>
      </c>
      <c r="AAV15" s="13" t="s">
        <v>6851</v>
      </c>
      <c r="AAW15" s="13" t="s">
        <v>6852</v>
      </c>
      <c r="AAX15" s="13" t="s">
        <v>6853</v>
      </c>
      <c r="AAY15" s="13" t="s">
        <v>6854</v>
      </c>
      <c r="AAZ15" s="13" t="s">
        <v>6861</v>
      </c>
      <c r="ABA15" s="13" t="s">
        <v>6863</v>
      </c>
      <c r="ABB15" s="63" t="s">
        <v>6843</v>
      </c>
      <c r="ABC15" s="13" t="s">
        <v>6888</v>
      </c>
      <c r="ABD15" s="13" t="s">
        <v>6851</v>
      </c>
      <c r="ABE15" s="13" t="s">
        <v>6894</v>
      </c>
      <c r="ABF15" s="13" t="s">
        <v>6901</v>
      </c>
      <c r="ABG15" s="13" t="s">
        <v>6536</v>
      </c>
      <c r="ABH15" s="13" t="s">
        <v>6917</v>
      </c>
      <c r="ABI15" s="13" t="s">
        <v>6921</v>
      </c>
      <c r="ABJ15" s="13" t="s">
        <v>6931</v>
      </c>
      <c r="ABK15" s="13" t="s">
        <v>6938</v>
      </c>
      <c r="ABL15" s="13"/>
      <c r="ABM15" s="13" t="s">
        <v>6959</v>
      </c>
      <c r="ABN15" s="13" t="s">
        <v>6960</v>
      </c>
      <c r="ABO15" s="13" t="s">
        <v>6961</v>
      </c>
      <c r="ABP15" s="13" t="s">
        <v>6433</v>
      </c>
      <c r="ABQ15" s="13" t="s">
        <v>6962</v>
      </c>
      <c r="ABR15" s="13" t="s">
        <v>6985</v>
      </c>
      <c r="ABS15" s="13" t="s">
        <v>6988</v>
      </c>
      <c r="ABT15" s="13" t="s">
        <v>6997</v>
      </c>
      <c r="ABU15" s="13" t="s">
        <v>6999</v>
      </c>
      <c r="ABV15" s="13" t="s">
        <v>7016</v>
      </c>
      <c r="ABW15" s="13" t="s">
        <v>7019</v>
      </c>
      <c r="ABX15" s="13" t="s">
        <v>7048</v>
      </c>
      <c r="ABY15" s="13" t="s">
        <v>7050</v>
      </c>
      <c r="ABZ15" s="13" t="s">
        <v>7053</v>
      </c>
      <c r="ACA15" s="13" t="s">
        <v>7068</v>
      </c>
      <c r="ACB15" s="13" t="s">
        <v>7070</v>
      </c>
      <c r="ACC15" s="13" t="s">
        <v>7092</v>
      </c>
      <c r="ACD15" s="13" t="s">
        <v>7083</v>
      </c>
      <c r="ACE15" s="13" t="s">
        <v>7086</v>
      </c>
      <c r="ACF15" s="13" t="s">
        <v>7089</v>
      </c>
      <c r="ACG15" s="13" t="s">
        <v>7099</v>
      </c>
      <c r="ACH15" s="13" t="s">
        <v>7101</v>
      </c>
      <c r="ACI15" s="13" t="s">
        <v>7104</v>
      </c>
      <c r="ACJ15" s="13" t="s">
        <v>7138</v>
      </c>
      <c r="ACK15" s="13" t="s">
        <v>7139</v>
      </c>
      <c r="ACL15" s="13" t="s">
        <v>7153</v>
      </c>
      <c r="ACM15" s="13" t="s">
        <v>7230</v>
      </c>
      <c r="ACN15" s="13" t="s">
        <v>7250</v>
      </c>
      <c r="ACO15" s="13" t="s">
        <v>4491</v>
      </c>
      <c r="ACP15" s="13" t="s">
        <v>7329</v>
      </c>
      <c r="ACQ15" s="13" t="s">
        <v>7349</v>
      </c>
      <c r="ACR15" s="13" t="s">
        <v>7369</v>
      </c>
      <c r="ACS15" s="13" t="s">
        <v>6594</v>
      </c>
      <c r="ACT15" s="13" t="s">
        <v>7374</v>
      </c>
      <c r="ACU15" s="13" t="s">
        <v>6286</v>
      </c>
      <c r="ACV15" s="13" t="s">
        <v>7383</v>
      </c>
      <c r="ACW15" s="13" t="s">
        <v>7384</v>
      </c>
      <c r="ACX15" s="13" t="s">
        <v>7388</v>
      </c>
      <c r="ACY15" s="13" t="s">
        <v>7391</v>
      </c>
      <c r="ACZ15" s="13" t="s">
        <v>7395</v>
      </c>
      <c r="ADA15" s="13" t="s">
        <v>7396</v>
      </c>
      <c r="ADB15" s="13" t="s">
        <v>7397</v>
      </c>
      <c r="ADC15" s="13" t="s">
        <v>3899</v>
      </c>
      <c r="ADD15" s="13" t="s">
        <v>7404</v>
      </c>
      <c r="ADE15" s="13" t="s">
        <v>7409</v>
      </c>
      <c r="ADF15" s="13" t="s">
        <v>7419</v>
      </c>
      <c r="ADG15" s="13" t="s">
        <v>7421</v>
      </c>
      <c r="ADH15" s="13" t="s">
        <v>7434</v>
      </c>
      <c r="ADI15" s="13" t="s">
        <v>7486</v>
      </c>
      <c r="ADJ15" s="13" t="s">
        <v>7485</v>
      </c>
    </row>
    <row r="16" spans="1:790" ht="34.5" customHeight="1">
      <c r="A16" s="9" t="s">
        <v>5</v>
      </c>
      <c r="B16" s="32" t="s">
        <v>0</v>
      </c>
      <c r="C16" s="9" t="s">
        <v>6</v>
      </c>
      <c r="D16" s="13" t="s">
        <v>17</v>
      </c>
      <c r="E16" s="13" t="s">
        <v>4678</v>
      </c>
      <c r="F16" s="13" t="s">
        <v>18</v>
      </c>
      <c r="G16" s="13" t="s">
        <v>19</v>
      </c>
      <c r="H16" s="13" t="s">
        <v>20</v>
      </c>
      <c r="I16" s="13" t="s">
        <v>25</v>
      </c>
      <c r="J16" s="13" t="s">
        <v>26</v>
      </c>
      <c r="K16" s="13" t="s">
        <v>27</v>
      </c>
      <c r="L16" s="13" t="s">
        <v>28</v>
      </c>
      <c r="M16" s="13" t="s">
        <v>29</v>
      </c>
      <c r="N16" s="13" t="s">
        <v>30</v>
      </c>
      <c r="O16" s="13" t="s">
        <v>31</v>
      </c>
      <c r="P16" s="13" t="s">
        <v>32</v>
      </c>
      <c r="Q16" s="13" t="s">
        <v>33</v>
      </c>
      <c r="R16" s="13" t="s">
        <v>34</v>
      </c>
      <c r="S16" s="13" t="s">
        <v>35</v>
      </c>
      <c r="T16" s="13" t="s">
        <v>36</v>
      </c>
      <c r="U16" s="13" t="s">
        <v>37</v>
      </c>
      <c r="V16" s="13" t="s">
        <v>38</v>
      </c>
      <c r="W16" s="13" t="s">
        <v>39</v>
      </c>
      <c r="X16" s="13" t="s">
        <v>40</v>
      </c>
      <c r="Y16" s="13" t="s">
        <v>41</v>
      </c>
      <c r="Z16" s="13" t="s">
        <v>42</v>
      </c>
      <c r="AA16" s="13" t="s">
        <v>43</v>
      </c>
      <c r="AB16" s="13" t="s">
        <v>44</v>
      </c>
      <c r="AC16" s="13" t="s">
        <v>45</v>
      </c>
      <c r="AD16" s="13" t="s">
        <v>46</v>
      </c>
      <c r="AE16" s="13" t="s">
        <v>47</v>
      </c>
      <c r="AF16" s="13" t="s">
        <v>48</v>
      </c>
      <c r="AG16" s="13" t="s">
        <v>49</v>
      </c>
      <c r="AH16" s="13" t="s">
        <v>4679</v>
      </c>
      <c r="AI16" s="13" t="s">
        <v>50</v>
      </c>
      <c r="AJ16" s="13" t="s">
        <v>75</v>
      </c>
      <c r="AK16" s="13" t="s">
        <v>4680</v>
      </c>
      <c r="AL16" s="13" t="s">
        <v>76</v>
      </c>
      <c r="AM16" s="13" t="s">
        <v>77</v>
      </c>
      <c r="AN16" s="13" t="s">
        <v>4681</v>
      </c>
      <c r="AO16" s="13" t="s">
        <v>4682</v>
      </c>
      <c r="AP16" s="13" t="s">
        <v>4683</v>
      </c>
      <c r="AQ16" s="13" t="s">
        <v>4684</v>
      </c>
      <c r="AR16" s="13" t="s">
        <v>4685</v>
      </c>
      <c r="AS16" s="13" t="s">
        <v>78</v>
      </c>
      <c r="AT16" s="13" t="s">
        <v>79</v>
      </c>
      <c r="AU16" s="13" t="s">
        <v>80</v>
      </c>
      <c r="AV16" s="13" t="s">
        <v>4686</v>
      </c>
      <c r="AW16" s="13" t="s">
        <v>4687</v>
      </c>
      <c r="AX16" s="13" t="s">
        <v>81</v>
      </c>
      <c r="AY16" s="13" t="s">
        <v>82</v>
      </c>
      <c r="AZ16" s="13" t="s">
        <v>4688</v>
      </c>
      <c r="BA16" s="13" t="s">
        <v>83</v>
      </c>
      <c r="BB16" s="13" t="s">
        <v>4689</v>
      </c>
      <c r="BC16" s="13" t="s">
        <v>4690</v>
      </c>
      <c r="BD16" s="13" t="s">
        <v>4691</v>
      </c>
      <c r="BE16" s="13" t="s">
        <v>84</v>
      </c>
      <c r="BF16" s="13" t="s">
        <v>85</v>
      </c>
      <c r="BG16" s="13" t="s">
        <v>4692</v>
      </c>
      <c r="BH16" s="13" t="s">
        <v>4693</v>
      </c>
      <c r="BI16" s="13" t="s">
        <v>4694</v>
      </c>
      <c r="BJ16" s="13" t="s">
        <v>86</v>
      </c>
      <c r="BK16" s="13" t="s">
        <v>87</v>
      </c>
      <c r="BL16" s="13" t="s">
        <v>4695</v>
      </c>
      <c r="BM16" s="13" t="s">
        <v>4696</v>
      </c>
      <c r="BN16" s="13" t="s">
        <v>88</v>
      </c>
      <c r="BO16" s="13" t="s">
        <v>4697</v>
      </c>
      <c r="BP16" s="13" t="s">
        <v>4698</v>
      </c>
      <c r="BQ16" s="13" t="s">
        <v>89</v>
      </c>
      <c r="BR16" s="13" t="s">
        <v>90</v>
      </c>
      <c r="BS16" s="13" t="s">
        <v>91</v>
      </c>
      <c r="BT16" s="13" t="s">
        <v>4699</v>
      </c>
      <c r="BU16" s="13" t="s">
        <v>4700</v>
      </c>
      <c r="BV16" s="13" t="s">
        <v>4701</v>
      </c>
      <c r="BW16" s="13" t="s">
        <v>4702</v>
      </c>
      <c r="BX16" s="13" t="s">
        <v>92</v>
      </c>
      <c r="BY16" s="13" t="s">
        <v>93</v>
      </c>
      <c r="BZ16" s="13" t="s">
        <v>4703</v>
      </c>
      <c r="CA16" s="13" t="s">
        <v>4704</v>
      </c>
      <c r="CB16" s="13" t="s">
        <v>94</v>
      </c>
      <c r="CC16" s="13" t="s">
        <v>4705</v>
      </c>
      <c r="CD16" s="13" t="s">
        <v>4706</v>
      </c>
      <c r="CE16" s="13" t="s">
        <v>4707</v>
      </c>
      <c r="CF16" s="13" t="s">
        <v>4708</v>
      </c>
      <c r="CG16" s="13" t="s">
        <v>4709</v>
      </c>
      <c r="CH16" s="13" t="s">
        <v>4710</v>
      </c>
      <c r="CI16" s="13" t="s">
        <v>4711</v>
      </c>
      <c r="CJ16" s="13" t="s">
        <v>96</v>
      </c>
      <c r="CK16" s="13" t="s">
        <v>4712</v>
      </c>
      <c r="CL16" s="13" t="s">
        <v>97</v>
      </c>
      <c r="CM16" s="13" t="s">
        <v>4713</v>
      </c>
      <c r="CN16" s="13" t="s">
        <v>4714</v>
      </c>
      <c r="CO16" s="13" t="s">
        <v>98</v>
      </c>
      <c r="CP16" s="13" t="s">
        <v>99</v>
      </c>
      <c r="CQ16" s="13" t="s">
        <v>4715</v>
      </c>
      <c r="CR16" s="13" t="s">
        <v>100</v>
      </c>
      <c r="CS16" s="13" t="s">
        <v>101</v>
      </c>
      <c r="CT16" s="13" t="s">
        <v>4716</v>
      </c>
      <c r="CU16" s="13" t="s">
        <v>4717</v>
      </c>
      <c r="CV16" s="13" t="s">
        <v>4718</v>
      </c>
      <c r="CW16" s="13" t="s">
        <v>4719</v>
      </c>
      <c r="CX16" s="13" t="s">
        <v>102</v>
      </c>
      <c r="CY16" s="13" t="s">
        <v>103</v>
      </c>
      <c r="CZ16" s="13" t="s">
        <v>104</v>
      </c>
      <c r="DA16" s="13" t="s">
        <v>105</v>
      </c>
      <c r="DB16" s="13" t="s">
        <v>106</v>
      </c>
      <c r="DC16" s="13" t="s">
        <v>107</v>
      </c>
      <c r="DD16" s="13" t="s">
        <v>108</v>
      </c>
      <c r="DE16" s="13" t="s">
        <v>109</v>
      </c>
      <c r="DF16" s="13" t="s">
        <v>110</v>
      </c>
      <c r="DG16" s="13" t="s">
        <v>111</v>
      </c>
      <c r="DH16" s="13" t="s">
        <v>112</v>
      </c>
      <c r="DI16" s="13" t="s">
        <v>113</v>
      </c>
      <c r="DJ16" s="13" t="s">
        <v>114</v>
      </c>
      <c r="DK16" s="13" t="s">
        <v>115</v>
      </c>
      <c r="DL16" s="13" t="s">
        <v>116</v>
      </c>
      <c r="DM16" s="13" t="s">
        <v>117</v>
      </c>
      <c r="DN16" s="13" t="s">
        <v>118</v>
      </c>
      <c r="DO16" s="13" t="s">
        <v>119</v>
      </c>
      <c r="DP16" s="13" t="s">
        <v>3812</v>
      </c>
      <c r="DQ16" s="13" t="s">
        <v>3390</v>
      </c>
      <c r="DR16" s="13" t="s">
        <v>122</v>
      </c>
      <c r="DS16" s="13" t="s">
        <v>123</v>
      </c>
      <c r="DT16" s="13" t="s">
        <v>124</v>
      </c>
      <c r="DU16" s="13" t="s">
        <v>125</v>
      </c>
      <c r="DV16" s="13" t="s">
        <v>126</v>
      </c>
      <c r="DW16" s="13" t="s">
        <v>127</v>
      </c>
      <c r="DX16" s="13" t="s">
        <v>128</v>
      </c>
      <c r="DY16" s="13" t="s">
        <v>129</v>
      </c>
      <c r="DZ16" s="13" t="s">
        <v>130</v>
      </c>
      <c r="EA16" s="13" t="s">
        <v>4720</v>
      </c>
      <c r="EB16" s="13" t="s">
        <v>4721</v>
      </c>
      <c r="EC16" s="13" t="s">
        <v>4722</v>
      </c>
      <c r="ED16" s="13" t="s">
        <v>4723</v>
      </c>
      <c r="EE16" s="13" t="s">
        <v>4724</v>
      </c>
      <c r="EF16" s="13" t="s">
        <v>4725</v>
      </c>
      <c r="EG16" s="13" t="s">
        <v>4726</v>
      </c>
      <c r="EH16" s="13" t="s">
        <v>4727</v>
      </c>
      <c r="EI16" s="13" t="s">
        <v>4728</v>
      </c>
      <c r="EJ16" s="13" t="s">
        <v>131</v>
      </c>
      <c r="EK16" s="13" t="s">
        <v>132</v>
      </c>
      <c r="EL16" s="13" t="s">
        <v>133</v>
      </c>
      <c r="EM16" s="13" t="s">
        <v>134</v>
      </c>
      <c r="EN16" s="13" t="s">
        <v>3207</v>
      </c>
      <c r="EO16" s="13" t="s">
        <v>135</v>
      </c>
      <c r="EP16" s="13" t="s">
        <v>136</v>
      </c>
      <c r="EQ16" s="13" t="s">
        <v>137</v>
      </c>
      <c r="ER16" s="13" t="s">
        <v>138</v>
      </c>
      <c r="ES16" s="13" t="s">
        <v>139</v>
      </c>
      <c r="ET16" s="13" t="s">
        <v>140</v>
      </c>
      <c r="EU16" s="13" t="s">
        <v>141</v>
      </c>
      <c r="EV16" s="13" t="s">
        <v>142</v>
      </c>
      <c r="EW16" s="13" t="s">
        <v>143</v>
      </c>
      <c r="EX16" s="13" t="s">
        <v>144</v>
      </c>
      <c r="EY16" s="13" t="s">
        <v>145</v>
      </c>
      <c r="EZ16" s="13" t="s">
        <v>146</v>
      </c>
      <c r="FA16" s="13" t="s">
        <v>147</v>
      </c>
      <c r="FB16" s="13" t="s">
        <v>148</v>
      </c>
      <c r="FC16" s="13" t="s">
        <v>149</v>
      </c>
      <c r="FD16" s="13" t="s">
        <v>150</v>
      </c>
      <c r="FE16" s="13" t="s">
        <v>151</v>
      </c>
      <c r="FF16" s="13" t="s">
        <v>2126</v>
      </c>
      <c r="FG16" s="13" t="s">
        <v>2132</v>
      </c>
      <c r="FH16" s="13" t="s">
        <v>2135</v>
      </c>
      <c r="FI16" s="13" t="s">
        <v>2138</v>
      </c>
      <c r="FJ16" s="13" t="s">
        <v>2361</v>
      </c>
      <c r="FK16" s="13" t="s">
        <v>2650</v>
      </c>
      <c r="FL16" s="13" t="s">
        <v>4729</v>
      </c>
      <c r="FM16" s="13" t="s">
        <v>2362</v>
      </c>
      <c r="FN16" s="13" t="s">
        <v>2363</v>
      </c>
      <c r="FO16" s="13" t="s">
        <v>2376</v>
      </c>
      <c r="FP16" s="13" t="s">
        <v>2377</v>
      </c>
      <c r="FQ16" s="13" t="s">
        <v>4730</v>
      </c>
      <c r="FR16" s="13" t="s">
        <v>4731</v>
      </c>
      <c r="FS16" s="13" t="s">
        <v>2378</v>
      </c>
      <c r="FT16" s="13" t="s">
        <v>4732</v>
      </c>
      <c r="FU16" s="13" t="s">
        <v>4733</v>
      </c>
      <c r="FV16" s="13" t="s">
        <v>4734</v>
      </c>
      <c r="FW16" s="13" t="s">
        <v>4735</v>
      </c>
      <c r="FX16" s="13" t="s">
        <v>4736</v>
      </c>
      <c r="FY16" s="13" t="s">
        <v>4737</v>
      </c>
      <c r="FZ16" s="13" t="s">
        <v>2429</v>
      </c>
      <c r="GA16" s="13" t="s">
        <v>2432</v>
      </c>
      <c r="GB16" s="13" t="s">
        <v>4738</v>
      </c>
      <c r="GC16" s="13" t="s">
        <v>2453</v>
      </c>
      <c r="GD16" s="13" t="s">
        <v>2454</v>
      </c>
      <c r="GE16" s="13" t="s">
        <v>4739</v>
      </c>
      <c r="GF16" s="13" t="s">
        <v>4740</v>
      </c>
      <c r="GG16" s="13" t="s">
        <v>4741</v>
      </c>
      <c r="GH16" s="13" t="s">
        <v>4742</v>
      </c>
      <c r="GI16" s="13" t="s">
        <v>4743</v>
      </c>
      <c r="GJ16" s="13" t="s">
        <v>4744</v>
      </c>
      <c r="GK16" s="13" t="s">
        <v>4745</v>
      </c>
      <c r="GL16" s="13" t="s">
        <v>4746</v>
      </c>
      <c r="GM16" s="13" t="s">
        <v>2484</v>
      </c>
      <c r="GN16" s="13" t="s">
        <v>2588</v>
      </c>
      <c r="GO16" s="13" t="s">
        <v>4747</v>
      </c>
      <c r="GP16" s="13" t="s">
        <v>2502</v>
      </c>
      <c r="GQ16" s="13" t="s">
        <v>4748</v>
      </c>
      <c r="GR16" s="13" t="s">
        <v>4749</v>
      </c>
      <c r="GS16" s="13" t="s">
        <v>2509</v>
      </c>
      <c r="GT16" s="13" t="s">
        <v>4750</v>
      </c>
      <c r="GU16" s="13" t="s">
        <v>2510</v>
      </c>
      <c r="GV16" s="13" t="s">
        <v>2500</v>
      </c>
      <c r="GW16" s="13" t="s">
        <v>2515</v>
      </c>
      <c r="GX16" s="13" t="s">
        <v>2518</v>
      </c>
      <c r="GY16" s="13" t="s">
        <v>2545</v>
      </c>
      <c r="GZ16" s="13" t="s">
        <v>4751</v>
      </c>
      <c r="HA16" s="13" t="s">
        <v>95</v>
      </c>
      <c r="HB16" s="13" t="s">
        <v>4752</v>
      </c>
      <c r="HC16" s="13" t="s">
        <v>2554</v>
      </c>
      <c r="HD16" s="13" t="s">
        <v>2553</v>
      </c>
      <c r="HE16" s="13" t="s">
        <v>2559</v>
      </c>
      <c r="HF16" s="13" t="s">
        <v>4753</v>
      </c>
      <c r="HG16" s="13" t="s">
        <v>4754</v>
      </c>
      <c r="HH16" s="13" t="s">
        <v>2585</v>
      </c>
      <c r="HI16" s="13" t="s">
        <v>2591</v>
      </c>
      <c r="HJ16" s="13" t="s">
        <v>4755</v>
      </c>
      <c r="HK16" s="13" t="s">
        <v>4756</v>
      </c>
      <c r="HL16" s="13" t="s">
        <v>2608</v>
      </c>
      <c r="HM16" s="13" t="s">
        <v>2613</v>
      </c>
      <c r="HN16" s="13" t="s">
        <v>2642</v>
      </c>
      <c r="HO16" s="13" t="s">
        <v>4757</v>
      </c>
      <c r="HP16" s="13" t="s">
        <v>4758</v>
      </c>
      <c r="HQ16" s="13" t="s">
        <v>2646</v>
      </c>
      <c r="HR16" s="13" t="s">
        <v>4605</v>
      </c>
      <c r="HS16" s="13" t="s">
        <v>5728</v>
      </c>
      <c r="HT16" s="13" t="s">
        <v>2651</v>
      </c>
      <c r="HU16" s="13" t="s">
        <v>2653</v>
      </c>
      <c r="HV16" s="13" t="s">
        <v>2655</v>
      </c>
      <c r="HW16" s="13" t="s">
        <v>2898</v>
      </c>
      <c r="HX16" s="13" t="s">
        <v>2672</v>
      </c>
      <c r="HY16" s="13" t="s">
        <v>2676</v>
      </c>
      <c r="HZ16" s="13" t="s">
        <v>4759</v>
      </c>
      <c r="IA16" s="13" t="s">
        <v>2726</v>
      </c>
      <c r="IB16" s="13" t="s">
        <v>5712</v>
      </c>
      <c r="IC16" s="13" t="s">
        <v>4760</v>
      </c>
      <c r="ID16" s="13" t="s">
        <v>4761</v>
      </c>
      <c r="IE16" s="13" t="s">
        <v>2800</v>
      </c>
      <c r="IF16" s="13" t="s">
        <v>2801</v>
      </c>
      <c r="IG16" s="13" t="s">
        <v>2725</v>
      </c>
      <c r="IH16" s="13" t="s">
        <v>3097</v>
      </c>
      <c r="II16" s="13" t="s">
        <v>2734</v>
      </c>
      <c r="IJ16" s="13" t="s">
        <v>4762</v>
      </c>
      <c r="IK16" s="13" t="s">
        <v>2735</v>
      </c>
      <c r="IL16" s="13" t="s">
        <v>2739</v>
      </c>
      <c r="IM16" s="13" t="s">
        <v>5810</v>
      </c>
      <c r="IN16" s="13" t="s">
        <v>2742</v>
      </c>
      <c r="IO16" s="13" t="s">
        <v>2743</v>
      </c>
      <c r="IP16" s="13" t="s">
        <v>4763</v>
      </c>
      <c r="IQ16" s="13" t="s">
        <v>4764</v>
      </c>
      <c r="IR16" s="13" t="s">
        <v>4765</v>
      </c>
      <c r="IS16" s="13" t="s">
        <v>3177</v>
      </c>
      <c r="IT16" s="13" t="s">
        <v>2744</v>
      </c>
      <c r="IU16" s="13" t="s">
        <v>2745</v>
      </c>
      <c r="IV16" s="13" t="s">
        <v>2754</v>
      </c>
      <c r="IW16" s="13" t="s">
        <v>4474</v>
      </c>
      <c r="IX16" s="13" t="s">
        <v>2756</v>
      </c>
      <c r="IY16" s="13" t="s">
        <v>2760</v>
      </c>
      <c r="IZ16" s="13" t="s">
        <v>2761</v>
      </c>
      <c r="JA16" s="13" t="s">
        <v>4766</v>
      </c>
      <c r="JB16" s="13" t="s">
        <v>4767</v>
      </c>
      <c r="JC16" s="13" t="s">
        <v>4768</v>
      </c>
      <c r="JD16" s="13" t="s">
        <v>4769</v>
      </c>
      <c r="JE16" s="13" t="s">
        <v>2802</v>
      </c>
      <c r="JF16" s="13" t="s">
        <v>2803</v>
      </c>
      <c r="JG16" s="13" t="s">
        <v>2823</v>
      </c>
      <c r="JH16" s="13" t="s">
        <v>2824</v>
      </c>
      <c r="JI16" s="13" t="s">
        <v>2829</v>
      </c>
      <c r="JJ16" s="13" t="s">
        <v>2830</v>
      </c>
      <c r="JK16" s="13" t="s">
        <v>2831</v>
      </c>
      <c r="JL16" s="13" t="s">
        <v>2832</v>
      </c>
      <c r="JM16" s="13" t="s">
        <v>2901</v>
      </c>
      <c r="JN16" s="13" t="s">
        <v>2900</v>
      </c>
      <c r="JO16" s="13" t="s">
        <v>4770</v>
      </c>
      <c r="JP16" s="13" t="s">
        <v>4073</v>
      </c>
      <c r="JQ16" s="13" t="s">
        <v>2933</v>
      </c>
      <c r="JR16" s="13" t="s">
        <v>4771</v>
      </c>
      <c r="JS16" s="13" t="s">
        <v>4852</v>
      </c>
      <c r="JT16" s="13" t="s">
        <v>2983</v>
      </c>
      <c r="JU16" s="13" t="s">
        <v>2985</v>
      </c>
      <c r="JV16" s="13" t="s">
        <v>2987</v>
      </c>
      <c r="JW16" s="13" t="s">
        <v>4772</v>
      </c>
      <c r="JX16" s="13" t="s">
        <v>2979</v>
      </c>
      <c r="JY16" s="13" t="s">
        <v>3079</v>
      </c>
      <c r="JZ16" s="13" t="s">
        <v>5210</v>
      </c>
      <c r="KA16" s="13" t="s">
        <v>3050</v>
      </c>
      <c r="KB16" s="13" t="s">
        <v>4773</v>
      </c>
      <c r="KC16" s="13" t="s">
        <v>3059</v>
      </c>
      <c r="KD16" s="13" t="s">
        <v>3082</v>
      </c>
      <c r="KE16" s="13" t="s">
        <v>3093</v>
      </c>
      <c r="KF16" s="13" t="s">
        <v>5596</v>
      </c>
      <c r="KG16" s="13" t="s">
        <v>4774</v>
      </c>
      <c r="KH16" s="13" t="s">
        <v>4775</v>
      </c>
      <c r="KI16" s="13" t="s">
        <v>3131</v>
      </c>
      <c r="KJ16" s="13" t="s">
        <v>5918</v>
      </c>
      <c r="KK16" s="13" t="s">
        <v>4776</v>
      </c>
      <c r="KL16" s="13" t="s">
        <v>5721</v>
      </c>
      <c r="KM16" s="13" t="s">
        <v>4155</v>
      </c>
      <c r="KN16" s="13" t="s">
        <v>4777</v>
      </c>
      <c r="KO16" s="13" t="s">
        <v>4778</v>
      </c>
      <c r="KP16" s="13" t="s">
        <v>3183</v>
      </c>
      <c r="KQ16" s="13" t="s">
        <v>3279</v>
      </c>
      <c r="KR16" s="13" t="s">
        <v>3178</v>
      </c>
      <c r="KS16" s="13" t="s">
        <v>3176</v>
      </c>
      <c r="KT16" s="13" t="s">
        <v>4779</v>
      </c>
      <c r="KU16" s="13" t="s">
        <v>3211</v>
      </c>
      <c r="KV16" s="13" t="s">
        <v>4780</v>
      </c>
      <c r="KW16" s="13" t="s">
        <v>4781</v>
      </c>
      <c r="KX16" s="13" t="s">
        <v>3215</v>
      </c>
      <c r="KY16" s="13" t="s">
        <v>4782</v>
      </c>
      <c r="KZ16" s="13" t="s">
        <v>3785</v>
      </c>
      <c r="LA16" s="13" t="s">
        <v>3253</v>
      </c>
      <c r="LB16" s="13" t="s">
        <v>4849</v>
      </c>
      <c r="LC16" s="13" t="s">
        <v>4066</v>
      </c>
      <c r="LD16" s="13" t="s">
        <v>3265</v>
      </c>
      <c r="LE16" s="13" t="s">
        <v>3266</v>
      </c>
      <c r="LF16" s="13" t="s">
        <v>3275</v>
      </c>
      <c r="LG16" s="13" t="s">
        <v>4783</v>
      </c>
      <c r="LH16" s="13" t="s">
        <v>4784</v>
      </c>
      <c r="LI16" s="13" t="s">
        <v>5786</v>
      </c>
      <c r="LJ16" s="13" t="s">
        <v>4785</v>
      </c>
      <c r="LK16" s="13" t="s">
        <v>3517</v>
      </c>
      <c r="LL16" s="13" t="s">
        <v>5020</v>
      </c>
      <c r="LM16" s="13" t="s">
        <v>4786</v>
      </c>
      <c r="LN16" s="13" t="s">
        <v>5114</v>
      </c>
      <c r="LO16" s="13" t="s">
        <v>3267</v>
      </c>
      <c r="LP16" s="13" t="s">
        <v>4787</v>
      </c>
      <c r="LQ16" s="13" t="s">
        <v>3915</v>
      </c>
      <c r="LR16" s="13" t="s">
        <v>4850</v>
      </c>
      <c r="LS16" s="13" t="s">
        <v>5074</v>
      </c>
      <c r="LT16" s="13" t="s">
        <v>4788</v>
      </c>
      <c r="LU16" s="13" t="s">
        <v>3354</v>
      </c>
      <c r="LV16" s="13" t="s">
        <v>3316</v>
      </c>
      <c r="LW16" s="13" t="s">
        <v>3317</v>
      </c>
      <c r="LX16" s="13" t="s">
        <v>3329</v>
      </c>
      <c r="LY16" s="13" t="s">
        <v>3320</v>
      </c>
      <c r="LZ16" s="13" t="s">
        <v>4789</v>
      </c>
      <c r="MA16" s="13" t="s">
        <v>4790</v>
      </c>
      <c r="MB16" s="13" t="s">
        <v>4791</v>
      </c>
      <c r="MC16" s="13" t="s">
        <v>3375</v>
      </c>
      <c r="MD16" s="13" t="s">
        <v>4792</v>
      </c>
      <c r="ME16" s="13" t="s">
        <v>4793</v>
      </c>
      <c r="MF16" s="13" t="s">
        <v>4794</v>
      </c>
      <c r="MG16" s="13" t="s">
        <v>5115</v>
      </c>
      <c r="MH16" s="13" t="s">
        <v>4795</v>
      </c>
      <c r="MI16" s="13" t="s">
        <v>3402</v>
      </c>
      <c r="MJ16" s="13" t="s">
        <v>3427</v>
      </c>
      <c r="MK16" s="13" t="s">
        <v>4796</v>
      </c>
      <c r="ML16" s="13" t="s">
        <v>3389</v>
      </c>
      <c r="MM16" s="13" t="s">
        <v>3459</v>
      </c>
      <c r="MN16" s="13" t="s">
        <v>3461</v>
      </c>
      <c r="MO16" s="13" t="s">
        <v>3391</v>
      </c>
      <c r="MP16" s="13" t="s">
        <v>4797</v>
      </c>
      <c r="MQ16" s="13" t="s">
        <v>4798</v>
      </c>
      <c r="MR16" s="13" t="s">
        <v>4799</v>
      </c>
      <c r="MS16" s="13" t="s">
        <v>3520</v>
      </c>
      <c r="MT16" s="13" t="s">
        <v>3349</v>
      </c>
      <c r="MU16" s="13" t="s">
        <v>3525</v>
      </c>
      <c r="MV16" s="13" t="s">
        <v>4800</v>
      </c>
      <c r="MW16" s="13" t="s">
        <v>3710</v>
      </c>
      <c r="MX16" s="13" t="s">
        <v>4801</v>
      </c>
      <c r="MY16" s="13" t="s">
        <v>4802</v>
      </c>
      <c r="MZ16" s="13" t="s">
        <v>5880</v>
      </c>
      <c r="NA16" s="13" t="s">
        <v>4803</v>
      </c>
      <c r="NB16" s="13" t="s">
        <v>4804</v>
      </c>
      <c r="NC16" s="13" t="s">
        <v>4486</v>
      </c>
      <c r="ND16" s="13" t="s">
        <v>4805</v>
      </c>
      <c r="NE16" s="13" t="s">
        <v>3383</v>
      </c>
      <c r="NF16" s="13" t="s">
        <v>4806</v>
      </c>
      <c r="NG16" s="13" t="s">
        <v>3869</v>
      </c>
      <c r="NH16" s="13" t="s">
        <v>5017</v>
      </c>
      <c r="NI16" s="13" t="s">
        <v>4807</v>
      </c>
      <c r="NJ16" s="13" t="s">
        <v>3881</v>
      </c>
      <c r="NK16" s="13" t="s">
        <v>3888</v>
      </c>
      <c r="NL16" s="13" t="s">
        <v>3743</v>
      </c>
      <c r="NM16" s="13" t="s">
        <v>5117</v>
      </c>
      <c r="NN16" s="13" t="s">
        <v>4808</v>
      </c>
      <c r="NO16" s="13" t="s">
        <v>4809</v>
      </c>
      <c r="NP16" s="13" t="s">
        <v>5285</v>
      </c>
      <c r="NQ16" s="13" t="s">
        <v>3903</v>
      </c>
      <c r="NR16" s="13" t="s">
        <v>3904</v>
      </c>
      <c r="NS16" s="13" t="s">
        <v>3934</v>
      </c>
      <c r="NT16" s="13" t="s">
        <v>3960</v>
      </c>
      <c r="NU16" s="13" t="s">
        <v>3935</v>
      </c>
      <c r="NV16" s="13" t="s">
        <v>4003</v>
      </c>
      <c r="NW16" s="13" t="s">
        <v>5116</v>
      </c>
      <c r="NX16" s="13" t="s">
        <v>4198</v>
      </c>
      <c r="NY16" s="13" t="s">
        <v>6909</v>
      </c>
      <c r="NZ16" s="13" t="s">
        <v>5007</v>
      </c>
      <c r="OA16" s="13" t="s">
        <v>4043</v>
      </c>
      <c r="OB16" s="13" t="s">
        <v>4040</v>
      </c>
      <c r="OC16" s="13" t="s">
        <v>4810</v>
      </c>
      <c r="OD16" s="13" t="s">
        <v>5068</v>
      </c>
      <c r="OE16" s="13" t="s">
        <v>4039</v>
      </c>
      <c r="OF16" s="13" t="s">
        <v>7416</v>
      </c>
      <c r="OG16" s="13" t="s">
        <v>5513</v>
      </c>
      <c r="OH16" s="13" t="s">
        <v>5073</v>
      </c>
      <c r="OI16" s="13" t="s">
        <v>5261</v>
      </c>
      <c r="OJ16" s="13" t="s">
        <v>3260</v>
      </c>
      <c r="OK16" s="13" t="s">
        <v>4811</v>
      </c>
      <c r="OL16" s="13" t="s">
        <v>4851</v>
      </c>
      <c r="OM16" s="13" t="s">
        <v>4812</v>
      </c>
      <c r="ON16" s="13" t="s">
        <v>3797</v>
      </c>
      <c r="OO16" s="13" t="s">
        <v>6910</v>
      </c>
      <c r="OP16" s="13" t="s">
        <v>6651</v>
      </c>
      <c r="OQ16" s="13" t="s">
        <v>3796</v>
      </c>
      <c r="OR16" s="13" t="s">
        <v>4813</v>
      </c>
      <c r="OS16" s="13" t="s">
        <v>4814</v>
      </c>
      <c r="OT16" s="13" t="s">
        <v>4124</v>
      </c>
      <c r="OU16" s="13" t="s">
        <v>4815</v>
      </c>
      <c r="OV16" s="13" t="s">
        <v>4172</v>
      </c>
      <c r="OW16" s="13" t="s">
        <v>4816</v>
      </c>
      <c r="OX16" s="13" t="s">
        <v>4187</v>
      </c>
      <c r="OY16" s="13" t="s">
        <v>4817</v>
      </c>
      <c r="OZ16" s="13" t="s">
        <v>4203</v>
      </c>
      <c r="PA16" s="13" t="s">
        <v>4818</v>
      </c>
      <c r="PB16" s="13" t="s">
        <v>4819</v>
      </c>
      <c r="PC16" s="13" t="s">
        <v>5514</v>
      </c>
      <c r="PD16" s="13" t="s">
        <v>4204</v>
      </c>
      <c r="PE16" s="13" t="s">
        <v>4205</v>
      </c>
      <c r="PF16" s="13" t="s">
        <v>4820</v>
      </c>
      <c r="PG16" s="13" t="s">
        <v>3798</v>
      </c>
      <c r="PH16" s="13" t="s">
        <v>5656</v>
      </c>
      <c r="PI16" s="13" t="s">
        <v>4821</v>
      </c>
      <c r="PJ16" s="13" t="s">
        <v>4285</v>
      </c>
      <c r="PK16" s="13" t="s">
        <v>3852</v>
      </c>
      <c r="PL16" s="13" t="s">
        <v>5245</v>
      </c>
      <c r="PM16" s="13" t="s">
        <v>6911</v>
      </c>
      <c r="PN16" s="13" t="s">
        <v>4822</v>
      </c>
      <c r="PO16" s="13" t="s">
        <v>4310</v>
      </c>
      <c r="PP16" s="13" t="s">
        <v>4823</v>
      </c>
      <c r="PQ16" s="13" t="s">
        <v>5006</v>
      </c>
      <c r="PR16" s="13" t="s">
        <v>4844</v>
      </c>
      <c r="PS16" s="13" t="s">
        <v>4328</v>
      </c>
      <c r="PT16" s="13" t="s">
        <v>3815</v>
      </c>
      <c r="PU16" s="13" t="s">
        <v>6190</v>
      </c>
      <c r="PV16" s="13" t="s">
        <v>4824</v>
      </c>
      <c r="PW16" s="13" t="s">
        <v>4347</v>
      </c>
      <c r="PX16" s="13" t="s">
        <v>4534</v>
      </c>
      <c r="PY16" s="13" t="s">
        <v>4825</v>
      </c>
      <c r="PZ16" s="13" t="s">
        <v>7074</v>
      </c>
      <c r="QA16" s="13" t="s">
        <v>3274</v>
      </c>
      <c r="QB16" s="13" t="s">
        <v>4826</v>
      </c>
      <c r="QC16" s="13" t="s">
        <v>6912</v>
      </c>
      <c r="QD16" s="13" t="s">
        <v>4827</v>
      </c>
      <c r="QE16" s="13" t="s">
        <v>5009</v>
      </c>
      <c r="QF16" s="13" t="s">
        <v>5877</v>
      </c>
      <c r="QG16" s="13" t="s">
        <v>4422</v>
      </c>
      <c r="QH16" s="13" t="s">
        <v>4463</v>
      </c>
      <c r="QI16" s="13" t="s">
        <v>6913</v>
      </c>
      <c r="QJ16" s="13" t="s">
        <v>4828</v>
      </c>
      <c r="QK16" s="13" t="s">
        <v>4829</v>
      </c>
      <c r="QL16" s="13" t="s">
        <v>4480</v>
      </c>
      <c r="QM16" s="13" t="s">
        <v>4830</v>
      </c>
      <c r="QN16" s="13" t="s">
        <v>3328</v>
      </c>
      <c r="QO16" s="13" t="s">
        <v>4464</v>
      </c>
      <c r="QP16" s="13" t="s">
        <v>4843</v>
      </c>
      <c r="QQ16" s="13" t="s">
        <v>5244</v>
      </c>
      <c r="QR16" s="13" t="s">
        <v>4831</v>
      </c>
      <c r="QS16" s="13" t="s">
        <v>6282</v>
      </c>
      <c r="QT16" s="13" t="s">
        <v>5288</v>
      </c>
      <c r="QU16" s="13" t="s">
        <v>4493</v>
      </c>
      <c r="QV16" s="13" t="s">
        <v>6142</v>
      </c>
      <c r="QW16" s="13" t="s">
        <v>5008</v>
      </c>
      <c r="QX16" s="13" t="s">
        <v>4510</v>
      </c>
      <c r="QY16" s="13" t="s">
        <v>4515</v>
      </c>
      <c r="QZ16" s="13" t="s">
        <v>4862</v>
      </c>
      <c r="RA16" s="13" t="s">
        <v>4507</v>
      </c>
      <c r="RB16" s="13" t="s">
        <v>4568</v>
      </c>
      <c r="RC16" s="13" t="s">
        <v>5018</v>
      </c>
      <c r="RD16" s="13" t="s">
        <v>4835</v>
      </c>
      <c r="RE16" s="13" t="s">
        <v>5019</v>
      </c>
      <c r="RF16" s="13" t="s">
        <v>4836</v>
      </c>
      <c r="RG16" s="13" t="s">
        <v>4861</v>
      </c>
      <c r="RH16" s="13" t="s">
        <v>4837</v>
      </c>
      <c r="RI16" s="13" t="s">
        <v>6017</v>
      </c>
      <c r="RJ16" s="13" t="s">
        <v>4640</v>
      </c>
      <c r="RK16" s="13" t="s">
        <v>4644</v>
      </c>
      <c r="RL16" s="13" t="s">
        <v>4838</v>
      </c>
      <c r="RM16" s="13" t="s">
        <v>5005</v>
      </c>
      <c r="RN16" s="13" t="s">
        <v>6422</v>
      </c>
      <c r="RO16" s="13" t="s">
        <v>4839</v>
      </c>
      <c r="RP16" s="13" t="s">
        <v>4840</v>
      </c>
      <c r="RQ16" s="13" t="s">
        <v>6689</v>
      </c>
      <c r="RR16" s="13" t="s">
        <v>4856</v>
      </c>
      <c r="RS16" s="13" t="s">
        <v>4860</v>
      </c>
      <c r="RT16" s="13" t="s">
        <v>6906</v>
      </c>
      <c r="RU16" s="13" t="s">
        <v>4409</v>
      </c>
      <c r="RV16" s="13" t="s">
        <v>3501</v>
      </c>
      <c r="RW16" s="13" t="s">
        <v>4591</v>
      </c>
      <c r="RX16" s="13" t="s">
        <v>4600</v>
      </c>
      <c r="RY16" s="13" t="s">
        <v>4601</v>
      </c>
      <c r="RZ16" s="13" t="s">
        <v>4428</v>
      </c>
      <c r="SA16" s="13" t="s">
        <v>3283</v>
      </c>
      <c r="SB16" s="13" t="s">
        <v>4603</v>
      </c>
      <c r="SC16" s="13" t="s">
        <v>4863</v>
      </c>
      <c r="SD16" s="13" t="s">
        <v>4864</v>
      </c>
      <c r="SE16" s="13" t="s">
        <v>4554</v>
      </c>
      <c r="SF16" s="13" t="s">
        <v>4440</v>
      </c>
      <c r="SG16" s="13" t="s">
        <v>4553</v>
      </c>
      <c r="SH16" s="13" t="s">
        <v>5010</v>
      </c>
      <c r="SI16" s="13" t="s">
        <v>6015</v>
      </c>
      <c r="SJ16" s="13" t="s">
        <v>4847</v>
      </c>
      <c r="SK16" s="13" t="s">
        <v>4943</v>
      </c>
      <c r="SL16" s="13" t="s">
        <v>4969</v>
      </c>
      <c r="SM16" s="13" t="s">
        <v>5123</v>
      </c>
      <c r="SN16" s="13" t="s">
        <v>6141</v>
      </c>
      <c r="SO16" s="13" t="s">
        <v>4986</v>
      </c>
      <c r="SP16" s="13" t="s">
        <v>6914</v>
      </c>
      <c r="SQ16" s="13" t="s">
        <v>6016</v>
      </c>
      <c r="SR16" s="13" t="s">
        <v>5046</v>
      </c>
      <c r="SS16" s="13" t="s">
        <v>3387</v>
      </c>
      <c r="ST16" s="13" t="s">
        <v>4981</v>
      </c>
      <c r="SU16" s="13" t="s">
        <v>5052</v>
      </c>
      <c r="SV16" s="13" t="s">
        <v>5080</v>
      </c>
      <c r="SW16" s="13" t="s">
        <v>5084</v>
      </c>
      <c r="SX16" s="13" t="s">
        <v>5927</v>
      </c>
      <c r="SY16" s="13" t="s">
        <v>4551</v>
      </c>
      <c r="SZ16" s="13" t="s">
        <v>5107</v>
      </c>
      <c r="TA16" s="13" t="s">
        <v>5133</v>
      </c>
      <c r="TB16" s="13" t="s">
        <v>6014</v>
      </c>
      <c r="TC16" s="13" t="s">
        <v>6628</v>
      </c>
      <c r="TD16" s="13" t="s">
        <v>5158</v>
      </c>
      <c r="TE16" s="13" t="s">
        <v>6949</v>
      </c>
      <c r="TF16" s="13" t="s">
        <v>6287</v>
      </c>
      <c r="TG16" s="13" t="s">
        <v>5176</v>
      </c>
      <c r="TH16" s="13" t="s">
        <v>5179</v>
      </c>
      <c r="TI16" s="13" t="s">
        <v>5180</v>
      </c>
      <c r="TJ16" s="13" t="s">
        <v>5144</v>
      </c>
      <c r="TK16" s="13" t="s">
        <v>5185</v>
      </c>
      <c r="TL16" s="13" t="s">
        <v>4921</v>
      </c>
      <c r="TM16" s="13" t="s">
        <v>5336</v>
      </c>
      <c r="TN16" s="13" t="s">
        <v>5145</v>
      </c>
      <c r="TO16" s="13" t="s">
        <v>5035</v>
      </c>
      <c r="TP16" s="13" t="s">
        <v>5214</v>
      </c>
      <c r="TQ16" s="13" t="s">
        <v>5217</v>
      </c>
      <c r="TR16" s="13" t="s">
        <v>5220</v>
      </c>
      <c r="TS16" s="13" t="s">
        <v>6178</v>
      </c>
      <c r="TT16" s="13" t="s">
        <v>5250</v>
      </c>
      <c r="TU16" s="13" t="s">
        <v>5231</v>
      </c>
      <c r="TV16" s="13" t="s">
        <v>5207</v>
      </c>
      <c r="TW16" s="13" t="s">
        <v>5236</v>
      </c>
      <c r="TX16" s="13" t="s">
        <v>5323</v>
      </c>
      <c r="TY16" s="13" t="s">
        <v>5237</v>
      </c>
      <c r="TZ16" s="13" t="s">
        <v>5147</v>
      </c>
      <c r="UA16" s="13" t="s">
        <v>5267</v>
      </c>
      <c r="UB16" s="13" t="s">
        <v>5270</v>
      </c>
      <c r="UC16" s="13" t="s">
        <v>4957</v>
      </c>
      <c r="UD16" s="13" t="s">
        <v>5658</v>
      </c>
      <c r="UE16" s="13" t="s">
        <v>5278</v>
      </c>
      <c r="UF16" s="13" t="s">
        <v>5281</v>
      </c>
      <c r="UG16" s="13" t="s">
        <v>5296</v>
      </c>
      <c r="UH16" s="13" t="s">
        <v>5299</v>
      </c>
      <c r="UI16" s="13" t="s">
        <v>4615</v>
      </c>
      <c r="UJ16" s="13" t="s">
        <v>5304</v>
      </c>
      <c r="UK16" s="13" t="s">
        <v>5362</v>
      </c>
      <c r="UL16" s="13" t="s">
        <v>5363</v>
      </c>
      <c r="UM16" s="13" t="s">
        <v>5364</v>
      </c>
      <c r="UN16" s="13" t="s">
        <v>5411</v>
      </c>
      <c r="UO16" s="13" t="s">
        <v>5365</v>
      </c>
      <c r="UP16" s="13" t="s">
        <v>5382</v>
      </c>
      <c r="UQ16" s="13" t="s">
        <v>5383</v>
      </c>
      <c r="UR16" s="13" t="s">
        <v>6907</v>
      </c>
      <c r="US16" s="13" t="s">
        <v>5393</v>
      </c>
      <c r="UT16" s="13" t="s">
        <v>5396</v>
      </c>
      <c r="UU16" s="13" t="s">
        <v>5399</v>
      </c>
      <c r="UV16" s="13" t="s">
        <v>5238</v>
      </c>
      <c r="UW16" s="13" t="s">
        <v>5404</v>
      </c>
      <c r="UX16" s="13" t="s">
        <v>5407</v>
      </c>
      <c r="UY16" s="13" t="s">
        <v>5410</v>
      </c>
      <c r="UZ16" s="13" t="s">
        <v>5435</v>
      </c>
      <c r="VA16" s="13" t="s">
        <v>5430</v>
      </c>
      <c r="VB16" s="13" t="s">
        <v>5439</v>
      </c>
      <c r="VC16" s="13" t="s">
        <v>5442</v>
      </c>
      <c r="VD16" s="13" t="s">
        <v>5472</v>
      </c>
      <c r="VE16" s="13" t="s">
        <v>5447</v>
      </c>
      <c r="VF16" s="13" t="s">
        <v>5384</v>
      </c>
      <c r="VG16" s="13" t="s">
        <v>5481</v>
      </c>
      <c r="VH16" s="13" t="s">
        <v>5497</v>
      </c>
      <c r="VI16" s="13" t="s">
        <v>5500</v>
      </c>
      <c r="VJ16" s="13" t="s">
        <v>6012</v>
      </c>
      <c r="VK16" s="13" t="s">
        <v>5505</v>
      </c>
      <c r="VL16" s="13" t="s">
        <v>5508</v>
      </c>
      <c r="VM16" s="13" t="s">
        <v>5610</v>
      </c>
      <c r="VN16" s="13" t="s">
        <v>6604</v>
      </c>
      <c r="VO16" s="13">
        <v>527417246594</v>
      </c>
      <c r="VP16" s="13" t="s">
        <v>5535</v>
      </c>
      <c r="VQ16" s="13" t="s">
        <v>5537</v>
      </c>
      <c r="VR16" s="13" t="s">
        <v>6355</v>
      </c>
      <c r="VS16" s="13" t="s">
        <v>5542</v>
      </c>
      <c r="VT16" s="13" t="s">
        <v>6189</v>
      </c>
      <c r="VU16" s="13" t="s">
        <v>5547</v>
      </c>
      <c r="VV16" s="13" t="s">
        <v>7123</v>
      </c>
      <c r="VW16" s="13" t="s">
        <v>5559</v>
      </c>
      <c r="VX16" s="13" t="s">
        <v>5899</v>
      </c>
      <c r="VY16" s="13" t="s">
        <v>5564</v>
      </c>
      <c r="VZ16" s="13" t="s">
        <v>5567</v>
      </c>
      <c r="WA16" s="13" t="s">
        <v>5570</v>
      </c>
      <c r="WB16" s="13" t="s">
        <v>5573</v>
      </c>
      <c r="WC16" s="13" t="s">
        <v>5576</v>
      </c>
      <c r="WD16" s="13" t="s">
        <v>5579</v>
      </c>
      <c r="WE16" s="13" t="s">
        <v>5590</v>
      </c>
      <c r="WF16" s="13" t="s">
        <v>5598</v>
      </c>
      <c r="WG16" s="13" t="s">
        <v>5600</v>
      </c>
      <c r="WH16" s="13" t="s">
        <v>5603</v>
      </c>
      <c r="WI16" s="13" t="s">
        <v>5611</v>
      </c>
      <c r="WJ16" s="13" t="s">
        <v>5613</v>
      </c>
      <c r="WK16" s="13" t="s">
        <v>5651</v>
      </c>
      <c r="WL16" s="13" t="s">
        <v>5646</v>
      </c>
      <c r="WM16" s="13" t="s">
        <v>5665</v>
      </c>
      <c r="WN16" s="13" t="s">
        <v>5654</v>
      </c>
      <c r="WO16" s="13" t="s">
        <v>5677</v>
      </c>
      <c r="WP16" s="13" t="s">
        <v>5694</v>
      </c>
      <c r="WQ16" s="13" t="s">
        <v>5488</v>
      </c>
      <c r="WR16" s="13" t="s">
        <v>5701</v>
      </c>
      <c r="WS16" s="13" t="s">
        <v>5704</v>
      </c>
      <c r="WT16" s="13" t="s">
        <v>5707</v>
      </c>
      <c r="WU16" s="13" t="s">
        <v>5040</v>
      </c>
      <c r="WV16" s="13" t="s">
        <v>5736</v>
      </c>
      <c r="WW16" s="13" t="s">
        <v>5738</v>
      </c>
      <c r="WX16" s="13" t="s">
        <v>5739</v>
      </c>
      <c r="WY16" s="13" t="s">
        <v>5758</v>
      </c>
      <c r="WZ16" s="13" t="s">
        <v>5773</v>
      </c>
      <c r="XA16" s="13" t="s">
        <v>5775</v>
      </c>
      <c r="XB16" s="13" t="s">
        <v>5803</v>
      </c>
      <c r="XC16" s="13" t="s">
        <v>5258</v>
      </c>
      <c r="XD16" s="13" t="s">
        <v>6018</v>
      </c>
      <c r="XE16" s="13" t="s">
        <v>5826</v>
      </c>
      <c r="XF16" s="13" t="s">
        <v>5832</v>
      </c>
      <c r="XG16" s="13" t="s">
        <v>5866</v>
      </c>
      <c r="XH16" s="13" t="s">
        <v>6171</v>
      </c>
      <c r="XI16" s="13" t="s">
        <v>5858</v>
      </c>
      <c r="XJ16" s="13" t="s">
        <v>5421</v>
      </c>
      <c r="XK16" s="13" t="s">
        <v>5863</v>
      </c>
      <c r="XL16" s="13" t="s">
        <v>5879</v>
      </c>
      <c r="XM16" s="13" t="s">
        <v>5881</v>
      </c>
      <c r="XN16" s="13" t="s">
        <v>5839</v>
      </c>
      <c r="XO16" s="13" t="s">
        <v>5681</v>
      </c>
      <c r="XP16" s="13" t="s">
        <v>5971</v>
      </c>
      <c r="XQ16" s="13" t="s">
        <v>5972</v>
      </c>
      <c r="XR16" s="13" t="s">
        <v>5973</v>
      </c>
      <c r="XS16" s="13" t="s">
        <v>5974</v>
      </c>
      <c r="XT16" s="13" t="s">
        <v>5975</v>
      </c>
      <c r="XU16" s="13" t="s">
        <v>5812</v>
      </c>
      <c r="XV16" s="13" t="s">
        <v>6824</v>
      </c>
      <c r="XW16" s="13" t="s">
        <v>5976</v>
      </c>
      <c r="XX16" s="13" t="s">
        <v>5977</v>
      </c>
      <c r="XY16" s="13" t="s">
        <v>5978</v>
      </c>
      <c r="XZ16" s="13" t="s">
        <v>6650</v>
      </c>
      <c r="YA16" s="13" t="s">
        <v>7418</v>
      </c>
      <c r="YB16" s="13" t="s">
        <v>5979</v>
      </c>
      <c r="YC16" s="13" t="s">
        <v>6021</v>
      </c>
      <c r="YD16" s="13" t="s">
        <v>6040</v>
      </c>
      <c r="YE16" s="13" t="s">
        <v>5842</v>
      </c>
      <c r="YF16" s="13" t="s">
        <v>6080</v>
      </c>
      <c r="YG16" s="13" t="s">
        <v>6081</v>
      </c>
      <c r="YH16" s="13" t="s">
        <v>6139</v>
      </c>
      <c r="YI16" s="13" t="s">
        <v>6155</v>
      </c>
      <c r="YJ16" s="13" t="s">
        <v>6160</v>
      </c>
      <c r="YK16" s="13" t="s">
        <v>6193</v>
      </c>
      <c r="YL16" s="13" t="s">
        <v>6224</v>
      </c>
      <c r="YM16" s="13" t="s">
        <v>6227</v>
      </c>
      <c r="YN16" s="13" t="s">
        <v>6281</v>
      </c>
      <c r="YO16" s="13" t="s">
        <v>6285</v>
      </c>
      <c r="YP16" s="13" t="s">
        <v>5780</v>
      </c>
      <c r="YQ16" s="13" t="s">
        <v>6205</v>
      </c>
      <c r="YR16" s="13" t="s">
        <v>6915</v>
      </c>
      <c r="YS16" s="13" t="s">
        <v>6306</v>
      </c>
      <c r="YT16" s="13" t="s">
        <v>6206</v>
      </c>
      <c r="YU16" s="13" t="s">
        <v>6342</v>
      </c>
      <c r="YV16" s="13" t="s">
        <v>6359</v>
      </c>
      <c r="YW16" s="13" t="s">
        <v>6385</v>
      </c>
      <c r="YX16" s="13" t="s">
        <v>6389</v>
      </c>
      <c r="YY16" s="13" t="s">
        <v>6401</v>
      </c>
      <c r="YZ16" s="13" t="s">
        <v>6416</v>
      </c>
      <c r="ZA16" s="13" t="s">
        <v>6419</v>
      </c>
      <c r="ZB16" s="13" t="s">
        <v>6147</v>
      </c>
      <c r="ZC16" s="13" t="s">
        <v>6215</v>
      </c>
      <c r="ZD16" s="13" t="s">
        <v>6430</v>
      </c>
      <c r="ZE16" s="13" t="s">
        <v>6435</v>
      </c>
      <c r="ZF16" s="13" t="s">
        <v>6438</v>
      </c>
      <c r="ZG16" s="13" t="s">
        <v>6445</v>
      </c>
      <c r="ZH16" s="13" t="s">
        <v>6446</v>
      </c>
      <c r="ZI16" s="13" t="s">
        <v>6477</v>
      </c>
      <c r="ZJ16" s="13" t="s">
        <v>6478</v>
      </c>
      <c r="ZK16" s="13" t="s">
        <v>6479</v>
      </c>
      <c r="ZL16" s="13" t="s">
        <v>6133</v>
      </c>
      <c r="ZM16" s="13" t="s">
        <v>6487</v>
      </c>
      <c r="ZN16" s="13" t="s">
        <v>6488</v>
      </c>
      <c r="ZO16" s="13" t="s">
        <v>6502</v>
      </c>
      <c r="ZP16" s="13" t="s">
        <v>6505</v>
      </c>
      <c r="ZQ16" s="13" t="s">
        <v>6520</v>
      </c>
      <c r="ZR16" s="13" t="s">
        <v>6521</v>
      </c>
      <c r="ZS16" s="13" t="s">
        <v>6527</v>
      </c>
      <c r="ZT16" s="13" t="s">
        <v>6534</v>
      </c>
      <c r="ZU16" s="13" t="s">
        <v>6916</v>
      </c>
      <c r="ZV16" s="13" t="s">
        <v>6545</v>
      </c>
      <c r="ZW16" s="13" t="s">
        <v>6552</v>
      </c>
      <c r="ZX16" s="13" t="s">
        <v>6553</v>
      </c>
      <c r="ZY16" s="13" t="s">
        <v>6558</v>
      </c>
      <c r="ZZ16" s="13" t="s">
        <v>6582</v>
      </c>
      <c r="AAA16" s="13" t="s">
        <v>6599</v>
      </c>
      <c r="AAB16" s="13" t="s">
        <v>5260</v>
      </c>
      <c r="AAC16" s="13" t="s">
        <v>6614</v>
      </c>
      <c r="AAD16" s="13" t="s">
        <v>6616</v>
      </c>
      <c r="AAE16" s="13" t="s">
        <v>5722</v>
      </c>
      <c r="AAF16" s="13" t="s">
        <v>6636</v>
      </c>
      <c r="AAG16" s="13" t="s">
        <v>6633</v>
      </c>
      <c r="AAH16" s="13" t="s">
        <v>6672</v>
      </c>
      <c r="AAI16" s="13" t="s">
        <v>5099</v>
      </c>
      <c r="AAJ16" s="13" t="s">
        <v>6695</v>
      </c>
      <c r="AAK16" s="13" t="s">
        <v>6696</v>
      </c>
      <c r="AAL16" s="13" t="s">
        <v>6786</v>
      </c>
      <c r="AAM16" s="13" t="s">
        <v>6274</v>
      </c>
      <c r="AAN16" s="13" t="s">
        <v>6817</v>
      </c>
      <c r="AAO16" s="13" t="s">
        <v>6908</v>
      </c>
      <c r="AAP16" s="13" t="s">
        <v>6820</v>
      </c>
      <c r="AAQ16" s="13" t="s">
        <v>6831</v>
      </c>
      <c r="AAR16" s="13" t="s">
        <v>6837</v>
      </c>
      <c r="AAS16" s="13" t="s">
        <v>6838</v>
      </c>
      <c r="AAT16" s="13" t="s">
        <v>6844</v>
      </c>
      <c r="AAU16" s="13" t="s">
        <v>6855</v>
      </c>
      <c r="AAV16" s="13" t="s">
        <v>6856</v>
      </c>
      <c r="AAW16" s="13" t="s">
        <v>6857</v>
      </c>
      <c r="AAX16" s="13" t="s">
        <v>6858</v>
      </c>
      <c r="AAY16" s="13" t="s">
        <v>6859</v>
      </c>
      <c r="AAZ16" s="13" t="s">
        <v>6524</v>
      </c>
      <c r="ABA16" s="13" t="s">
        <v>6864</v>
      </c>
      <c r="ABB16" s="13" t="s">
        <v>7108</v>
      </c>
      <c r="ABC16" s="13" t="s">
        <v>6889</v>
      </c>
      <c r="ABD16" s="13" t="s">
        <v>6891</v>
      </c>
      <c r="ABE16" s="13" t="s">
        <v>6895</v>
      </c>
      <c r="ABF16" s="13" t="s">
        <v>6902</v>
      </c>
      <c r="ABG16" s="13" t="s">
        <v>6905</v>
      </c>
      <c r="ABH16" s="13" t="s">
        <v>6919</v>
      </c>
      <c r="ABI16" s="13" t="s">
        <v>6923</v>
      </c>
      <c r="ABJ16" s="13" t="s">
        <v>6933</v>
      </c>
      <c r="ABK16" s="13" t="s">
        <v>6822</v>
      </c>
      <c r="ABL16" s="13" t="s">
        <v>6952</v>
      </c>
      <c r="ABM16" s="13" t="s">
        <v>6963</v>
      </c>
      <c r="ABN16" s="13" t="s">
        <v>6964</v>
      </c>
      <c r="ABO16" s="13" t="s">
        <v>6965</v>
      </c>
      <c r="ABP16" s="13" t="s">
        <v>6966</v>
      </c>
      <c r="ABQ16" s="13" t="s">
        <v>6778</v>
      </c>
      <c r="ABR16" s="13" t="s">
        <v>6986</v>
      </c>
      <c r="ABS16" s="13" t="s">
        <v>6989</v>
      </c>
      <c r="ABT16" s="13" t="s">
        <v>6998</v>
      </c>
      <c r="ABU16" s="13" t="s">
        <v>7000</v>
      </c>
      <c r="ABV16" s="13" t="s">
        <v>7017</v>
      </c>
      <c r="ABW16" s="13" t="s">
        <v>7018</v>
      </c>
      <c r="ABX16" s="13" t="s">
        <v>6969</v>
      </c>
      <c r="ABY16" s="13" t="s">
        <v>7051</v>
      </c>
      <c r="ABZ16" s="13" t="s">
        <v>7054</v>
      </c>
      <c r="ACA16" s="13" t="s">
        <v>7069</v>
      </c>
      <c r="ACB16" s="13" t="s">
        <v>7077</v>
      </c>
      <c r="ACC16" s="13" t="s">
        <v>7094</v>
      </c>
      <c r="ACD16" s="13" t="s">
        <v>7085</v>
      </c>
      <c r="ACE16" s="13" t="s">
        <v>7088</v>
      </c>
      <c r="ACF16" s="13" t="s">
        <v>7091</v>
      </c>
      <c r="ACG16" s="13" t="s">
        <v>7107</v>
      </c>
      <c r="ACH16" s="13" t="s">
        <v>7103</v>
      </c>
      <c r="ACI16" s="13" t="s">
        <v>7106</v>
      </c>
      <c r="ACJ16" s="13" t="s">
        <v>7136</v>
      </c>
      <c r="ACK16" s="13" t="s">
        <v>7137</v>
      </c>
      <c r="ACL16" s="13" t="s">
        <v>7154</v>
      </c>
      <c r="ACM16" s="13" t="s">
        <v>5673</v>
      </c>
      <c r="ACN16" s="13" t="s">
        <v>7238</v>
      </c>
      <c r="ACO16" s="13" t="s">
        <v>7321</v>
      </c>
      <c r="ACP16" s="13" t="s">
        <v>5872</v>
      </c>
      <c r="ACQ16" s="13" t="s">
        <v>7348</v>
      </c>
      <c r="ACR16" s="13" t="s">
        <v>7370</v>
      </c>
      <c r="ACS16" s="13" t="s">
        <v>6593</v>
      </c>
      <c r="ACT16" s="13" t="s">
        <v>7373</v>
      </c>
      <c r="ACU16" s="13" t="s">
        <v>7355</v>
      </c>
      <c r="ACV16" s="13" t="s">
        <v>7006</v>
      </c>
      <c r="ACW16" s="13" t="s">
        <v>7386</v>
      </c>
      <c r="ACX16" s="13" t="s">
        <v>7055</v>
      </c>
      <c r="ACY16" s="13" t="s">
        <v>7258</v>
      </c>
      <c r="ACZ16" s="13" t="s">
        <v>7398</v>
      </c>
      <c r="ADA16" s="13" t="s">
        <v>7399</v>
      </c>
      <c r="ADB16" s="13" t="s">
        <v>7400</v>
      </c>
      <c r="ADC16" s="13" t="s">
        <v>7402</v>
      </c>
      <c r="ADD16" s="13" t="s">
        <v>7405</v>
      </c>
      <c r="ADE16" s="13" t="s">
        <v>7379</v>
      </c>
      <c r="ADF16" s="13" t="s">
        <v>7420</v>
      </c>
      <c r="ADG16" s="13" t="s">
        <v>7423</v>
      </c>
      <c r="ADH16" s="13" t="s">
        <v>5818</v>
      </c>
      <c r="ADI16" s="13" t="s">
        <v>7488</v>
      </c>
      <c r="ADJ16" s="13" t="s">
        <v>7483</v>
      </c>
    </row>
    <row r="17" spans="1:790">
      <c r="A17" t="s">
        <v>9</v>
      </c>
      <c r="B17">
        <v>46283</v>
      </c>
      <c r="C17" t="s">
        <v>7441</v>
      </c>
      <c r="D17">
        <v>11002264</v>
      </c>
      <c r="E17">
        <v>0</v>
      </c>
      <c r="F17">
        <v>426718</v>
      </c>
      <c r="G17">
        <v>0</v>
      </c>
      <c r="H17">
        <v>0</v>
      </c>
      <c r="I17">
        <v>29436033.050000004</v>
      </c>
      <c r="J17">
        <v>7664539.7799999993</v>
      </c>
      <c r="K17">
        <v>0</v>
      </c>
      <c r="L17">
        <v>394509</v>
      </c>
      <c r="M17">
        <v>52445663</v>
      </c>
      <c r="N17">
        <v>0</v>
      </c>
      <c r="O17">
        <v>0</v>
      </c>
      <c r="P17">
        <v>0</v>
      </c>
      <c r="Q17">
        <v>0</v>
      </c>
      <c r="R17">
        <v>0</v>
      </c>
      <c r="S17">
        <v>6471937.7199999988</v>
      </c>
      <c r="T17">
        <v>4441183</v>
      </c>
      <c r="U17">
        <v>42401243</v>
      </c>
      <c r="V17">
        <v>0</v>
      </c>
      <c r="W17">
        <v>58235020</v>
      </c>
      <c r="X17">
        <v>0</v>
      </c>
      <c r="Y17">
        <v>19191946</v>
      </c>
      <c r="Z17">
        <v>4263832</v>
      </c>
      <c r="AA17">
        <v>14579106</v>
      </c>
      <c r="AB17">
        <v>0</v>
      </c>
      <c r="AC17">
        <v>0</v>
      </c>
      <c r="AD17">
        <v>49205166</v>
      </c>
      <c r="AE17">
        <v>2050121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19658.577799624127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0.99999999930514605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1.4059999999999999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2278736.66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1573825.7277291298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26980.099999999977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376891.55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274696.40528648702</v>
      </c>
      <c r="KM17">
        <v>166379.75699999972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1.2149999999436554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1.9299999999982538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1.9226368798299618</v>
      </c>
      <c r="MU17">
        <v>0</v>
      </c>
      <c r="MV17">
        <v>0</v>
      </c>
      <c r="MW17">
        <v>0</v>
      </c>
      <c r="MX17">
        <v>0</v>
      </c>
      <c r="MY17">
        <v>1.37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0.99999999998602318</v>
      </c>
      <c r="NI17">
        <v>0</v>
      </c>
      <c r="NJ17">
        <v>11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1.8789999989967328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1.1249999999999485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423015</v>
      </c>
      <c r="OW17">
        <v>0</v>
      </c>
      <c r="OX17">
        <v>0</v>
      </c>
      <c r="OY17">
        <v>0</v>
      </c>
      <c r="OZ17">
        <v>0.59899999982008012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1.412264465893146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478407.95299215079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275000</v>
      </c>
      <c r="QQ17">
        <v>472.84939999999915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573452.40955794207</v>
      </c>
      <c r="RB17">
        <v>0</v>
      </c>
      <c r="RC17">
        <v>0.83945581073981368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2.2999999999999998</v>
      </c>
      <c r="RJ17">
        <v>0</v>
      </c>
      <c r="RK17">
        <v>0</v>
      </c>
      <c r="RL17">
        <v>0</v>
      </c>
      <c r="RM17">
        <v>1077740.0369999998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1453188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1.4099999996979022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0.99999999999585598</v>
      </c>
      <c r="TH17">
        <v>11394.812999999442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1.4689999998817551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117.61382070676899</v>
      </c>
      <c r="TV17">
        <v>1.0629999984998904</v>
      </c>
      <c r="TW17">
        <v>0</v>
      </c>
      <c r="TX17">
        <v>245.33600000000001</v>
      </c>
      <c r="TY17">
        <v>39918.724899999914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0.83999999999650754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1.1045999999870399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554191.35934414179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1.41</v>
      </c>
      <c r="VU17">
        <v>0</v>
      </c>
      <c r="VV17">
        <v>0</v>
      </c>
      <c r="VW17">
        <v>0</v>
      </c>
      <c r="VX17">
        <v>0</v>
      </c>
      <c r="VY17">
        <v>0.57799999996695794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1.0067459459459462</v>
      </c>
      <c r="WF17">
        <v>0</v>
      </c>
      <c r="WG17">
        <v>0</v>
      </c>
      <c r="WH17">
        <v>1.9929999995947583</v>
      </c>
      <c r="WI17">
        <v>13403253</v>
      </c>
      <c r="WJ17">
        <v>0</v>
      </c>
      <c r="WK17">
        <v>0</v>
      </c>
      <c r="WL17">
        <v>0</v>
      </c>
      <c r="WM17">
        <v>8503.65</v>
      </c>
      <c r="WN17">
        <v>0</v>
      </c>
      <c r="WO17">
        <v>1.0000000000000002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225544.83570000035</v>
      </c>
      <c r="XG17">
        <v>0</v>
      </c>
      <c r="XH17">
        <v>-3.2014213502407074E-10</v>
      </c>
      <c r="XI17">
        <v>0</v>
      </c>
      <c r="XJ17">
        <v>51249.391999999993</v>
      </c>
      <c r="XK17">
        <v>0</v>
      </c>
      <c r="XL17">
        <v>0</v>
      </c>
      <c r="XM17">
        <v>0</v>
      </c>
      <c r="XN17">
        <v>1.9819999999999998</v>
      </c>
      <c r="XO17">
        <v>138785.100000001</v>
      </c>
      <c r="XP17">
        <v>0.99999999999606615</v>
      </c>
      <c r="XQ17">
        <v>0</v>
      </c>
      <c r="XR17">
        <v>1</v>
      </c>
      <c r="XS17">
        <v>0</v>
      </c>
      <c r="XT17">
        <v>1.5599999999999999E-2</v>
      </c>
      <c r="XU17">
        <v>0</v>
      </c>
      <c r="XV17">
        <v>0</v>
      </c>
      <c r="XW17">
        <v>1.21299999978567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0.01</v>
      </c>
      <c r="YD17">
        <v>0</v>
      </c>
      <c r="YE17">
        <v>0</v>
      </c>
      <c r="YF17">
        <v>16800.219999999972</v>
      </c>
      <c r="YG17">
        <v>0</v>
      </c>
      <c r="YH17">
        <v>0</v>
      </c>
      <c r="YI17">
        <v>0</v>
      </c>
      <c r="YJ17">
        <v>221788.34</v>
      </c>
      <c r="YK17">
        <v>0</v>
      </c>
      <c r="YL17">
        <v>0</v>
      </c>
      <c r="YM17">
        <v>0</v>
      </c>
      <c r="YN17">
        <v>468052.36951038829</v>
      </c>
      <c r="YO17">
        <v>0</v>
      </c>
      <c r="YP17">
        <v>0</v>
      </c>
      <c r="YQ17">
        <v>0</v>
      </c>
      <c r="YR17">
        <v>0</v>
      </c>
      <c r="YS17">
        <v>20411.574276959989</v>
      </c>
      <c r="YT17">
        <v>1390836.0000000002</v>
      </c>
      <c r="YU17">
        <v>0.92599999098456465</v>
      </c>
      <c r="YV17">
        <v>1963.1898658919963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8235.7009999999846</v>
      </c>
      <c r="ZF17">
        <v>1407240</v>
      </c>
      <c r="ZG17">
        <v>0</v>
      </c>
      <c r="ZH17">
        <v>115142517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1.0730000003022724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9294313</v>
      </c>
      <c r="AAR17">
        <v>0</v>
      </c>
      <c r="AAS17">
        <v>0</v>
      </c>
      <c r="AAT17" s="59">
        <v>0</v>
      </c>
      <c r="AAU17">
        <v>0</v>
      </c>
      <c r="AAV17">
        <v>0</v>
      </c>
      <c r="AAW17">
        <v>0</v>
      </c>
      <c r="AAX17">
        <v>0.99999999985121868</v>
      </c>
      <c r="AAY17">
        <v>0</v>
      </c>
      <c r="AAZ17">
        <v>0</v>
      </c>
      <c r="ABA17">
        <v>0</v>
      </c>
      <c r="ABB17" s="59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3.3468859764980152E-3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6375.5227989968207</v>
      </c>
      <c r="ABZ17">
        <v>0</v>
      </c>
      <c r="ACA17">
        <v>0</v>
      </c>
      <c r="ACB17">
        <v>0</v>
      </c>
      <c r="ACC17">
        <v>0</v>
      </c>
      <c r="ACD17">
        <v>86353.10999999987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775988.69299999997</v>
      </c>
      <c r="ACL17">
        <v>0</v>
      </c>
      <c r="ACM17">
        <v>0</v>
      </c>
      <c r="ACN17">
        <v>52445663</v>
      </c>
      <c r="ACO17">
        <v>0</v>
      </c>
      <c r="ACP17">
        <v>363451.05</v>
      </c>
      <c r="ACQ17">
        <v>530714.9999999979</v>
      </c>
      <c r="ACR17">
        <v>0</v>
      </c>
      <c r="ACS17">
        <v>0</v>
      </c>
      <c r="ACT17">
        <v>0</v>
      </c>
      <c r="ACU17">
        <v>0</v>
      </c>
      <c r="ACV17">
        <v>44876.779088098432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925041.27399999741</v>
      </c>
      <c r="ADG17">
        <v>0</v>
      </c>
      <c r="ADH17">
        <v>0</v>
      </c>
      <c r="ADI17">
        <v>820603.75315922499</v>
      </c>
      <c r="ADJ17">
        <v>0</v>
      </c>
    </row>
    <row r="18" spans="1:790">
      <c r="A18" t="s">
        <v>13</v>
      </c>
      <c r="B18">
        <v>46283</v>
      </c>
      <c r="C18" t="s">
        <v>7442</v>
      </c>
      <c r="D18">
        <v>0</v>
      </c>
      <c r="E18">
        <v>0</v>
      </c>
      <c r="F18">
        <v>208393</v>
      </c>
      <c r="G18">
        <v>0</v>
      </c>
      <c r="H18">
        <v>0</v>
      </c>
      <c r="I18">
        <v>0</v>
      </c>
      <c r="J18">
        <v>4168449</v>
      </c>
      <c r="K18">
        <v>0</v>
      </c>
      <c r="L18">
        <v>0</v>
      </c>
      <c r="M18">
        <v>56672372</v>
      </c>
      <c r="N18">
        <v>0</v>
      </c>
      <c r="O18">
        <v>0</v>
      </c>
      <c r="P18">
        <v>0</v>
      </c>
      <c r="Q18">
        <v>0</v>
      </c>
      <c r="R18">
        <v>0</v>
      </c>
      <c r="S18">
        <v>853908.39999999944</v>
      </c>
      <c r="T18">
        <v>0</v>
      </c>
      <c r="U18">
        <v>45444104</v>
      </c>
      <c r="V18">
        <v>1</v>
      </c>
      <c r="W18">
        <v>0</v>
      </c>
      <c r="X18">
        <v>0</v>
      </c>
      <c r="Y18">
        <v>0</v>
      </c>
      <c r="Z18">
        <v>8587355</v>
      </c>
      <c r="AA18">
        <v>8630121</v>
      </c>
      <c r="AB18">
        <v>0</v>
      </c>
      <c r="AC18">
        <v>0</v>
      </c>
      <c r="AD18">
        <v>32449670</v>
      </c>
      <c r="AE18">
        <v>1488391</v>
      </c>
      <c r="AF18">
        <v>0</v>
      </c>
      <c r="AG18">
        <v>0</v>
      </c>
      <c r="AH18">
        <v>0</v>
      </c>
      <c r="AI18">
        <v>0</v>
      </c>
      <c r="AJ18">
        <v>1650980.9999996829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41312.293222738735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17690.571320929026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953313.36576608522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1446764.78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292151.8146071838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386794.54969921615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644322.01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2692</v>
      </c>
      <c r="NK18">
        <v>37.29999998170095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32583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67000.164000000004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313797.52043286152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534316.05000000005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272259.96299999999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175512.09999999998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0.89082099714437446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254999.99999999884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191506.02999999974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3805.892850515273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49169.115899999975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913185.46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73998.046670440992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3160674.0270000007</v>
      </c>
      <c r="YU18">
        <v>0</v>
      </c>
      <c r="YV18">
        <v>132351.79090042014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1</v>
      </c>
      <c r="ZH18">
        <v>116838527.2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941947.19699999993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4779722.0000000298</v>
      </c>
      <c r="AAR18">
        <v>0</v>
      </c>
      <c r="AAS18">
        <v>0</v>
      </c>
      <c r="AAT18" s="59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 s="59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140606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12521740.000019368</v>
      </c>
      <c r="ACB18">
        <v>0</v>
      </c>
      <c r="ACC18">
        <v>0</v>
      </c>
      <c r="ACD18">
        <v>0</v>
      </c>
      <c r="ACE18">
        <v>0</v>
      </c>
      <c r="ACF18">
        <v>191853.86525942123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54737443</v>
      </c>
      <c r="ACO18">
        <v>0</v>
      </c>
      <c r="ACP18">
        <v>0</v>
      </c>
      <c r="ACQ18">
        <v>2480139.9300000002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257809.19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250355.37976958405</v>
      </c>
    </row>
    <row r="19" spans="1:790">
      <c r="A19" t="s">
        <v>14</v>
      </c>
      <c r="B19">
        <v>46283</v>
      </c>
      <c r="C19" t="s">
        <v>7443</v>
      </c>
      <c r="D19">
        <v>18283345.999999996</v>
      </c>
      <c r="E19">
        <v>0</v>
      </c>
      <c r="F19">
        <v>755825</v>
      </c>
      <c r="G19">
        <v>0</v>
      </c>
      <c r="H19">
        <v>0</v>
      </c>
      <c r="I19">
        <v>8175333.9499999955</v>
      </c>
      <c r="J19">
        <v>14318712.839999998</v>
      </c>
      <c r="K19">
        <v>0</v>
      </c>
      <c r="L19">
        <v>354903</v>
      </c>
      <c r="M19">
        <v>120123244.39</v>
      </c>
      <c r="N19">
        <v>0</v>
      </c>
      <c r="O19">
        <v>0</v>
      </c>
      <c r="P19">
        <v>0</v>
      </c>
      <c r="Q19">
        <v>0</v>
      </c>
      <c r="R19">
        <v>0</v>
      </c>
      <c r="S19">
        <v>8003635.379999999</v>
      </c>
      <c r="T19">
        <v>609070</v>
      </c>
      <c r="U19">
        <v>135319507.12</v>
      </c>
      <c r="V19">
        <v>588</v>
      </c>
      <c r="W19">
        <v>28947473.439999998</v>
      </c>
      <c r="X19">
        <v>0</v>
      </c>
      <c r="Y19">
        <v>0</v>
      </c>
      <c r="Z19">
        <v>13949919</v>
      </c>
      <c r="AA19">
        <v>38660931</v>
      </c>
      <c r="AB19">
        <v>0</v>
      </c>
      <c r="AC19">
        <v>0</v>
      </c>
      <c r="AD19">
        <v>54742904</v>
      </c>
      <c r="AE19">
        <v>3380197.99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2.6572538045002148E-3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1802288.2036651829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1238287.58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669463.6292143676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522920.61166866706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220277.95999999996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49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313999.9999999993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2791007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997.02657498606209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333000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2230000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1742967.9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1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89960.314543984685</v>
      </c>
      <c r="TD19">
        <v>0</v>
      </c>
      <c r="TE19">
        <v>125081.67062053301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1000</v>
      </c>
      <c r="UA19">
        <v>0</v>
      </c>
      <c r="UB19">
        <v>0</v>
      </c>
      <c r="UC19">
        <v>0</v>
      </c>
      <c r="UD19">
        <v>10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812809.64065585798</v>
      </c>
      <c r="VN19">
        <v>0</v>
      </c>
      <c r="VO19">
        <v>0</v>
      </c>
      <c r="VP19">
        <v>26314.067366155305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10</v>
      </c>
      <c r="WA19">
        <v>0</v>
      </c>
      <c r="WB19">
        <v>0</v>
      </c>
      <c r="WC19">
        <v>150427.48614263811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14181068.999999983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363099.99999999994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68815.046859731025</v>
      </c>
      <c r="YK19">
        <v>0</v>
      </c>
      <c r="YL19">
        <v>0</v>
      </c>
      <c r="YM19">
        <v>2100000</v>
      </c>
      <c r="YN19">
        <v>0</v>
      </c>
      <c r="YO19">
        <v>0</v>
      </c>
      <c r="YP19">
        <v>0</v>
      </c>
      <c r="YQ19">
        <v>9556037.8990000002</v>
      </c>
      <c r="YR19">
        <v>0</v>
      </c>
      <c r="YS19">
        <v>0</v>
      </c>
      <c r="YT19">
        <v>0</v>
      </c>
      <c r="YU19">
        <v>7191.8289999980379</v>
      </c>
      <c r="YV19">
        <v>0</v>
      </c>
      <c r="YW19">
        <v>0</v>
      </c>
      <c r="YX19">
        <v>61999.999999999993</v>
      </c>
      <c r="YY19">
        <v>35096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588</v>
      </c>
      <c r="ZH19">
        <v>179555198.01000002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2013841.1066902101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3725200</v>
      </c>
      <c r="AAR19">
        <v>0</v>
      </c>
      <c r="AAS19">
        <v>0</v>
      </c>
      <c r="AAT19" s="5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 s="59">
        <v>0</v>
      </c>
      <c r="ABC19">
        <v>0</v>
      </c>
      <c r="ABD19">
        <v>0</v>
      </c>
      <c r="ABE19">
        <v>999999.99999999907</v>
      </c>
      <c r="ABF19">
        <v>0</v>
      </c>
      <c r="ABG19">
        <v>10507902.05895941</v>
      </c>
      <c r="ABH19">
        <v>0</v>
      </c>
      <c r="ABI19">
        <v>140606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4399.5952985906397</v>
      </c>
      <c r="ABT19">
        <v>1389999.9999999998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104940.00000000001</v>
      </c>
      <c r="ACG19">
        <v>0</v>
      </c>
      <c r="ACH19">
        <v>0</v>
      </c>
      <c r="ACI19">
        <v>0</v>
      </c>
      <c r="ACJ19">
        <v>71800</v>
      </c>
      <c r="ACK19">
        <v>0</v>
      </c>
      <c r="ACL19">
        <v>0</v>
      </c>
      <c r="ACM19">
        <v>0</v>
      </c>
      <c r="ACN19">
        <v>120077377.39</v>
      </c>
      <c r="ACO19">
        <v>0</v>
      </c>
      <c r="ACP19">
        <v>0</v>
      </c>
      <c r="ACQ19">
        <v>6010912.3599999994</v>
      </c>
      <c r="ACR19">
        <v>0</v>
      </c>
      <c r="ACS19">
        <v>0</v>
      </c>
      <c r="ACT19">
        <v>2895250.0000000005</v>
      </c>
      <c r="ACU19">
        <v>0</v>
      </c>
      <c r="ACV19">
        <v>44876.779088098432</v>
      </c>
      <c r="ACW19">
        <v>28096.533999999901</v>
      </c>
      <c r="ACX19">
        <v>57.289999975116444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</row>
    <row r="20" spans="1:790">
      <c r="A20" t="s">
        <v>10</v>
      </c>
      <c r="B20">
        <v>46283</v>
      </c>
      <c r="C20" t="s">
        <v>7444</v>
      </c>
      <c r="D20">
        <v>9571427</v>
      </c>
      <c r="E20">
        <v>0</v>
      </c>
      <c r="F20">
        <v>276525</v>
      </c>
      <c r="G20">
        <v>0</v>
      </c>
      <c r="H20">
        <v>0</v>
      </c>
      <c r="I20">
        <v>25019027</v>
      </c>
      <c r="J20">
        <v>11445157.220000001</v>
      </c>
      <c r="K20">
        <v>0</v>
      </c>
      <c r="L20">
        <v>166666</v>
      </c>
      <c r="M20">
        <v>137718817</v>
      </c>
      <c r="N20">
        <v>0</v>
      </c>
      <c r="O20">
        <v>0</v>
      </c>
      <c r="P20">
        <v>0</v>
      </c>
      <c r="Q20">
        <v>0</v>
      </c>
      <c r="R20">
        <v>0</v>
      </c>
      <c r="S20">
        <v>3985387</v>
      </c>
      <c r="T20">
        <v>1689596</v>
      </c>
      <c r="U20">
        <v>48453316</v>
      </c>
      <c r="V20">
        <v>0</v>
      </c>
      <c r="W20">
        <v>76048469</v>
      </c>
      <c r="X20">
        <v>0</v>
      </c>
      <c r="Y20">
        <v>23547028</v>
      </c>
      <c r="Z20">
        <v>3539950.8699999973</v>
      </c>
      <c r="AA20">
        <v>14745151</v>
      </c>
      <c r="AB20">
        <v>0</v>
      </c>
      <c r="AC20">
        <v>0</v>
      </c>
      <c r="AD20">
        <v>44089428</v>
      </c>
      <c r="AE20">
        <v>1703843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12856.538277632979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1101.7699999999968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0.99999999930150807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1542888.29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1215345.8895089698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73608.309999999939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163522.28221145814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297902.09770451736</v>
      </c>
      <c r="KM20">
        <v>102864.70400000027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350000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1.1969999999880088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0.99999999998602318</v>
      </c>
      <c r="NI20">
        <v>0</v>
      </c>
      <c r="NJ20">
        <v>1648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1.2909999866969883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1.8440000000000147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1618596</v>
      </c>
      <c r="OW20">
        <v>0</v>
      </c>
      <c r="OX20">
        <v>0</v>
      </c>
      <c r="OY20">
        <v>0</v>
      </c>
      <c r="OZ20">
        <v>0.59700000019802246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310935.50509190705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6250.55799999995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0.82151131886092843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1.36</v>
      </c>
      <c r="RJ20">
        <v>0</v>
      </c>
      <c r="RK20">
        <v>0</v>
      </c>
      <c r="RL20">
        <v>0</v>
      </c>
      <c r="RM20">
        <v>1.0740000000000001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94953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0.83999999970546924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1.8871674872703601</v>
      </c>
      <c r="TD20">
        <v>0</v>
      </c>
      <c r="TE20">
        <v>0</v>
      </c>
      <c r="TF20">
        <v>0</v>
      </c>
      <c r="TG20">
        <v>1023.0119999999976</v>
      </c>
      <c r="TH20">
        <v>19465.914999999419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27.491795555700801</v>
      </c>
      <c r="TV20">
        <v>1.0740000004007015</v>
      </c>
      <c r="TW20">
        <v>0</v>
      </c>
      <c r="TX20">
        <v>752.82499999999993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1.0900000000438013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1.4887999999789165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1.17999999996071</v>
      </c>
      <c r="VU20">
        <v>0</v>
      </c>
      <c r="VV20">
        <v>0</v>
      </c>
      <c r="VW20">
        <v>0</v>
      </c>
      <c r="VX20">
        <v>0</v>
      </c>
      <c r="VY20">
        <v>1.2719999999844507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244.05380874417867</v>
      </c>
      <c r="WF20">
        <v>0</v>
      </c>
      <c r="WG20">
        <v>0</v>
      </c>
      <c r="WH20">
        <v>0.82200000158991315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3638.7719999999999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34322.297063559534</v>
      </c>
      <c r="XG20">
        <v>0</v>
      </c>
      <c r="XH20">
        <v>2.1555852144956589E-3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176366.18999999989</v>
      </c>
      <c r="XP20">
        <v>0.99999999999606615</v>
      </c>
      <c r="XQ20">
        <v>0</v>
      </c>
      <c r="XR20">
        <v>1</v>
      </c>
      <c r="XS20">
        <v>0</v>
      </c>
      <c r="XT20">
        <v>1.2500000000000001E-2</v>
      </c>
      <c r="XU20">
        <v>5650</v>
      </c>
      <c r="XV20">
        <v>0</v>
      </c>
      <c r="XW20">
        <v>1.98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0.01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100000</v>
      </c>
      <c r="YK20">
        <v>0</v>
      </c>
      <c r="YL20">
        <v>0</v>
      </c>
      <c r="YM20">
        <v>0</v>
      </c>
      <c r="YN20">
        <v>349050.32581050665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1.1599999999999999</v>
      </c>
      <c r="YV20">
        <v>23544.580034554994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41500.000000000007</v>
      </c>
      <c r="ZG20">
        <v>0</v>
      </c>
      <c r="ZH20">
        <v>145685671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175919.00029499826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0.9529999994992977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1.2283656458633281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3460223</v>
      </c>
      <c r="AAR20">
        <v>0</v>
      </c>
      <c r="AAS20">
        <v>0</v>
      </c>
      <c r="AAT20" s="59">
        <v>0</v>
      </c>
      <c r="AAU20">
        <v>0</v>
      </c>
      <c r="AAV20">
        <v>0</v>
      </c>
      <c r="AAW20">
        <v>0</v>
      </c>
      <c r="AAX20">
        <v>0.99999999985121868</v>
      </c>
      <c r="AAY20">
        <v>0</v>
      </c>
      <c r="AAZ20">
        <v>0</v>
      </c>
      <c r="ABA20">
        <v>0</v>
      </c>
      <c r="ABB20" s="59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10561.89380890804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581991.52</v>
      </c>
      <c r="ACL20">
        <v>0</v>
      </c>
      <c r="ACM20">
        <v>0</v>
      </c>
      <c r="ACN20">
        <v>139536897</v>
      </c>
      <c r="ACO20">
        <v>0</v>
      </c>
      <c r="ACP20">
        <v>309160.6100000001</v>
      </c>
      <c r="ACQ20">
        <v>885119.06</v>
      </c>
      <c r="ACR20">
        <v>0</v>
      </c>
      <c r="ACS20">
        <v>0</v>
      </c>
      <c r="ACT20">
        <v>0</v>
      </c>
      <c r="ACU20">
        <v>0</v>
      </c>
      <c r="ACV20">
        <v>24582.618318964382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667658.29499999795</v>
      </c>
      <c r="ADG20">
        <v>0</v>
      </c>
      <c r="ADH20">
        <v>0</v>
      </c>
      <c r="ADI20">
        <v>1100157.2620050549</v>
      </c>
      <c r="ADJ20">
        <v>0</v>
      </c>
    </row>
    <row r="21" spans="1:790">
      <c r="A21" t="s">
        <v>15</v>
      </c>
      <c r="B21">
        <v>46283</v>
      </c>
      <c r="C21" t="s">
        <v>7445</v>
      </c>
      <c r="D21">
        <v>2163527</v>
      </c>
      <c r="E21">
        <v>0</v>
      </c>
      <c r="F21">
        <v>87551</v>
      </c>
      <c r="G21">
        <v>0</v>
      </c>
      <c r="H21">
        <v>0</v>
      </c>
      <c r="I21">
        <v>0</v>
      </c>
      <c r="J21">
        <v>1717935</v>
      </c>
      <c r="K21">
        <v>0</v>
      </c>
      <c r="L21">
        <v>0</v>
      </c>
      <c r="M21">
        <v>116759423</v>
      </c>
      <c r="N21">
        <v>0</v>
      </c>
      <c r="O21">
        <v>0</v>
      </c>
      <c r="P21">
        <v>0</v>
      </c>
      <c r="Q21">
        <v>0</v>
      </c>
      <c r="R21">
        <v>0</v>
      </c>
      <c r="S21">
        <v>735271</v>
      </c>
      <c r="T21">
        <v>0</v>
      </c>
      <c r="U21">
        <v>23672242</v>
      </c>
      <c r="V21">
        <v>0</v>
      </c>
      <c r="W21">
        <v>0</v>
      </c>
      <c r="X21">
        <v>0</v>
      </c>
      <c r="Y21">
        <v>-2.6077032089233398E-8</v>
      </c>
      <c r="Z21">
        <v>1396132.2600000016</v>
      </c>
      <c r="AA21">
        <v>3289604</v>
      </c>
      <c r="AB21">
        <v>0</v>
      </c>
      <c r="AC21">
        <v>0</v>
      </c>
      <c r="AD21">
        <v>9869653</v>
      </c>
      <c r="AE21">
        <v>729009</v>
      </c>
      <c r="AF21">
        <v>0</v>
      </c>
      <c r="AG21">
        <v>0</v>
      </c>
      <c r="AH21">
        <v>0</v>
      </c>
      <c r="AI21">
        <v>0</v>
      </c>
      <c r="AJ21">
        <v>950790.00000122399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27490.560000000012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449371.86</v>
      </c>
      <c r="DI21">
        <v>0</v>
      </c>
      <c r="DJ21">
        <v>7171.3874697237579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426942.1980590992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482938.71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3.1423229956999421E-3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141774.91061454278</v>
      </c>
      <c r="KM21">
        <v>3.9999998530834838E-3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14651.519999999999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200000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425571.11640842259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184</v>
      </c>
      <c r="NK21">
        <v>0.37000000000000455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17389.999999999996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149256.754908092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243026.68180317097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133193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34909.585799999913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403000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243880.13999999996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30649.73669999995</v>
      </c>
      <c r="XK21">
        <v>0</v>
      </c>
      <c r="XL21">
        <v>0</v>
      </c>
      <c r="XM21">
        <v>0</v>
      </c>
      <c r="XN21">
        <v>0</v>
      </c>
      <c r="XO21">
        <v>242750.7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65000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78524.805017277598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132916216.28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87959.50014749913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3887215</v>
      </c>
      <c r="AAR21">
        <v>0</v>
      </c>
      <c r="AAS21">
        <v>0</v>
      </c>
      <c r="AAT21" s="59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 s="59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4869565.0000000233</v>
      </c>
      <c r="ACB21">
        <v>0</v>
      </c>
      <c r="ACC21">
        <v>0</v>
      </c>
      <c r="ACD21">
        <v>0</v>
      </c>
      <c r="ACE21">
        <v>0</v>
      </c>
      <c r="ACF21">
        <v>84500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120185058</v>
      </c>
      <c r="ACO21">
        <v>0</v>
      </c>
      <c r="ACP21">
        <v>0</v>
      </c>
      <c r="ACQ21">
        <v>1615996.0699999998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94370.097280517322</v>
      </c>
    </row>
    <row r="22" spans="1:790">
      <c r="A22" t="s">
        <v>16</v>
      </c>
      <c r="B22">
        <v>46283</v>
      </c>
      <c r="C22" t="s">
        <v>7446</v>
      </c>
      <c r="D22">
        <v>12397457</v>
      </c>
      <c r="E22">
        <v>0</v>
      </c>
      <c r="F22">
        <v>131620</v>
      </c>
      <c r="G22">
        <v>0</v>
      </c>
      <c r="H22">
        <v>0</v>
      </c>
      <c r="I22">
        <v>0</v>
      </c>
      <c r="J22">
        <v>2786927.68</v>
      </c>
      <c r="K22">
        <v>0</v>
      </c>
      <c r="L22">
        <v>310566</v>
      </c>
      <c r="M22">
        <v>84087756</v>
      </c>
      <c r="N22">
        <v>0</v>
      </c>
      <c r="O22">
        <v>0</v>
      </c>
      <c r="P22">
        <v>0</v>
      </c>
      <c r="Q22">
        <v>0</v>
      </c>
      <c r="R22">
        <v>0</v>
      </c>
      <c r="S22">
        <v>1595440</v>
      </c>
      <c r="T22">
        <v>9491101</v>
      </c>
      <c r="U22">
        <v>23474002</v>
      </c>
      <c r="V22">
        <v>0</v>
      </c>
      <c r="W22">
        <v>32609428</v>
      </c>
      <c r="X22">
        <v>0</v>
      </c>
      <c r="Y22">
        <v>0</v>
      </c>
      <c r="Z22">
        <v>1860155.87</v>
      </c>
      <c r="AA22">
        <v>5017263</v>
      </c>
      <c r="AB22">
        <v>0</v>
      </c>
      <c r="AC22">
        <v>0</v>
      </c>
      <c r="AD22">
        <v>20975226</v>
      </c>
      <c r="AE22">
        <v>614573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6312.7032859526898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19125.080000000002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1E-3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598108.69667237799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172298.79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131859.81314232349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155508.19696777139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74586.899999999994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3200.3290658428391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92000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943610.00000000093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149216.32843991491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375562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10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10</v>
      </c>
      <c r="WA22">
        <v>0</v>
      </c>
      <c r="WB22">
        <v>0</v>
      </c>
      <c r="WC22">
        <v>42019.105601744493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146326.48163644024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200129.31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4900.3563627539988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1664.2559999942453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81419745.719999999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87959.50014749913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2190000</v>
      </c>
      <c r="AAR22">
        <v>0</v>
      </c>
      <c r="AAS22">
        <v>0</v>
      </c>
      <c r="AAT22" s="59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 s="59">
        <v>0</v>
      </c>
      <c r="ABC22">
        <v>0</v>
      </c>
      <c r="ABD22">
        <v>0</v>
      </c>
      <c r="ABE22">
        <v>0</v>
      </c>
      <c r="ABF22">
        <v>0</v>
      </c>
      <c r="ABG22">
        <v>1324999.9999999998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1523000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20500</v>
      </c>
      <c r="ACK22">
        <v>0</v>
      </c>
      <c r="ACL22">
        <v>0</v>
      </c>
      <c r="ACM22">
        <v>0</v>
      </c>
      <c r="ACN22">
        <v>84069914</v>
      </c>
      <c r="ACO22">
        <v>0</v>
      </c>
      <c r="ACP22">
        <v>0</v>
      </c>
      <c r="ACQ22">
        <v>955920.65999999992</v>
      </c>
      <c r="ACR22">
        <v>0</v>
      </c>
      <c r="ACS22">
        <v>0</v>
      </c>
      <c r="ACT22">
        <v>812500</v>
      </c>
      <c r="ACU22">
        <v>0</v>
      </c>
      <c r="ACV22">
        <v>24582.618318964382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</row>
    <row r="23" spans="1:790">
      <c r="A23" t="s">
        <v>8</v>
      </c>
      <c r="B23">
        <v>46283</v>
      </c>
      <c r="C23" t="s">
        <v>7490</v>
      </c>
      <c r="D23">
        <v>0</v>
      </c>
      <c r="E23">
        <v>0</v>
      </c>
      <c r="F23">
        <v>2347</v>
      </c>
      <c r="G23">
        <v>0</v>
      </c>
      <c r="H23">
        <v>0</v>
      </c>
      <c r="I23">
        <v>1522220</v>
      </c>
      <c r="J23">
        <v>738651</v>
      </c>
      <c r="K23">
        <v>0</v>
      </c>
      <c r="L23">
        <v>7824</v>
      </c>
      <c r="M23">
        <v>2363411</v>
      </c>
      <c r="N23">
        <v>0</v>
      </c>
      <c r="O23">
        <v>0</v>
      </c>
      <c r="P23">
        <v>0</v>
      </c>
      <c r="Q23">
        <v>0</v>
      </c>
      <c r="R23">
        <v>0</v>
      </c>
      <c r="S23">
        <v>102741.78</v>
      </c>
      <c r="T23">
        <v>1640</v>
      </c>
      <c r="U23">
        <v>2409628</v>
      </c>
      <c r="V23">
        <v>0</v>
      </c>
      <c r="W23">
        <v>7512776.5</v>
      </c>
      <c r="X23">
        <v>0</v>
      </c>
      <c r="Y23">
        <v>1436206</v>
      </c>
      <c r="Z23">
        <v>389613.24</v>
      </c>
      <c r="AA23">
        <v>257831</v>
      </c>
      <c r="AB23">
        <v>0</v>
      </c>
      <c r="AC23">
        <v>0</v>
      </c>
      <c r="AD23">
        <v>2285109</v>
      </c>
      <c r="AE23">
        <v>58003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0.99999999926058081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1.462</v>
      </c>
      <c r="ET23">
        <v>0</v>
      </c>
      <c r="EU23">
        <v>0</v>
      </c>
      <c r="EV23">
        <v>0</v>
      </c>
      <c r="EW23">
        <v>86928.266999999993</v>
      </c>
      <c r="EX23">
        <v>0</v>
      </c>
      <c r="EY23">
        <v>0</v>
      </c>
      <c r="EZ23">
        <v>0</v>
      </c>
      <c r="FA23">
        <v>0</v>
      </c>
      <c r="FB23">
        <v>4.2532910010777414E-3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223041.38756224178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232.29710528799842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1.9861855100748356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38672.080000000002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8356.2102161156581</v>
      </c>
      <c r="KM23">
        <v>3579.9539999999824</v>
      </c>
      <c r="KN23">
        <v>0</v>
      </c>
      <c r="KO23">
        <v>0</v>
      </c>
      <c r="KP23">
        <v>0</v>
      </c>
      <c r="KQ23">
        <v>0</v>
      </c>
      <c r="KR23">
        <v>1.8579209395317025</v>
      </c>
      <c r="KS23">
        <v>1.7005999999462915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1.2769999999920003</v>
      </c>
      <c r="MU23">
        <v>0</v>
      </c>
      <c r="MV23">
        <v>0</v>
      </c>
      <c r="MW23">
        <v>0</v>
      </c>
      <c r="MX23">
        <v>0</v>
      </c>
      <c r="MY23">
        <v>1.87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1</v>
      </c>
      <c r="NI23">
        <v>0</v>
      </c>
      <c r="NJ23">
        <v>142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1.6206999997812308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2.3370000000000002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3871</v>
      </c>
      <c r="OW23">
        <v>0</v>
      </c>
      <c r="OX23">
        <v>0</v>
      </c>
      <c r="OY23">
        <v>0</v>
      </c>
      <c r="OZ23">
        <v>0.84700000111024565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1.6649539353882705</v>
      </c>
      <c r="PN23">
        <v>0</v>
      </c>
      <c r="PO23">
        <v>0</v>
      </c>
      <c r="PP23">
        <v>0</v>
      </c>
      <c r="PQ23">
        <v>1.01</v>
      </c>
      <c r="PR23">
        <v>12190.451999999927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18002.97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262321.86</v>
      </c>
      <c r="QQ23">
        <v>406.89779999999803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243624.96207870531</v>
      </c>
      <c r="RB23">
        <v>0</v>
      </c>
      <c r="RC23">
        <v>0.83945581074372333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583781.64955445915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17484</v>
      </c>
      <c r="SL23">
        <v>0</v>
      </c>
      <c r="SM23">
        <v>1266.7499999999998</v>
      </c>
      <c r="SN23">
        <v>0</v>
      </c>
      <c r="SO23">
        <v>0</v>
      </c>
      <c r="SP23">
        <v>16606.424910587772</v>
      </c>
      <c r="SQ23">
        <v>0</v>
      </c>
      <c r="SR23">
        <v>0</v>
      </c>
      <c r="SS23">
        <v>0</v>
      </c>
      <c r="ST23">
        <v>144383.99400000004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72146.517500515372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1.883999999896987</v>
      </c>
      <c r="TM23">
        <v>1.3759999999857939</v>
      </c>
      <c r="TN23">
        <v>1.753999999914601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13.989325051605443</v>
      </c>
      <c r="TV23">
        <v>0.8720000008839861</v>
      </c>
      <c r="TW23">
        <v>0</v>
      </c>
      <c r="TX23">
        <v>29.484999999999999</v>
      </c>
      <c r="TY23">
        <v>83.250599999999295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1.92409999992992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175000</v>
      </c>
      <c r="VN23">
        <v>0.107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1.1299999999999999</v>
      </c>
      <c r="VU23">
        <v>0</v>
      </c>
      <c r="VV23">
        <v>385695</v>
      </c>
      <c r="VW23">
        <v>0</v>
      </c>
      <c r="VX23">
        <v>0</v>
      </c>
      <c r="VY23">
        <v>0.77599999997278901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0.90700000184006058</v>
      </c>
      <c r="WI23">
        <v>6931126.9999999786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7027.1328999999341</v>
      </c>
      <c r="XG23">
        <v>0</v>
      </c>
      <c r="XH23">
        <v>0</v>
      </c>
      <c r="XI23">
        <v>0</v>
      </c>
      <c r="XJ23">
        <v>2010.5837999999344</v>
      </c>
      <c r="XK23">
        <v>0</v>
      </c>
      <c r="XL23">
        <v>0</v>
      </c>
      <c r="XM23">
        <v>706.136999997776</v>
      </c>
      <c r="XN23">
        <v>448029.96399999998</v>
      </c>
      <c r="XO23">
        <v>0</v>
      </c>
      <c r="XP23">
        <v>0.99999999999606615</v>
      </c>
      <c r="XQ23">
        <v>0</v>
      </c>
      <c r="XR23">
        <v>1</v>
      </c>
      <c r="XS23">
        <v>0</v>
      </c>
      <c r="XT23">
        <v>1.29E-2</v>
      </c>
      <c r="XU23">
        <v>0</v>
      </c>
      <c r="XV23">
        <v>0</v>
      </c>
      <c r="XW23">
        <v>1.0169999999999999</v>
      </c>
      <c r="XX23">
        <v>0</v>
      </c>
      <c r="XY23">
        <v>0</v>
      </c>
      <c r="XZ23">
        <v>0</v>
      </c>
      <c r="YA23">
        <v>1152262.7</v>
      </c>
      <c r="YB23">
        <v>0</v>
      </c>
      <c r="YC23">
        <v>0.01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10608.81</v>
      </c>
      <c r="YK23">
        <v>0</v>
      </c>
      <c r="YL23">
        <v>0</v>
      </c>
      <c r="YM23">
        <v>0</v>
      </c>
      <c r="YN23">
        <v>21445.816232017016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675898.97499999835</v>
      </c>
      <c r="YU23">
        <v>0.64500000000000002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9296.768</v>
      </c>
      <c r="ZF23">
        <v>230924.39</v>
      </c>
      <c r="ZG23">
        <v>0</v>
      </c>
      <c r="ZH23">
        <v>8122864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29860.982771040279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1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61187.830662861546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 s="59">
        <v>0</v>
      </c>
      <c r="AAU23">
        <v>0</v>
      </c>
      <c r="AAV23">
        <v>0</v>
      </c>
      <c r="AAW23">
        <v>0</v>
      </c>
      <c r="AAX23">
        <v>0.99999999985121868</v>
      </c>
      <c r="AAY23">
        <v>0</v>
      </c>
      <c r="AAZ23">
        <v>0</v>
      </c>
      <c r="ABA23">
        <v>0</v>
      </c>
      <c r="ABB23" s="59">
        <v>0</v>
      </c>
      <c r="ABC23">
        <v>0</v>
      </c>
      <c r="ABD23">
        <v>0</v>
      </c>
      <c r="ABE23">
        <v>288769.90999999997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1424.1785566438994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2.1469927281610226</v>
      </c>
      <c r="ABZ23">
        <v>0</v>
      </c>
      <c r="ACA23">
        <v>0</v>
      </c>
      <c r="ACB23">
        <v>0</v>
      </c>
      <c r="ACC23">
        <v>0</v>
      </c>
      <c r="ACD23">
        <v>17780.649999999889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27713.882000000001</v>
      </c>
      <c r="ACL23">
        <v>0</v>
      </c>
      <c r="ACM23">
        <v>0</v>
      </c>
      <c r="ACN23">
        <v>2363411</v>
      </c>
      <c r="ACO23">
        <v>0</v>
      </c>
      <c r="ACP23">
        <v>0</v>
      </c>
      <c r="ACQ23">
        <v>30000</v>
      </c>
      <c r="ACR23">
        <v>0</v>
      </c>
      <c r="ACS23">
        <v>0</v>
      </c>
      <c r="ACT23">
        <v>0</v>
      </c>
      <c r="ACU23">
        <v>0</v>
      </c>
      <c r="ACV23">
        <v>350.40199999999896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29560.487999999885</v>
      </c>
      <c r="ADG23">
        <v>0</v>
      </c>
      <c r="ADH23">
        <v>0</v>
      </c>
      <c r="ADI23">
        <v>23795.261162594779</v>
      </c>
      <c r="ADJ23">
        <v>0</v>
      </c>
    </row>
    <row r="24" spans="1:790">
      <c r="A24" t="s">
        <v>11</v>
      </c>
      <c r="B24">
        <v>46283</v>
      </c>
      <c r="C24" t="s">
        <v>7491</v>
      </c>
      <c r="D24">
        <v>910711</v>
      </c>
      <c r="E24">
        <v>0</v>
      </c>
      <c r="F24">
        <v>0</v>
      </c>
      <c r="G24">
        <v>0</v>
      </c>
      <c r="H24">
        <v>0</v>
      </c>
      <c r="I24">
        <v>0</v>
      </c>
      <c r="J24">
        <v>1071574</v>
      </c>
      <c r="K24">
        <v>0</v>
      </c>
      <c r="L24">
        <v>0</v>
      </c>
      <c r="M24">
        <v>7034228</v>
      </c>
      <c r="N24">
        <v>0</v>
      </c>
      <c r="O24">
        <v>0</v>
      </c>
      <c r="P24">
        <v>0</v>
      </c>
      <c r="Q24">
        <v>0</v>
      </c>
      <c r="R24">
        <v>0</v>
      </c>
      <c r="S24">
        <v>24032</v>
      </c>
      <c r="T24">
        <v>0</v>
      </c>
      <c r="U24">
        <v>4530781</v>
      </c>
      <c r="V24">
        <v>0</v>
      </c>
      <c r="W24">
        <v>0</v>
      </c>
      <c r="X24">
        <v>0</v>
      </c>
      <c r="Y24">
        <v>0</v>
      </c>
      <c r="Z24">
        <v>1292914.25</v>
      </c>
      <c r="AA24">
        <v>1531576</v>
      </c>
      <c r="AB24">
        <v>0</v>
      </c>
      <c r="AC24">
        <v>0</v>
      </c>
      <c r="AD24">
        <v>8776831</v>
      </c>
      <c r="AE24">
        <v>49842</v>
      </c>
      <c r="AF24">
        <v>0</v>
      </c>
      <c r="AG24">
        <v>0</v>
      </c>
      <c r="AH24">
        <v>0</v>
      </c>
      <c r="AI24">
        <v>0</v>
      </c>
      <c r="AJ24">
        <v>300000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360360.46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1.1867922003148124E-3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27773.800841361255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398619.38816050848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137</v>
      </c>
      <c r="NK24">
        <v>1.3900000000000006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52342.513000000006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624765.430276067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82000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1958407.1564455354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27631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0.67107276231053592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390702.97941059672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536848.29099999997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4182.1027115271781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43760.000000000007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1.7369999986985931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63383.313150556991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2853139.1529999948</v>
      </c>
      <c r="YU24">
        <v>0.24099999999999999</v>
      </c>
      <c r="YV24">
        <v>4.9447794008301571E-3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318014.00000000006</v>
      </c>
      <c r="ZG24">
        <v>0</v>
      </c>
      <c r="ZH24">
        <v>30201247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150000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0.3039662776496132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624388.32000000007</v>
      </c>
      <c r="AAR24">
        <v>0</v>
      </c>
      <c r="AAS24">
        <v>0</v>
      </c>
      <c r="AAT24" s="59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 s="59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353340.00000000006</v>
      </c>
      <c r="ABJ24">
        <v>0</v>
      </c>
      <c r="ABK24">
        <v>0</v>
      </c>
      <c r="ABL24">
        <v>0</v>
      </c>
      <c r="ABM24">
        <v>110694.3064947919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237750.69579999996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7034228</v>
      </c>
      <c r="ACO24">
        <v>0</v>
      </c>
      <c r="ACP24">
        <v>0</v>
      </c>
      <c r="ACQ24">
        <v>177365.44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</row>
    <row r="25" spans="1:790">
      <c r="A25" t="s">
        <v>12</v>
      </c>
      <c r="B25">
        <v>46283</v>
      </c>
      <c r="C25" t="s">
        <v>7492</v>
      </c>
      <c r="D25">
        <v>2522358</v>
      </c>
      <c r="E25">
        <v>0</v>
      </c>
      <c r="F25">
        <v>13031</v>
      </c>
      <c r="G25">
        <v>0</v>
      </c>
      <c r="H25">
        <v>0</v>
      </c>
      <c r="I25">
        <v>0</v>
      </c>
      <c r="J25">
        <v>589397.48</v>
      </c>
      <c r="K25">
        <v>0</v>
      </c>
      <c r="L25">
        <v>249837</v>
      </c>
      <c r="M25">
        <v>15954807</v>
      </c>
      <c r="N25">
        <v>0</v>
      </c>
      <c r="O25">
        <v>0</v>
      </c>
      <c r="P25">
        <v>0</v>
      </c>
      <c r="Q25">
        <v>0</v>
      </c>
      <c r="R25">
        <v>0</v>
      </c>
      <c r="S25">
        <v>160347</v>
      </c>
      <c r="T25">
        <v>47693</v>
      </c>
      <c r="U25">
        <v>12393592.999999998</v>
      </c>
      <c r="V25">
        <v>0</v>
      </c>
      <c r="W25">
        <v>13081693.469999999</v>
      </c>
      <c r="X25">
        <v>0</v>
      </c>
      <c r="Y25">
        <v>0</v>
      </c>
      <c r="Z25">
        <v>1462937.5100000005</v>
      </c>
      <c r="AA25">
        <v>1794128</v>
      </c>
      <c r="AB25">
        <v>0</v>
      </c>
      <c r="AC25">
        <v>0</v>
      </c>
      <c r="AD25">
        <v>8914793.8500000034</v>
      </c>
      <c r="AE25">
        <v>191988.03000000003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325771.66000000003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405285.16715402511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179549.52000000031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90347.989999999991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344867.99999999994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276544.89972393308</v>
      </c>
      <c r="QQ25">
        <v>0</v>
      </c>
      <c r="QR25">
        <v>0</v>
      </c>
      <c r="QS25">
        <v>0</v>
      </c>
      <c r="QT25">
        <v>136000.00000000099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576192.32371046324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2872009.0000000005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135646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216345.49946129171</v>
      </c>
      <c r="TD25">
        <v>0</v>
      </c>
      <c r="TE25">
        <v>25016.334124106452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10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488323.02058940416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10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14383656.000000019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5220.6913897458498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14500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1600000</v>
      </c>
      <c r="YN25">
        <v>0</v>
      </c>
      <c r="YO25">
        <v>0</v>
      </c>
      <c r="YP25">
        <v>0</v>
      </c>
      <c r="YQ25">
        <v>2476459.2089999998</v>
      </c>
      <c r="YR25">
        <v>0</v>
      </c>
      <c r="YS25">
        <v>0</v>
      </c>
      <c r="YT25">
        <v>0</v>
      </c>
      <c r="YU25">
        <v>3885.6669999999999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29142375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487668.229999998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271650</v>
      </c>
      <c r="AAR25">
        <v>0</v>
      </c>
      <c r="AAS25">
        <v>0</v>
      </c>
      <c r="AAT25" s="59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 s="59">
        <v>0</v>
      </c>
      <c r="ABC25">
        <v>0</v>
      </c>
      <c r="ABD25">
        <v>0</v>
      </c>
      <c r="ABE25">
        <v>1275000</v>
      </c>
      <c r="ABF25">
        <v>0</v>
      </c>
      <c r="ABG25">
        <v>3476451.0294796797</v>
      </c>
      <c r="ABH25">
        <v>0</v>
      </c>
      <c r="ABI25">
        <v>255228.01906867063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4300.178352015977</v>
      </c>
      <c r="ABT25">
        <v>1847000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380130.77305188437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16273807</v>
      </c>
      <c r="ACO25">
        <v>0</v>
      </c>
      <c r="ACP25">
        <v>0</v>
      </c>
      <c r="ACQ25">
        <v>536492</v>
      </c>
      <c r="ACR25">
        <v>0</v>
      </c>
      <c r="ACS25">
        <v>0</v>
      </c>
      <c r="ACT25">
        <v>105350</v>
      </c>
      <c r="ACU25">
        <v>0</v>
      </c>
      <c r="ACV25">
        <v>350.40199999999896</v>
      </c>
      <c r="ACW25">
        <v>28096.533999999901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0</v>
      </c>
      <c r="ADH25">
        <v>0</v>
      </c>
      <c r="ADI25">
        <v>0</v>
      </c>
      <c r="ADJ25">
        <v>0</v>
      </c>
    </row>
    <row r="26" spans="1:790">
      <c r="A26" t="s">
        <v>9</v>
      </c>
      <c r="B26">
        <v>46283</v>
      </c>
      <c r="C26" t="s">
        <v>7493</v>
      </c>
      <c r="D26">
        <v>11002264</v>
      </c>
      <c r="E26">
        <v>0</v>
      </c>
      <c r="F26">
        <v>426718</v>
      </c>
      <c r="G26">
        <v>0</v>
      </c>
      <c r="H26">
        <v>0</v>
      </c>
      <c r="I26">
        <v>29436033.050000004</v>
      </c>
      <c r="J26">
        <v>7664539.7799999993</v>
      </c>
      <c r="K26">
        <v>0</v>
      </c>
      <c r="L26">
        <v>394509</v>
      </c>
      <c r="M26">
        <v>52445663</v>
      </c>
      <c r="N26">
        <v>0</v>
      </c>
      <c r="O26">
        <v>0</v>
      </c>
      <c r="P26">
        <v>0</v>
      </c>
      <c r="Q26">
        <v>0</v>
      </c>
      <c r="R26">
        <v>0</v>
      </c>
      <c r="S26">
        <v>6471937.7199999988</v>
      </c>
      <c r="T26">
        <v>4441183</v>
      </c>
      <c r="U26">
        <v>42401243</v>
      </c>
      <c r="V26">
        <v>0</v>
      </c>
      <c r="W26">
        <v>58235020</v>
      </c>
      <c r="X26">
        <v>0</v>
      </c>
      <c r="Y26">
        <v>19191946</v>
      </c>
      <c r="Z26">
        <v>4263832</v>
      </c>
      <c r="AA26">
        <v>14579106</v>
      </c>
      <c r="AB26">
        <v>0</v>
      </c>
      <c r="AC26">
        <v>0</v>
      </c>
      <c r="AD26">
        <v>49205166</v>
      </c>
      <c r="AE26">
        <v>2050121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19658.577799624127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0.99999999930514605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1.4059999999999999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2278736.66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1573825.7277291298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26980.099999999977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376891.55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274696.40528648702</v>
      </c>
      <c r="KM26">
        <v>166379.75699999972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1.2149999999436554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1.9299999999982538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1.9226368798299618</v>
      </c>
      <c r="MU26">
        <v>0</v>
      </c>
      <c r="MV26">
        <v>0</v>
      </c>
      <c r="MW26">
        <v>0</v>
      </c>
      <c r="MX26">
        <v>0</v>
      </c>
      <c r="MY26">
        <v>1.37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0.99999999998602318</v>
      </c>
      <c r="NI26">
        <v>0</v>
      </c>
      <c r="NJ26">
        <v>11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1.8789999989967328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1.1249999999999485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423015</v>
      </c>
      <c r="OW26">
        <v>0</v>
      </c>
      <c r="OX26">
        <v>0</v>
      </c>
      <c r="OY26">
        <v>0</v>
      </c>
      <c r="OZ26">
        <v>0.59899999982008012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1.412264465893146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478407.95299215079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275000</v>
      </c>
      <c r="QQ26">
        <v>472.84939999999915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573452.40955794207</v>
      </c>
      <c r="RB26">
        <v>0</v>
      </c>
      <c r="RC26">
        <v>0.83945581073981368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2.2999999999999998</v>
      </c>
      <c r="RJ26">
        <v>0</v>
      </c>
      <c r="RK26">
        <v>0</v>
      </c>
      <c r="RL26">
        <v>0</v>
      </c>
      <c r="RM26">
        <v>1077740.0369999998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1453188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1.4099999996979022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0.99999999999585598</v>
      </c>
      <c r="TH26">
        <v>11394.812999999442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1.4689999998817551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117.61382070676899</v>
      </c>
      <c r="TV26">
        <v>1.0629999984998904</v>
      </c>
      <c r="TW26">
        <v>0</v>
      </c>
      <c r="TX26">
        <v>245.33600000000001</v>
      </c>
      <c r="TY26">
        <v>39918.724899999914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0.83999999999650754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1.1045999999870399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554191.35934414179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1.41</v>
      </c>
      <c r="VU26">
        <v>0</v>
      </c>
      <c r="VV26">
        <v>0</v>
      </c>
      <c r="VW26">
        <v>0</v>
      </c>
      <c r="VX26">
        <v>0</v>
      </c>
      <c r="VY26">
        <v>0.57799999996695794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1.0067459459459462</v>
      </c>
      <c r="WF26">
        <v>0</v>
      </c>
      <c r="WG26">
        <v>0</v>
      </c>
      <c r="WH26">
        <v>1.9929999995947583</v>
      </c>
      <c r="WI26">
        <v>13403253</v>
      </c>
      <c r="WJ26">
        <v>0</v>
      </c>
      <c r="WK26">
        <v>0</v>
      </c>
      <c r="WL26">
        <v>0</v>
      </c>
      <c r="WM26">
        <v>8503.65</v>
      </c>
      <c r="WN26">
        <v>0</v>
      </c>
      <c r="WO26">
        <v>1.0000000000000002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225544.83570000035</v>
      </c>
      <c r="XG26">
        <v>0</v>
      </c>
      <c r="XH26">
        <v>-3.2014213502407074E-10</v>
      </c>
      <c r="XI26">
        <v>0</v>
      </c>
      <c r="XJ26">
        <v>51249.391999999993</v>
      </c>
      <c r="XK26">
        <v>0</v>
      </c>
      <c r="XL26">
        <v>0</v>
      </c>
      <c r="XM26">
        <v>0</v>
      </c>
      <c r="XN26">
        <v>1.9819999999999998</v>
      </c>
      <c r="XO26">
        <v>138785.100000001</v>
      </c>
      <c r="XP26">
        <v>0.99999999999606615</v>
      </c>
      <c r="XQ26">
        <v>0</v>
      </c>
      <c r="XR26">
        <v>1</v>
      </c>
      <c r="XS26">
        <v>0</v>
      </c>
      <c r="XT26">
        <v>1.5599999999999999E-2</v>
      </c>
      <c r="XU26">
        <v>0</v>
      </c>
      <c r="XV26">
        <v>0</v>
      </c>
      <c r="XW26">
        <v>1.21299999978567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0.01</v>
      </c>
      <c r="YD26">
        <v>0</v>
      </c>
      <c r="YE26">
        <v>0</v>
      </c>
      <c r="YF26">
        <v>16800.219999999972</v>
      </c>
      <c r="YG26">
        <v>0</v>
      </c>
      <c r="YH26">
        <v>0</v>
      </c>
      <c r="YI26">
        <v>0</v>
      </c>
      <c r="YJ26">
        <v>221788.34</v>
      </c>
      <c r="YK26">
        <v>0</v>
      </c>
      <c r="YL26">
        <v>0</v>
      </c>
      <c r="YM26">
        <v>0</v>
      </c>
      <c r="YN26">
        <v>468052.36951038829</v>
      </c>
      <c r="YO26">
        <v>0</v>
      </c>
      <c r="YP26">
        <v>0</v>
      </c>
      <c r="YQ26">
        <v>0</v>
      </c>
      <c r="YR26">
        <v>0</v>
      </c>
      <c r="YS26">
        <v>20411.574276959989</v>
      </c>
      <c r="YT26">
        <v>1390836.0000000002</v>
      </c>
      <c r="YU26">
        <v>0.92599999098456465</v>
      </c>
      <c r="YV26">
        <v>1963.1898658919963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8235.7009999999846</v>
      </c>
      <c r="ZF26">
        <v>1407240</v>
      </c>
      <c r="ZG26">
        <v>0</v>
      </c>
      <c r="ZH26">
        <v>115142517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1.0730000003022724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9294313</v>
      </c>
      <c r="AAR26">
        <v>0</v>
      </c>
      <c r="AAS26">
        <v>0</v>
      </c>
      <c r="AAT26" s="59">
        <v>0</v>
      </c>
      <c r="AAU26">
        <v>0</v>
      </c>
      <c r="AAV26">
        <v>0</v>
      </c>
      <c r="AAW26">
        <v>0</v>
      </c>
      <c r="AAX26">
        <v>0.99999999985121868</v>
      </c>
      <c r="AAY26">
        <v>0</v>
      </c>
      <c r="AAZ26">
        <v>0</v>
      </c>
      <c r="ABA26">
        <v>0</v>
      </c>
      <c r="ABB26" s="59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3.3468859764980152E-3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6375.5227989968207</v>
      </c>
      <c r="ABZ26">
        <v>0</v>
      </c>
      <c r="ACA26">
        <v>0</v>
      </c>
      <c r="ACB26">
        <v>0</v>
      </c>
      <c r="ACC26">
        <v>0</v>
      </c>
      <c r="ACD26">
        <v>86353.10999999987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775988.69299999997</v>
      </c>
      <c r="ACL26">
        <v>0</v>
      </c>
      <c r="ACM26">
        <v>0</v>
      </c>
      <c r="ACN26">
        <v>52445663</v>
      </c>
      <c r="ACO26">
        <v>0</v>
      </c>
      <c r="ACP26">
        <v>363451.05</v>
      </c>
      <c r="ACQ26">
        <v>530714.9999999979</v>
      </c>
      <c r="ACR26">
        <v>0</v>
      </c>
      <c r="ACS26">
        <v>0</v>
      </c>
      <c r="ACT26">
        <v>0</v>
      </c>
      <c r="ACU26">
        <v>0</v>
      </c>
      <c r="ACV26">
        <v>44876.779088098432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925041.27399999741</v>
      </c>
      <c r="ADG26">
        <v>0</v>
      </c>
      <c r="ADH26">
        <v>0</v>
      </c>
      <c r="ADI26">
        <v>820603.75315922499</v>
      </c>
      <c r="ADJ26">
        <v>0</v>
      </c>
    </row>
    <row r="27" spans="1:790">
      <c r="A27" t="s">
        <v>13</v>
      </c>
      <c r="B27">
        <v>46283</v>
      </c>
      <c r="C27" t="s">
        <v>7494</v>
      </c>
      <c r="D27">
        <v>0</v>
      </c>
      <c r="E27">
        <v>0</v>
      </c>
      <c r="F27">
        <v>208393</v>
      </c>
      <c r="G27">
        <v>0</v>
      </c>
      <c r="H27">
        <v>0</v>
      </c>
      <c r="I27">
        <v>0</v>
      </c>
      <c r="J27">
        <v>4168449</v>
      </c>
      <c r="K27">
        <v>0</v>
      </c>
      <c r="L27">
        <v>0</v>
      </c>
      <c r="M27">
        <v>56672372</v>
      </c>
      <c r="N27">
        <v>0</v>
      </c>
      <c r="O27">
        <v>0</v>
      </c>
      <c r="P27">
        <v>0</v>
      </c>
      <c r="Q27">
        <v>0</v>
      </c>
      <c r="R27">
        <v>0</v>
      </c>
      <c r="S27">
        <v>853908.39999999944</v>
      </c>
      <c r="T27">
        <v>0</v>
      </c>
      <c r="U27">
        <v>45444104</v>
      </c>
      <c r="V27">
        <v>1</v>
      </c>
      <c r="W27">
        <v>0</v>
      </c>
      <c r="X27">
        <v>0</v>
      </c>
      <c r="Y27">
        <v>0</v>
      </c>
      <c r="Z27">
        <v>8587355</v>
      </c>
      <c r="AA27">
        <v>8630121</v>
      </c>
      <c r="AB27">
        <v>0</v>
      </c>
      <c r="AC27">
        <v>0</v>
      </c>
      <c r="AD27">
        <v>32449670</v>
      </c>
      <c r="AE27">
        <v>1488391</v>
      </c>
      <c r="AF27">
        <v>0</v>
      </c>
      <c r="AG27">
        <v>0</v>
      </c>
      <c r="AH27">
        <v>0</v>
      </c>
      <c r="AI27">
        <v>0</v>
      </c>
      <c r="AJ27">
        <v>1650980.9999996829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41312.293222738735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17690.571320929026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953313.36576608522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1446764.78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292151.8146071838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386794.54969921615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644322.01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2692</v>
      </c>
      <c r="NK27">
        <v>37.29999998170095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32583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67000.164000000004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313797.52043286152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534316.05000000005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272259.96299999999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175512.09999999998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0.89082099714437446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254999.99999999884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191506.02999999974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3805.892850515273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49169.115899999975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913185.46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73998.046670440992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3160674.0270000007</v>
      </c>
      <c r="YU27">
        <v>0</v>
      </c>
      <c r="YV27">
        <v>132351.79090042014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1</v>
      </c>
      <c r="ZH27">
        <v>116838527.2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941947.19699999993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4779722.0000000298</v>
      </c>
      <c r="AAR27">
        <v>0</v>
      </c>
      <c r="AAS27">
        <v>0</v>
      </c>
      <c r="AAT27" s="59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 s="59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140606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12521740.000019368</v>
      </c>
      <c r="ACB27">
        <v>0</v>
      </c>
      <c r="ACC27">
        <v>0</v>
      </c>
      <c r="ACD27">
        <v>0</v>
      </c>
      <c r="ACE27">
        <v>0</v>
      </c>
      <c r="ACF27">
        <v>191853.86525942123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54737443</v>
      </c>
      <c r="ACO27">
        <v>0</v>
      </c>
      <c r="ACP27">
        <v>0</v>
      </c>
      <c r="ACQ27">
        <v>2480139.9300000002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257809.19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250355.37976958405</v>
      </c>
    </row>
    <row r="28" spans="1:790">
      <c r="A28" t="s">
        <v>14</v>
      </c>
      <c r="B28">
        <v>46283</v>
      </c>
      <c r="C28" t="s">
        <v>7495</v>
      </c>
      <c r="D28">
        <v>18283345.999999996</v>
      </c>
      <c r="E28">
        <v>0</v>
      </c>
      <c r="F28">
        <v>755825</v>
      </c>
      <c r="G28">
        <v>0</v>
      </c>
      <c r="H28">
        <v>0</v>
      </c>
      <c r="I28">
        <v>8175333.9499999955</v>
      </c>
      <c r="J28">
        <v>14318712.839999998</v>
      </c>
      <c r="K28">
        <v>0</v>
      </c>
      <c r="L28">
        <v>354903</v>
      </c>
      <c r="M28">
        <v>120123244.39</v>
      </c>
      <c r="N28">
        <v>0</v>
      </c>
      <c r="O28">
        <v>0</v>
      </c>
      <c r="P28">
        <v>0</v>
      </c>
      <c r="Q28">
        <v>0</v>
      </c>
      <c r="R28">
        <v>0</v>
      </c>
      <c r="S28">
        <v>8003635.379999999</v>
      </c>
      <c r="T28">
        <v>609070</v>
      </c>
      <c r="U28">
        <v>135319507.12</v>
      </c>
      <c r="V28">
        <v>588</v>
      </c>
      <c r="W28">
        <v>28947473.439999998</v>
      </c>
      <c r="X28">
        <v>0</v>
      </c>
      <c r="Y28">
        <v>0</v>
      </c>
      <c r="Z28">
        <v>13949919</v>
      </c>
      <c r="AA28">
        <v>38660931</v>
      </c>
      <c r="AB28">
        <v>0</v>
      </c>
      <c r="AC28">
        <v>0</v>
      </c>
      <c r="AD28">
        <v>54742904</v>
      </c>
      <c r="AE28">
        <v>3380197.99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2.6572538045002148E-3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1802288.2036651829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1238287.58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669463.6292143676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522920.61166866706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220277.95999999996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49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313999.9999999993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2791007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997.02657498606209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333000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2230000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1742967.9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1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89960.314543984685</v>
      </c>
      <c r="TD28">
        <v>0</v>
      </c>
      <c r="TE28">
        <v>125081.67062053301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1000</v>
      </c>
      <c r="UA28">
        <v>0</v>
      </c>
      <c r="UB28">
        <v>0</v>
      </c>
      <c r="UC28">
        <v>0</v>
      </c>
      <c r="UD28">
        <v>10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812809.64065585798</v>
      </c>
      <c r="VN28">
        <v>0</v>
      </c>
      <c r="VO28">
        <v>0</v>
      </c>
      <c r="VP28">
        <v>26314.067366155305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10</v>
      </c>
      <c r="WA28">
        <v>0</v>
      </c>
      <c r="WB28">
        <v>0</v>
      </c>
      <c r="WC28">
        <v>150427.48614263811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14181068.999999983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363099.99999999994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68815.046859731025</v>
      </c>
      <c r="YK28">
        <v>0</v>
      </c>
      <c r="YL28">
        <v>0</v>
      </c>
      <c r="YM28">
        <v>2100000</v>
      </c>
      <c r="YN28">
        <v>0</v>
      </c>
      <c r="YO28">
        <v>0</v>
      </c>
      <c r="YP28">
        <v>0</v>
      </c>
      <c r="YQ28">
        <v>9556037.8990000002</v>
      </c>
      <c r="YR28">
        <v>0</v>
      </c>
      <c r="YS28">
        <v>0</v>
      </c>
      <c r="YT28">
        <v>0</v>
      </c>
      <c r="YU28">
        <v>7191.8289999980379</v>
      </c>
      <c r="YV28">
        <v>0</v>
      </c>
      <c r="YW28">
        <v>0</v>
      </c>
      <c r="YX28">
        <v>61999.999999999993</v>
      </c>
      <c r="YY28">
        <v>35096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588</v>
      </c>
      <c r="ZH28">
        <v>179555198.01000002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2013841.1066902101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3725200</v>
      </c>
      <c r="AAR28">
        <v>0</v>
      </c>
      <c r="AAS28">
        <v>0</v>
      </c>
      <c r="AAT28" s="59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 s="59">
        <v>0</v>
      </c>
      <c r="ABC28">
        <v>0</v>
      </c>
      <c r="ABD28">
        <v>0</v>
      </c>
      <c r="ABE28">
        <v>999999.99999999907</v>
      </c>
      <c r="ABF28">
        <v>0</v>
      </c>
      <c r="ABG28">
        <v>10507902.05895941</v>
      </c>
      <c r="ABH28">
        <v>0</v>
      </c>
      <c r="ABI28">
        <v>140606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4399.5952985906397</v>
      </c>
      <c r="ABT28">
        <v>1389999.9999999998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104940.00000000001</v>
      </c>
      <c r="ACG28">
        <v>0</v>
      </c>
      <c r="ACH28">
        <v>0</v>
      </c>
      <c r="ACI28">
        <v>0</v>
      </c>
      <c r="ACJ28">
        <v>71800</v>
      </c>
      <c r="ACK28">
        <v>0</v>
      </c>
      <c r="ACL28">
        <v>0</v>
      </c>
      <c r="ACM28">
        <v>0</v>
      </c>
      <c r="ACN28">
        <v>120077377.39</v>
      </c>
      <c r="ACO28">
        <v>0</v>
      </c>
      <c r="ACP28">
        <v>0</v>
      </c>
      <c r="ACQ28">
        <v>6010912.3599999994</v>
      </c>
      <c r="ACR28">
        <v>0</v>
      </c>
      <c r="ACS28">
        <v>0</v>
      </c>
      <c r="ACT28">
        <v>2895250.0000000005</v>
      </c>
      <c r="ACU28">
        <v>0</v>
      </c>
      <c r="ACV28">
        <v>44876.779088098432</v>
      </c>
      <c r="ACW28">
        <v>28096.533999999901</v>
      </c>
      <c r="ACX28">
        <v>57.289999975116444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</row>
    <row r="29" spans="1:790">
      <c r="A29" t="s">
        <v>10</v>
      </c>
      <c r="B29">
        <v>46283</v>
      </c>
      <c r="C29" t="s">
        <v>7496</v>
      </c>
      <c r="D29">
        <v>9571427</v>
      </c>
      <c r="E29">
        <v>0</v>
      </c>
      <c r="F29">
        <v>276525</v>
      </c>
      <c r="G29">
        <v>0</v>
      </c>
      <c r="H29">
        <v>0</v>
      </c>
      <c r="I29">
        <v>25019027</v>
      </c>
      <c r="J29">
        <v>11445157.220000001</v>
      </c>
      <c r="K29">
        <v>0</v>
      </c>
      <c r="L29">
        <v>166666</v>
      </c>
      <c r="M29">
        <v>137718817</v>
      </c>
      <c r="N29">
        <v>0</v>
      </c>
      <c r="O29">
        <v>0</v>
      </c>
      <c r="P29">
        <v>0</v>
      </c>
      <c r="Q29">
        <v>0</v>
      </c>
      <c r="R29">
        <v>0</v>
      </c>
      <c r="S29">
        <v>3985387</v>
      </c>
      <c r="T29">
        <v>1689596</v>
      </c>
      <c r="U29">
        <v>48453316</v>
      </c>
      <c r="V29">
        <v>0</v>
      </c>
      <c r="W29">
        <v>76048469</v>
      </c>
      <c r="X29">
        <v>0</v>
      </c>
      <c r="Y29">
        <v>23547028</v>
      </c>
      <c r="Z29">
        <v>3539950.8699999973</v>
      </c>
      <c r="AA29">
        <v>14745151</v>
      </c>
      <c r="AB29">
        <v>0</v>
      </c>
      <c r="AC29">
        <v>0</v>
      </c>
      <c r="AD29">
        <v>44089428</v>
      </c>
      <c r="AE29">
        <v>1703843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12856.538277632979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1101.7699999999968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0.99999999930150807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1542888.29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1215345.8895089698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73608.309999999939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163522.28221145814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297902.09770451736</v>
      </c>
      <c r="KM29">
        <v>102864.70400000027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350000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1.1969999999880088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0.99999999998602318</v>
      </c>
      <c r="NI29">
        <v>0</v>
      </c>
      <c r="NJ29">
        <v>1648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1.2909999866969883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1.8440000000000147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1618596</v>
      </c>
      <c r="OW29">
        <v>0</v>
      </c>
      <c r="OX29">
        <v>0</v>
      </c>
      <c r="OY29">
        <v>0</v>
      </c>
      <c r="OZ29">
        <v>0.59700000019802246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310935.50509190705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6250.55799999995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0.82151131886092843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1.36</v>
      </c>
      <c r="RJ29">
        <v>0</v>
      </c>
      <c r="RK29">
        <v>0</v>
      </c>
      <c r="RL29">
        <v>0</v>
      </c>
      <c r="RM29">
        <v>1.0740000000000001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94953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0.83999999970546924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1.8871674872703601</v>
      </c>
      <c r="TD29">
        <v>0</v>
      </c>
      <c r="TE29">
        <v>0</v>
      </c>
      <c r="TF29">
        <v>0</v>
      </c>
      <c r="TG29">
        <v>1023.0119999999976</v>
      </c>
      <c r="TH29">
        <v>19465.914999999419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27.491795555700801</v>
      </c>
      <c r="TV29">
        <v>1.0740000004007015</v>
      </c>
      <c r="TW29">
        <v>0</v>
      </c>
      <c r="TX29">
        <v>752.82499999999993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1.0900000000438013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1.4887999999789165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1.17999999996071</v>
      </c>
      <c r="VU29">
        <v>0</v>
      </c>
      <c r="VV29">
        <v>0</v>
      </c>
      <c r="VW29">
        <v>0</v>
      </c>
      <c r="VX29">
        <v>0</v>
      </c>
      <c r="VY29">
        <v>1.2719999999844507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244.05380874417867</v>
      </c>
      <c r="WF29">
        <v>0</v>
      </c>
      <c r="WG29">
        <v>0</v>
      </c>
      <c r="WH29">
        <v>0.82200000158991315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3638.7719999999999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34322.297063559534</v>
      </c>
      <c r="XG29">
        <v>0</v>
      </c>
      <c r="XH29">
        <v>2.1555852144956589E-3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176366.18999999989</v>
      </c>
      <c r="XP29">
        <v>0.99999999999606615</v>
      </c>
      <c r="XQ29">
        <v>0</v>
      </c>
      <c r="XR29">
        <v>1</v>
      </c>
      <c r="XS29">
        <v>0</v>
      </c>
      <c r="XT29">
        <v>1.2500000000000001E-2</v>
      </c>
      <c r="XU29">
        <v>5650</v>
      </c>
      <c r="XV29">
        <v>0</v>
      </c>
      <c r="XW29">
        <v>1.98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0.01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100000</v>
      </c>
      <c r="YK29">
        <v>0</v>
      </c>
      <c r="YL29">
        <v>0</v>
      </c>
      <c r="YM29">
        <v>0</v>
      </c>
      <c r="YN29">
        <v>349050.32581050665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1.1599999999999999</v>
      </c>
      <c r="YV29">
        <v>23544.580034554994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41500.000000000007</v>
      </c>
      <c r="ZG29">
        <v>0</v>
      </c>
      <c r="ZH29">
        <v>145685671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175919.00029499826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0.9529999994992977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1.2283656458633281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3460223</v>
      </c>
      <c r="AAR29">
        <v>0</v>
      </c>
      <c r="AAS29">
        <v>0</v>
      </c>
      <c r="AAT29" s="59">
        <v>0</v>
      </c>
      <c r="AAU29">
        <v>0</v>
      </c>
      <c r="AAV29">
        <v>0</v>
      </c>
      <c r="AAW29">
        <v>0</v>
      </c>
      <c r="AAX29">
        <v>0.99999999985121868</v>
      </c>
      <c r="AAY29">
        <v>0</v>
      </c>
      <c r="AAZ29">
        <v>0</v>
      </c>
      <c r="ABA29">
        <v>0</v>
      </c>
      <c r="ABB29" s="5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10561.89380890804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581991.52</v>
      </c>
      <c r="ACL29">
        <v>0</v>
      </c>
      <c r="ACM29">
        <v>0</v>
      </c>
      <c r="ACN29">
        <v>139536897</v>
      </c>
      <c r="ACO29">
        <v>0</v>
      </c>
      <c r="ACP29">
        <v>309160.6100000001</v>
      </c>
      <c r="ACQ29">
        <v>885119.06</v>
      </c>
      <c r="ACR29">
        <v>0</v>
      </c>
      <c r="ACS29">
        <v>0</v>
      </c>
      <c r="ACT29">
        <v>0</v>
      </c>
      <c r="ACU29">
        <v>0</v>
      </c>
      <c r="ACV29">
        <v>24582.618318964382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667658.29499999795</v>
      </c>
      <c r="ADG29">
        <v>0</v>
      </c>
      <c r="ADH29">
        <v>0</v>
      </c>
      <c r="ADI29">
        <v>1100157.2620050549</v>
      </c>
      <c r="ADJ29">
        <v>0</v>
      </c>
    </row>
    <row r="30" spans="1:790">
      <c r="A30" t="s">
        <v>15</v>
      </c>
      <c r="B30">
        <v>46283</v>
      </c>
      <c r="C30" t="s">
        <v>7497</v>
      </c>
      <c r="D30">
        <v>2163527</v>
      </c>
      <c r="E30">
        <v>0</v>
      </c>
      <c r="F30">
        <v>87551</v>
      </c>
      <c r="G30">
        <v>0</v>
      </c>
      <c r="H30">
        <v>0</v>
      </c>
      <c r="I30">
        <v>0</v>
      </c>
      <c r="J30">
        <v>1717935</v>
      </c>
      <c r="K30">
        <v>0</v>
      </c>
      <c r="L30">
        <v>0</v>
      </c>
      <c r="M30">
        <v>116759423</v>
      </c>
      <c r="N30">
        <v>0</v>
      </c>
      <c r="O30">
        <v>0</v>
      </c>
      <c r="P30">
        <v>0</v>
      </c>
      <c r="Q30">
        <v>0</v>
      </c>
      <c r="R30">
        <v>0</v>
      </c>
      <c r="S30">
        <v>735271</v>
      </c>
      <c r="T30">
        <v>0</v>
      </c>
      <c r="U30">
        <v>23672242</v>
      </c>
      <c r="V30">
        <v>0</v>
      </c>
      <c r="W30">
        <v>0</v>
      </c>
      <c r="X30">
        <v>0</v>
      </c>
      <c r="Y30">
        <v>-2.6077032089233398E-8</v>
      </c>
      <c r="Z30">
        <v>1396132.2600000016</v>
      </c>
      <c r="AA30">
        <v>3289604</v>
      </c>
      <c r="AB30">
        <v>0</v>
      </c>
      <c r="AC30">
        <v>0</v>
      </c>
      <c r="AD30">
        <v>9869653</v>
      </c>
      <c r="AE30">
        <v>729009</v>
      </c>
      <c r="AF30">
        <v>0</v>
      </c>
      <c r="AG30">
        <v>0</v>
      </c>
      <c r="AH30">
        <v>0</v>
      </c>
      <c r="AI30">
        <v>0</v>
      </c>
      <c r="AJ30">
        <v>950790.00000122399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27490.560000000012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449371.86</v>
      </c>
      <c r="DI30">
        <v>0</v>
      </c>
      <c r="DJ30">
        <v>7171.3874697237579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426942.1980590992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482938.71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3.1423229956999421E-3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141774.91061454278</v>
      </c>
      <c r="KM30">
        <v>3.9999998530834838E-3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14651.519999999999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200000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425571.11640842259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184</v>
      </c>
      <c r="NK30">
        <v>0.37000000000000455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17389.999999999996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149256.754908092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243026.68180317097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133193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34909.585799999913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403000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243880.13999999996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30649.73669999995</v>
      </c>
      <c r="XK30">
        <v>0</v>
      </c>
      <c r="XL30">
        <v>0</v>
      </c>
      <c r="XM30">
        <v>0</v>
      </c>
      <c r="XN30">
        <v>0</v>
      </c>
      <c r="XO30">
        <v>242750.7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65000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78524.805017277598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132916216.28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87959.50014749913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3887215</v>
      </c>
      <c r="AAR30">
        <v>0</v>
      </c>
      <c r="AAS30">
        <v>0</v>
      </c>
      <c r="AAT30" s="59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 s="59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4869565.0000000233</v>
      </c>
      <c r="ACB30">
        <v>0</v>
      </c>
      <c r="ACC30">
        <v>0</v>
      </c>
      <c r="ACD30">
        <v>0</v>
      </c>
      <c r="ACE30">
        <v>0</v>
      </c>
      <c r="ACF30">
        <v>84500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120185058</v>
      </c>
      <c r="ACO30">
        <v>0</v>
      </c>
      <c r="ACP30">
        <v>0</v>
      </c>
      <c r="ACQ30">
        <v>1615996.0699999998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94370.097280517322</v>
      </c>
    </row>
    <row r="31" spans="1:790">
      <c r="A31" t="s">
        <v>16</v>
      </c>
      <c r="B31">
        <v>46283</v>
      </c>
      <c r="C31" t="s">
        <v>7498</v>
      </c>
      <c r="D31">
        <v>12397457</v>
      </c>
      <c r="E31">
        <v>0</v>
      </c>
      <c r="F31">
        <v>131620</v>
      </c>
      <c r="G31">
        <v>0</v>
      </c>
      <c r="H31">
        <v>0</v>
      </c>
      <c r="I31">
        <v>0</v>
      </c>
      <c r="J31">
        <v>2786927.68</v>
      </c>
      <c r="K31">
        <v>0</v>
      </c>
      <c r="L31">
        <v>310566</v>
      </c>
      <c r="M31">
        <v>84087756</v>
      </c>
      <c r="N31">
        <v>0</v>
      </c>
      <c r="O31">
        <v>0</v>
      </c>
      <c r="P31">
        <v>0</v>
      </c>
      <c r="Q31">
        <v>0</v>
      </c>
      <c r="R31">
        <v>0</v>
      </c>
      <c r="S31">
        <v>1595440</v>
      </c>
      <c r="T31">
        <v>9491101</v>
      </c>
      <c r="U31">
        <v>23474002</v>
      </c>
      <c r="V31">
        <v>0</v>
      </c>
      <c r="W31">
        <v>32609428</v>
      </c>
      <c r="X31">
        <v>0</v>
      </c>
      <c r="Y31">
        <v>0</v>
      </c>
      <c r="Z31">
        <v>1860155.87</v>
      </c>
      <c r="AA31">
        <v>5017263</v>
      </c>
      <c r="AB31">
        <v>0</v>
      </c>
      <c r="AC31">
        <v>0</v>
      </c>
      <c r="AD31">
        <v>20975226</v>
      </c>
      <c r="AE31">
        <v>614573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6312.7032859526898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19125.080000000002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1E-3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598108.69667237799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172298.79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131859.81314232349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155508.19696777139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74586.899999999994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3200.3290658428391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92000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943610.00000000093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149216.32843991491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375562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10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10</v>
      </c>
      <c r="WA31">
        <v>0</v>
      </c>
      <c r="WB31">
        <v>0</v>
      </c>
      <c r="WC31">
        <v>42019.105601744493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146326.48163644024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200129.31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4900.3563627539988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1664.2559999942453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81419745.719999999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87959.50014749913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2190000</v>
      </c>
      <c r="AAR31">
        <v>0</v>
      </c>
      <c r="AAS31">
        <v>0</v>
      </c>
      <c r="AAT31" s="59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 s="59">
        <v>0</v>
      </c>
      <c r="ABC31">
        <v>0</v>
      </c>
      <c r="ABD31">
        <v>0</v>
      </c>
      <c r="ABE31">
        <v>0</v>
      </c>
      <c r="ABF31">
        <v>0</v>
      </c>
      <c r="ABG31">
        <v>1324999.9999999998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0</v>
      </c>
      <c r="ABQ31">
        <v>0</v>
      </c>
      <c r="ABR31">
        <v>0</v>
      </c>
      <c r="ABS31">
        <v>0</v>
      </c>
      <c r="ABT31">
        <v>1523000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20500</v>
      </c>
      <c r="ACK31">
        <v>0</v>
      </c>
      <c r="ACL31">
        <v>0</v>
      </c>
      <c r="ACM31">
        <v>0</v>
      </c>
      <c r="ACN31">
        <v>84069914</v>
      </c>
      <c r="ACO31">
        <v>0</v>
      </c>
      <c r="ACP31">
        <v>0</v>
      </c>
      <c r="ACQ31">
        <v>955920.65999999992</v>
      </c>
      <c r="ACR31">
        <v>0</v>
      </c>
      <c r="ACS31">
        <v>0</v>
      </c>
      <c r="ACT31">
        <v>812500</v>
      </c>
      <c r="ACU31">
        <v>0</v>
      </c>
      <c r="ACV31">
        <v>24582.618318964382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  <c r="ADG31">
        <v>0</v>
      </c>
      <c r="ADH31">
        <v>0</v>
      </c>
      <c r="ADI31">
        <v>0</v>
      </c>
      <c r="ADJ31">
        <v>0</v>
      </c>
    </row>
    <row r="32" spans="1:790">
      <c r="A32" t="s">
        <v>8</v>
      </c>
      <c r="B32">
        <v>46283</v>
      </c>
      <c r="C32" t="s">
        <v>7499</v>
      </c>
      <c r="D32">
        <v>0</v>
      </c>
      <c r="E32">
        <v>0</v>
      </c>
      <c r="F32">
        <v>2347</v>
      </c>
      <c r="G32">
        <v>0</v>
      </c>
      <c r="H32">
        <v>0</v>
      </c>
      <c r="I32">
        <v>1522220</v>
      </c>
      <c r="J32">
        <v>738651</v>
      </c>
      <c r="K32">
        <v>0</v>
      </c>
      <c r="L32">
        <v>7824</v>
      </c>
      <c r="M32">
        <v>2363411</v>
      </c>
      <c r="N32">
        <v>0</v>
      </c>
      <c r="O32">
        <v>0</v>
      </c>
      <c r="P32">
        <v>0</v>
      </c>
      <c r="Q32">
        <v>0</v>
      </c>
      <c r="R32">
        <v>0</v>
      </c>
      <c r="S32">
        <v>102741.78</v>
      </c>
      <c r="T32">
        <v>1640</v>
      </c>
      <c r="U32">
        <v>2409628</v>
      </c>
      <c r="V32">
        <v>0</v>
      </c>
      <c r="W32">
        <v>7512776.5</v>
      </c>
      <c r="X32">
        <v>0</v>
      </c>
      <c r="Y32">
        <v>1436206</v>
      </c>
      <c r="Z32">
        <v>389613.24</v>
      </c>
      <c r="AA32">
        <v>257831</v>
      </c>
      <c r="AB32">
        <v>0</v>
      </c>
      <c r="AC32">
        <v>0</v>
      </c>
      <c r="AD32">
        <v>2285109</v>
      </c>
      <c r="AE32">
        <v>58003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0.99999999926058081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1.462</v>
      </c>
      <c r="ET32">
        <v>0</v>
      </c>
      <c r="EU32">
        <v>0</v>
      </c>
      <c r="EV32">
        <v>0</v>
      </c>
      <c r="EW32">
        <v>86928.266999999993</v>
      </c>
      <c r="EX32">
        <v>0</v>
      </c>
      <c r="EY32">
        <v>0</v>
      </c>
      <c r="EZ32">
        <v>0</v>
      </c>
      <c r="FA32">
        <v>0</v>
      </c>
      <c r="FB32">
        <v>4.2532910010777414E-3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223041.38756224178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232.29710528799842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1.9861855100748356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38672.080000000002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8356.2102161156581</v>
      </c>
      <c r="KM32">
        <v>3579.9539999999824</v>
      </c>
      <c r="KN32">
        <v>0</v>
      </c>
      <c r="KO32">
        <v>0</v>
      </c>
      <c r="KP32">
        <v>0</v>
      </c>
      <c r="KQ32">
        <v>0</v>
      </c>
      <c r="KR32">
        <v>1.8579209395317025</v>
      </c>
      <c r="KS32">
        <v>1.7005999999462915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1.2769999999920003</v>
      </c>
      <c r="MU32">
        <v>0</v>
      </c>
      <c r="MV32">
        <v>0</v>
      </c>
      <c r="MW32">
        <v>0</v>
      </c>
      <c r="MX32">
        <v>0</v>
      </c>
      <c r="MY32">
        <v>1.87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1</v>
      </c>
      <c r="NI32">
        <v>0</v>
      </c>
      <c r="NJ32">
        <v>142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1.6206999997812308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2.3370000000000002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3871</v>
      </c>
      <c r="OW32">
        <v>0</v>
      </c>
      <c r="OX32">
        <v>0</v>
      </c>
      <c r="OY32">
        <v>0</v>
      </c>
      <c r="OZ32">
        <v>0.84700000111024565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1.6649539353882705</v>
      </c>
      <c r="PN32">
        <v>0</v>
      </c>
      <c r="PO32">
        <v>0</v>
      </c>
      <c r="PP32">
        <v>0</v>
      </c>
      <c r="PQ32">
        <v>1.01</v>
      </c>
      <c r="PR32">
        <v>12190.451999999927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18002.97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262321.86</v>
      </c>
      <c r="QQ32">
        <v>406.89779999999803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243624.96207870531</v>
      </c>
      <c r="RB32">
        <v>0</v>
      </c>
      <c r="RC32">
        <v>0.83945581074372333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583781.64955445915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17484</v>
      </c>
      <c r="SL32">
        <v>0</v>
      </c>
      <c r="SM32">
        <v>1266.7499999999998</v>
      </c>
      <c r="SN32">
        <v>0</v>
      </c>
      <c r="SO32">
        <v>0</v>
      </c>
      <c r="SP32">
        <v>16606.424910587772</v>
      </c>
      <c r="SQ32">
        <v>0</v>
      </c>
      <c r="SR32">
        <v>0</v>
      </c>
      <c r="SS32">
        <v>0</v>
      </c>
      <c r="ST32">
        <v>144383.99400000004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72146.517500515372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1.883999999896987</v>
      </c>
      <c r="TM32">
        <v>1.3759999999857939</v>
      </c>
      <c r="TN32">
        <v>1.753999999914601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13.989325051605443</v>
      </c>
      <c r="TV32">
        <v>0.8720000008839861</v>
      </c>
      <c r="TW32">
        <v>0</v>
      </c>
      <c r="TX32">
        <v>29.484999999999999</v>
      </c>
      <c r="TY32">
        <v>83.250599999999295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1.92409999992992</v>
      </c>
      <c r="UW32">
        <v>0</v>
      </c>
      <c r="UX32">
        <v>0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175000</v>
      </c>
      <c r="VN32">
        <v>0.107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1.1299999999999999</v>
      </c>
      <c r="VU32">
        <v>0</v>
      </c>
      <c r="VV32">
        <v>385695</v>
      </c>
      <c r="VW32">
        <v>0</v>
      </c>
      <c r="VX32">
        <v>0</v>
      </c>
      <c r="VY32">
        <v>0.77599999997278901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0.90700000184006058</v>
      </c>
      <c r="WI32">
        <v>6931126.9999999786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7027.1328999999341</v>
      </c>
      <c r="XG32">
        <v>0</v>
      </c>
      <c r="XH32">
        <v>0</v>
      </c>
      <c r="XI32">
        <v>0</v>
      </c>
      <c r="XJ32">
        <v>2010.5837999999344</v>
      </c>
      <c r="XK32">
        <v>0</v>
      </c>
      <c r="XL32">
        <v>0</v>
      </c>
      <c r="XM32">
        <v>706.136999997776</v>
      </c>
      <c r="XN32">
        <v>448029.96399999998</v>
      </c>
      <c r="XO32">
        <v>0</v>
      </c>
      <c r="XP32">
        <v>0.99999999999606615</v>
      </c>
      <c r="XQ32">
        <v>0</v>
      </c>
      <c r="XR32">
        <v>1</v>
      </c>
      <c r="XS32">
        <v>0</v>
      </c>
      <c r="XT32">
        <v>1.29E-2</v>
      </c>
      <c r="XU32">
        <v>0</v>
      </c>
      <c r="XV32">
        <v>0</v>
      </c>
      <c r="XW32">
        <v>1.0169999999999999</v>
      </c>
      <c r="XX32">
        <v>0</v>
      </c>
      <c r="XY32">
        <v>0</v>
      </c>
      <c r="XZ32">
        <v>0</v>
      </c>
      <c r="YA32">
        <v>1152262.7</v>
      </c>
      <c r="YB32">
        <v>0</v>
      </c>
      <c r="YC32">
        <v>0.01</v>
      </c>
      <c r="YD32">
        <v>0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10608.81</v>
      </c>
      <c r="YK32">
        <v>0</v>
      </c>
      <c r="YL32">
        <v>0</v>
      </c>
      <c r="YM32">
        <v>0</v>
      </c>
      <c r="YN32">
        <v>21445.816232017016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675898.97499999835</v>
      </c>
      <c r="YU32">
        <v>0.64500000000000002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9296.768</v>
      </c>
      <c r="ZF32">
        <v>230924.39</v>
      </c>
      <c r="ZG32">
        <v>0</v>
      </c>
      <c r="ZH32">
        <v>8122864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29860.982771040279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1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61187.830662861546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 s="59">
        <v>0</v>
      </c>
      <c r="AAU32">
        <v>0</v>
      </c>
      <c r="AAV32">
        <v>0</v>
      </c>
      <c r="AAW32">
        <v>0</v>
      </c>
      <c r="AAX32">
        <v>0.99999999985121868</v>
      </c>
      <c r="AAY32">
        <v>0</v>
      </c>
      <c r="AAZ32">
        <v>0</v>
      </c>
      <c r="ABA32">
        <v>0</v>
      </c>
      <c r="ABB32" s="59">
        <v>0</v>
      </c>
      <c r="ABC32">
        <v>0</v>
      </c>
      <c r="ABD32">
        <v>0</v>
      </c>
      <c r="ABE32">
        <v>288769.90999999997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1424.1785566438994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2.1469927281610226</v>
      </c>
      <c r="ABZ32">
        <v>0</v>
      </c>
      <c r="ACA32">
        <v>0</v>
      </c>
      <c r="ACB32">
        <v>0</v>
      </c>
      <c r="ACC32">
        <v>0</v>
      </c>
      <c r="ACD32">
        <v>17780.649999999889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27713.882000000001</v>
      </c>
      <c r="ACL32">
        <v>0</v>
      </c>
      <c r="ACM32">
        <v>0</v>
      </c>
      <c r="ACN32">
        <v>2363411</v>
      </c>
      <c r="ACO32">
        <v>0</v>
      </c>
      <c r="ACP32">
        <v>0</v>
      </c>
      <c r="ACQ32">
        <v>30000</v>
      </c>
      <c r="ACR32">
        <v>0</v>
      </c>
      <c r="ACS32">
        <v>0</v>
      </c>
      <c r="ACT32">
        <v>0</v>
      </c>
      <c r="ACU32">
        <v>0</v>
      </c>
      <c r="ACV32">
        <v>350.40199999999896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29560.487999999885</v>
      </c>
      <c r="ADG32">
        <v>0</v>
      </c>
      <c r="ADH32">
        <v>0</v>
      </c>
      <c r="ADI32">
        <v>23795.261162594779</v>
      </c>
      <c r="ADJ32">
        <v>0</v>
      </c>
    </row>
    <row r="33" spans="1:790">
      <c r="A33" t="s">
        <v>11</v>
      </c>
      <c r="B33">
        <v>46283</v>
      </c>
      <c r="C33" t="s">
        <v>7500</v>
      </c>
      <c r="D33">
        <v>910711</v>
      </c>
      <c r="E33">
        <v>0</v>
      </c>
      <c r="F33">
        <v>0</v>
      </c>
      <c r="G33">
        <v>0</v>
      </c>
      <c r="H33">
        <v>0</v>
      </c>
      <c r="I33">
        <v>0</v>
      </c>
      <c r="J33">
        <v>1071574</v>
      </c>
      <c r="K33">
        <v>0</v>
      </c>
      <c r="L33">
        <v>0</v>
      </c>
      <c r="M33">
        <v>7034228</v>
      </c>
      <c r="N33">
        <v>0</v>
      </c>
      <c r="O33">
        <v>0</v>
      </c>
      <c r="P33">
        <v>0</v>
      </c>
      <c r="Q33">
        <v>0</v>
      </c>
      <c r="R33">
        <v>0</v>
      </c>
      <c r="S33">
        <v>24032</v>
      </c>
      <c r="T33">
        <v>0</v>
      </c>
      <c r="U33">
        <v>4530781</v>
      </c>
      <c r="V33">
        <v>0</v>
      </c>
      <c r="W33">
        <v>0</v>
      </c>
      <c r="X33">
        <v>0</v>
      </c>
      <c r="Y33">
        <v>0</v>
      </c>
      <c r="Z33">
        <v>1292914.25</v>
      </c>
      <c r="AA33">
        <v>1531576</v>
      </c>
      <c r="AB33">
        <v>0</v>
      </c>
      <c r="AC33">
        <v>0</v>
      </c>
      <c r="AD33">
        <v>8776831</v>
      </c>
      <c r="AE33">
        <v>49842</v>
      </c>
      <c r="AF33">
        <v>0</v>
      </c>
      <c r="AG33">
        <v>0</v>
      </c>
      <c r="AH33">
        <v>0</v>
      </c>
      <c r="AI33">
        <v>0</v>
      </c>
      <c r="AJ33">
        <v>300000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360360.46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1.1867922003148124E-3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27773.800841361255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398619.38816050848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137</v>
      </c>
      <c r="NK33">
        <v>1.3900000000000006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52342.513000000006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624765.430276067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82000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1958407.1564455354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27631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0.67107276231053592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390702.97941059672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536848.29099999997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4182.1027115271781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43760.000000000007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1.7369999986985931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63383.313150556991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2853139.1529999948</v>
      </c>
      <c r="YU33">
        <v>0.24099999999999999</v>
      </c>
      <c r="YV33">
        <v>4.9447794008301571E-3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318014.00000000006</v>
      </c>
      <c r="ZG33">
        <v>0</v>
      </c>
      <c r="ZH33">
        <v>30201247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150000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0.3039662776496132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624388.32000000007</v>
      </c>
      <c r="AAR33">
        <v>0</v>
      </c>
      <c r="AAS33">
        <v>0</v>
      </c>
      <c r="AAT33" s="59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 s="59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353340.00000000006</v>
      </c>
      <c r="ABJ33">
        <v>0</v>
      </c>
      <c r="ABK33">
        <v>0</v>
      </c>
      <c r="ABL33">
        <v>0</v>
      </c>
      <c r="ABM33">
        <v>110694.3064947919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237750.69579999996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7034228</v>
      </c>
      <c r="ACO33">
        <v>0</v>
      </c>
      <c r="ACP33">
        <v>0</v>
      </c>
      <c r="ACQ33">
        <v>177365.44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  <c r="ADG33">
        <v>0</v>
      </c>
      <c r="ADH33">
        <v>0</v>
      </c>
      <c r="ADI33">
        <v>0</v>
      </c>
      <c r="ADJ33">
        <v>0</v>
      </c>
    </row>
    <row r="34" spans="1:790">
      <c r="A34" t="s">
        <v>12</v>
      </c>
      <c r="B34">
        <v>46283</v>
      </c>
      <c r="C34" t="s">
        <v>7501</v>
      </c>
      <c r="D34">
        <v>2522358</v>
      </c>
      <c r="E34">
        <v>0</v>
      </c>
      <c r="F34">
        <v>13031</v>
      </c>
      <c r="G34">
        <v>0</v>
      </c>
      <c r="H34">
        <v>0</v>
      </c>
      <c r="I34">
        <v>0</v>
      </c>
      <c r="J34">
        <v>589397.48</v>
      </c>
      <c r="K34">
        <v>0</v>
      </c>
      <c r="L34">
        <v>249837</v>
      </c>
      <c r="M34">
        <v>15954807</v>
      </c>
      <c r="N34">
        <v>0</v>
      </c>
      <c r="O34">
        <v>0</v>
      </c>
      <c r="P34">
        <v>0</v>
      </c>
      <c r="Q34">
        <v>0</v>
      </c>
      <c r="R34">
        <v>0</v>
      </c>
      <c r="S34">
        <v>160347</v>
      </c>
      <c r="T34">
        <v>47693</v>
      </c>
      <c r="U34">
        <v>12393592.999999998</v>
      </c>
      <c r="V34">
        <v>0</v>
      </c>
      <c r="W34">
        <v>13081693.469999999</v>
      </c>
      <c r="X34">
        <v>0</v>
      </c>
      <c r="Y34">
        <v>0</v>
      </c>
      <c r="Z34">
        <v>1462937.5100000005</v>
      </c>
      <c r="AA34">
        <v>1794128</v>
      </c>
      <c r="AB34">
        <v>0</v>
      </c>
      <c r="AC34">
        <v>0</v>
      </c>
      <c r="AD34">
        <v>8914793.8500000034</v>
      </c>
      <c r="AE34">
        <v>191988.03000000003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325771.66000000003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405285.16715402511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179549.52000000031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90347.989999999991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344867.99999999994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276544.89972393308</v>
      </c>
      <c r="QQ34">
        <v>0</v>
      </c>
      <c r="QR34">
        <v>0</v>
      </c>
      <c r="QS34">
        <v>0</v>
      </c>
      <c r="QT34">
        <v>136000.00000000099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576192.32371046324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2872009.0000000005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135646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216345.49946129171</v>
      </c>
      <c r="TD34">
        <v>0</v>
      </c>
      <c r="TE34">
        <v>25016.334124106452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10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488323.02058940416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10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14383656.000000019</v>
      </c>
      <c r="WJ34">
        <v>0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5220.6913897458498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14500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1600000</v>
      </c>
      <c r="YN34">
        <v>0</v>
      </c>
      <c r="YO34">
        <v>0</v>
      </c>
      <c r="YP34">
        <v>0</v>
      </c>
      <c r="YQ34">
        <v>2476459.2089999998</v>
      </c>
      <c r="YR34">
        <v>0</v>
      </c>
      <c r="YS34">
        <v>0</v>
      </c>
      <c r="YT34">
        <v>0</v>
      </c>
      <c r="YU34">
        <v>3885.6669999999999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29142375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487668.229999998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271650</v>
      </c>
      <c r="AAR34">
        <v>0</v>
      </c>
      <c r="AAS34">
        <v>0</v>
      </c>
      <c r="AAT34" s="59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 s="59">
        <v>0</v>
      </c>
      <c r="ABC34">
        <v>0</v>
      </c>
      <c r="ABD34">
        <v>0</v>
      </c>
      <c r="ABE34">
        <v>1275000</v>
      </c>
      <c r="ABF34">
        <v>0</v>
      </c>
      <c r="ABG34">
        <v>3476451.0294796797</v>
      </c>
      <c r="ABH34">
        <v>0</v>
      </c>
      <c r="ABI34">
        <v>255228.01906867063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4300.178352015977</v>
      </c>
      <c r="ABT34">
        <v>1847000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380130.77305188437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16273807</v>
      </c>
      <c r="ACO34">
        <v>0</v>
      </c>
      <c r="ACP34">
        <v>0</v>
      </c>
      <c r="ACQ34">
        <v>536492</v>
      </c>
      <c r="ACR34">
        <v>0</v>
      </c>
      <c r="ACS34">
        <v>0</v>
      </c>
      <c r="ACT34">
        <v>105350</v>
      </c>
      <c r="ACU34">
        <v>0</v>
      </c>
      <c r="ACV34">
        <v>350.40199999999896</v>
      </c>
      <c r="ACW34">
        <v>28096.533999999901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  <c r="ADG34">
        <v>0</v>
      </c>
      <c r="ADH34">
        <v>0</v>
      </c>
      <c r="ADI34">
        <v>0</v>
      </c>
      <c r="ADJ34">
        <v>0</v>
      </c>
    </row>
    <row r="35" spans="1:790">
      <c r="A35" t="s">
        <v>9</v>
      </c>
      <c r="B35">
        <v>46283</v>
      </c>
      <c r="C35" t="s">
        <v>7502</v>
      </c>
      <c r="D35">
        <v>11002264</v>
      </c>
      <c r="E35">
        <v>0</v>
      </c>
      <c r="F35">
        <v>426718</v>
      </c>
      <c r="G35">
        <v>0</v>
      </c>
      <c r="H35">
        <v>0</v>
      </c>
      <c r="I35">
        <v>29436033.050000004</v>
      </c>
      <c r="J35">
        <v>7664539.7799999993</v>
      </c>
      <c r="K35">
        <v>0</v>
      </c>
      <c r="L35">
        <v>394509</v>
      </c>
      <c r="M35">
        <v>52445663</v>
      </c>
      <c r="N35">
        <v>0</v>
      </c>
      <c r="O35">
        <v>0</v>
      </c>
      <c r="P35">
        <v>0</v>
      </c>
      <c r="Q35">
        <v>0</v>
      </c>
      <c r="R35">
        <v>0</v>
      </c>
      <c r="S35">
        <v>6471937.7199999988</v>
      </c>
      <c r="T35">
        <v>4441183</v>
      </c>
      <c r="U35">
        <v>42401243</v>
      </c>
      <c r="V35">
        <v>0</v>
      </c>
      <c r="W35">
        <v>58235020</v>
      </c>
      <c r="X35">
        <v>0</v>
      </c>
      <c r="Y35">
        <v>19191946</v>
      </c>
      <c r="Z35">
        <v>4263832</v>
      </c>
      <c r="AA35">
        <v>14579106</v>
      </c>
      <c r="AB35">
        <v>0</v>
      </c>
      <c r="AC35">
        <v>0</v>
      </c>
      <c r="AD35">
        <v>49205166</v>
      </c>
      <c r="AE35">
        <v>2050121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19658.577799624127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0.99999999930514605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1.4059999999999999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2278736.66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1573825.7277291298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26980.099999999977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376891.55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274696.40528648702</v>
      </c>
      <c r="KM35">
        <v>166379.75699999972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1.2149999999436554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1.9299999999982538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1.9226368798299618</v>
      </c>
      <c r="MU35">
        <v>0</v>
      </c>
      <c r="MV35">
        <v>0</v>
      </c>
      <c r="MW35">
        <v>0</v>
      </c>
      <c r="MX35">
        <v>0</v>
      </c>
      <c r="MY35">
        <v>1.37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0.99999999998602318</v>
      </c>
      <c r="NI35">
        <v>0</v>
      </c>
      <c r="NJ35">
        <v>11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1.8789999989967328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1.1249999999999485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423015</v>
      </c>
      <c r="OW35">
        <v>0</v>
      </c>
      <c r="OX35">
        <v>0</v>
      </c>
      <c r="OY35">
        <v>0</v>
      </c>
      <c r="OZ35">
        <v>0.59899999982008012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1.412264465893146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478407.95299215079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275000</v>
      </c>
      <c r="QQ35">
        <v>472.84939999999915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573452.40955794207</v>
      </c>
      <c r="RB35">
        <v>0</v>
      </c>
      <c r="RC35">
        <v>0.83945581073981368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2.2999999999999998</v>
      </c>
      <c r="RJ35">
        <v>0</v>
      </c>
      <c r="RK35">
        <v>0</v>
      </c>
      <c r="RL35">
        <v>0</v>
      </c>
      <c r="RM35">
        <v>1077740.0369999998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1453188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1.4099999996979022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0.99999999999585598</v>
      </c>
      <c r="TH35">
        <v>11394.812999999442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1.4689999998817551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117.61382070676899</v>
      </c>
      <c r="TV35">
        <v>1.0629999984998904</v>
      </c>
      <c r="TW35">
        <v>0</v>
      </c>
      <c r="TX35">
        <v>245.33600000000001</v>
      </c>
      <c r="TY35">
        <v>39918.724899999914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0.83999999999650754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1.1045999999870399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554191.35934414179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1.41</v>
      </c>
      <c r="VU35">
        <v>0</v>
      </c>
      <c r="VV35">
        <v>0</v>
      </c>
      <c r="VW35">
        <v>0</v>
      </c>
      <c r="VX35">
        <v>0</v>
      </c>
      <c r="VY35">
        <v>0.57799999996695794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1.0067459459459462</v>
      </c>
      <c r="WF35">
        <v>0</v>
      </c>
      <c r="WG35">
        <v>0</v>
      </c>
      <c r="WH35">
        <v>1.9929999995947583</v>
      </c>
      <c r="WI35">
        <v>13403253</v>
      </c>
      <c r="WJ35">
        <v>0</v>
      </c>
      <c r="WK35">
        <v>0</v>
      </c>
      <c r="WL35">
        <v>0</v>
      </c>
      <c r="WM35">
        <v>8503.65</v>
      </c>
      <c r="WN35">
        <v>0</v>
      </c>
      <c r="WO35">
        <v>1.0000000000000002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225544.83570000035</v>
      </c>
      <c r="XG35">
        <v>0</v>
      </c>
      <c r="XH35">
        <v>-3.2014213502407074E-10</v>
      </c>
      <c r="XI35">
        <v>0</v>
      </c>
      <c r="XJ35">
        <v>51249.391999999993</v>
      </c>
      <c r="XK35">
        <v>0</v>
      </c>
      <c r="XL35">
        <v>0</v>
      </c>
      <c r="XM35">
        <v>0</v>
      </c>
      <c r="XN35">
        <v>1.9819999999999998</v>
      </c>
      <c r="XO35">
        <v>138785.100000001</v>
      </c>
      <c r="XP35">
        <v>0.99999999999606615</v>
      </c>
      <c r="XQ35">
        <v>0</v>
      </c>
      <c r="XR35">
        <v>1</v>
      </c>
      <c r="XS35">
        <v>0</v>
      </c>
      <c r="XT35">
        <v>1.5599999999999999E-2</v>
      </c>
      <c r="XU35">
        <v>0</v>
      </c>
      <c r="XV35">
        <v>0</v>
      </c>
      <c r="XW35">
        <v>1.21299999978567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0.01</v>
      </c>
      <c r="YD35">
        <v>0</v>
      </c>
      <c r="YE35">
        <v>0</v>
      </c>
      <c r="YF35">
        <v>16800.219999999972</v>
      </c>
      <c r="YG35">
        <v>0</v>
      </c>
      <c r="YH35">
        <v>0</v>
      </c>
      <c r="YI35">
        <v>0</v>
      </c>
      <c r="YJ35">
        <v>221788.34</v>
      </c>
      <c r="YK35">
        <v>0</v>
      </c>
      <c r="YL35">
        <v>0</v>
      </c>
      <c r="YM35">
        <v>0</v>
      </c>
      <c r="YN35">
        <v>468052.36951038829</v>
      </c>
      <c r="YO35">
        <v>0</v>
      </c>
      <c r="YP35">
        <v>0</v>
      </c>
      <c r="YQ35">
        <v>0</v>
      </c>
      <c r="YR35">
        <v>0</v>
      </c>
      <c r="YS35">
        <v>20411.574276959989</v>
      </c>
      <c r="YT35">
        <v>1390836.0000000002</v>
      </c>
      <c r="YU35">
        <v>0.92599999098456465</v>
      </c>
      <c r="YV35">
        <v>1963.1898658919963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8235.7009999999846</v>
      </c>
      <c r="ZF35">
        <v>1407240</v>
      </c>
      <c r="ZG35">
        <v>0</v>
      </c>
      <c r="ZH35">
        <v>115142517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1.0730000003022724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9294313</v>
      </c>
      <c r="AAR35">
        <v>0</v>
      </c>
      <c r="AAS35">
        <v>0</v>
      </c>
      <c r="AAT35" s="59">
        <v>0</v>
      </c>
      <c r="AAU35">
        <v>0</v>
      </c>
      <c r="AAV35">
        <v>0</v>
      </c>
      <c r="AAW35">
        <v>0</v>
      </c>
      <c r="AAX35">
        <v>0.99999999985121868</v>
      </c>
      <c r="AAY35">
        <v>0</v>
      </c>
      <c r="AAZ35">
        <v>0</v>
      </c>
      <c r="ABA35">
        <v>0</v>
      </c>
      <c r="ABB35" s="59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3.3468859764980152E-3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6375.5227989968207</v>
      </c>
      <c r="ABZ35">
        <v>0</v>
      </c>
      <c r="ACA35">
        <v>0</v>
      </c>
      <c r="ACB35">
        <v>0</v>
      </c>
      <c r="ACC35">
        <v>0</v>
      </c>
      <c r="ACD35">
        <v>86353.10999999987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775988.69299999997</v>
      </c>
      <c r="ACL35">
        <v>0</v>
      </c>
      <c r="ACM35">
        <v>0</v>
      </c>
      <c r="ACN35">
        <v>52445663</v>
      </c>
      <c r="ACO35">
        <v>0</v>
      </c>
      <c r="ACP35">
        <v>363451.05</v>
      </c>
      <c r="ACQ35">
        <v>530714.9999999979</v>
      </c>
      <c r="ACR35">
        <v>0</v>
      </c>
      <c r="ACS35">
        <v>0</v>
      </c>
      <c r="ACT35">
        <v>0</v>
      </c>
      <c r="ACU35">
        <v>0</v>
      </c>
      <c r="ACV35">
        <v>44876.779088098432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925041.27399999741</v>
      </c>
      <c r="ADG35">
        <v>0</v>
      </c>
      <c r="ADH35">
        <v>0</v>
      </c>
      <c r="ADI35">
        <v>820603.75315922499</v>
      </c>
      <c r="ADJ35">
        <v>0</v>
      </c>
    </row>
    <row r="36" spans="1:790">
      <c r="A36" t="s">
        <v>13</v>
      </c>
      <c r="B36">
        <v>46283</v>
      </c>
      <c r="C36" t="s">
        <v>7503</v>
      </c>
      <c r="D36">
        <v>0</v>
      </c>
      <c r="E36">
        <v>0</v>
      </c>
      <c r="F36">
        <v>208393</v>
      </c>
      <c r="G36">
        <v>0</v>
      </c>
      <c r="H36">
        <v>0</v>
      </c>
      <c r="I36">
        <v>0</v>
      </c>
      <c r="J36">
        <v>4168449</v>
      </c>
      <c r="K36">
        <v>0</v>
      </c>
      <c r="L36">
        <v>0</v>
      </c>
      <c r="M36">
        <v>56672372</v>
      </c>
      <c r="N36">
        <v>0</v>
      </c>
      <c r="O36">
        <v>0</v>
      </c>
      <c r="P36">
        <v>0</v>
      </c>
      <c r="Q36">
        <v>0</v>
      </c>
      <c r="R36">
        <v>0</v>
      </c>
      <c r="S36">
        <v>853908.39999999944</v>
      </c>
      <c r="T36">
        <v>0</v>
      </c>
      <c r="U36">
        <v>45444104</v>
      </c>
      <c r="V36">
        <v>1</v>
      </c>
      <c r="W36">
        <v>0</v>
      </c>
      <c r="X36">
        <v>0</v>
      </c>
      <c r="Y36">
        <v>0</v>
      </c>
      <c r="Z36">
        <v>8587355</v>
      </c>
      <c r="AA36">
        <v>8630121</v>
      </c>
      <c r="AB36">
        <v>0</v>
      </c>
      <c r="AC36">
        <v>0</v>
      </c>
      <c r="AD36">
        <v>32449670</v>
      </c>
      <c r="AE36">
        <v>1488391</v>
      </c>
      <c r="AF36">
        <v>0</v>
      </c>
      <c r="AG36">
        <v>0</v>
      </c>
      <c r="AH36">
        <v>0</v>
      </c>
      <c r="AI36">
        <v>0</v>
      </c>
      <c r="AJ36">
        <v>1650980.9999996829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41312.293222738735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17690.571320929026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953313.36576608522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1446764.78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292151.8146071838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386794.54969921615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644322.01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2692</v>
      </c>
      <c r="NK36">
        <v>37.29999998170095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32583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67000.164000000004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313797.52043286152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534316.05000000005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272259.96299999999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175512.09999999998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0.89082099714437446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254999.99999999884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191506.02999999974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3805.892850515273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49169.115899999975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913185.46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73998.046670440992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3160674.0270000007</v>
      </c>
      <c r="YU36">
        <v>0</v>
      </c>
      <c r="YV36">
        <v>132351.79090042014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1</v>
      </c>
      <c r="ZH36">
        <v>116838527.2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941947.19699999993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4779722.0000000298</v>
      </c>
      <c r="AAR36">
        <v>0</v>
      </c>
      <c r="AAS36">
        <v>0</v>
      </c>
      <c r="AAT36" s="59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 s="59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140606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12521740.000019368</v>
      </c>
      <c r="ACB36">
        <v>0</v>
      </c>
      <c r="ACC36">
        <v>0</v>
      </c>
      <c r="ACD36">
        <v>0</v>
      </c>
      <c r="ACE36">
        <v>0</v>
      </c>
      <c r="ACF36">
        <v>191853.86525942123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54737443</v>
      </c>
      <c r="ACO36">
        <v>0</v>
      </c>
      <c r="ACP36">
        <v>0</v>
      </c>
      <c r="ACQ36">
        <v>2480139.9300000002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257809.19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250355.37976958405</v>
      </c>
    </row>
    <row r="37" spans="1:790">
      <c r="A37" t="s">
        <v>14</v>
      </c>
      <c r="B37">
        <v>46283</v>
      </c>
      <c r="C37" t="s">
        <v>7504</v>
      </c>
      <c r="D37">
        <v>18283345.999999996</v>
      </c>
      <c r="E37">
        <v>0</v>
      </c>
      <c r="F37">
        <v>755825</v>
      </c>
      <c r="G37">
        <v>0</v>
      </c>
      <c r="H37">
        <v>0</v>
      </c>
      <c r="I37">
        <v>8175333.9499999955</v>
      </c>
      <c r="J37">
        <v>14318712.839999998</v>
      </c>
      <c r="K37">
        <v>0</v>
      </c>
      <c r="L37">
        <v>354903</v>
      </c>
      <c r="M37">
        <v>120123244.39</v>
      </c>
      <c r="N37">
        <v>0</v>
      </c>
      <c r="O37">
        <v>0</v>
      </c>
      <c r="P37">
        <v>0</v>
      </c>
      <c r="Q37">
        <v>0</v>
      </c>
      <c r="R37">
        <v>0</v>
      </c>
      <c r="S37">
        <v>8003635.379999999</v>
      </c>
      <c r="T37">
        <v>609070</v>
      </c>
      <c r="U37">
        <v>135319507.12</v>
      </c>
      <c r="V37">
        <v>588</v>
      </c>
      <c r="W37">
        <v>28947473.439999998</v>
      </c>
      <c r="X37">
        <v>0</v>
      </c>
      <c r="Y37">
        <v>0</v>
      </c>
      <c r="Z37">
        <v>13949919</v>
      </c>
      <c r="AA37">
        <v>38660931</v>
      </c>
      <c r="AB37">
        <v>0</v>
      </c>
      <c r="AC37">
        <v>0</v>
      </c>
      <c r="AD37">
        <v>54742904</v>
      </c>
      <c r="AE37">
        <v>3380197.99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2.6572538045002148E-3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1802288.2036651829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1238287.58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669463.6292143676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522920.61166866706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220277.95999999996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49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313999.9999999993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2791007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997.02657498606209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333000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2230000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1742967.9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1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89960.314543984685</v>
      </c>
      <c r="TD37">
        <v>0</v>
      </c>
      <c r="TE37">
        <v>125081.67062053301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1000</v>
      </c>
      <c r="UA37">
        <v>0</v>
      </c>
      <c r="UB37">
        <v>0</v>
      </c>
      <c r="UC37">
        <v>0</v>
      </c>
      <c r="UD37">
        <v>10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812809.64065585798</v>
      </c>
      <c r="VN37">
        <v>0</v>
      </c>
      <c r="VO37">
        <v>0</v>
      </c>
      <c r="VP37">
        <v>26314.067366155305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10</v>
      </c>
      <c r="WA37">
        <v>0</v>
      </c>
      <c r="WB37">
        <v>0</v>
      </c>
      <c r="WC37">
        <v>150427.48614263811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14181068.999999983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363099.99999999994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68815.046859731025</v>
      </c>
      <c r="YK37">
        <v>0</v>
      </c>
      <c r="YL37">
        <v>0</v>
      </c>
      <c r="YM37">
        <v>2100000</v>
      </c>
      <c r="YN37">
        <v>0</v>
      </c>
      <c r="YO37">
        <v>0</v>
      </c>
      <c r="YP37">
        <v>0</v>
      </c>
      <c r="YQ37">
        <v>9556037.8990000002</v>
      </c>
      <c r="YR37">
        <v>0</v>
      </c>
      <c r="YS37">
        <v>0</v>
      </c>
      <c r="YT37">
        <v>0</v>
      </c>
      <c r="YU37">
        <v>7191.8289999980379</v>
      </c>
      <c r="YV37">
        <v>0</v>
      </c>
      <c r="YW37">
        <v>0</v>
      </c>
      <c r="YX37">
        <v>61999.999999999993</v>
      </c>
      <c r="YY37">
        <v>35096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588</v>
      </c>
      <c r="ZH37">
        <v>179555198.01000002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2013841.1066902101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3725200</v>
      </c>
      <c r="AAR37">
        <v>0</v>
      </c>
      <c r="AAS37">
        <v>0</v>
      </c>
      <c r="AAT37" s="59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 s="59">
        <v>0</v>
      </c>
      <c r="ABC37">
        <v>0</v>
      </c>
      <c r="ABD37">
        <v>0</v>
      </c>
      <c r="ABE37">
        <v>999999.99999999907</v>
      </c>
      <c r="ABF37">
        <v>0</v>
      </c>
      <c r="ABG37">
        <v>10507902.05895941</v>
      </c>
      <c r="ABH37">
        <v>0</v>
      </c>
      <c r="ABI37">
        <v>140606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4399.5952985906397</v>
      </c>
      <c r="ABT37">
        <v>1389999.9999999998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104940.00000000001</v>
      </c>
      <c r="ACG37">
        <v>0</v>
      </c>
      <c r="ACH37">
        <v>0</v>
      </c>
      <c r="ACI37">
        <v>0</v>
      </c>
      <c r="ACJ37">
        <v>71800</v>
      </c>
      <c r="ACK37">
        <v>0</v>
      </c>
      <c r="ACL37">
        <v>0</v>
      </c>
      <c r="ACM37">
        <v>0</v>
      </c>
      <c r="ACN37">
        <v>120077377.39</v>
      </c>
      <c r="ACO37">
        <v>0</v>
      </c>
      <c r="ACP37">
        <v>0</v>
      </c>
      <c r="ACQ37">
        <v>6010912.3599999994</v>
      </c>
      <c r="ACR37">
        <v>0</v>
      </c>
      <c r="ACS37">
        <v>0</v>
      </c>
      <c r="ACT37">
        <v>2895250.0000000005</v>
      </c>
      <c r="ACU37">
        <v>0</v>
      </c>
      <c r="ACV37">
        <v>44876.779088098432</v>
      </c>
      <c r="ACW37">
        <v>28096.533999999901</v>
      </c>
      <c r="ACX37">
        <v>57.289999975116444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  <c r="ADG37">
        <v>0</v>
      </c>
      <c r="ADH37">
        <v>0</v>
      </c>
      <c r="ADI37">
        <v>0</v>
      </c>
      <c r="ADJ37">
        <v>0</v>
      </c>
    </row>
    <row r="38" spans="1:790">
      <c r="A38" t="s">
        <v>10</v>
      </c>
      <c r="B38">
        <v>46283</v>
      </c>
      <c r="C38" t="s">
        <v>7505</v>
      </c>
      <c r="D38">
        <v>9571427</v>
      </c>
      <c r="E38">
        <v>0</v>
      </c>
      <c r="F38">
        <v>276525</v>
      </c>
      <c r="G38">
        <v>0</v>
      </c>
      <c r="H38">
        <v>0</v>
      </c>
      <c r="I38">
        <v>25019027</v>
      </c>
      <c r="J38">
        <v>11445157.220000001</v>
      </c>
      <c r="K38">
        <v>0</v>
      </c>
      <c r="L38">
        <v>166666</v>
      </c>
      <c r="M38">
        <v>137718817</v>
      </c>
      <c r="N38">
        <v>0</v>
      </c>
      <c r="O38">
        <v>0</v>
      </c>
      <c r="P38">
        <v>0</v>
      </c>
      <c r="Q38">
        <v>0</v>
      </c>
      <c r="R38">
        <v>0</v>
      </c>
      <c r="S38">
        <v>3985387</v>
      </c>
      <c r="T38">
        <v>1689596</v>
      </c>
      <c r="U38">
        <v>48453316</v>
      </c>
      <c r="V38">
        <v>0</v>
      </c>
      <c r="W38">
        <v>76048469</v>
      </c>
      <c r="X38">
        <v>0</v>
      </c>
      <c r="Y38">
        <v>23547028</v>
      </c>
      <c r="Z38">
        <v>3539950.8699999973</v>
      </c>
      <c r="AA38">
        <v>14745151</v>
      </c>
      <c r="AB38">
        <v>0</v>
      </c>
      <c r="AC38">
        <v>0</v>
      </c>
      <c r="AD38">
        <v>44089428</v>
      </c>
      <c r="AE38">
        <v>1703843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12856.538277632979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1101.7699999999968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0.99999999930150807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1542888.29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1215345.8895089698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73608.309999999939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163522.28221145814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297902.09770451736</v>
      </c>
      <c r="KM38">
        <v>102864.70400000027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350000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1.1969999999880088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0.99999999998602318</v>
      </c>
      <c r="NI38">
        <v>0</v>
      </c>
      <c r="NJ38">
        <v>1648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1.2909999866969883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1.8440000000000147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1618596</v>
      </c>
      <c r="OW38">
        <v>0</v>
      </c>
      <c r="OX38">
        <v>0</v>
      </c>
      <c r="OY38">
        <v>0</v>
      </c>
      <c r="OZ38">
        <v>0.59700000019802246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310935.50509190705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6250.55799999995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0.82151131886092843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1.36</v>
      </c>
      <c r="RJ38">
        <v>0</v>
      </c>
      <c r="RK38">
        <v>0</v>
      </c>
      <c r="RL38">
        <v>0</v>
      </c>
      <c r="RM38">
        <v>1.0740000000000001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94953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0.83999999970546924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1.8871674872703601</v>
      </c>
      <c r="TD38">
        <v>0</v>
      </c>
      <c r="TE38">
        <v>0</v>
      </c>
      <c r="TF38">
        <v>0</v>
      </c>
      <c r="TG38">
        <v>1023.0119999999976</v>
      </c>
      <c r="TH38">
        <v>19465.914999999419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27.491795555700801</v>
      </c>
      <c r="TV38">
        <v>1.0740000004007015</v>
      </c>
      <c r="TW38">
        <v>0</v>
      </c>
      <c r="TX38">
        <v>752.82499999999993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1.0900000000438013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1.4887999999789165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1.17999999996071</v>
      </c>
      <c r="VU38">
        <v>0</v>
      </c>
      <c r="VV38">
        <v>0</v>
      </c>
      <c r="VW38">
        <v>0</v>
      </c>
      <c r="VX38">
        <v>0</v>
      </c>
      <c r="VY38">
        <v>1.2719999999844507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244.05380874417867</v>
      </c>
      <c r="WF38">
        <v>0</v>
      </c>
      <c r="WG38">
        <v>0</v>
      </c>
      <c r="WH38">
        <v>0.82200000158991315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3638.7719999999999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34322.297063559534</v>
      </c>
      <c r="XG38">
        <v>0</v>
      </c>
      <c r="XH38">
        <v>2.1555852144956589E-3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176366.18999999989</v>
      </c>
      <c r="XP38">
        <v>0.99999999999606615</v>
      </c>
      <c r="XQ38">
        <v>0</v>
      </c>
      <c r="XR38">
        <v>1</v>
      </c>
      <c r="XS38">
        <v>0</v>
      </c>
      <c r="XT38">
        <v>1.2500000000000001E-2</v>
      </c>
      <c r="XU38">
        <v>5650</v>
      </c>
      <c r="XV38">
        <v>0</v>
      </c>
      <c r="XW38">
        <v>1.98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0.01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100000</v>
      </c>
      <c r="YK38">
        <v>0</v>
      </c>
      <c r="YL38">
        <v>0</v>
      </c>
      <c r="YM38">
        <v>0</v>
      </c>
      <c r="YN38">
        <v>349050.32581050665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1.1599999999999999</v>
      </c>
      <c r="YV38">
        <v>23544.580034554994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41500.000000000007</v>
      </c>
      <c r="ZG38">
        <v>0</v>
      </c>
      <c r="ZH38">
        <v>145685671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175919.00029499826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0.9529999994992977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1.2283656458633281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3460223</v>
      </c>
      <c r="AAR38">
        <v>0</v>
      </c>
      <c r="AAS38">
        <v>0</v>
      </c>
      <c r="AAT38" s="59">
        <v>0</v>
      </c>
      <c r="AAU38">
        <v>0</v>
      </c>
      <c r="AAV38">
        <v>0</v>
      </c>
      <c r="AAW38">
        <v>0</v>
      </c>
      <c r="AAX38">
        <v>0.99999999985121868</v>
      </c>
      <c r="AAY38">
        <v>0</v>
      </c>
      <c r="AAZ38">
        <v>0</v>
      </c>
      <c r="ABA38">
        <v>0</v>
      </c>
      <c r="ABB38" s="59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10561.89380890804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581991.52</v>
      </c>
      <c r="ACL38">
        <v>0</v>
      </c>
      <c r="ACM38">
        <v>0</v>
      </c>
      <c r="ACN38">
        <v>139536897</v>
      </c>
      <c r="ACO38">
        <v>0</v>
      </c>
      <c r="ACP38">
        <v>309160.6100000001</v>
      </c>
      <c r="ACQ38">
        <v>885119.06</v>
      </c>
      <c r="ACR38">
        <v>0</v>
      </c>
      <c r="ACS38">
        <v>0</v>
      </c>
      <c r="ACT38">
        <v>0</v>
      </c>
      <c r="ACU38">
        <v>0</v>
      </c>
      <c r="ACV38">
        <v>24582.618318964382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667658.29499999795</v>
      </c>
      <c r="ADG38">
        <v>0</v>
      </c>
      <c r="ADH38">
        <v>0</v>
      </c>
      <c r="ADI38">
        <v>1100157.2620050549</v>
      </c>
      <c r="ADJ38">
        <v>0</v>
      </c>
    </row>
    <row r="39" spans="1:790">
      <c r="A39" t="s">
        <v>15</v>
      </c>
      <c r="B39">
        <v>46283</v>
      </c>
      <c r="C39" t="s">
        <v>7506</v>
      </c>
      <c r="D39">
        <v>2163527</v>
      </c>
      <c r="E39">
        <v>0</v>
      </c>
      <c r="F39">
        <v>87551</v>
      </c>
      <c r="G39">
        <v>0</v>
      </c>
      <c r="H39">
        <v>0</v>
      </c>
      <c r="I39">
        <v>0</v>
      </c>
      <c r="J39">
        <v>1717935</v>
      </c>
      <c r="K39">
        <v>0</v>
      </c>
      <c r="L39">
        <v>0</v>
      </c>
      <c r="M39">
        <v>116759423</v>
      </c>
      <c r="N39">
        <v>0</v>
      </c>
      <c r="O39">
        <v>0</v>
      </c>
      <c r="P39">
        <v>0</v>
      </c>
      <c r="Q39">
        <v>0</v>
      </c>
      <c r="R39">
        <v>0</v>
      </c>
      <c r="S39">
        <v>735271</v>
      </c>
      <c r="T39">
        <v>0</v>
      </c>
      <c r="U39">
        <v>23672242</v>
      </c>
      <c r="V39">
        <v>0</v>
      </c>
      <c r="W39">
        <v>0</v>
      </c>
      <c r="X39">
        <v>0</v>
      </c>
      <c r="Y39">
        <v>-2.6077032089233398E-8</v>
      </c>
      <c r="Z39">
        <v>1396132.2600000016</v>
      </c>
      <c r="AA39">
        <v>3289604</v>
      </c>
      <c r="AB39">
        <v>0</v>
      </c>
      <c r="AC39">
        <v>0</v>
      </c>
      <c r="AD39">
        <v>9869653</v>
      </c>
      <c r="AE39">
        <v>729009</v>
      </c>
      <c r="AF39">
        <v>0</v>
      </c>
      <c r="AG39">
        <v>0</v>
      </c>
      <c r="AH39">
        <v>0</v>
      </c>
      <c r="AI39">
        <v>0</v>
      </c>
      <c r="AJ39">
        <v>950790.00000122399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27490.560000000012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449371.86</v>
      </c>
      <c r="DI39">
        <v>0</v>
      </c>
      <c r="DJ39">
        <v>7171.3874697237579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426942.1980590992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482938.71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3.1423229956999421E-3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141774.91061454278</v>
      </c>
      <c r="KM39">
        <v>3.9999998530834838E-3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14651.519999999999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200000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425571.11640842259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184</v>
      </c>
      <c r="NK39">
        <v>0.37000000000000455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17389.999999999996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149256.754908092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243026.68180317097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133193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34909.585799999913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403000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243880.13999999996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30649.73669999995</v>
      </c>
      <c r="XK39">
        <v>0</v>
      </c>
      <c r="XL39">
        <v>0</v>
      </c>
      <c r="XM39">
        <v>0</v>
      </c>
      <c r="XN39">
        <v>0</v>
      </c>
      <c r="XO39">
        <v>242750.7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65000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78524.805017277598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132916216.28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87959.50014749913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3887215</v>
      </c>
      <c r="AAR39">
        <v>0</v>
      </c>
      <c r="AAS39">
        <v>0</v>
      </c>
      <c r="AAT39" s="5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 s="5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4869565.0000000233</v>
      </c>
      <c r="ACB39">
        <v>0</v>
      </c>
      <c r="ACC39">
        <v>0</v>
      </c>
      <c r="ACD39">
        <v>0</v>
      </c>
      <c r="ACE39">
        <v>0</v>
      </c>
      <c r="ACF39">
        <v>84500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120185058</v>
      </c>
      <c r="ACO39">
        <v>0</v>
      </c>
      <c r="ACP39">
        <v>0</v>
      </c>
      <c r="ACQ39">
        <v>1615996.0699999998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  <c r="ADG39">
        <v>0</v>
      </c>
      <c r="ADH39">
        <v>0</v>
      </c>
      <c r="ADI39">
        <v>0</v>
      </c>
      <c r="ADJ39">
        <v>94370.097280517322</v>
      </c>
    </row>
    <row r="40" spans="1:790">
      <c r="A40" t="s">
        <v>16</v>
      </c>
      <c r="B40">
        <v>46283</v>
      </c>
      <c r="C40" s="51" t="s">
        <v>7507</v>
      </c>
      <c r="D40">
        <v>12397457</v>
      </c>
      <c r="E40">
        <v>0</v>
      </c>
      <c r="F40">
        <v>131620</v>
      </c>
      <c r="G40">
        <v>0</v>
      </c>
      <c r="H40">
        <v>0</v>
      </c>
      <c r="I40">
        <v>0</v>
      </c>
      <c r="J40">
        <v>2786927.68</v>
      </c>
      <c r="K40">
        <v>0</v>
      </c>
      <c r="L40">
        <v>310566</v>
      </c>
      <c r="M40">
        <v>84087756</v>
      </c>
      <c r="N40">
        <v>0</v>
      </c>
      <c r="O40">
        <v>0</v>
      </c>
      <c r="P40">
        <v>0</v>
      </c>
      <c r="Q40">
        <v>0</v>
      </c>
      <c r="R40">
        <v>0</v>
      </c>
      <c r="S40">
        <v>1595440</v>
      </c>
      <c r="T40">
        <v>9491101</v>
      </c>
      <c r="U40">
        <v>23474002</v>
      </c>
      <c r="V40">
        <v>0</v>
      </c>
      <c r="W40">
        <v>32609428</v>
      </c>
      <c r="X40">
        <v>0</v>
      </c>
      <c r="Y40">
        <v>0</v>
      </c>
      <c r="Z40">
        <v>1860155.87</v>
      </c>
      <c r="AA40">
        <v>5017263</v>
      </c>
      <c r="AB40">
        <v>0</v>
      </c>
      <c r="AC40">
        <v>0</v>
      </c>
      <c r="AD40">
        <v>20975226</v>
      </c>
      <c r="AE40">
        <v>614573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6312.7032859526898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19125.080000000002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1E-3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598108.69667237799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172298.79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131859.81314232349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155508.19696777139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74586.899999999994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3200.3290658428391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92000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943610.00000000093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149216.32843991491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375562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10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10</v>
      </c>
      <c r="WA40">
        <v>0</v>
      </c>
      <c r="WB40">
        <v>0</v>
      </c>
      <c r="WC40">
        <v>42019.105601744493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146326.48163644024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200129.31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4900.3563627539988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1664.2559999942453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81419745.719999999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87959.50014749913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2190000</v>
      </c>
      <c r="AAR40">
        <v>0</v>
      </c>
      <c r="AAS40">
        <v>0</v>
      </c>
      <c r="AAT40" s="59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 s="59">
        <v>0</v>
      </c>
      <c r="ABC40">
        <v>0</v>
      </c>
      <c r="ABD40">
        <v>0</v>
      </c>
      <c r="ABE40">
        <v>0</v>
      </c>
      <c r="ABF40">
        <v>0</v>
      </c>
      <c r="ABG40">
        <v>1324999.9999999998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1523000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20500</v>
      </c>
      <c r="ACK40">
        <v>0</v>
      </c>
      <c r="ACL40">
        <v>0</v>
      </c>
      <c r="ACM40">
        <v>0</v>
      </c>
      <c r="ACN40">
        <v>84069914</v>
      </c>
      <c r="ACO40">
        <v>0</v>
      </c>
      <c r="ACP40">
        <v>0</v>
      </c>
      <c r="ACQ40">
        <v>955920.65999999992</v>
      </c>
      <c r="ACR40">
        <v>0</v>
      </c>
      <c r="ACS40">
        <v>0</v>
      </c>
      <c r="ACT40">
        <v>812500</v>
      </c>
      <c r="ACU40">
        <v>0</v>
      </c>
      <c r="ACV40">
        <v>24582.618318964382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  <c r="ADG40">
        <v>0</v>
      </c>
      <c r="ADH40">
        <v>0</v>
      </c>
      <c r="ADI40">
        <v>0</v>
      </c>
      <c r="ADJ40">
        <v>0</v>
      </c>
    </row>
  </sheetData>
  <autoFilter ref="A16:QG16" xr:uid="{00000000-0009-0000-0000-000001000000}"/>
  <phoneticPr fontId="7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steQRVI">
                <anchor moveWithCells="1" sizeWithCells="1">
                  <from>
                    <xdr:col>9</xdr:col>
                    <xdr:colOff>123825</xdr:colOff>
                    <xdr:row>0</xdr:row>
                    <xdr:rowOff>38100</xdr:rowOff>
                  </from>
                  <to>
                    <xdr:col>11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unAllPastes">
                <anchor moveWithCells="1" sizeWithCells="1">
                  <from>
                    <xdr:col>11</xdr:col>
                    <xdr:colOff>704850</xdr:colOff>
                    <xdr:row>0</xdr:row>
                    <xdr:rowOff>76200</xdr:rowOff>
                  </from>
                  <to>
                    <xdr:col>13</xdr:col>
                    <xdr:colOff>714375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ZG40"/>
  <sheetViews>
    <sheetView showGridLines="0" tabSelected="1" zoomScaleNormal="100" workbookViewId="0">
      <pane xSplit="3" ySplit="16" topLeftCell="D39" activePane="bottomRight" state="frozen"/>
      <selection pane="topRight" activeCell="D1" sqref="D1"/>
      <selection pane="bottomLeft" activeCell="A17" sqref="A17"/>
      <selection pane="bottomRight" activeCell="A41" sqref="A41:XFD148"/>
    </sheetView>
  </sheetViews>
  <sheetFormatPr defaultColWidth="9.140625" defaultRowHeight="12.75"/>
  <cols>
    <col min="1" max="1" width="14.42578125" bestFit="1" customWidth="1"/>
    <col min="2" max="2" width="16" customWidth="1"/>
    <col min="3" max="3" width="23" bestFit="1" customWidth="1"/>
    <col min="4" max="4" width="13.5703125" customWidth="1"/>
    <col min="5" max="5" width="13.5703125" bestFit="1" customWidth="1"/>
    <col min="7" max="7" width="13.5703125" bestFit="1" customWidth="1"/>
    <col min="9" max="9" width="14.42578125" bestFit="1" customWidth="1"/>
    <col min="13" max="13" width="13.140625" customWidth="1"/>
    <col min="63" max="63" width="12" customWidth="1"/>
    <col min="171" max="172" width="10.42578125" customWidth="1"/>
    <col min="175" max="175" width="9.85546875" customWidth="1"/>
    <col min="541" max="542" width="14.42578125" bestFit="1" customWidth="1"/>
    <col min="543" max="543" width="12.5703125" customWidth="1"/>
    <col min="952" max="952" width="12.42578125" customWidth="1"/>
    <col min="978" max="978" width="14.5703125" customWidth="1"/>
    <col min="982" max="982" width="27.140625" customWidth="1"/>
    <col min="983" max="983" width="9.85546875" customWidth="1"/>
    <col min="984" max="984" width="13.5703125" bestFit="1" customWidth="1"/>
    <col min="985" max="985" width="13.42578125" bestFit="1" customWidth="1"/>
    <col min="986" max="987" width="15.42578125" bestFit="1" customWidth="1"/>
    <col min="988" max="988" width="16.85546875" bestFit="1" customWidth="1"/>
    <col min="989" max="989" width="17.5703125" customWidth="1"/>
    <col min="990" max="992" width="17.5703125" bestFit="1" customWidth="1"/>
    <col min="1022" max="1022" width="16.85546875" bestFit="1" customWidth="1"/>
    <col min="1024" max="1024" width="15" bestFit="1" customWidth="1"/>
    <col min="1026" max="1026" width="32.42578125" customWidth="1"/>
    <col min="1036" max="1036" width="11.5703125" customWidth="1"/>
    <col min="1060" max="1060" width="11" customWidth="1"/>
    <col min="1147" max="1147" width="11.140625" customWidth="1"/>
    <col min="1151" max="1151" width="12.85546875" customWidth="1"/>
    <col min="1163" max="1163" width="15.5703125" bestFit="1" customWidth="1"/>
    <col min="1170" max="1170" width="14.42578125" customWidth="1"/>
    <col min="1171" max="1172" width="9.140625" customWidth="1"/>
    <col min="1173" max="1173" width="11.5703125" customWidth="1"/>
    <col min="1174" max="1175" width="9.85546875" customWidth="1"/>
    <col min="1176" max="1177" width="11.42578125" customWidth="1"/>
    <col min="1178" max="1184" width="12.85546875" customWidth="1"/>
    <col min="1185" max="1185" width="17.85546875" bestFit="1" customWidth="1"/>
    <col min="1186" max="1190" width="16.5703125" bestFit="1" customWidth="1"/>
    <col min="1191" max="1191" width="16.5703125" customWidth="1"/>
    <col min="1192" max="1206" width="14.42578125" customWidth="1"/>
    <col min="1207" max="1207" width="16.5703125" bestFit="1" customWidth="1"/>
    <col min="1208" max="1208" width="16.85546875" bestFit="1" customWidth="1"/>
    <col min="1209" max="1211" width="12.5703125" customWidth="1"/>
    <col min="1212" max="1212" width="15.42578125" customWidth="1"/>
    <col min="1215" max="1215" width="24" customWidth="1"/>
    <col min="1220" max="1220" width="16.42578125" customWidth="1"/>
    <col min="1221" max="1221" width="23" customWidth="1"/>
    <col min="1230" max="1238" width="14.5703125" bestFit="1" customWidth="1"/>
    <col min="1239" max="1245" width="12.85546875" customWidth="1"/>
    <col min="1247" max="1247" width="16.42578125" customWidth="1"/>
    <col min="1253" max="1262" width="16.42578125" customWidth="1"/>
    <col min="1269" max="1269" width="18.42578125" customWidth="1"/>
    <col min="1270" max="1270" width="14.42578125" customWidth="1"/>
    <col min="1271" max="1271" width="18.140625" customWidth="1"/>
    <col min="1273" max="1276" width="12.42578125" customWidth="1"/>
    <col min="1286" max="1286" width="9.140625" customWidth="1"/>
    <col min="1287" max="1287" width="20.140625" customWidth="1"/>
    <col min="1300" max="1301" width="9.140625" customWidth="1"/>
  </cols>
  <sheetData>
    <row r="1" spans="1:1359">
      <c r="B1" s="61"/>
    </row>
    <row r="2" spans="1:1359" ht="15">
      <c r="A2" s="2" t="s">
        <v>0</v>
      </c>
      <c r="B2" s="3">
        <v>46315</v>
      </c>
      <c r="C2" s="4"/>
      <c r="D2" s="2" t="s">
        <v>1</v>
      </c>
      <c r="E2" s="3">
        <v>46283</v>
      </c>
      <c r="F2" s="2" t="s">
        <v>2</v>
      </c>
      <c r="G2" s="3">
        <v>46314</v>
      </c>
      <c r="I2" s="5">
        <v>46316</v>
      </c>
      <c r="M2" s="2" t="s">
        <v>7</v>
      </c>
      <c r="N2" s="11">
        <v>41275</v>
      </c>
      <c r="O2" s="11">
        <v>41362</v>
      </c>
      <c r="P2" s="11">
        <v>41747</v>
      </c>
      <c r="Q2" s="11">
        <v>41747</v>
      </c>
      <c r="R2" s="11">
        <v>42097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3"/>
      <c r="BE2" s="49">
        <v>148</v>
      </c>
      <c r="BF2" s="50">
        <v>1359</v>
      </c>
    </row>
    <row r="3" spans="1:1359">
      <c r="B3" s="61"/>
      <c r="TV3" s="51"/>
    </row>
    <row r="4" spans="1:1359" ht="15">
      <c r="A4" s="6" t="s">
        <v>8</v>
      </c>
      <c r="B4" s="7">
        <v>46283</v>
      </c>
      <c r="C4" s="8" t="s">
        <v>7597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3">
        <v>0</v>
      </c>
      <c r="O4" s="53">
        <v>0</v>
      </c>
      <c r="P4" s="53">
        <v>0</v>
      </c>
      <c r="Q4" s="53">
        <v>0</v>
      </c>
      <c r="R4" s="53">
        <v>0</v>
      </c>
      <c r="S4" s="53">
        <v>0</v>
      </c>
      <c r="T4" s="53">
        <v>0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>
        <v>0</v>
      </c>
      <c r="CE4" s="53">
        <v>0</v>
      </c>
      <c r="CF4" s="53">
        <v>0</v>
      </c>
      <c r="CG4" s="53">
        <v>0</v>
      </c>
      <c r="CH4" s="53">
        <v>0</v>
      </c>
      <c r="CI4" s="53">
        <v>0</v>
      </c>
      <c r="CJ4" s="53">
        <v>0</v>
      </c>
      <c r="CK4" s="53">
        <v>0</v>
      </c>
      <c r="CL4" s="53">
        <v>0</v>
      </c>
      <c r="CM4" s="53">
        <v>0</v>
      </c>
      <c r="CN4" s="53">
        <v>0</v>
      </c>
      <c r="CO4" s="53">
        <v>0</v>
      </c>
      <c r="CP4" s="53">
        <v>0</v>
      </c>
      <c r="CQ4" s="53">
        <v>0</v>
      </c>
      <c r="CR4" s="53">
        <v>0</v>
      </c>
      <c r="CS4" s="53">
        <v>0</v>
      </c>
      <c r="CT4" s="53">
        <v>0</v>
      </c>
      <c r="CU4" s="53">
        <v>0</v>
      </c>
      <c r="CV4" s="53">
        <v>0</v>
      </c>
      <c r="CW4" s="53">
        <v>0</v>
      </c>
      <c r="CX4" s="53">
        <v>0</v>
      </c>
      <c r="CY4" s="53">
        <v>0</v>
      </c>
      <c r="CZ4" s="53">
        <v>0</v>
      </c>
      <c r="DA4" s="53">
        <v>0</v>
      </c>
      <c r="DB4" s="53">
        <v>0</v>
      </c>
      <c r="DC4" s="53">
        <v>0</v>
      </c>
      <c r="DD4" s="53">
        <v>0</v>
      </c>
      <c r="DE4" s="53">
        <v>0</v>
      </c>
      <c r="DF4" s="53">
        <v>0</v>
      </c>
      <c r="DG4" s="53">
        <v>0</v>
      </c>
      <c r="DH4" s="53">
        <v>0</v>
      </c>
      <c r="DI4" s="53">
        <v>0</v>
      </c>
      <c r="DJ4" s="53">
        <v>0</v>
      </c>
      <c r="DK4" s="53">
        <v>0</v>
      </c>
      <c r="DL4" s="53">
        <v>0</v>
      </c>
      <c r="DM4" s="53">
        <v>0</v>
      </c>
      <c r="DN4" s="53">
        <v>0</v>
      </c>
      <c r="DO4" s="53">
        <v>0</v>
      </c>
      <c r="DP4" s="53">
        <v>0</v>
      </c>
      <c r="DQ4" s="53">
        <v>0</v>
      </c>
      <c r="DR4" s="53">
        <v>0</v>
      </c>
      <c r="DS4" s="53">
        <v>0</v>
      </c>
      <c r="DT4" s="53">
        <v>0</v>
      </c>
      <c r="DU4" s="53">
        <v>0</v>
      </c>
      <c r="DV4" s="53">
        <v>0</v>
      </c>
      <c r="DW4" s="53">
        <v>0</v>
      </c>
      <c r="DX4" s="53">
        <v>0</v>
      </c>
      <c r="DY4" s="53">
        <v>0</v>
      </c>
      <c r="DZ4" s="53">
        <v>0</v>
      </c>
      <c r="EA4" s="53">
        <v>0</v>
      </c>
      <c r="EB4" s="53">
        <v>0</v>
      </c>
      <c r="EC4" s="53">
        <v>0</v>
      </c>
      <c r="ED4" s="53">
        <v>0</v>
      </c>
      <c r="EE4" s="53">
        <v>0</v>
      </c>
      <c r="EF4" s="53">
        <v>0</v>
      </c>
      <c r="EG4" s="53">
        <v>0</v>
      </c>
      <c r="EH4" s="53">
        <v>0</v>
      </c>
      <c r="EI4" s="53">
        <v>0</v>
      </c>
      <c r="EJ4" s="53">
        <v>0</v>
      </c>
      <c r="EK4" s="53">
        <v>0</v>
      </c>
      <c r="EL4" s="53">
        <v>0</v>
      </c>
      <c r="EM4" s="53">
        <v>0</v>
      </c>
      <c r="EN4" s="53">
        <v>0</v>
      </c>
      <c r="EO4" s="53">
        <v>0</v>
      </c>
      <c r="EP4" s="53">
        <v>0</v>
      </c>
      <c r="EQ4" s="53">
        <v>0</v>
      </c>
      <c r="ER4" s="53">
        <v>0</v>
      </c>
      <c r="ES4" s="53">
        <v>0</v>
      </c>
      <c r="ET4" s="53">
        <v>0</v>
      </c>
      <c r="EU4" s="53">
        <v>0</v>
      </c>
      <c r="EV4" s="53">
        <v>0</v>
      </c>
      <c r="EW4" s="53">
        <v>0</v>
      </c>
      <c r="EX4" s="53">
        <v>0</v>
      </c>
      <c r="EY4" s="53">
        <v>0</v>
      </c>
      <c r="EZ4" s="53">
        <v>0</v>
      </c>
      <c r="FA4" s="53">
        <v>0</v>
      </c>
      <c r="FB4" s="53">
        <v>0</v>
      </c>
      <c r="FC4" s="53">
        <v>0</v>
      </c>
      <c r="FD4" s="53">
        <v>0</v>
      </c>
      <c r="FE4" s="53">
        <v>0</v>
      </c>
      <c r="FF4" s="53">
        <v>0</v>
      </c>
      <c r="FG4" s="53">
        <v>0</v>
      </c>
      <c r="FH4" s="53">
        <v>0</v>
      </c>
      <c r="FI4" s="53">
        <v>0</v>
      </c>
      <c r="FJ4" s="53">
        <v>0</v>
      </c>
      <c r="FK4" s="53">
        <v>0</v>
      </c>
      <c r="FL4" s="53">
        <v>0</v>
      </c>
      <c r="FM4" s="53">
        <v>0</v>
      </c>
      <c r="FN4" s="53">
        <v>0</v>
      </c>
      <c r="FO4" s="53">
        <v>0</v>
      </c>
      <c r="FP4" s="53">
        <v>0</v>
      </c>
      <c r="FQ4" s="53">
        <v>0</v>
      </c>
      <c r="FR4" s="53">
        <v>0</v>
      </c>
      <c r="FS4" s="53">
        <v>0</v>
      </c>
      <c r="FT4" s="53">
        <v>0</v>
      </c>
      <c r="FU4" s="53">
        <v>73260.13</v>
      </c>
      <c r="FV4" s="53">
        <v>1131700.16653432</v>
      </c>
      <c r="FW4" s="53">
        <v>0</v>
      </c>
      <c r="FX4" s="53">
        <v>0</v>
      </c>
      <c r="FY4" s="53">
        <v>0</v>
      </c>
      <c r="FZ4" s="53">
        <v>0</v>
      </c>
      <c r="GA4" s="53">
        <v>0</v>
      </c>
      <c r="GB4" s="53">
        <v>0</v>
      </c>
      <c r="GC4" s="53">
        <v>0</v>
      </c>
      <c r="GD4" s="53">
        <v>0</v>
      </c>
      <c r="GE4" s="53">
        <v>0</v>
      </c>
      <c r="GF4" s="53">
        <v>0</v>
      </c>
      <c r="GG4" s="53">
        <v>0</v>
      </c>
      <c r="GH4" s="53">
        <v>0</v>
      </c>
      <c r="GI4" s="53">
        <v>0</v>
      </c>
      <c r="GJ4" s="53">
        <v>0</v>
      </c>
      <c r="GK4" s="53">
        <v>0</v>
      </c>
      <c r="GL4" s="53">
        <v>0</v>
      </c>
      <c r="GM4" s="53">
        <v>0</v>
      </c>
      <c r="GN4" s="53">
        <v>0</v>
      </c>
      <c r="GO4" s="53">
        <v>0</v>
      </c>
      <c r="GP4" s="53">
        <v>0</v>
      </c>
      <c r="GQ4" s="53">
        <v>0</v>
      </c>
      <c r="GR4" s="53">
        <v>0</v>
      </c>
      <c r="GS4" s="53">
        <v>0</v>
      </c>
      <c r="GT4" s="53">
        <v>0</v>
      </c>
      <c r="GU4" s="53">
        <v>0</v>
      </c>
      <c r="GV4" s="53">
        <v>0</v>
      </c>
      <c r="GW4" s="53">
        <v>0</v>
      </c>
      <c r="GX4" s="53">
        <v>0</v>
      </c>
      <c r="GY4" s="53">
        <v>0</v>
      </c>
      <c r="GZ4" s="53">
        <v>0</v>
      </c>
      <c r="HA4" s="53">
        <v>0</v>
      </c>
      <c r="HB4" s="53">
        <v>0</v>
      </c>
      <c r="HC4" s="53">
        <v>0</v>
      </c>
      <c r="HD4" s="53">
        <v>0</v>
      </c>
      <c r="HE4" s="53">
        <v>0</v>
      </c>
      <c r="HF4" s="53">
        <v>0</v>
      </c>
      <c r="HG4" s="53">
        <v>0</v>
      </c>
      <c r="HH4" s="53">
        <v>0</v>
      </c>
      <c r="HI4" s="53">
        <v>0</v>
      </c>
      <c r="HJ4" s="53">
        <v>0</v>
      </c>
      <c r="HK4" s="53">
        <v>0</v>
      </c>
      <c r="HL4" s="53">
        <v>0</v>
      </c>
      <c r="HM4" s="53">
        <v>0</v>
      </c>
      <c r="HN4" s="53">
        <v>0</v>
      </c>
      <c r="HO4" s="53">
        <v>0</v>
      </c>
      <c r="HP4" s="53">
        <v>0</v>
      </c>
      <c r="HQ4" s="53">
        <v>0</v>
      </c>
      <c r="HR4" s="53">
        <v>0</v>
      </c>
      <c r="HS4" s="53">
        <v>0</v>
      </c>
      <c r="HT4" s="53">
        <v>0</v>
      </c>
      <c r="HU4" s="53">
        <v>0</v>
      </c>
      <c r="HV4" s="53">
        <v>0</v>
      </c>
      <c r="HW4" s="53">
        <v>0</v>
      </c>
      <c r="HX4" s="53">
        <v>0</v>
      </c>
      <c r="HY4" s="53">
        <v>0</v>
      </c>
      <c r="HZ4" s="53">
        <v>0</v>
      </c>
      <c r="IA4" s="53">
        <v>0</v>
      </c>
      <c r="IB4" s="53">
        <v>0</v>
      </c>
      <c r="IC4" s="53">
        <v>0</v>
      </c>
      <c r="ID4" s="53">
        <v>0</v>
      </c>
      <c r="IE4" s="53">
        <v>0</v>
      </c>
      <c r="IF4" s="53">
        <v>0</v>
      </c>
      <c r="IG4" s="53">
        <v>14</v>
      </c>
      <c r="IH4" s="53">
        <v>4</v>
      </c>
      <c r="II4" s="53">
        <v>0</v>
      </c>
      <c r="IJ4" s="53">
        <v>0</v>
      </c>
      <c r="IK4" s="53">
        <v>0</v>
      </c>
      <c r="IL4" s="53">
        <v>0</v>
      </c>
      <c r="IM4" s="53">
        <v>0</v>
      </c>
      <c r="IN4" s="53">
        <v>0</v>
      </c>
      <c r="IO4" s="53">
        <v>0</v>
      </c>
      <c r="IP4" s="53">
        <v>0</v>
      </c>
      <c r="IQ4" s="53">
        <v>0</v>
      </c>
      <c r="IR4" s="53">
        <v>0</v>
      </c>
      <c r="IS4" s="53">
        <v>0</v>
      </c>
      <c r="IT4" s="53">
        <v>0</v>
      </c>
      <c r="IU4" s="53">
        <v>0</v>
      </c>
      <c r="IV4" s="53">
        <v>0</v>
      </c>
      <c r="IW4" s="53">
        <v>0</v>
      </c>
      <c r="IX4" s="53">
        <v>0</v>
      </c>
      <c r="IY4" s="53">
        <v>0</v>
      </c>
      <c r="IZ4" s="53">
        <v>0</v>
      </c>
      <c r="JA4" s="53">
        <v>0</v>
      </c>
      <c r="JB4" s="53">
        <v>0</v>
      </c>
      <c r="JC4" s="53">
        <v>0</v>
      </c>
      <c r="JD4" s="53">
        <v>0</v>
      </c>
      <c r="JE4" s="53">
        <v>0</v>
      </c>
      <c r="JF4" s="53">
        <v>0</v>
      </c>
      <c r="JG4" s="53">
        <v>0</v>
      </c>
      <c r="JH4" s="53">
        <v>0</v>
      </c>
      <c r="JI4" s="53">
        <v>0</v>
      </c>
      <c r="JJ4" s="53">
        <v>0</v>
      </c>
      <c r="JK4" s="53">
        <v>0</v>
      </c>
      <c r="JL4" s="53">
        <v>0</v>
      </c>
      <c r="JM4" s="53">
        <v>0</v>
      </c>
      <c r="JN4" s="53">
        <v>0</v>
      </c>
      <c r="JO4" s="53">
        <v>0</v>
      </c>
      <c r="JP4" s="53">
        <v>0</v>
      </c>
      <c r="JQ4" s="53">
        <v>0</v>
      </c>
      <c r="JR4" s="53">
        <v>0</v>
      </c>
      <c r="JS4" s="53">
        <v>0</v>
      </c>
      <c r="JT4" s="53">
        <v>0</v>
      </c>
      <c r="JU4" s="53">
        <v>0</v>
      </c>
      <c r="JV4" s="53">
        <v>0</v>
      </c>
      <c r="JW4" s="53">
        <v>0</v>
      </c>
      <c r="JX4" s="53">
        <v>0</v>
      </c>
      <c r="JY4" s="53">
        <v>0</v>
      </c>
      <c r="JZ4" s="53">
        <v>0</v>
      </c>
      <c r="KA4" s="53">
        <v>0</v>
      </c>
      <c r="KB4" s="53">
        <v>0</v>
      </c>
      <c r="KC4" s="53">
        <v>0</v>
      </c>
      <c r="KD4" s="53">
        <v>0</v>
      </c>
      <c r="KE4" s="53">
        <v>0</v>
      </c>
      <c r="KF4" s="53">
        <v>0</v>
      </c>
      <c r="KG4" s="53">
        <v>0</v>
      </c>
      <c r="KH4" s="53">
        <v>60</v>
      </c>
      <c r="KI4" s="53">
        <v>0</v>
      </c>
      <c r="KJ4" s="53">
        <v>0</v>
      </c>
      <c r="KK4" s="53">
        <v>0</v>
      </c>
      <c r="KL4" s="53">
        <v>0</v>
      </c>
      <c r="KM4" s="53">
        <v>0</v>
      </c>
      <c r="KN4" s="53">
        <v>0</v>
      </c>
      <c r="KO4" s="53">
        <v>0</v>
      </c>
      <c r="KP4" s="53">
        <v>0</v>
      </c>
      <c r="KQ4" s="53">
        <v>0</v>
      </c>
      <c r="KR4" s="53">
        <v>0</v>
      </c>
      <c r="KS4" s="53">
        <v>0</v>
      </c>
      <c r="KT4" s="53">
        <v>0</v>
      </c>
      <c r="KU4" s="53">
        <v>0</v>
      </c>
      <c r="KV4" s="53">
        <v>0</v>
      </c>
      <c r="KW4" s="53">
        <v>0</v>
      </c>
      <c r="KX4" s="53">
        <v>0</v>
      </c>
      <c r="KY4" s="53">
        <v>0</v>
      </c>
      <c r="KZ4" s="53">
        <v>0</v>
      </c>
      <c r="LA4" s="53">
        <v>0</v>
      </c>
      <c r="LB4" s="53">
        <v>0</v>
      </c>
      <c r="LC4" s="53">
        <v>0</v>
      </c>
      <c r="LD4" s="53">
        <v>0</v>
      </c>
      <c r="LE4" s="53">
        <v>0</v>
      </c>
      <c r="LF4" s="53">
        <v>0</v>
      </c>
      <c r="LG4" s="53">
        <v>0</v>
      </c>
      <c r="LH4" s="53">
        <v>0</v>
      </c>
      <c r="LI4" s="53">
        <v>0</v>
      </c>
      <c r="LJ4" s="53">
        <v>0</v>
      </c>
      <c r="LK4" s="53">
        <v>0</v>
      </c>
      <c r="LL4" s="53">
        <v>0</v>
      </c>
      <c r="LM4" s="53">
        <v>0</v>
      </c>
      <c r="LN4" s="53">
        <v>0</v>
      </c>
      <c r="LO4" s="53">
        <v>0</v>
      </c>
      <c r="LP4" s="53">
        <v>0</v>
      </c>
      <c r="LQ4" s="53">
        <v>0</v>
      </c>
      <c r="LR4" s="53">
        <v>0</v>
      </c>
      <c r="LS4" s="53">
        <v>0</v>
      </c>
      <c r="LT4" s="53">
        <v>0</v>
      </c>
      <c r="LU4" s="53">
        <v>0</v>
      </c>
      <c r="LV4" s="53">
        <v>0</v>
      </c>
      <c r="LW4" s="53">
        <v>0</v>
      </c>
      <c r="LX4" s="53">
        <v>0</v>
      </c>
      <c r="LY4" s="53">
        <v>0</v>
      </c>
      <c r="LZ4" s="53">
        <v>0</v>
      </c>
      <c r="MA4" s="53">
        <v>0</v>
      </c>
      <c r="MB4" s="53">
        <v>0</v>
      </c>
      <c r="MC4" s="53">
        <v>0</v>
      </c>
      <c r="MD4" s="53">
        <v>0</v>
      </c>
      <c r="ME4" s="53">
        <v>0</v>
      </c>
      <c r="MF4" s="53">
        <v>0</v>
      </c>
      <c r="MG4" s="53">
        <v>0</v>
      </c>
      <c r="MH4" s="53">
        <v>0</v>
      </c>
      <c r="MI4" s="53">
        <v>0</v>
      </c>
      <c r="MJ4" s="53">
        <v>0</v>
      </c>
      <c r="MK4" s="53">
        <v>0</v>
      </c>
      <c r="ML4" s="53">
        <v>0</v>
      </c>
      <c r="MM4" s="53">
        <v>0</v>
      </c>
      <c r="MN4" s="53">
        <v>0</v>
      </c>
      <c r="MO4" s="53">
        <v>0</v>
      </c>
      <c r="MP4" s="53">
        <v>0</v>
      </c>
      <c r="MQ4" s="53">
        <v>0</v>
      </c>
      <c r="MR4" s="53">
        <v>0</v>
      </c>
      <c r="MS4" s="53">
        <v>0</v>
      </c>
      <c r="MT4" s="53">
        <v>0</v>
      </c>
      <c r="MU4" s="53">
        <v>0</v>
      </c>
      <c r="MV4" s="53">
        <v>0</v>
      </c>
      <c r="MW4" s="53">
        <v>0</v>
      </c>
      <c r="MX4" s="53">
        <v>0</v>
      </c>
      <c r="MY4" s="53">
        <v>0</v>
      </c>
      <c r="MZ4" s="53">
        <v>0</v>
      </c>
      <c r="NA4" s="53">
        <v>0</v>
      </c>
      <c r="NB4" s="53">
        <v>0</v>
      </c>
      <c r="NC4" s="53">
        <v>0</v>
      </c>
      <c r="ND4" s="53">
        <v>0</v>
      </c>
      <c r="NE4" s="53">
        <v>0</v>
      </c>
      <c r="NF4" s="53">
        <v>0</v>
      </c>
      <c r="NG4" s="53">
        <v>0</v>
      </c>
      <c r="NH4" s="53">
        <v>0</v>
      </c>
      <c r="NI4" s="53">
        <v>0</v>
      </c>
      <c r="NJ4" s="53">
        <v>0</v>
      </c>
      <c r="NK4" s="53">
        <v>0</v>
      </c>
      <c r="NL4" s="53">
        <v>0</v>
      </c>
      <c r="NM4" s="53">
        <v>0</v>
      </c>
      <c r="NN4" s="53">
        <v>0</v>
      </c>
      <c r="NO4" s="53">
        <v>0</v>
      </c>
      <c r="NP4" s="53">
        <v>0</v>
      </c>
      <c r="NQ4" s="53">
        <v>0</v>
      </c>
      <c r="NR4" s="53">
        <v>0</v>
      </c>
      <c r="NS4" s="53">
        <v>0</v>
      </c>
      <c r="NT4" s="53">
        <v>0</v>
      </c>
      <c r="NU4" s="53">
        <v>0</v>
      </c>
      <c r="NV4" s="53">
        <v>0</v>
      </c>
      <c r="NW4" s="53">
        <v>0</v>
      </c>
      <c r="NX4" s="53">
        <v>0</v>
      </c>
      <c r="NY4" s="53">
        <v>0</v>
      </c>
      <c r="NZ4" s="53">
        <v>0</v>
      </c>
      <c r="OA4" s="53">
        <v>0</v>
      </c>
      <c r="OB4" s="53">
        <v>0</v>
      </c>
      <c r="OC4" s="53">
        <v>0</v>
      </c>
      <c r="OD4" s="53">
        <v>0</v>
      </c>
      <c r="OE4" s="53">
        <v>0</v>
      </c>
      <c r="OF4" s="53">
        <v>0</v>
      </c>
      <c r="OG4" s="53">
        <v>0</v>
      </c>
      <c r="OH4" s="53">
        <v>0</v>
      </c>
      <c r="OI4" s="53">
        <v>0</v>
      </c>
      <c r="OJ4" s="53">
        <v>0</v>
      </c>
      <c r="OK4" s="53">
        <v>0</v>
      </c>
      <c r="OL4" s="53">
        <v>0</v>
      </c>
      <c r="OM4" s="53">
        <v>0</v>
      </c>
      <c r="ON4" s="53">
        <v>0</v>
      </c>
      <c r="OO4" s="53">
        <v>0</v>
      </c>
      <c r="OP4" s="53">
        <v>0</v>
      </c>
      <c r="OQ4" s="53">
        <v>0</v>
      </c>
      <c r="OR4" s="53">
        <v>0</v>
      </c>
      <c r="OS4" s="53">
        <v>0</v>
      </c>
      <c r="OT4" s="53">
        <v>0</v>
      </c>
      <c r="OU4" s="53">
        <v>0</v>
      </c>
      <c r="OV4" s="53">
        <v>0</v>
      </c>
      <c r="OW4" s="53">
        <v>0</v>
      </c>
      <c r="OX4" s="53">
        <v>0</v>
      </c>
      <c r="OY4" s="53">
        <v>0</v>
      </c>
      <c r="OZ4" s="53">
        <v>0</v>
      </c>
      <c r="PA4" s="53">
        <v>0</v>
      </c>
      <c r="PB4" s="53">
        <v>0</v>
      </c>
      <c r="PC4" s="53">
        <v>0</v>
      </c>
      <c r="PD4" s="53">
        <v>0</v>
      </c>
      <c r="PE4" s="53">
        <v>0</v>
      </c>
      <c r="PF4" s="53">
        <v>0</v>
      </c>
      <c r="PG4" s="53">
        <v>0</v>
      </c>
      <c r="PH4" s="53">
        <v>0</v>
      </c>
      <c r="PI4" s="53">
        <v>0</v>
      </c>
      <c r="PJ4" s="53">
        <v>0</v>
      </c>
      <c r="PK4" s="53">
        <v>0</v>
      </c>
      <c r="PL4" s="53">
        <v>0</v>
      </c>
      <c r="PM4" s="53">
        <v>0</v>
      </c>
      <c r="PN4" s="53">
        <v>0</v>
      </c>
      <c r="PO4" s="53">
        <v>0</v>
      </c>
      <c r="PP4" s="53">
        <v>0</v>
      </c>
      <c r="PQ4" s="53">
        <v>0</v>
      </c>
      <c r="PR4" s="53">
        <v>0</v>
      </c>
      <c r="PS4" s="53">
        <v>0</v>
      </c>
      <c r="PT4" s="53">
        <v>0</v>
      </c>
      <c r="PU4" s="53">
        <v>0</v>
      </c>
      <c r="PV4" s="53">
        <v>0</v>
      </c>
      <c r="PW4" s="53">
        <v>0</v>
      </c>
      <c r="PX4" s="53">
        <v>0</v>
      </c>
      <c r="PY4" s="53">
        <v>0</v>
      </c>
      <c r="PZ4" s="53">
        <v>0</v>
      </c>
      <c r="QA4" s="53">
        <v>0</v>
      </c>
      <c r="QB4" s="53">
        <v>0</v>
      </c>
      <c r="QC4" s="53">
        <v>0</v>
      </c>
      <c r="QD4" s="53">
        <v>0</v>
      </c>
      <c r="QE4" s="53">
        <v>0</v>
      </c>
      <c r="QF4" s="53">
        <v>0</v>
      </c>
      <c r="QG4" s="53">
        <v>0</v>
      </c>
      <c r="QH4" s="53">
        <v>0</v>
      </c>
      <c r="QI4" s="53">
        <v>0</v>
      </c>
      <c r="QJ4" s="53">
        <v>0</v>
      </c>
      <c r="QK4" s="53">
        <v>0</v>
      </c>
      <c r="QL4" s="53">
        <v>0</v>
      </c>
      <c r="QM4" s="53">
        <v>0</v>
      </c>
      <c r="QN4" s="53">
        <v>0</v>
      </c>
      <c r="QO4" s="53">
        <v>0</v>
      </c>
      <c r="QP4" s="53">
        <v>0</v>
      </c>
      <c r="QQ4" s="53">
        <v>0</v>
      </c>
      <c r="QR4" s="53">
        <v>0</v>
      </c>
      <c r="QS4" s="53">
        <v>0</v>
      </c>
      <c r="QT4" s="53">
        <v>0</v>
      </c>
      <c r="QU4" s="53">
        <v>0</v>
      </c>
      <c r="QV4" s="53">
        <v>0</v>
      </c>
      <c r="QW4" s="53">
        <v>0</v>
      </c>
      <c r="QX4" s="53">
        <v>0</v>
      </c>
      <c r="QY4" s="53">
        <v>0</v>
      </c>
      <c r="QZ4" s="53">
        <v>0</v>
      </c>
      <c r="RA4" s="53">
        <v>0</v>
      </c>
      <c r="RB4" s="53">
        <v>0</v>
      </c>
      <c r="RC4" s="53">
        <v>0</v>
      </c>
      <c r="RD4" s="53">
        <v>0</v>
      </c>
      <c r="RE4" s="53">
        <v>0</v>
      </c>
      <c r="RF4" s="53">
        <v>0</v>
      </c>
      <c r="RG4" s="53">
        <v>0</v>
      </c>
      <c r="RH4" s="53">
        <v>0</v>
      </c>
      <c r="RI4" s="53">
        <v>0</v>
      </c>
      <c r="RJ4" s="53">
        <v>0</v>
      </c>
      <c r="RK4" s="53">
        <v>0</v>
      </c>
      <c r="RL4" s="53">
        <v>0</v>
      </c>
      <c r="RM4" s="53">
        <v>0</v>
      </c>
      <c r="RN4" s="53">
        <v>0</v>
      </c>
      <c r="RO4" s="53">
        <v>0</v>
      </c>
      <c r="RP4" s="53">
        <v>0</v>
      </c>
      <c r="RQ4" s="53">
        <v>0</v>
      </c>
      <c r="RR4" s="53">
        <v>0</v>
      </c>
      <c r="RS4" s="53">
        <v>0</v>
      </c>
      <c r="RT4" s="53">
        <v>0</v>
      </c>
      <c r="RU4" s="53">
        <v>0</v>
      </c>
      <c r="RV4" s="53">
        <v>0</v>
      </c>
      <c r="RW4" s="53">
        <v>0</v>
      </c>
      <c r="RX4" s="53">
        <v>0</v>
      </c>
      <c r="RY4" s="53">
        <v>0</v>
      </c>
      <c r="RZ4" s="53">
        <v>0</v>
      </c>
      <c r="SA4" s="53">
        <v>0</v>
      </c>
      <c r="SB4" s="53">
        <v>0</v>
      </c>
      <c r="SC4" s="53">
        <v>0</v>
      </c>
      <c r="SD4" s="53">
        <v>0</v>
      </c>
      <c r="SE4" s="53">
        <v>0</v>
      </c>
      <c r="SF4" s="53">
        <v>0</v>
      </c>
      <c r="SG4" s="53">
        <v>0</v>
      </c>
      <c r="SH4" s="53">
        <v>0</v>
      </c>
      <c r="SI4" s="53">
        <v>0</v>
      </c>
      <c r="SJ4" s="53">
        <v>0</v>
      </c>
      <c r="SK4" s="53">
        <v>0</v>
      </c>
      <c r="SL4" s="53">
        <v>0</v>
      </c>
      <c r="SM4" s="53">
        <v>0</v>
      </c>
      <c r="SN4" s="53">
        <v>0</v>
      </c>
      <c r="SO4" s="53">
        <v>0</v>
      </c>
      <c r="SP4" s="53">
        <v>0</v>
      </c>
      <c r="SQ4" s="53">
        <v>0</v>
      </c>
      <c r="SR4" s="53">
        <v>0</v>
      </c>
      <c r="SS4" s="53">
        <v>0</v>
      </c>
      <c r="ST4" s="53">
        <v>0</v>
      </c>
      <c r="SU4" s="53">
        <v>0</v>
      </c>
      <c r="SV4" s="53">
        <v>0</v>
      </c>
      <c r="SW4" s="53">
        <v>0</v>
      </c>
      <c r="SX4" s="53">
        <v>0</v>
      </c>
      <c r="SY4" s="53">
        <v>0</v>
      </c>
      <c r="SZ4" s="53">
        <v>0</v>
      </c>
      <c r="TA4" s="53">
        <v>0</v>
      </c>
      <c r="TB4" s="53">
        <v>0</v>
      </c>
      <c r="TC4" s="53">
        <v>0</v>
      </c>
      <c r="TD4" s="53">
        <v>0</v>
      </c>
      <c r="TE4" s="53">
        <v>0</v>
      </c>
      <c r="TF4" s="53">
        <v>0</v>
      </c>
      <c r="TG4" s="53">
        <v>0</v>
      </c>
      <c r="TH4" s="53">
        <v>0</v>
      </c>
      <c r="TI4" s="53">
        <v>0</v>
      </c>
      <c r="TJ4" s="53">
        <v>0</v>
      </c>
      <c r="TK4" s="53">
        <v>0</v>
      </c>
      <c r="TL4" s="53">
        <v>0</v>
      </c>
      <c r="TM4" s="53">
        <v>0</v>
      </c>
      <c r="TN4" s="53">
        <v>0</v>
      </c>
      <c r="TO4" s="53">
        <v>0</v>
      </c>
      <c r="TP4" s="53">
        <v>0</v>
      </c>
      <c r="TQ4" s="53">
        <v>0</v>
      </c>
      <c r="TR4" s="53">
        <v>0</v>
      </c>
      <c r="TS4" s="53">
        <v>0</v>
      </c>
      <c r="TT4" s="53">
        <v>0</v>
      </c>
      <c r="TU4" s="88">
        <v>0</v>
      </c>
      <c r="TV4" s="88">
        <v>36237.76291951735</v>
      </c>
      <c r="TW4" s="88">
        <v>12884</v>
      </c>
      <c r="TX4" s="88">
        <v>0</v>
      </c>
      <c r="TY4" s="88">
        <v>0</v>
      </c>
      <c r="TZ4" s="88">
        <v>0</v>
      </c>
      <c r="UA4" s="88">
        <v>0</v>
      </c>
      <c r="UB4" s="88">
        <v>0</v>
      </c>
      <c r="UC4" s="88">
        <v>0</v>
      </c>
      <c r="UD4" s="88">
        <v>0</v>
      </c>
      <c r="UE4" s="88">
        <v>0</v>
      </c>
      <c r="UF4" s="53">
        <v>0</v>
      </c>
      <c r="UG4" s="53">
        <v>0</v>
      </c>
      <c r="UH4" s="53">
        <v>0</v>
      </c>
      <c r="UI4" s="53">
        <v>0</v>
      </c>
      <c r="UJ4" s="53">
        <v>0</v>
      </c>
      <c r="UK4" s="53">
        <v>0</v>
      </c>
      <c r="UL4" s="53">
        <v>0</v>
      </c>
      <c r="UM4" s="53">
        <v>0</v>
      </c>
      <c r="UN4" s="53">
        <v>0</v>
      </c>
      <c r="UO4" s="53">
        <v>0</v>
      </c>
      <c r="UP4" s="53">
        <v>0</v>
      </c>
      <c r="UQ4" s="53">
        <v>0</v>
      </c>
      <c r="UR4" s="53">
        <v>0</v>
      </c>
      <c r="US4" s="53">
        <v>0</v>
      </c>
      <c r="UT4" s="53">
        <v>0</v>
      </c>
      <c r="UU4" s="53">
        <v>0</v>
      </c>
      <c r="UV4" s="53">
        <v>0</v>
      </c>
      <c r="UW4" s="53">
        <v>0</v>
      </c>
      <c r="UX4" s="53">
        <v>0</v>
      </c>
      <c r="UY4" s="53">
        <v>0</v>
      </c>
      <c r="UZ4" s="53">
        <v>0</v>
      </c>
      <c r="VA4" s="53">
        <v>0</v>
      </c>
      <c r="VB4" s="53">
        <v>0</v>
      </c>
      <c r="VC4" s="53">
        <v>0</v>
      </c>
      <c r="VD4" s="53">
        <v>0</v>
      </c>
      <c r="VE4" s="53">
        <v>0</v>
      </c>
      <c r="VF4" s="53">
        <v>0</v>
      </c>
      <c r="VG4" s="53">
        <v>0</v>
      </c>
      <c r="VH4" s="53">
        <v>0</v>
      </c>
      <c r="VI4" s="53">
        <v>0</v>
      </c>
      <c r="VJ4" s="53">
        <v>0</v>
      </c>
      <c r="VK4" s="53">
        <v>0</v>
      </c>
      <c r="VL4" s="53">
        <v>0</v>
      </c>
      <c r="VM4" s="53">
        <v>0</v>
      </c>
      <c r="VN4" s="53">
        <v>0</v>
      </c>
      <c r="VO4" s="53">
        <v>0</v>
      </c>
      <c r="VP4" s="53">
        <v>0</v>
      </c>
      <c r="VQ4" s="53">
        <v>0</v>
      </c>
      <c r="VR4" s="53">
        <v>0</v>
      </c>
      <c r="VS4" s="53">
        <v>0</v>
      </c>
      <c r="VT4" s="53">
        <v>0</v>
      </c>
      <c r="VU4" s="53">
        <v>0</v>
      </c>
      <c r="VV4" s="53">
        <v>0</v>
      </c>
      <c r="VW4" s="53">
        <v>0</v>
      </c>
      <c r="VX4" s="53">
        <v>0</v>
      </c>
      <c r="VY4" s="53">
        <v>0</v>
      </c>
      <c r="VZ4" s="53">
        <v>0</v>
      </c>
      <c r="WA4" s="53">
        <v>0</v>
      </c>
      <c r="WB4" s="53">
        <v>0</v>
      </c>
      <c r="WC4" s="53">
        <v>0</v>
      </c>
      <c r="WD4" s="53">
        <v>0</v>
      </c>
      <c r="WE4" s="53">
        <v>0</v>
      </c>
      <c r="WF4" s="53">
        <v>0</v>
      </c>
      <c r="WG4" s="53">
        <v>0</v>
      </c>
      <c r="WH4" s="53">
        <v>0</v>
      </c>
      <c r="WI4" s="53">
        <v>0</v>
      </c>
      <c r="WJ4" s="53">
        <v>0</v>
      </c>
      <c r="WK4" s="53">
        <v>0</v>
      </c>
      <c r="WL4" s="53">
        <v>0</v>
      </c>
      <c r="WM4" s="53">
        <v>0</v>
      </c>
      <c r="WN4" s="53">
        <v>0</v>
      </c>
      <c r="WO4" s="53">
        <v>0</v>
      </c>
      <c r="WP4" s="53">
        <v>0</v>
      </c>
      <c r="WQ4" s="53">
        <v>0</v>
      </c>
      <c r="WR4" s="53">
        <v>0</v>
      </c>
      <c r="WS4" s="53">
        <v>0</v>
      </c>
      <c r="WT4" s="53">
        <v>0</v>
      </c>
      <c r="WU4" s="53">
        <v>0</v>
      </c>
      <c r="WV4" s="53">
        <v>0</v>
      </c>
      <c r="WW4" s="53">
        <v>0</v>
      </c>
      <c r="WX4" s="53">
        <v>0</v>
      </c>
      <c r="WY4" s="53">
        <v>0</v>
      </c>
      <c r="WZ4" s="53">
        <v>0</v>
      </c>
      <c r="XA4" s="53">
        <v>0</v>
      </c>
      <c r="XB4" s="53">
        <v>0</v>
      </c>
      <c r="XC4" s="53">
        <v>0</v>
      </c>
      <c r="XD4" s="53">
        <v>0</v>
      </c>
      <c r="XE4" s="53">
        <v>0</v>
      </c>
      <c r="XF4" s="53">
        <v>0</v>
      </c>
      <c r="XG4" s="53">
        <v>0</v>
      </c>
      <c r="XH4" s="53">
        <v>0</v>
      </c>
      <c r="XI4" s="53">
        <v>0</v>
      </c>
      <c r="XJ4" s="53">
        <v>0</v>
      </c>
      <c r="XK4" s="53">
        <v>0</v>
      </c>
      <c r="XL4" s="53">
        <v>0</v>
      </c>
      <c r="XM4" s="53">
        <v>0</v>
      </c>
      <c r="XN4" s="53">
        <v>0</v>
      </c>
      <c r="XO4" s="53">
        <v>0</v>
      </c>
      <c r="XP4" s="53">
        <v>0</v>
      </c>
      <c r="XQ4" s="53">
        <v>0</v>
      </c>
      <c r="XR4" s="53">
        <v>0</v>
      </c>
      <c r="XS4" s="53">
        <v>0</v>
      </c>
      <c r="XT4" s="53">
        <v>0</v>
      </c>
      <c r="XU4" s="53">
        <v>0</v>
      </c>
      <c r="XV4" s="53">
        <v>0</v>
      </c>
      <c r="XW4" s="53">
        <v>0</v>
      </c>
      <c r="XX4" s="53">
        <v>0</v>
      </c>
      <c r="XY4" s="53">
        <v>0</v>
      </c>
      <c r="XZ4" s="53">
        <v>0</v>
      </c>
      <c r="YA4" s="53">
        <v>0</v>
      </c>
      <c r="YB4" s="53">
        <v>0</v>
      </c>
      <c r="YC4" s="53">
        <v>0</v>
      </c>
      <c r="YD4" s="53">
        <v>0</v>
      </c>
      <c r="YE4" s="53">
        <v>0</v>
      </c>
      <c r="YF4" s="53">
        <v>0</v>
      </c>
      <c r="YG4" s="53">
        <v>0</v>
      </c>
      <c r="YH4" s="53">
        <v>0</v>
      </c>
      <c r="YI4" s="53">
        <v>0</v>
      </c>
      <c r="YJ4" s="53">
        <v>0</v>
      </c>
      <c r="YK4" s="53">
        <v>0</v>
      </c>
      <c r="YL4" s="53">
        <v>0</v>
      </c>
      <c r="YM4" s="53">
        <v>0</v>
      </c>
      <c r="YN4" s="53">
        <v>0</v>
      </c>
      <c r="YO4" s="53">
        <v>0</v>
      </c>
      <c r="YP4" s="53">
        <v>0</v>
      </c>
      <c r="YQ4" s="53">
        <v>0</v>
      </c>
      <c r="YR4" s="53">
        <v>0</v>
      </c>
      <c r="YS4" s="53">
        <v>0</v>
      </c>
      <c r="YT4" s="53">
        <v>0</v>
      </c>
      <c r="YU4" s="53">
        <v>0</v>
      </c>
      <c r="YV4" s="53">
        <v>0</v>
      </c>
      <c r="YW4" s="53">
        <v>0</v>
      </c>
      <c r="YX4" s="53">
        <v>0</v>
      </c>
      <c r="YY4" s="53">
        <v>0</v>
      </c>
      <c r="YZ4" s="53">
        <v>0</v>
      </c>
      <c r="ZA4" s="53">
        <v>0</v>
      </c>
      <c r="ZB4" s="53">
        <v>0</v>
      </c>
      <c r="ZC4" s="53">
        <v>0</v>
      </c>
      <c r="ZD4" s="53">
        <v>0</v>
      </c>
      <c r="ZE4" s="53">
        <v>0</v>
      </c>
      <c r="ZF4" s="53">
        <v>0</v>
      </c>
      <c r="ZG4" s="53">
        <v>0</v>
      </c>
      <c r="ZH4" s="53">
        <v>0</v>
      </c>
      <c r="ZI4" s="53">
        <v>500</v>
      </c>
      <c r="ZJ4" s="53">
        <v>0</v>
      </c>
      <c r="ZK4" s="53">
        <v>0</v>
      </c>
      <c r="ZL4" s="53">
        <v>0</v>
      </c>
      <c r="ZM4" s="53">
        <v>0</v>
      </c>
      <c r="ZN4" s="53">
        <v>0</v>
      </c>
      <c r="ZO4" s="53">
        <v>0</v>
      </c>
      <c r="ZP4" s="53">
        <v>0</v>
      </c>
      <c r="ZQ4" s="53">
        <v>0</v>
      </c>
      <c r="ZR4" s="53">
        <v>0</v>
      </c>
      <c r="ZS4" s="53">
        <v>0</v>
      </c>
      <c r="ZT4" s="53">
        <v>0</v>
      </c>
      <c r="ZU4" s="53">
        <v>0</v>
      </c>
      <c r="ZV4" s="53">
        <v>0</v>
      </c>
      <c r="ZW4" s="53">
        <v>0</v>
      </c>
      <c r="ZX4" s="53">
        <v>0</v>
      </c>
      <c r="ZY4" s="53">
        <v>0</v>
      </c>
      <c r="ZZ4" s="53">
        <v>0</v>
      </c>
      <c r="AAA4" s="53">
        <v>0</v>
      </c>
      <c r="AAB4" s="53">
        <v>0</v>
      </c>
      <c r="AAC4" s="53">
        <v>0</v>
      </c>
      <c r="AAD4" s="53">
        <v>0</v>
      </c>
      <c r="AAE4" s="53">
        <v>0</v>
      </c>
      <c r="AAF4" s="53">
        <v>0</v>
      </c>
      <c r="AAG4" s="53">
        <v>0</v>
      </c>
      <c r="AAH4" s="53">
        <v>0</v>
      </c>
      <c r="AAI4" s="53">
        <v>0</v>
      </c>
      <c r="AAJ4" s="53">
        <v>0</v>
      </c>
      <c r="AAK4" s="53">
        <v>0</v>
      </c>
      <c r="AAL4" s="53">
        <v>0</v>
      </c>
      <c r="AAM4" s="53">
        <v>0.10999999999967258</v>
      </c>
      <c r="AAN4" s="53">
        <v>0</v>
      </c>
      <c r="AAO4" s="53">
        <v>0</v>
      </c>
      <c r="AAP4" s="53">
        <v>0</v>
      </c>
      <c r="AAQ4" s="53">
        <v>0</v>
      </c>
      <c r="AAR4" s="53">
        <v>0</v>
      </c>
      <c r="AAS4" s="53">
        <v>0</v>
      </c>
      <c r="AAT4" s="53">
        <v>0</v>
      </c>
      <c r="AAU4" s="53">
        <v>0</v>
      </c>
      <c r="AAV4" s="53">
        <v>0</v>
      </c>
      <c r="AAW4" s="53">
        <v>0</v>
      </c>
      <c r="AAX4" s="53">
        <v>0</v>
      </c>
      <c r="AAY4" s="53">
        <v>0</v>
      </c>
      <c r="AAZ4" s="53">
        <v>0</v>
      </c>
      <c r="ABA4" s="53">
        <v>0</v>
      </c>
      <c r="ABB4" s="53">
        <v>0</v>
      </c>
      <c r="ABC4" s="53">
        <v>0</v>
      </c>
      <c r="ABD4" s="53">
        <v>0</v>
      </c>
      <c r="ABE4" s="53">
        <v>0</v>
      </c>
      <c r="ABF4" s="53">
        <v>0</v>
      </c>
      <c r="ABG4" s="53">
        <v>0</v>
      </c>
      <c r="ABH4" s="53">
        <v>0</v>
      </c>
      <c r="ABI4" s="53">
        <v>0</v>
      </c>
      <c r="ABJ4" s="53">
        <v>0</v>
      </c>
      <c r="ABK4" s="53">
        <v>0</v>
      </c>
      <c r="ABL4" s="53">
        <v>0</v>
      </c>
      <c r="ABM4" s="53">
        <v>0</v>
      </c>
      <c r="ABN4" s="53">
        <v>0</v>
      </c>
      <c r="ABO4" s="53">
        <v>0</v>
      </c>
      <c r="ABP4" s="53">
        <v>0</v>
      </c>
      <c r="ABQ4" s="53">
        <v>0</v>
      </c>
      <c r="ABR4" s="53">
        <v>0</v>
      </c>
      <c r="ABS4" s="53">
        <v>0</v>
      </c>
      <c r="ABT4" s="53">
        <v>0</v>
      </c>
      <c r="ABU4" s="53">
        <v>0</v>
      </c>
      <c r="ABV4" s="53">
        <v>0</v>
      </c>
      <c r="ABW4" s="53">
        <v>0</v>
      </c>
      <c r="ABX4" s="53">
        <v>0</v>
      </c>
      <c r="ABY4" s="53">
        <v>0</v>
      </c>
      <c r="ABZ4" s="53">
        <v>0</v>
      </c>
      <c r="ACA4" s="53">
        <v>0</v>
      </c>
      <c r="ACB4" s="53">
        <v>0</v>
      </c>
      <c r="ACC4" s="53">
        <v>0</v>
      </c>
      <c r="ACD4" s="53">
        <v>0</v>
      </c>
      <c r="ACE4" s="53">
        <v>0</v>
      </c>
      <c r="ACF4" s="53">
        <v>0</v>
      </c>
      <c r="ACG4" s="53">
        <v>0</v>
      </c>
      <c r="ACH4" s="53">
        <v>0</v>
      </c>
      <c r="ACI4" s="53">
        <v>0</v>
      </c>
      <c r="ACJ4" s="53">
        <v>0</v>
      </c>
      <c r="ACK4" s="53">
        <v>0</v>
      </c>
      <c r="ACL4" s="53">
        <v>0</v>
      </c>
      <c r="ACM4" s="53">
        <v>0</v>
      </c>
      <c r="ACN4" s="53">
        <v>0</v>
      </c>
      <c r="ACO4" s="53">
        <v>0</v>
      </c>
      <c r="ACP4" s="53">
        <v>0</v>
      </c>
      <c r="ACQ4" s="53">
        <v>0</v>
      </c>
      <c r="ACR4" s="53">
        <v>0</v>
      </c>
      <c r="ACS4" s="53">
        <v>0</v>
      </c>
      <c r="ACT4" s="53">
        <v>0</v>
      </c>
      <c r="ACU4" s="53">
        <v>129.99123178530954</v>
      </c>
      <c r="ACV4" s="53">
        <v>0</v>
      </c>
      <c r="ACW4" s="53">
        <v>0</v>
      </c>
      <c r="ACX4" s="53">
        <v>0</v>
      </c>
      <c r="ACY4" s="53">
        <v>0</v>
      </c>
      <c r="ACZ4" s="53">
        <v>0</v>
      </c>
      <c r="ADA4" s="53">
        <v>0</v>
      </c>
      <c r="ADB4" s="53">
        <v>0</v>
      </c>
      <c r="ADC4" s="53">
        <v>0</v>
      </c>
      <c r="ADD4" s="53">
        <v>0</v>
      </c>
      <c r="ADE4" s="53">
        <v>0</v>
      </c>
      <c r="ADF4" s="53">
        <v>0</v>
      </c>
      <c r="ADG4" s="53">
        <v>0</v>
      </c>
      <c r="ADH4" s="53">
        <v>0</v>
      </c>
      <c r="ADI4" s="53">
        <v>0</v>
      </c>
      <c r="ADJ4" s="53">
        <v>0</v>
      </c>
      <c r="ADK4" s="53">
        <v>0</v>
      </c>
      <c r="ADL4" s="53">
        <v>0</v>
      </c>
      <c r="ADM4" s="53">
        <v>0</v>
      </c>
      <c r="ADN4" s="53">
        <v>0</v>
      </c>
      <c r="ADO4" s="53">
        <v>0</v>
      </c>
      <c r="ADP4" s="53">
        <v>0</v>
      </c>
      <c r="ADQ4" s="53">
        <v>0</v>
      </c>
      <c r="ADR4" s="53">
        <v>0</v>
      </c>
      <c r="ADS4" s="53">
        <v>0</v>
      </c>
      <c r="ADT4" s="53">
        <v>0</v>
      </c>
      <c r="ADU4" s="53">
        <v>0</v>
      </c>
      <c r="ADV4" s="53">
        <v>0</v>
      </c>
      <c r="ADW4" s="53">
        <v>0</v>
      </c>
      <c r="ADX4" s="53">
        <v>0</v>
      </c>
      <c r="ADY4" s="53">
        <v>0</v>
      </c>
      <c r="ADZ4" s="53">
        <v>0</v>
      </c>
      <c r="AEA4" s="53">
        <v>0</v>
      </c>
      <c r="AEB4" s="53">
        <v>0</v>
      </c>
      <c r="AEC4" s="53">
        <v>0</v>
      </c>
      <c r="AED4" s="53">
        <v>0</v>
      </c>
      <c r="AEE4" s="53">
        <v>0</v>
      </c>
      <c r="AEF4" s="53">
        <v>0</v>
      </c>
      <c r="AEG4" s="53">
        <v>0</v>
      </c>
      <c r="AEH4" s="53">
        <v>0</v>
      </c>
      <c r="AEI4" s="53">
        <v>0</v>
      </c>
      <c r="AEJ4" s="53">
        <v>0</v>
      </c>
      <c r="AEK4" s="53">
        <v>0</v>
      </c>
      <c r="AEL4" s="53">
        <v>0</v>
      </c>
      <c r="AEM4" s="53">
        <v>0</v>
      </c>
      <c r="AEN4" s="53">
        <v>0</v>
      </c>
      <c r="AEO4" s="53">
        <v>0</v>
      </c>
      <c r="AEP4" s="53">
        <v>0</v>
      </c>
      <c r="AEQ4" s="53">
        <v>0</v>
      </c>
      <c r="AER4" s="53">
        <v>0</v>
      </c>
      <c r="AES4" s="53">
        <v>250</v>
      </c>
      <c r="AET4" s="53">
        <v>0</v>
      </c>
      <c r="AEU4" s="53">
        <v>0</v>
      </c>
      <c r="AEV4" s="53">
        <v>0</v>
      </c>
      <c r="AEW4" s="53">
        <v>0</v>
      </c>
      <c r="AEX4" s="53">
        <v>0</v>
      </c>
      <c r="AEY4" s="53">
        <v>0</v>
      </c>
      <c r="AEZ4" s="53">
        <v>0</v>
      </c>
      <c r="AFA4" s="53">
        <v>40</v>
      </c>
      <c r="AFB4" s="53">
        <v>0</v>
      </c>
      <c r="AFC4" s="53">
        <v>0</v>
      </c>
      <c r="AFD4" s="53">
        <v>0</v>
      </c>
      <c r="AFE4" s="53">
        <v>0</v>
      </c>
      <c r="AFF4" s="53">
        <v>0</v>
      </c>
      <c r="AFG4" s="53">
        <v>0</v>
      </c>
      <c r="AFH4" s="53">
        <v>2</v>
      </c>
      <c r="AFI4" s="53">
        <v>0</v>
      </c>
      <c r="AFJ4" s="53">
        <v>0</v>
      </c>
      <c r="AFK4" s="53">
        <v>0</v>
      </c>
      <c r="AFL4" s="53">
        <v>0</v>
      </c>
      <c r="AFM4" s="53">
        <v>0</v>
      </c>
      <c r="AFN4" s="53">
        <v>0</v>
      </c>
      <c r="AFO4" s="53">
        <v>0</v>
      </c>
      <c r="AFP4" s="53">
        <v>0</v>
      </c>
      <c r="AFQ4" s="53">
        <v>0</v>
      </c>
      <c r="AFR4" s="53">
        <v>0</v>
      </c>
      <c r="AFS4" s="53">
        <v>0</v>
      </c>
      <c r="AFT4" s="53">
        <v>0</v>
      </c>
      <c r="AFU4" s="53">
        <v>0</v>
      </c>
      <c r="AFV4" s="53">
        <v>0</v>
      </c>
      <c r="AFW4" s="53">
        <v>0</v>
      </c>
      <c r="AFX4" s="53">
        <v>0</v>
      </c>
      <c r="AFY4" s="53">
        <v>0</v>
      </c>
      <c r="AFZ4" s="53">
        <v>0</v>
      </c>
      <c r="AGA4" s="53">
        <v>0</v>
      </c>
      <c r="AGB4" s="53">
        <v>0</v>
      </c>
      <c r="AGC4" s="53">
        <v>0</v>
      </c>
      <c r="AGD4" s="53">
        <v>0</v>
      </c>
      <c r="AGE4" s="53">
        <v>0</v>
      </c>
      <c r="AGF4" s="53">
        <v>0</v>
      </c>
      <c r="AGG4" s="53">
        <v>0</v>
      </c>
      <c r="AGH4" s="53">
        <v>0</v>
      </c>
      <c r="AGI4" s="53">
        <v>0</v>
      </c>
      <c r="AGJ4" s="53">
        <v>0</v>
      </c>
      <c r="AGK4" s="53">
        <v>0</v>
      </c>
      <c r="AGL4" s="53">
        <v>0</v>
      </c>
      <c r="AGM4" s="53">
        <v>0</v>
      </c>
      <c r="AGN4" s="53">
        <v>0</v>
      </c>
      <c r="AGO4" s="53">
        <v>0</v>
      </c>
      <c r="AGP4" s="53">
        <v>0</v>
      </c>
      <c r="AGQ4" s="53">
        <v>0</v>
      </c>
      <c r="AGR4" s="53">
        <v>0</v>
      </c>
      <c r="AGS4" s="53">
        <v>0</v>
      </c>
      <c r="AGT4" s="53">
        <v>0</v>
      </c>
      <c r="AGU4" s="53">
        <v>0</v>
      </c>
      <c r="AGV4" s="53">
        <v>0</v>
      </c>
      <c r="AGW4" s="53">
        <v>0</v>
      </c>
      <c r="AGX4" s="53">
        <v>0</v>
      </c>
      <c r="AGY4" s="53">
        <v>0</v>
      </c>
      <c r="AGZ4" s="53">
        <v>0</v>
      </c>
      <c r="AHA4" s="53">
        <v>0</v>
      </c>
      <c r="AHB4" s="53">
        <v>0</v>
      </c>
      <c r="AHC4" s="53">
        <v>0</v>
      </c>
      <c r="AHD4" s="53">
        <v>0</v>
      </c>
      <c r="AHE4" s="53">
        <v>0</v>
      </c>
      <c r="AHF4" s="53">
        <v>0</v>
      </c>
      <c r="AHG4" s="53">
        <v>0</v>
      </c>
      <c r="AHH4" s="53">
        <v>0</v>
      </c>
      <c r="AHI4" s="53">
        <v>0</v>
      </c>
      <c r="AHJ4" s="53">
        <v>0</v>
      </c>
      <c r="AHK4" s="53">
        <v>0</v>
      </c>
      <c r="AHL4" s="53">
        <v>0</v>
      </c>
      <c r="AHM4" s="53">
        <v>0</v>
      </c>
      <c r="AHN4" s="53">
        <v>0</v>
      </c>
      <c r="AHO4" s="53">
        <v>0</v>
      </c>
      <c r="AHP4" s="53">
        <v>0</v>
      </c>
      <c r="AHQ4" s="53">
        <v>0</v>
      </c>
      <c r="AHR4" s="53">
        <v>0</v>
      </c>
      <c r="AHS4" s="53">
        <v>0</v>
      </c>
      <c r="AHT4" s="53">
        <v>0</v>
      </c>
      <c r="AHU4" s="53">
        <v>0</v>
      </c>
      <c r="AHV4" s="53">
        <v>0</v>
      </c>
      <c r="AHW4" s="53">
        <v>0</v>
      </c>
      <c r="AHX4" s="53">
        <v>0</v>
      </c>
      <c r="AHY4" s="53">
        <v>0</v>
      </c>
      <c r="AHZ4" s="53">
        <v>0</v>
      </c>
      <c r="AIA4" s="53">
        <v>0</v>
      </c>
      <c r="AIB4" s="53">
        <v>0</v>
      </c>
      <c r="AIC4" s="53">
        <v>0</v>
      </c>
      <c r="AID4" s="53">
        <v>0</v>
      </c>
      <c r="AIE4" s="53">
        <v>13</v>
      </c>
      <c r="AIF4" s="53">
        <v>9487</v>
      </c>
      <c r="AIG4" s="53">
        <v>0</v>
      </c>
      <c r="AIH4" s="53">
        <v>0</v>
      </c>
      <c r="AII4" s="53">
        <v>0</v>
      </c>
      <c r="AIJ4" s="53">
        <v>0</v>
      </c>
      <c r="AIK4" s="53">
        <v>0</v>
      </c>
      <c r="AIL4" s="53">
        <v>0</v>
      </c>
      <c r="AIM4" s="53">
        <v>0</v>
      </c>
      <c r="AIN4" s="53">
        <v>0</v>
      </c>
      <c r="AIO4" s="53">
        <v>0</v>
      </c>
      <c r="AIP4" s="53">
        <v>0</v>
      </c>
      <c r="AIQ4" s="53">
        <v>0</v>
      </c>
      <c r="AIR4" s="53">
        <v>0</v>
      </c>
      <c r="AIS4" s="53">
        <v>0</v>
      </c>
      <c r="AIT4" s="53">
        <v>0</v>
      </c>
      <c r="AIU4" s="53">
        <v>0</v>
      </c>
      <c r="AIV4" s="53">
        <v>0</v>
      </c>
      <c r="AIW4" s="53">
        <v>0</v>
      </c>
      <c r="AIX4" s="53">
        <v>0</v>
      </c>
      <c r="AIY4" s="53">
        <v>0</v>
      </c>
      <c r="AIZ4" s="53">
        <v>0</v>
      </c>
      <c r="AJA4" s="53">
        <v>0</v>
      </c>
      <c r="AJB4" s="53">
        <v>0</v>
      </c>
      <c r="AJC4" s="53">
        <v>0</v>
      </c>
      <c r="AJD4" s="53">
        <v>0</v>
      </c>
      <c r="AJE4" s="53">
        <v>0</v>
      </c>
      <c r="AJF4" s="53">
        <v>0</v>
      </c>
      <c r="AJG4" s="53">
        <v>0</v>
      </c>
      <c r="AJH4" s="53">
        <v>0</v>
      </c>
      <c r="AJI4" s="53">
        <v>0</v>
      </c>
      <c r="AJJ4" s="53">
        <v>0</v>
      </c>
      <c r="AJK4" s="53">
        <v>0</v>
      </c>
      <c r="AJL4" s="53">
        <v>0</v>
      </c>
      <c r="AJM4" s="53">
        <v>0</v>
      </c>
      <c r="AJN4" s="53">
        <v>0</v>
      </c>
      <c r="AJO4" s="53">
        <v>0</v>
      </c>
      <c r="AJP4" s="53">
        <v>0</v>
      </c>
      <c r="AJQ4" s="53">
        <v>0</v>
      </c>
      <c r="AJR4" s="53">
        <v>0</v>
      </c>
      <c r="AJS4" s="53">
        <v>0</v>
      </c>
      <c r="AJT4" s="53">
        <v>0</v>
      </c>
      <c r="AJU4" s="53">
        <v>0</v>
      </c>
      <c r="AJV4" s="53">
        <v>0</v>
      </c>
      <c r="AJW4" s="53">
        <v>0</v>
      </c>
      <c r="AJX4" s="53">
        <v>0</v>
      </c>
      <c r="AJY4" s="53">
        <v>0</v>
      </c>
      <c r="AJZ4" s="53">
        <v>0</v>
      </c>
      <c r="AKA4" s="53">
        <v>0</v>
      </c>
      <c r="AKB4" s="53">
        <v>0</v>
      </c>
      <c r="AKC4" s="53">
        <v>0</v>
      </c>
      <c r="AKD4" s="53">
        <v>0</v>
      </c>
      <c r="AKE4" s="53">
        <v>0</v>
      </c>
      <c r="AKF4" s="53">
        <v>0</v>
      </c>
      <c r="AKG4" s="53">
        <v>33</v>
      </c>
      <c r="AKH4" s="53">
        <v>0</v>
      </c>
      <c r="AKI4" s="53">
        <v>0</v>
      </c>
      <c r="AKJ4" s="53">
        <v>0</v>
      </c>
      <c r="AKK4" s="53">
        <v>0</v>
      </c>
      <c r="AKL4" s="53">
        <v>0</v>
      </c>
      <c r="AKM4" s="53">
        <v>0</v>
      </c>
      <c r="AKN4" s="53">
        <v>0</v>
      </c>
      <c r="AKO4" s="53">
        <v>0</v>
      </c>
      <c r="AKP4" s="53">
        <v>0</v>
      </c>
      <c r="AKQ4" s="53">
        <v>0</v>
      </c>
      <c r="AKR4" s="53">
        <v>0</v>
      </c>
      <c r="AKS4" s="53">
        <v>0</v>
      </c>
      <c r="AKT4" s="53">
        <v>0</v>
      </c>
      <c r="AKU4" s="53">
        <v>0</v>
      </c>
      <c r="AKV4" s="53">
        <v>0</v>
      </c>
      <c r="AKW4" s="53">
        <v>0</v>
      </c>
      <c r="AKX4" s="53">
        <v>0</v>
      </c>
      <c r="AKY4" s="53">
        <v>0</v>
      </c>
      <c r="AKZ4" s="53">
        <v>0</v>
      </c>
      <c r="ALA4" s="53">
        <v>0</v>
      </c>
      <c r="ALB4" s="53">
        <v>0</v>
      </c>
      <c r="ALC4" s="53">
        <v>0</v>
      </c>
      <c r="ALD4" s="53">
        <v>0</v>
      </c>
      <c r="ALE4" s="53">
        <v>0</v>
      </c>
      <c r="ALF4" s="53">
        <v>0</v>
      </c>
      <c r="ALG4" s="53">
        <v>0</v>
      </c>
      <c r="ALH4" s="53">
        <v>0</v>
      </c>
      <c r="ALI4" s="53">
        <v>0</v>
      </c>
      <c r="ALJ4" s="53">
        <v>0</v>
      </c>
      <c r="ALK4" s="53">
        <v>0</v>
      </c>
      <c r="ALL4" s="53">
        <v>0</v>
      </c>
      <c r="ALM4" s="53">
        <v>0</v>
      </c>
      <c r="ALN4" s="53">
        <v>0</v>
      </c>
      <c r="ALO4" s="53">
        <v>0</v>
      </c>
      <c r="ALP4" s="53">
        <v>0</v>
      </c>
      <c r="ALQ4" s="53">
        <v>0</v>
      </c>
      <c r="ALR4" s="53">
        <v>0</v>
      </c>
      <c r="ALS4" s="53">
        <v>0</v>
      </c>
      <c r="ALT4" s="53">
        <v>0</v>
      </c>
      <c r="ALU4" s="53">
        <v>0</v>
      </c>
      <c r="ALV4" s="53">
        <v>0</v>
      </c>
      <c r="ALW4" s="53">
        <v>0</v>
      </c>
      <c r="ALX4" s="53">
        <v>0</v>
      </c>
      <c r="ALY4" s="53">
        <v>0</v>
      </c>
      <c r="ALZ4" s="53">
        <v>0</v>
      </c>
      <c r="AMA4" s="53">
        <v>0</v>
      </c>
      <c r="AMB4" s="53">
        <v>0</v>
      </c>
      <c r="AMC4" s="53">
        <v>0</v>
      </c>
      <c r="AMD4" s="53">
        <v>5.6843418860808015E-14</v>
      </c>
      <c r="AME4" s="53">
        <v>0</v>
      </c>
      <c r="AMF4" s="53">
        <v>0</v>
      </c>
      <c r="AMG4" s="53">
        <v>0</v>
      </c>
      <c r="AMH4" s="53">
        <v>27769</v>
      </c>
      <c r="AMI4" s="53">
        <v>0</v>
      </c>
      <c r="AMJ4" s="53">
        <v>0</v>
      </c>
      <c r="AMK4" s="53">
        <v>0</v>
      </c>
      <c r="AML4" s="53">
        <v>0</v>
      </c>
      <c r="AMM4" s="53">
        <v>0</v>
      </c>
      <c r="AMN4" s="53">
        <v>0</v>
      </c>
      <c r="AMO4" s="53">
        <v>0</v>
      </c>
      <c r="AMP4" s="53">
        <v>0</v>
      </c>
      <c r="AMQ4" s="53">
        <v>0</v>
      </c>
      <c r="AMR4" s="53">
        <v>0</v>
      </c>
      <c r="AMS4" s="53">
        <v>0</v>
      </c>
      <c r="AMT4" s="53">
        <v>0</v>
      </c>
      <c r="AMU4" s="53">
        <v>0</v>
      </c>
      <c r="AMV4" s="53">
        <v>0</v>
      </c>
      <c r="AMW4" s="53">
        <v>0</v>
      </c>
      <c r="AMX4" s="53">
        <v>0</v>
      </c>
      <c r="AMY4" s="53">
        <v>0</v>
      </c>
      <c r="AMZ4" s="53">
        <v>0</v>
      </c>
      <c r="ANA4" s="53">
        <v>0</v>
      </c>
      <c r="ANB4" s="53">
        <v>0</v>
      </c>
      <c r="ANC4" s="53">
        <v>0</v>
      </c>
      <c r="AND4" s="53">
        <v>0</v>
      </c>
      <c r="ANE4" s="53">
        <v>0</v>
      </c>
      <c r="ANF4" s="53">
        <v>0</v>
      </c>
      <c r="ANG4" s="53">
        <v>0</v>
      </c>
      <c r="ANH4" s="53">
        <v>0</v>
      </c>
      <c r="ANI4" s="53">
        <v>0</v>
      </c>
      <c r="ANJ4" s="53">
        <v>0</v>
      </c>
      <c r="ANK4" s="53">
        <v>0</v>
      </c>
      <c r="ANL4" s="53">
        <v>0</v>
      </c>
      <c r="ANM4" s="53">
        <v>0</v>
      </c>
      <c r="ANN4" s="53">
        <v>0</v>
      </c>
      <c r="ANO4" s="53">
        <v>0</v>
      </c>
      <c r="ANP4" s="53">
        <v>0</v>
      </c>
      <c r="ANQ4" s="53">
        <v>0</v>
      </c>
      <c r="ANR4" s="53">
        <v>0</v>
      </c>
      <c r="ANS4" s="53">
        <v>0</v>
      </c>
      <c r="ANT4" s="53">
        <v>0</v>
      </c>
      <c r="ANU4" s="53">
        <v>0</v>
      </c>
      <c r="ANV4" s="53">
        <v>0</v>
      </c>
      <c r="ANW4" s="53">
        <v>0</v>
      </c>
      <c r="ANX4" s="53">
        <v>0</v>
      </c>
      <c r="ANY4" s="53">
        <v>0</v>
      </c>
      <c r="ANZ4" s="53">
        <v>0</v>
      </c>
      <c r="AOA4" s="53">
        <v>0</v>
      </c>
      <c r="AOB4" s="53">
        <v>0</v>
      </c>
      <c r="AOC4" s="53">
        <v>377.57</v>
      </c>
      <c r="AOD4" s="53">
        <v>0</v>
      </c>
      <c r="AOE4" s="53">
        <v>0</v>
      </c>
      <c r="AOF4" s="53">
        <v>0</v>
      </c>
      <c r="AOG4" s="53">
        <v>0</v>
      </c>
      <c r="AOH4" s="53">
        <v>0</v>
      </c>
      <c r="AOI4" s="53">
        <v>0</v>
      </c>
      <c r="AOJ4" s="53">
        <v>0</v>
      </c>
      <c r="AOK4" s="53">
        <v>0</v>
      </c>
      <c r="AOL4" s="53">
        <v>0</v>
      </c>
      <c r="AOM4" s="53">
        <v>0</v>
      </c>
      <c r="AON4" s="53">
        <v>0</v>
      </c>
      <c r="AOO4" s="53">
        <v>0</v>
      </c>
      <c r="AOP4" s="53">
        <v>0</v>
      </c>
      <c r="AOQ4" s="53">
        <v>0</v>
      </c>
      <c r="AOR4" s="53">
        <v>0</v>
      </c>
      <c r="AOS4" s="53">
        <v>153259.96</v>
      </c>
      <c r="AOT4" s="53">
        <v>0</v>
      </c>
      <c r="AOU4" s="53">
        <v>0</v>
      </c>
      <c r="AOV4" s="53">
        <v>0</v>
      </c>
      <c r="AOW4" s="53">
        <v>0</v>
      </c>
      <c r="AOX4" s="53">
        <v>0</v>
      </c>
      <c r="AOY4" s="53">
        <v>0</v>
      </c>
      <c r="AOZ4" s="53">
        <v>0</v>
      </c>
      <c r="APA4" s="53">
        <v>0</v>
      </c>
      <c r="APB4" s="53">
        <v>0</v>
      </c>
      <c r="APC4" s="53">
        <v>0</v>
      </c>
      <c r="APD4" s="53">
        <v>0</v>
      </c>
      <c r="APE4" s="53">
        <v>75801.919999999998</v>
      </c>
      <c r="APF4" s="53">
        <v>0</v>
      </c>
      <c r="APG4" s="53">
        <v>0</v>
      </c>
      <c r="APH4" s="53">
        <v>638</v>
      </c>
      <c r="API4" s="53">
        <v>0</v>
      </c>
      <c r="APJ4" s="53">
        <v>0</v>
      </c>
      <c r="APK4" s="53">
        <v>0</v>
      </c>
      <c r="APL4" s="53">
        <v>0</v>
      </c>
      <c r="APM4" s="53">
        <v>0</v>
      </c>
      <c r="APN4" s="53">
        <v>0</v>
      </c>
      <c r="APO4" s="53">
        <v>0</v>
      </c>
      <c r="APP4" s="53">
        <v>0</v>
      </c>
      <c r="APQ4" s="53">
        <v>0</v>
      </c>
      <c r="APR4" s="53">
        <v>15464.77</v>
      </c>
      <c r="APS4" s="53">
        <v>0</v>
      </c>
      <c r="APT4" s="53">
        <v>0</v>
      </c>
      <c r="APU4" s="53">
        <v>0</v>
      </c>
      <c r="APV4" s="53">
        <v>0</v>
      </c>
      <c r="APW4" s="53">
        <v>0</v>
      </c>
      <c r="APX4" s="53">
        <v>0</v>
      </c>
      <c r="APY4" s="53">
        <v>0</v>
      </c>
      <c r="APZ4" s="53">
        <v>7263</v>
      </c>
      <c r="AQA4" s="53">
        <v>2038</v>
      </c>
      <c r="AQB4" s="53">
        <v>0</v>
      </c>
      <c r="AQC4" s="53">
        <v>0</v>
      </c>
      <c r="AQD4" s="53">
        <v>0</v>
      </c>
      <c r="AQE4" s="53">
        <v>0</v>
      </c>
      <c r="AQF4" s="53">
        <v>0</v>
      </c>
      <c r="AQG4" s="53">
        <v>0</v>
      </c>
      <c r="AQH4" s="53">
        <v>0</v>
      </c>
      <c r="AQI4" s="53">
        <v>0</v>
      </c>
      <c r="AQJ4" s="53">
        <v>0</v>
      </c>
      <c r="AQK4" s="53">
        <v>0</v>
      </c>
      <c r="AQL4" s="53">
        <v>0</v>
      </c>
      <c r="AQM4" s="53">
        <v>0</v>
      </c>
      <c r="AQN4" s="53">
        <v>0</v>
      </c>
      <c r="AQO4" s="53">
        <v>0</v>
      </c>
      <c r="AQP4" s="53">
        <v>0</v>
      </c>
      <c r="AQQ4" s="53">
        <v>0</v>
      </c>
      <c r="AQR4" s="53">
        <v>0</v>
      </c>
      <c r="AQS4" s="53">
        <v>0</v>
      </c>
      <c r="AQT4" s="53">
        <v>0</v>
      </c>
      <c r="AQU4" s="53">
        <v>0</v>
      </c>
      <c r="AQV4" s="53">
        <v>0</v>
      </c>
      <c r="AQW4" s="53">
        <v>0</v>
      </c>
      <c r="AQX4" s="53">
        <v>0</v>
      </c>
      <c r="AQY4" s="53">
        <v>0</v>
      </c>
      <c r="AQZ4" s="53">
        <v>0</v>
      </c>
      <c r="ARA4" s="53">
        <v>0</v>
      </c>
      <c r="ARB4" s="53">
        <v>156983</v>
      </c>
      <c r="ARC4" s="53">
        <v>24.999994842360138</v>
      </c>
      <c r="ARD4" s="53">
        <v>0</v>
      </c>
      <c r="ARE4" s="53">
        <v>0</v>
      </c>
      <c r="ARF4" s="53">
        <v>0</v>
      </c>
      <c r="ARG4" s="53">
        <v>0</v>
      </c>
      <c r="ARH4" s="53">
        <v>0</v>
      </c>
      <c r="ARI4" s="53">
        <v>0</v>
      </c>
      <c r="ARJ4" s="53">
        <v>0</v>
      </c>
      <c r="ARK4" s="53">
        <v>0</v>
      </c>
      <c r="ARL4" s="53">
        <v>0</v>
      </c>
      <c r="ARM4" s="53">
        <v>0</v>
      </c>
      <c r="ARN4" s="53">
        <v>0</v>
      </c>
      <c r="ARO4" s="53">
        <v>3300</v>
      </c>
      <c r="ARP4" s="53">
        <v>0</v>
      </c>
      <c r="ARQ4" s="53">
        <v>0</v>
      </c>
      <c r="ARR4" s="53">
        <v>0</v>
      </c>
      <c r="ARS4" s="53">
        <v>5578.9999997643208</v>
      </c>
      <c r="ART4" s="53">
        <v>0</v>
      </c>
      <c r="ARU4" s="53">
        <v>0</v>
      </c>
      <c r="ARV4" s="53">
        <v>0</v>
      </c>
      <c r="ARW4" s="53">
        <v>0</v>
      </c>
      <c r="ARX4" s="53">
        <v>0</v>
      </c>
      <c r="ARY4" s="53">
        <v>0</v>
      </c>
      <c r="ARZ4" s="53">
        <v>0</v>
      </c>
      <c r="ASA4" s="53">
        <v>0</v>
      </c>
      <c r="ASB4" s="53">
        <v>0</v>
      </c>
      <c r="ASC4" s="53">
        <v>0</v>
      </c>
      <c r="ASD4" s="53">
        <v>0</v>
      </c>
      <c r="ASE4" s="53">
        <v>0</v>
      </c>
      <c r="ASF4" s="53">
        <v>0</v>
      </c>
      <c r="ASG4" s="53">
        <v>818.06018314803077</v>
      </c>
      <c r="ASH4" s="53">
        <v>0</v>
      </c>
      <c r="ASI4" s="53">
        <v>0</v>
      </c>
      <c r="ASJ4" s="53">
        <v>0</v>
      </c>
      <c r="ASK4" s="53">
        <v>0</v>
      </c>
      <c r="ASL4" s="53">
        <v>0</v>
      </c>
      <c r="ASM4" s="53">
        <v>0</v>
      </c>
      <c r="ASN4" s="53">
        <v>0</v>
      </c>
      <c r="ASO4" s="53">
        <v>0</v>
      </c>
      <c r="ASP4" s="53">
        <v>0</v>
      </c>
      <c r="ASQ4" s="53">
        <v>0</v>
      </c>
      <c r="ASR4" s="53">
        <v>0</v>
      </c>
      <c r="ASS4" s="53">
        <v>0</v>
      </c>
      <c r="AST4" s="53">
        <v>0</v>
      </c>
      <c r="ASU4" s="53">
        <v>0</v>
      </c>
      <c r="ASV4" s="53">
        <v>0</v>
      </c>
      <c r="ASW4" s="53">
        <v>0</v>
      </c>
      <c r="ASX4" s="53">
        <v>0</v>
      </c>
      <c r="ASY4" s="53">
        <v>0</v>
      </c>
      <c r="ASZ4" s="53">
        <v>0</v>
      </c>
      <c r="ATA4" s="53">
        <v>0</v>
      </c>
      <c r="ATB4" s="53">
        <v>0</v>
      </c>
      <c r="ATC4" s="53">
        <v>0</v>
      </c>
      <c r="ATD4" s="53">
        <v>261699.67313742687</v>
      </c>
      <c r="ATE4" s="53">
        <v>0</v>
      </c>
      <c r="ATF4" s="53">
        <v>0</v>
      </c>
      <c r="ATG4" s="53">
        <v>1003.1311776459406</v>
      </c>
      <c r="ATH4" s="53">
        <v>282.21999999999935</v>
      </c>
      <c r="ATI4" s="53">
        <v>0</v>
      </c>
      <c r="ATJ4" s="53">
        <v>0</v>
      </c>
      <c r="ATK4" s="53">
        <v>0</v>
      </c>
      <c r="ATL4" s="53">
        <v>0</v>
      </c>
      <c r="ATM4" s="53">
        <v>0</v>
      </c>
      <c r="ATN4" s="53">
        <v>0</v>
      </c>
      <c r="ATO4" s="53">
        <v>0</v>
      </c>
      <c r="ATP4" s="53">
        <v>825505.21</v>
      </c>
      <c r="ATQ4" s="53">
        <v>0</v>
      </c>
      <c r="ATR4" s="53">
        <v>0</v>
      </c>
      <c r="ATS4" s="53">
        <v>0</v>
      </c>
      <c r="ATT4" s="53">
        <v>0</v>
      </c>
      <c r="ATU4" s="53">
        <v>0</v>
      </c>
      <c r="ATV4" s="53">
        <v>0</v>
      </c>
      <c r="ATW4" s="53">
        <v>0</v>
      </c>
      <c r="ATX4" s="53">
        <v>0</v>
      </c>
      <c r="ATY4" s="53">
        <v>0</v>
      </c>
      <c r="ATZ4" s="53">
        <v>0</v>
      </c>
      <c r="AUA4" s="53">
        <v>0</v>
      </c>
      <c r="AUB4" s="53">
        <v>0</v>
      </c>
      <c r="AUC4" s="53">
        <v>0</v>
      </c>
      <c r="AUD4" s="53">
        <v>0</v>
      </c>
      <c r="AUE4" s="53">
        <v>0</v>
      </c>
      <c r="AUF4" s="53">
        <v>0</v>
      </c>
      <c r="AUG4" s="53">
        <v>0</v>
      </c>
      <c r="AUH4" s="53">
        <v>0</v>
      </c>
      <c r="AUI4" s="53">
        <v>0</v>
      </c>
      <c r="AUJ4" s="53">
        <v>0</v>
      </c>
      <c r="AUK4" s="53">
        <v>0</v>
      </c>
      <c r="AUL4" s="53">
        <v>0</v>
      </c>
      <c r="AUM4" s="53">
        <v>0</v>
      </c>
      <c r="AUN4" s="53">
        <v>0</v>
      </c>
      <c r="AUO4" s="53">
        <v>0</v>
      </c>
      <c r="AUP4" s="53">
        <v>0</v>
      </c>
      <c r="AUQ4" s="53">
        <v>0</v>
      </c>
      <c r="AUR4" s="53">
        <v>0</v>
      </c>
      <c r="AUS4" s="53">
        <v>0</v>
      </c>
      <c r="AUT4" s="53">
        <v>0</v>
      </c>
      <c r="AUU4" s="53">
        <v>806282</v>
      </c>
      <c r="AUV4" s="53">
        <v>9</v>
      </c>
      <c r="AUW4" s="53">
        <v>0</v>
      </c>
      <c r="AUX4" s="53">
        <v>0</v>
      </c>
      <c r="AUY4" s="53">
        <v>0</v>
      </c>
      <c r="AUZ4" s="53">
        <v>0</v>
      </c>
      <c r="AVA4" s="53">
        <v>58995</v>
      </c>
      <c r="AVB4" s="53">
        <v>5468</v>
      </c>
      <c r="AVC4" s="53">
        <v>172.01000000000005</v>
      </c>
      <c r="AVD4" s="53">
        <v>0</v>
      </c>
      <c r="AVE4" s="53">
        <v>0</v>
      </c>
      <c r="AVF4" s="53">
        <v>0</v>
      </c>
      <c r="AVG4" s="53">
        <v>0</v>
      </c>
      <c r="AVH4" s="53">
        <v>0</v>
      </c>
      <c r="AVI4" s="53">
        <v>0</v>
      </c>
      <c r="AVJ4" s="53">
        <v>0</v>
      </c>
      <c r="AVK4" s="53">
        <v>0</v>
      </c>
      <c r="AVL4" s="53">
        <v>2913.98</v>
      </c>
      <c r="AVM4" s="53">
        <v>0</v>
      </c>
      <c r="AVN4" s="53">
        <v>0</v>
      </c>
      <c r="AVO4" s="53">
        <v>0</v>
      </c>
      <c r="AVP4" s="53">
        <v>0</v>
      </c>
      <c r="AVQ4" s="53">
        <v>0</v>
      </c>
      <c r="AVR4" s="53">
        <v>0</v>
      </c>
      <c r="AVS4" s="53">
        <v>0</v>
      </c>
      <c r="AVT4" s="53">
        <v>0</v>
      </c>
      <c r="AVU4" s="53">
        <v>0</v>
      </c>
      <c r="AVV4" s="53">
        <v>0</v>
      </c>
      <c r="AVW4" s="53">
        <v>0</v>
      </c>
      <c r="AVX4" s="53">
        <v>0</v>
      </c>
      <c r="AVY4" s="53">
        <v>0</v>
      </c>
      <c r="AVZ4" s="53">
        <v>0</v>
      </c>
      <c r="AWA4" s="53">
        <v>0</v>
      </c>
      <c r="AWB4" s="53">
        <v>0</v>
      </c>
      <c r="AWC4" s="53">
        <v>0</v>
      </c>
      <c r="AWD4" s="53">
        <v>0</v>
      </c>
      <c r="AWE4" s="53">
        <v>0</v>
      </c>
      <c r="AWF4" s="53">
        <v>0</v>
      </c>
      <c r="AWG4" s="53">
        <v>0</v>
      </c>
      <c r="AWH4" s="53">
        <v>0</v>
      </c>
      <c r="AWI4" s="53">
        <v>0</v>
      </c>
      <c r="AWJ4" s="53">
        <v>0</v>
      </c>
      <c r="AWK4" s="53">
        <v>3001.51</v>
      </c>
      <c r="AWL4" s="53">
        <v>0</v>
      </c>
      <c r="AWM4" s="53">
        <v>0</v>
      </c>
      <c r="AWN4" s="53">
        <v>0</v>
      </c>
      <c r="AWO4" s="53">
        <v>0</v>
      </c>
      <c r="AWP4" s="53">
        <v>0</v>
      </c>
      <c r="AWQ4" s="53">
        <v>0</v>
      </c>
      <c r="AWR4" s="53">
        <v>3291.24</v>
      </c>
      <c r="AWS4" s="53">
        <v>3813.3</v>
      </c>
      <c r="AWT4" s="53">
        <v>0</v>
      </c>
      <c r="AWU4" s="53">
        <v>0</v>
      </c>
      <c r="AWV4" s="53">
        <v>0</v>
      </c>
      <c r="AWW4" s="53">
        <v>0</v>
      </c>
      <c r="AWX4" s="53">
        <v>0</v>
      </c>
      <c r="AWY4" s="53">
        <v>0</v>
      </c>
      <c r="AWZ4" s="53">
        <v>0</v>
      </c>
      <c r="AXA4" s="53">
        <v>0</v>
      </c>
      <c r="AXB4" s="53">
        <v>0</v>
      </c>
      <c r="AXC4" s="53">
        <v>0</v>
      </c>
      <c r="AXD4" s="53">
        <v>0</v>
      </c>
      <c r="AXE4" s="53">
        <v>66.829999999999984</v>
      </c>
      <c r="AXF4" s="53">
        <v>0</v>
      </c>
      <c r="AXG4" s="53">
        <v>2797.5300000000007</v>
      </c>
      <c r="AXH4" s="53">
        <v>0</v>
      </c>
      <c r="AXI4" s="53">
        <v>0</v>
      </c>
      <c r="AXJ4" s="53">
        <v>129976.84</v>
      </c>
      <c r="AXK4" s="53">
        <v>33130.539999999994</v>
      </c>
      <c r="AXL4" s="53">
        <v>0</v>
      </c>
      <c r="AXM4" s="53">
        <v>0</v>
      </c>
      <c r="AXN4" s="53">
        <v>0</v>
      </c>
      <c r="AXO4" s="53">
        <v>0</v>
      </c>
      <c r="AXP4" s="53">
        <v>0</v>
      </c>
      <c r="AXQ4" s="53">
        <v>0</v>
      </c>
      <c r="AXR4" s="53">
        <v>0</v>
      </c>
      <c r="AXS4" s="53">
        <v>0</v>
      </c>
      <c r="AXT4" s="53">
        <v>2170</v>
      </c>
      <c r="AXU4" s="53">
        <v>0</v>
      </c>
      <c r="AXV4" s="53">
        <v>24174</v>
      </c>
      <c r="AXW4" s="53">
        <v>0</v>
      </c>
      <c r="AXX4" s="53">
        <v>1600</v>
      </c>
      <c r="AXY4" s="53">
        <v>0</v>
      </c>
      <c r="AXZ4" s="53">
        <v>132.36999999999989</v>
      </c>
      <c r="AYA4" s="53">
        <v>0</v>
      </c>
      <c r="AYB4" s="53">
        <v>0</v>
      </c>
      <c r="AYC4" s="53">
        <v>0</v>
      </c>
      <c r="AYD4" s="53">
        <v>5080</v>
      </c>
      <c r="AYE4" s="53">
        <v>0</v>
      </c>
      <c r="AYF4" s="53">
        <v>0</v>
      </c>
      <c r="AYG4" s="53">
        <v>0</v>
      </c>
      <c r="AYH4" s="53">
        <v>0</v>
      </c>
      <c r="AYI4" s="53">
        <v>0</v>
      </c>
      <c r="AYJ4" s="53">
        <v>0</v>
      </c>
      <c r="AYK4" s="53">
        <v>0</v>
      </c>
      <c r="AYL4" s="53">
        <v>0</v>
      </c>
      <c r="AYM4" s="53">
        <v>0</v>
      </c>
      <c r="AYN4" s="53">
        <v>0</v>
      </c>
      <c r="AYO4" s="53">
        <v>0</v>
      </c>
      <c r="AYP4" s="53">
        <v>0</v>
      </c>
      <c r="AYQ4" s="53">
        <v>0</v>
      </c>
      <c r="AYR4" s="53">
        <v>0</v>
      </c>
      <c r="AYS4" s="53">
        <v>0</v>
      </c>
      <c r="AYT4" s="53">
        <v>0</v>
      </c>
      <c r="AYU4" s="53">
        <v>0</v>
      </c>
      <c r="AYV4" s="53">
        <v>0</v>
      </c>
      <c r="AYW4" s="53">
        <v>0</v>
      </c>
      <c r="AYX4" s="53">
        <v>8184</v>
      </c>
      <c r="AYY4" s="53">
        <v>0</v>
      </c>
      <c r="AYZ4" s="53">
        <v>0</v>
      </c>
      <c r="AZA4" s="53">
        <v>0</v>
      </c>
      <c r="AZB4" s="53">
        <v>0</v>
      </c>
      <c r="AZC4" s="53">
        <v>0</v>
      </c>
      <c r="AZD4" s="53">
        <v>0</v>
      </c>
      <c r="AZE4" s="53">
        <v>0</v>
      </c>
      <c r="AZF4" s="53">
        <v>3400</v>
      </c>
      <c r="AZG4" s="53">
        <v>0</v>
      </c>
    </row>
    <row r="5" spans="1:1359" ht="15">
      <c r="A5" s="6" t="s">
        <v>11</v>
      </c>
      <c r="B5" s="7">
        <v>46283</v>
      </c>
      <c r="C5" s="8" t="s">
        <v>7598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v>0</v>
      </c>
      <c r="O5" s="53">
        <v>0</v>
      </c>
      <c r="P5" s="53">
        <v>0</v>
      </c>
      <c r="Q5" s="53">
        <v>0</v>
      </c>
      <c r="R5" s="53">
        <v>0</v>
      </c>
      <c r="S5" s="53">
        <v>0</v>
      </c>
      <c r="T5" s="53">
        <v>0</v>
      </c>
      <c r="U5" s="53">
        <v>0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0</v>
      </c>
      <c r="AB5" s="53">
        <v>0</v>
      </c>
      <c r="AC5" s="53">
        <v>0</v>
      </c>
      <c r="AD5" s="53">
        <v>0</v>
      </c>
      <c r="AE5" s="53">
        <v>0</v>
      </c>
      <c r="AF5" s="53">
        <v>0</v>
      </c>
      <c r="AG5" s="53">
        <v>0</v>
      </c>
      <c r="AH5" s="53">
        <v>0</v>
      </c>
      <c r="AI5" s="53">
        <v>0</v>
      </c>
      <c r="AJ5" s="53">
        <v>0</v>
      </c>
      <c r="AK5" s="53">
        <v>0</v>
      </c>
      <c r="AL5" s="53">
        <v>0</v>
      </c>
      <c r="AM5" s="53">
        <v>0</v>
      </c>
      <c r="AN5" s="53">
        <v>0</v>
      </c>
      <c r="AO5" s="53">
        <v>0</v>
      </c>
      <c r="AP5" s="53">
        <v>0</v>
      </c>
      <c r="AQ5" s="53">
        <v>0</v>
      </c>
      <c r="AR5" s="53">
        <v>0</v>
      </c>
      <c r="AS5" s="53">
        <v>0</v>
      </c>
      <c r="AT5" s="53">
        <v>0</v>
      </c>
      <c r="AU5" s="53">
        <v>0</v>
      </c>
      <c r="AV5" s="53">
        <v>0</v>
      </c>
      <c r="AW5" s="53">
        <v>0</v>
      </c>
      <c r="AX5" s="53">
        <v>0</v>
      </c>
      <c r="AY5" s="53">
        <v>0</v>
      </c>
      <c r="AZ5" s="53">
        <v>0</v>
      </c>
      <c r="BA5" s="53">
        <v>0</v>
      </c>
      <c r="BB5" s="53">
        <v>0</v>
      </c>
      <c r="BC5" s="53">
        <v>0</v>
      </c>
      <c r="BD5" s="53">
        <v>0</v>
      </c>
      <c r="BE5" s="53">
        <v>0</v>
      </c>
      <c r="BF5" s="53">
        <v>0</v>
      </c>
      <c r="BG5" s="53">
        <v>0</v>
      </c>
      <c r="BH5" s="53">
        <v>0</v>
      </c>
      <c r="BI5" s="53">
        <v>0</v>
      </c>
      <c r="BJ5" s="53">
        <v>0</v>
      </c>
      <c r="BK5" s="53">
        <v>0</v>
      </c>
      <c r="BL5" s="53">
        <v>0</v>
      </c>
      <c r="BM5" s="53">
        <v>0</v>
      </c>
      <c r="BN5" s="53">
        <v>0</v>
      </c>
      <c r="BO5" s="53">
        <v>0</v>
      </c>
      <c r="BP5" s="53">
        <v>0</v>
      </c>
      <c r="BQ5" s="53">
        <v>0</v>
      </c>
      <c r="BR5" s="53">
        <v>0</v>
      </c>
      <c r="BS5" s="53">
        <v>0</v>
      </c>
      <c r="BT5" s="53">
        <v>0</v>
      </c>
      <c r="BU5" s="53">
        <v>0</v>
      </c>
      <c r="BV5" s="53">
        <v>0</v>
      </c>
      <c r="BW5" s="53">
        <v>0</v>
      </c>
      <c r="BX5" s="53">
        <v>0</v>
      </c>
      <c r="BY5" s="53">
        <v>0</v>
      </c>
      <c r="BZ5" s="53">
        <v>0</v>
      </c>
      <c r="CA5" s="53">
        <v>0</v>
      </c>
      <c r="CB5" s="53">
        <v>0</v>
      </c>
      <c r="CC5" s="53">
        <v>0</v>
      </c>
      <c r="CD5" s="53">
        <v>0</v>
      </c>
      <c r="CE5" s="53">
        <v>0</v>
      </c>
      <c r="CF5" s="53">
        <v>0</v>
      </c>
      <c r="CG5" s="53">
        <v>0</v>
      </c>
      <c r="CH5" s="53">
        <v>0</v>
      </c>
      <c r="CI5" s="53">
        <v>0</v>
      </c>
      <c r="CJ5" s="53">
        <v>0</v>
      </c>
      <c r="CK5" s="53">
        <v>0</v>
      </c>
      <c r="CL5" s="53">
        <v>0</v>
      </c>
      <c r="CM5" s="53">
        <v>0</v>
      </c>
      <c r="CN5" s="53">
        <v>0</v>
      </c>
      <c r="CO5" s="53">
        <v>0</v>
      </c>
      <c r="CP5" s="53">
        <v>0</v>
      </c>
      <c r="CQ5" s="53">
        <v>0</v>
      </c>
      <c r="CR5" s="53">
        <v>0</v>
      </c>
      <c r="CS5" s="53">
        <v>0</v>
      </c>
      <c r="CT5" s="53">
        <v>0</v>
      </c>
      <c r="CU5" s="53">
        <v>0</v>
      </c>
      <c r="CV5" s="53">
        <v>0</v>
      </c>
      <c r="CW5" s="53">
        <v>0</v>
      </c>
      <c r="CX5" s="53">
        <v>0</v>
      </c>
      <c r="CY5" s="53">
        <v>0</v>
      </c>
      <c r="CZ5" s="53">
        <v>0</v>
      </c>
      <c r="DA5" s="53">
        <v>0</v>
      </c>
      <c r="DB5" s="53">
        <v>0</v>
      </c>
      <c r="DC5" s="53">
        <v>0</v>
      </c>
      <c r="DD5" s="53">
        <v>0</v>
      </c>
      <c r="DE5" s="53">
        <v>0</v>
      </c>
      <c r="DF5" s="53">
        <v>0</v>
      </c>
      <c r="DG5" s="53">
        <v>0</v>
      </c>
      <c r="DH5" s="53">
        <v>0</v>
      </c>
      <c r="DI5" s="53">
        <v>0</v>
      </c>
      <c r="DJ5" s="53">
        <v>0</v>
      </c>
      <c r="DK5" s="53">
        <v>0</v>
      </c>
      <c r="DL5" s="53">
        <v>0</v>
      </c>
      <c r="DM5" s="53">
        <v>0</v>
      </c>
      <c r="DN5" s="53">
        <v>0</v>
      </c>
      <c r="DO5" s="53">
        <v>0</v>
      </c>
      <c r="DP5" s="53">
        <v>0</v>
      </c>
      <c r="DQ5" s="53">
        <v>0</v>
      </c>
      <c r="DR5" s="53">
        <v>0</v>
      </c>
      <c r="DS5" s="53">
        <v>0</v>
      </c>
      <c r="DT5" s="53">
        <v>0</v>
      </c>
      <c r="DU5" s="53">
        <v>0</v>
      </c>
      <c r="DV5" s="53">
        <v>0</v>
      </c>
      <c r="DW5" s="53">
        <v>0</v>
      </c>
      <c r="DX5" s="53">
        <v>0</v>
      </c>
      <c r="DY5" s="53">
        <v>0</v>
      </c>
      <c r="DZ5" s="53">
        <v>0</v>
      </c>
      <c r="EA5" s="53">
        <v>0</v>
      </c>
      <c r="EB5" s="53">
        <v>0</v>
      </c>
      <c r="EC5" s="53">
        <v>0</v>
      </c>
      <c r="ED5" s="53">
        <v>0</v>
      </c>
      <c r="EE5" s="53">
        <v>0</v>
      </c>
      <c r="EF5" s="53">
        <v>0</v>
      </c>
      <c r="EG5" s="53">
        <v>0</v>
      </c>
      <c r="EH5" s="53">
        <v>0</v>
      </c>
      <c r="EI5" s="53">
        <v>0</v>
      </c>
      <c r="EJ5" s="53">
        <v>0</v>
      </c>
      <c r="EK5" s="53">
        <v>0</v>
      </c>
      <c r="EL5" s="53">
        <v>0</v>
      </c>
      <c r="EM5" s="53">
        <v>0</v>
      </c>
      <c r="EN5" s="53">
        <v>0</v>
      </c>
      <c r="EO5" s="53">
        <v>0</v>
      </c>
      <c r="EP5" s="53">
        <v>0</v>
      </c>
      <c r="EQ5" s="53">
        <v>0</v>
      </c>
      <c r="ER5" s="53">
        <v>0</v>
      </c>
      <c r="ES5" s="53">
        <v>0</v>
      </c>
      <c r="ET5" s="53">
        <v>0</v>
      </c>
      <c r="EU5" s="53">
        <v>0</v>
      </c>
      <c r="EV5" s="53">
        <v>0</v>
      </c>
      <c r="EW5" s="53">
        <v>0</v>
      </c>
      <c r="EX5" s="53">
        <v>0</v>
      </c>
      <c r="EY5" s="53">
        <v>0</v>
      </c>
      <c r="EZ5" s="53">
        <v>0</v>
      </c>
      <c r="FA5" s="53">
        <v>0</v>
      </c>
      <c r="FB5" s="53">
        <v>0</v>
      </c>
      <c r="FC5" s="53">
        <v>0</v>
      </c>
      <c r="FD5" s="53">
        <v>0</v>
      </c>
      <c r="FE5" s="53">
        <v>0</v>
      </c>
      <c r="FF5" s="53">
        <v>0</v>
      </c>
      <c r="FG5" s="53">
        <v>0</v>
      </c>
      <c r="FH5" s="53">
        <v>0</v>
      </c>
      <c r="FI5" s="53">
        <v>0</v>
      </c>
      <c r="FJ5" s="53">
        <v>0</v>
      </c>
      <c r="FK5" s="53">
        <v>0</v>
      </c>
      <c r="FL5" s="53">
        <v>0</v>
      </c>
      <c r="FM5" s="53">
        <v>0</v>
      </c>
      <c r="FN5" s="53">
        <v>0</v>
      </c>
      <c r="FO5" s="53">
        <v>0</v>
      </c>
      <c r="FP5" s="53">
        <v>0</v>
      </c>
      <c r="FQ5" s="53">
        <v>0</v>
      </c>
      <c r="FR5" s="53">
        <v>0</v>
      </c>
      <c r="FS5" s="53">
        <v>0</v>
      </c>
      <c r="FT5" s="53">
        <v>0</v>
      </c>
      <c r="FU5" s="53">
        <v>0</v>
      </c>
      <c r="FV5" s="53">
        <v>2506755</v>
      </c>
      <c r="FW5" s="53">
        <v>0</v>
      </c>
      <c r="FX5" s="53">
        <v>0</v>
      </c>
      <c r="FY5" s="53">
        <v>0</v>
      </c>
      <c r="FZ5" s="53">
        <v>0</v>
      </c>
      <c r="GA5" s="53">
        <v>0</v>
      </c>
      <c r="GB5" s="53">
        <v>0</v>
      </c>
      <c r="GC5" s="53">
        <v>0</v>
      </c>
      <c r="GD5" s="53">
        <v>0</v>
      </c>
      <c r="GE5" s="53">
        <v>0</v>
      </c>
      <c r="GF5" s="53">
        <v>0</v>
      </c>
      <c r="GG5" s="53">
        <v>0</v>
      </c>
      <c r="GH5" s="53">
        <v>0</v>
      </c>
      <c r="GI5" s="53">
        <v>0</v>
      </c>
      <c r="GJ5" s="53">
        <v>0</v>
      </c>
      <c r="GK5" s="53">
        <v>0</v>
      </c>
      <c r="GL5" s="53">
        <v>0</v>
      </c>
      <c r="GM5" s="53">
        <v>0</v>
      </c>
      <c r="GN5" s="53">
        <v>0</v>
      </c>
      <c r="GO5" s="53">
        <v>0</v>
      </c>
      <c r="GP5" s="53">
        <v>0</v>
      </c>
      <c r="GQ5" s="53">
        <v>0</v>
      </c>
      <c r="GR5" s="53">
        <v>0</v>
      </c>
      <c r="GS5" s="53">
        <v>0</v>
      </c>
      <c r="GT5" s="53">
        <v>0</v>
      </c>
      <c r="GU5" s="53">
        <v>0</v>
      </c>
      <c r="GV5" s="53">
        <v>0</v>
      </c>
      <c r="GW5" s="53">
        <v>0</v>
      </c>
      <c r="GX5" s="53">
        <v>0</v>
      </c>
      <c r="GY5" s="53">
        <v>0</v>
      </c>
      <c r="GZ5" s="53">
        <v>0</v>
      </c>
      <c r="HA5" s="53">
        <v>0</v>
      </c>
      <c r="HB5" s="53">
        <v>0</v>
      </c>
      <c r="HC5" s="53">
        <v>0</v>
      </c>
      <c r="HD5" s="53">
        <v>0</v>
      </c>
      <c r="HE5" s="53">
        <v>0</v>
      </c>
      <c r="HF5" s="53">
        <v>0</v>
      </c>
      <c r="HG5" s="53">
        <v>0</v>
      </c>
      <c r="HH5" s="53">
        <v>0</v>
      </c>
      <c r="HI5" s="53">
        <v>0</v>
      </c>
      <c r="HJ5" s="53">
        <v>0</v>
      </c>
      <c r="HK5" s="53">
        <v>0</v>
      </c>
      <c r="HL5" s="53">
        <v>0</v>
      </c>
      <c r="HM5" s="53">
        <v>0</v>
      </c>
      <c r="HN5" s="53">
        <v>0</v>
      </c>
      <c r="HO5" s="53">
        <v>0</v>
      </c>
      <c r="HP5" s="53">
        <v>0</v>
      </c>
      <c r="HQ5" s="53">
        <v>0</v>
      </c>
      <c r="HR5" s="53">
        <v>0</v>
      </c>
      <c r="HS5" s="53">
        <v>0</v>
      </c>
      <c r="HT5" s="53">
        <v>0</v>
      </c>
      <c r="HU5" s="53">
        <v>0</v>
      </c>
      <c r="HV5" s="53">
        <v>0</v>
      </c>
      <c r="HW5" s="53">
        <v>0</v>
      </c>
      <c r="HX5" s="53">
        <v>0</v>
      </c>
      <c r="HY5" s="53">
        <v>0</v>
      </c>
      <c r="HZ5" s="53">
        <v>0</v>
      </c>
      <c r="IA5" s="53">
        <v>0</v>
      </c>
      <c r="IB5" s="53">
        <v>0</v>
      </c>
      <c r="IC5" s="53">
        <v>0</v>
      </c>
      <c r="ID5" s="53">
        <v>0</v>
      </c>
      <c r="IE5" s="53">
        <v>0</v>
      </c>
      <c r="IF5" s="53">
        <v>0</v>
      </c>
      <c r="IG5" s="53">
        <v>0</v>
      </c>
      <c r="IH5" s="53">
        <v>0</v>
      </c>
      <c r="II5" s="53">
        <v>0</v>
      </c>
      <c r="IJ5" s="53">
        <v>0</v>
      </c>
      <c r="IK5" s="53">
        <v>0</v>
      </c>
      <c r="IL5" s="53">
        <v>0</v>
      </c>
      <c r="IM5" s="53">
        <v>0</v>
      </c>
      <c r="IN5" s="53">
        <v>0</v>
      </c>
      <c r="IO5" s="53">
        <v>0</v>
      </c>
      <c r="IP5" s="53">
        <v>0</v>
      </c>
      <c r="IQ5" s="53">
        <v>0</v>
      </c>
      <c r="IR5" s="53">
        <v>0</v>
      </c>
      <c r="IS5" s="53">
        <v>0</v>
      </c>
      <c r="IT5" s="53">
        <v>0</v>
      </c>
      <c r="IU5" s="53">
        <v>0</v>
      </c>
      <c r="IV5" s="53">
        <v>0</v>
      </c>
      <c r="IW5" s="53">
        <v>0</v>
      </c>
      <c r="IX5" s="53">
        <v>0</v>
      </c>
      <c r="IY5" s="53">
        <v>0</v>
      </c>
      <c r="IZ5" s="53">
        <v>0</v>
      </c>
      <c r="JA5" s="53">
        <v>0</v>
      </c>
      <c r="JB5" s="53">
        <v>0</v>
      </c>
      <c r="JC5" s="53">
        <v>0</v>
      </c>
      <c r="JD5" s="53">
        <v>0</v>
      </c>
      <c r="JE5" s="53">
        <v>0</v>
      </c>
      <c r="JF5" s="53">
        <v>0</v>
      </c>
      <c r="JG5" s="53">
        <v>0</v>
      </c>
      <c r="JH5" s="53">
        <v>0</v>
      </c>
      <c r="JI5" s="53">
        <v>0</v>
      </c>
      <c r="JJ5" s="53">
        <v>0</v>
      </c>
      <c r="JK5" s="53">
        <v>0</v>
      </c>
      <c r="JL5" s="53">
        <v>0</v>
      </c>
      <c r="JM5" s="53">
        <v>0</v>
      </c>
      <c r="JN5" s="53">
        <v>0</v>
      </c>
      <c r="JO5" s="53">
        <v>0</v>
      </c>
      <c r="JP5" s="53">
        <v>0</v>
      </c>
      <c r="JQ5" s="53">
        <v>0</v>
      </c>
      <c r="JR5" s="53">
        <v>0</v>
      </c>
      <c r="JS5" s="53">
        <v>0</v>
      </c>
      <c r="JT5" s="53">
        <v>0</v>
      </c>
      <c r="JU5" s="53">
        <v>0</v>
      </c>
      <c r="JV5" s="53">
        <v>0</v>
      </c>
      <c r="JW5" s="53">
        <v>0</v>
      </c>
      <c r="JX5" s="53">
        <v>0</v>
      </c>
      <c r="JY5" s="53">
        <v>0</v>
      </c>
      <c r="JZ5" s="53">
        <v>0</v>
      </c>
      <c r="KA5" s="53">
        <v>0</v>
      </c>
      <c r="KB5" s="53">
        <v>0</v>
      </c>
      <c r="KC5" s="53">
        <v>0</v>
      </c>
      <c r="KD5" s="53">
        <v>0</v>
      </c>
      <c r="KE5" s="53">
        <v>0</v>
      </c>
      <c r="KF5" s="53">
        <v>0</v>
      </c>
      <c r="KG5" s="53">
        <v>0</v>
      </c>
      <c r="KH5" s="53">
        <v>0</v>
      </c>
      <c r="KI5" s="53">
        <v>0</v>
      </c>
      <c r="KJ5" s="53">
        <v>0</v>
      </c>
      <c r="KK5" s="53">
        <v>0</v>
      </c>
      <c r="KL5" s="53">
        <v>0</v>
      </c>
      <c r="KM5" s="53">
        <v>0</v>
      </c>
      <c r="KN5" s="53">
        <v>0</v>
      </c>
      <c r="KO5" s="53">
        <v>0</v>
      </c>
      <c r="KP5" s="53">
        <v>0</v>
      </c>
      <c r="KQ5" s="53">
        <v>0</v>
      </c>
      <c r="KR5" s="53">
        <v>0</v>
      </c>
      <c r="KS5" s="53">
        <v>0</v>
      </c>
      <c r="KT5" s="53">
        <v>0</v>
      </c>
      <c r="KU5" s="53">
        <v>0</v>
      </c>
      <c r="KV5" s="53">
        <v>0</v>
      </c>
      <c r="KW5" s="53">
        <v>0</v>
      </c>
      <c r="KX5" s="53">
        <v>0</v>
      </c>
      <c r="KY5" s="53">
        <v>0</v>
      </c>
      <c r="KZ5" s="53">
        <v>0</v>
      </c>
      <c r="LA5" s="53">
        <v>0</v>
      </c>
      <c r="LB5" s="53">
        <v>0</v>
      </c>
      <c r="LC5" s="53">
        <v>0</v>
      </c>
      <c r="LD5" s="53">
        <v>0</v>
      </c>
      <c r="LE5" s="53">
        <v>0</v>
      </c>
      <c r="LF5" s="53">
        <v>0</v>
      </c>
      <c r="LG5" s="53">
        <v>0</v>
      </c>
      <c r="LH5" s="53">
        <v>0</v>
      </c>
      <c r="LI5" s="53">
        <v>0</v>
      </c>
      <c r="LJ5" s="53">
        <v>0</v>
      </c>
      <c r="LK5" s="53">
        <v>0</v>
      </c>
      <c r="LL5" s="53">
        <v>0</v>
      </c>
      <c r="LM5" s="53">
        <v>0</v>
      </c>
      <c r="LN5" s="53">
        <v>0</v>
      </c>
      <c r="LO5" s="53">
        <v>0</v>
      </c>
      <c r="LP5" s="53">
        <v>0</v>
      </c>
      <c r="LQ5" s="53">
        <v>0</v>
      </c>
      <c r="LR5" s="53">
        <v>0</v>
      </c>
      <c r="LS5" s="53">
        <v>0</v>
      </c>
      <c r="LT5" s="53">
        <v>0</v>
      </c>
      <c r="LU5" s="53">
        <v>0</v>
      </c>
      <c r="LV5" s="53">
        <v>0</v>
      </c>
      <c r="LW5" s="53">
        <v>0</v>
      </c>
      <c r="LX5" s="53">
        <v>0</v>
      </c>
      <c r="LY5" s="53">
        <v>0</v>
      </c>
      <c r="LZ5" s="53">
        <v>0</v>
      </c>
      <c r="MA5" s="53">
        <v>0</v>
      </c>
      <c r="MB5" s="53">
        <v>0</v>
      </c>
      <c r="MC5" s="53">
        <v>0</v>
      </c>
      <c r="MD5" s="53">
        <v>0</v>
      </c>
      <c r="ME5" s="53">
        <v>0</v>
      </c>
      <c r="MF5" s="53">
        <v>0</v>
      </c>
      <c r="MG5" s="53">
        <v>0</v>
      </c>
      <c r="MH5" s="53">
        <v>0</v>
      </c>
      <c r="MI5" s="53">
        <v>0</v>
      </c>
      <c r="MJ5" s="53">
        <v>0</v>
      </c>
      <c r="MK5" s="53">
        <v>0</v>
      </c>
      <c r="ML5" s="53">
        <v>0</v>
      </c>
      <c r="MM5" s="53">
        <v>0</v>
      </c>
      <c r="MN5" s="53">
        <v>0</v>
      </c>
      <c r="MO5" s="53">
        <v>0</v>
      </c>
      <c r="MP5" s="53">
        <v>0</v>
      </c>
      <c r="MQ5" s="53">
        <v>0</v>
      </c>
      <c r="MR5" s="53">
        <v>0</v>
      </c>
      <c r="MS5" s="53">
        <v>0</v>
      </c>
      <c r="MT5" s="53">
        <v>0</v>
      </c>
      <c r="MU5" s="53">
        <v>0</v>
      </c>
      <c r="MV5" s="53">
        <v>0</v>
      </c>
      <c r="MW5" s="53">
        <v>0</v>
      </c>
      <c r="MX5" s="53">
        <v>0</v>
      </c>
      <c r="MY5" s="53">
        <v>0</v>
      </c>
      <c r="MZ5" s="53">
        <v>0</v>
      </c>
      <c r="NA5" s="53">
        <v>0</v>
      </c>
      <c r="NB5" s="53">
        <v>0</v>
      </c>
      <c r="NC5" s="53">
        <v>0</v>
      </c>
      <c r="ND5" s="53">
        <v>0</v>
      </c>
      <c r="NE5" s="53">
        <v>0</v>
      </c>
      <c r="NF5" s="53">
        <v>0</v>
      </c>
      <c r="NG5" s="53">
        <v>0</v>
      </c>
      <c r="NH5" s="53">
        <v>0</v>
      </c>
      <c r="NI5" s="53">
        <v>0</v>
      </c>
      <c r="NJ5" s="53">
        <v>0</v>
      </c>
      <c r="NK5" s="53">
        <v>0</v>
      </c>
      <c r="NL5" s="53">
        <v>0</v>
      </c>
      <c r="NM5" s="53">
        <v>0</v>
      </c>
      <c r="NN5" s="53">
        <v>0</v>
      </c>
      <c r="NO5" s="53">
        <v>0</v>
      </c>
      <c r="NP5" s="53">
        <v>0</v>
      </c>
      <c r="NQ5" s="53">
        <v>0</v>
      </c>
      <c r="NR5" s="53">
        <v>0</v>
      </c>
      <c r="NS5" s="53">
        <v>0</v>
      </c>
      <c r="NT5" s="53">
        <v>0</v>
      </c>
      <c r="NU5" s="53">
        <v>0</v>
      </c>
      <c r="NV5" s="53">
        <v>0</v>
      </c>
      <c r="NW5" s="53">
        <v>0</v>
      </c>
      <c r="NX5" s="53">
        <v>0</v>
      </c>
      <c r="NY5" s="53">
        <v>0</v>
      </c>
      <c r="NZ5" s="53">
        <v>0</v>
      </c>
      <c r="OA5" s="53">
        <v>0</v>
      </c>
      <c r="OB5" s="53">
        <v>0</v>
      </c>
      <c r="OC5" s="53">
        <v>0</v>
      </c>
      <c r="OD5" s="53">
        <v>0</v>
      </c>
      <c r="OE5" s="53">
        <v>0</v>
      </c>
      <c r="OF5" s="53">
        <v>0</v>
      </c>
      <c r="OG5" s="53">
        <v>0</v>
      </c>
      <c r="OH5" s="53">
        <v>0</v>
      </c>
      <c r="OI5" s="53">
        <v>0</v>
      </c>
      <c r="OJ5" s="53">
        <v>0</v>
      </c>
      <c r="OK5" s="53">
        <v>0</v>
      </c>
      <c r="OL5" s="53">
        <v>0</v>
      </c>
      <c r="OM5" s="53">
        <v>0</v>
      </c>
      <c r="ON5" s="53">
        <v>0</v>
      </c>
      <c r="OO5" s="53">
        <v>0</v>
      </c>
      <c r="OP5" s="53">
        <v>0</v>
      </c>
      <c r="OQ5" s="53">
        <v>0</v>
      </c>
      <c r="OR5" s="53">
        <v>0</v>
      </c>
      <c r="OS5" s="53">
        <v>0</v>
      </c>
      <c r="OT5" s="53">
        <v>0</v>
      </c>
      <c r="OU5" s="53">
        <v>0</v>
      </c>
      <c r="OV5" s="53">
        <v>0</v>
      </c>
      <c r="OW5" s="53">
        <v>0</v>
      </c>
      <c r="OX5" s="53">
        <v>0</v>
      </c>
      <c r="OY5" s="53">
        <v>0</v>
      </c>
      <c r="OZ5" s="53">
        <v>0</v>
      </c>
      <c r="PA5" s="53">
        <v>0</v>
      </c>
      <c r="PB5" s="53">
        <v>0</v>
      </c>
      <c r="PC5" s="53">
        <v>0</v>
      </c>
      <c r="PD5" s="53">
        <v>0</v>
      </c>
      <c r="PE5" s="53">
        <v>0</v>
      </c>
      <c r="PF5" s="53">
        <v>0</v>
      </c>
      <c r="PG5" s="53">
        <v>0</v>
      </c>
      <c r="PH5" s="53">
        <v>0</v>
      </c>
      <c r="PI5" s="53">
        <v>0</v>
      </c>
      <c r="PJ5" s="53">
        <v>0</v>
      </c>
      <c r="PK5" s="53">
        <v>0</v>
      </c>
      <c r="PL5" s="53">
        <v>0</v>
      </c>
      <c r="PM5" s="53">
        <v>0</v>
      </c>
      <c r="PN5" s="53">
        <v>0</v>
      </c>
      <c r="PO5" s="53">
        <v>0</v>
      </c>
      <c r="PP5" s="53">
        <v>0</v>
      </c>
      <c r="PQ5" s="53">
        <v>0</v>
      </c>
      <c r="PR5" s="53">
        <v>0</v>
      </c>
      <c r="PS5" s="53">
        <v>0</v>
      </c>
      <c r="PT5" s="53">
        <v>0</v>
      </c>
      <c r="PU5" s="53">
        <v>0</v>
      </c>
      <c r="PV5" s="53">
        <v>0</v>
      </c>
      <c r="PW5" s="53">
        <v>0</v>
      </c>
      <c r="PX5" s="53">
        <v>0</v>
      </c>
      <c r="PY5" s="53">
        <v>0</v>
      </c>
      <c r="PZ5" s="53">
        <v>0</v>
      </c>
      <c r="QA5" s="53">
        <v>0</v>
      </c>
      <c r="QB5" s="53">
        <v>0</v>
      </c>
      <c r="QC5" s="53">
        <v>0</v>
      </c>
      <c r="QD5" s="53">
        <v>0</v>
      </c>
      <c r="QE5" s="53">
        <v>0</v>
      </c>
      <c r="QF5" s="53">
        <v>0</v>
      </c>
      <c r="QG5" s="53">
        <v>0</v>
      </c>
      <c r="QH5" s="53">
        <v>0</v>
      </c>
      <c r="QI5" s="53">
        <v>0</v>
      </c>
      <c r="QJ5" s="53">
        <v>0</v>
      </c>
      <c r="QK5" s="53">
        <v>0</v>
      </c>
      <c r="QL5" s="53">
        <v>0</v>
      </c>
      <c r="QM5" s="53">
        <v>0</v>
      </c>
      <c r="QN5" s="53">
        <v>0</v>
      </c>
      <c r="QO5" s="53">
        <v>0</v>
      </c>
      <c r="QP5" s="53">
        <v>0</v>
      </c>
      <c r="QQ5" s="53">
        <v>0</v>
      </c>
      <c r="QR5" s="53">
        <v>0</v>
      </c>
      <c r="QS5" s="53">
        <v>0</v>
      </c>
      <c r="QT5" s="53">
        <v>0</v>
      </c>
      <c r="QU5" s="53">
        <v>0</v>
      </c>
      <c r="QV5" s="53">
        <v>0</v>
      </c>
      <c r="QW5" s="53">
        <v>0</v>
      </c>
      <c r="QX5" s="53">
        <v>0</v>
      </c>
      <c r="QY5" s="53">
        <v>0</v>
      </c>
      <c r="QZ5" s="53">
        <v>0</v>
      </c>
      <c r="RA5" s="53">
        <v>0</v>
      </c>
      <c r="RB5" s="53">
        <v>0</v>
      </c>
      <c r="RC5" s="53">
        <v>0</v>
      </c>
      <c r="RD5" s="53">
        <v>0</v>
      </c>
      <c r="RE5" s="53">
        <v>0</v>
      </c>
      <c r="RF5" s="53">
        <v>0</v>
      </c>
      <c r="RG5" s="53">
        <v>0</v>
      </c>
      <c r="RH5" s="53">
        <v>0</v>
      </c>
      <c r="RI5" s="53">
        <v>0</v>
      </c>
      <c r="RJ5" s="53">
        <v>0</v>
      </c>
      <c r="RK5" s="53">
        <v>0</v>
      </c>
      <c r="RL5" s="53">
        <v>0</v>
      </c>
      <c r="RM5" s="53">
        <v>0</v>
      </c>
      <c r="RN5" s="53">
        <v>0</v>
      </c>
      <c r="RO5" s="53">
        <v>0</v>
      </c>
      <c r="RP5" s="53">
        <v>0</v>
      </c>
      <c r="RQ5" s="53">
        <v>0</v>
      </c>
      <c r="RR5" s="53">
        <v>0</v>
      </c>
      <c r="RS5" s="53">
        <v>0</v>
      </c>
      <c r="RT5" s="53">
        <v>0</v>
      </c>
      <c r="RU5" s="53">
        <v>0</v>
      </c>
      <c r="RV5" s="53">
        <v>0</v>
      </c>
      <c r="RW5" s="53">
        <v>0</v>
      </c>
      <c r="RX5" s="53">
        <v>0</v>
      </c>
      <c r="RY5" s="53">
        <v>0</v>
      </c>
      <c r="RZ5" s="53">
        <v>0</v>
      </c>
      <c r="SA5" s="53">
        <v>0</v>
      </c>
      <c r="SB5" s="53">
        <v>0</v>
      </c>
      <c r="SC5" s="53">
        <v>0</v>
      </c>
      <c r="SD5" s="53">
        <v>0</v>
      </c>
      <c r="SE5" s="53">
        <v>0</v>
      </c>
      <c r="SF5" s="53">
        <v>0</v>
      </c>
      <c r="SG5" s="53">
        <v>0</v>
      </c>
      <c r="SH5" s="53">
        <v>0</v>
      </c>
      <c r="SI5" s="53">
        <v>0</v>
      </c>
      <c r="SJ5" s="53">
        <v>0</v>
      </c>
      <c r="SK5" s="53">
        <v>0</v>
      </c>
      <c r="SL5" s="53">
        <v>0</v>
      </c>
      <c r="SM5" s="53">
        <v>0</v>
      </c>
      <c r="SN5" s="53">
        <v>0</v>
      </c>
      <c r="SO5" s="53">
        <v>0</v>
      </c>
      <c r="SP5" s="53">
        <v>0</v>
      </c>
      <c r="SQ5" s="53">
        <v>0</v>
      </c>
      <c r="SR5" s="53">
        <v>0</v>
      </c>
      <c r="SS5" s="53">
        <v>0</v>
      </c>
      <c r="ST5" s="53">
        <v>0</v>
      </c>
      <c r="SU5" s="53">
        <v>0</v>
      </c>
      <c r="SV5" s="53">
        <v>0</v>
      </c>
      <c r="SW5" s="53">
        <v>0</v>
      </c>
      <c r="SX5" s="53">
        <v>0</v>
      </c>
      <c r="SY5" s="53">
        <v>0</v>
      </c>
      <c r="SZ5" s="53">
        <v>0</v>
      </c>
      <c r="TA5" s="53">
        <v>0</v>
      </c>
      <c r="TB5" s="53">
        <v>0</v>
      </c>
      <c r="TC5" s="53">
        <v>0</v>
      </c>
      <c r="TD5" s="53">
        <v>0</v>
      </c>
      <c r="TE5" s="53">
        <v>0</v>
      </c>
      <c r="TF5" s="53">
        <v>0</v>
      </c>
      <c r="TG5" s="53">
        <v>0</v>
      </c>
      <c r="TH5" s="53">
        <v>0</v>
      </c>
      <c r="TI5" s="53">
        <v>0</v>
      </c>
      <c r="TJ5" s="53">
        <v>0</v>
      </c>
      <c r="TK5" s="53">
        <v>0</v>
      </c>
      <c r="TL5" s="53">
        <v>0</v>
      </c>
      <c r="TM5" s="53">
        <v>0</v>
      </c>
      <c r="TN5" s="53">
        <v>0</v>
      </c>
      <c r="TO5" s="53">
        <v>0</v>
      </c>
      <c r="TP5" s="53">
        <v>0</v>
      </c>
      <c r="TQ5" s="53">
        <v>0</v>
      </c>
      <c r="TR5" s="53">
        <v>0</v>
      </c>
      <c r="TS5" s="53">
        <v>0</v>
      </c>
      <c r="TT5" s="53">
        <v>0</v>
      </c>
      <c r="TU5" s="88">
        <v>0</v>
      </c>
      <c r="TV5" s="88">
        <v>239316.91368063798</v>
      </c>
      <c r="TW5" s="88">
        <v>0</v>
      </c>
      <c r="TX5" s="88">
        <v>0</v>
      </c>
      <c r="TY5" s="88">
        <v>0</v>
      </c>
      <c r="TZ5" s="88">
        <v>0</v>
      </c>
      <c r="UA5" s="88">
        <v>0</v>
      </c>
      <c r="UB5" s="88">
        <v>0</v>
      </c>
      <c r="UC5" s="88">
        <v>0</v>
      </c>
      <c r="UD5" s="88">
        <v>0</v>
      </c>
      <c r="UE5" s="88">
        <v>0</v>
      </c>
      <c r="UF5" s="53">
        <v>0</v>
      </c>
      <c r="UG5" s="53">
        <v>0</v>
      </c>
      <c r="UH5" s="53">
        <v>0</v>
      </c>
      <c r="UI5" s="53">
        <v>0</v>
      </c>
      <c r="UJ5" s="53">
        <v>0</v>
      </c>
      <c r="UK5" s="53">
        <v>0</v>
      </c>
      <c r="UL5" s="53">
        <v>0</v>
      </c>
      <c r="UM5" s="53">
        <v>0</v>
      </c>
      <c r="UN5" s="53">
        <v>0</v>
      </c>
      <c r="UO5" s="53">
        <v>0</v>
      </c>
      <c r="UP5" s="53">
        <v>0</v>
      </c>
      <c r="UQ5" s="53">
        <v>0</v>
      </c>
      <c r="UR5" s="53">
        <v>0</v>
      </c>
      <c r="US5" s="53">
        <v>0</v>
      </c>
      <c r="UT5" s="53">
        <v>0</v>
      </c>
      <c r="UU5" s="53">
        <v>0</v>
      </c>
      <c r="UV5" s="53">
        <v>0</v>
      </c>
      <c r="UW5" s="53">
        <v>0</v>
      </c>
      <c r="UX5" s="53">
        <v>0</v>
      </c>
      <c r="UY5" s="53">
        <v>0</v>
      </c>
      <c r="UZ5" s="53">
        <v>0</v>
      </c>
      <c r="VA5" s="53">
        <v>0</v>
      </c>
      <c r="VB5" s="53">
        <v>0</v>
      </c>
      <c r="VC5" s="53">
        <v>0</v>
      </c>
      <c r="VD5" s="53">
        <v>0</v>
      </c>
      <c r="VE5" s="53">
        <v>0</v>
      </c>
      <c r="VF5" s="53">
        <v>0</v>
      </c>
      <c r="VG5" s="53">
        <v>0</v>
      </c>
      <c r="VH5" s="53">
        <v>0</v>
      </c>
      <c r="VI5" s="53">
        <v>0</v>
      </c>
      <c r="VJ5" s="53">
        <v>0</v>
      </c>
      <c r="VK5" s="53">
        <v>0</v>
      </c>
      <c r="VL5" s="53">
        <v>0</v>
      </c>
      <c r="VM5" s="53">
        <v>0</v>
      </c>
      <c r="VN5" s="53">
        <v>0</v>
      </c>
      <c r="VO5" s="53">
        <v>0</v>
      </c>
      <c r="VP5" s="53">
        <v>0</v>
      </c>
      <c r="VQ5" s="53">
        <v>0</v>
      </c>
      <c r="VR5" s="53">
        <v>0</v>
      </c>
      <c r="VS5" s="53">
        <v>0</v>
      </c>
      <c r="VT5" s="53">
        <v>0</v>
      </c>
      <c r="VU5" s="53">
        <v>0</v>
      </c>
      <c r="VV5" s="53">
        <v>0</v>
      </c>
      <c r="VW5" s="53">
        <v>0</v>
      </c>
      <c r="VX5" s="53">
        <v>0</v>
      </c>
      <c r="VY5" s="53">
        <v>0</v>
      </c>
      <c r="VZ5" s="53">
        <v>0</v>
      </c>
      <c r="WA5" s="53">
        <v>0</v>
      </c>
      <c r="WB5" s="53">
        <v>0</v>
      </c>
      <c r="WC5" s="53">
        <v>0</v>
      </c>
      <c r="WD5" s="53">
        <v>0</v>
      </c>
      <c r="WE5" s="53">
        <v>0</v>
      </c>
      <c r="WF5" s="53">
        <v>0</v>
      </c>
      <c r="WG5" s="53">
        <v>0</v>
      </c>
      <c r="WH5" s="53">
        <v>0</v>
      </c>
      <c r="WI5" s="53">
        <v>0</v>
      </c>
      <c r="WJ5" s="53">
        <v>0</v>
      </c>
      <c r="WK5" s="53">
        <v>0</v>
      </c>
      <c r="WL5" s="53">
        <v>0</v>
      </c>
      <c r="WM5" s="53">
        <v>0</v>
      </c>
      <c r="WN5" s="53">
        <v>0</v>
      </c>
      <c r="WO5" s="53">
        <v>0</v>
      </c>
      <c r="WP5" s="53">
        <v>0</v>
      </c>
      <c r="WQ5" s="53">
        <v>0</v>
      </c>
      <c r="WR5" s="53">
        <v>0</v>
      </c>
      <c r="WS5" s="53">
        <v>0</v>
      </c>
      <c r="WT5" s="53">
        <v>0</v>
      </c>
      <c r="WU5" s="53">
        <v>0</v>
      </c>
      <c r="WV5" s="53">
        <v>0</v>
      </c>
      <c r="WW5" s="53">
        <v>0</v>
      </c>
      <c r="WX5" s="53">
        <v>0</v>
      </c>
      <c r="WY5" s="53">
        <v>0</v>
      </c>
      <c r="WZ5" s="53">
        <v>0</v>
      </c>
      <c r="XA5" s="53">
        <v>0</v>
      </c>
      <c r="XB5" s="53">
        <v>0</v>
      </c>
      <c r="XC5" s="53">
        <v>0</v>
      </c>
      <c r="XD5" s="53">
        <v>0</v>
      </c>
      <c r="XE5" s="53">
        <v>0</v>
      </c>
      <c r="XF5" s="53">
        <v>0</v>
      </c>
      <c r="XG5" s="53">
        <v>0</v>
      </c>
      <c r="XH5" s="53">
        <v>0</v>
      </c>
      <c r="XI5" s="53">
        <v>0</v>
      </c>
      <c r="XJ5" s="53">
        <v>0</v>
      </c>
      <c r="XK5" s="53">
        <v>0</v>
      </c>
      <c r="XL5" s="53">
        <v>0</v>
      </c>
      <c r="XM5" s="53">
        <v>0</v>
      </c>
      <c r="XN5" s="53">
        <v>0</v>
      </c>
      <c r="XO5" s="53">
        <v>0</v>
      </c>
      <c r="XP5" s="53">
        <v>0</v>
      </c>
      <c r="XQ5" s="53">
        <v>0</v>
      </c>
      <c r="XR5" s="53">
        <v>0</v>
      </c>
      <c r="XS5" s="53">
        <v>0</v>
      </c>
      <c r="XT5" s="53">
        <v>0</v>
      </c>
      <c r="XU5" s="53">
        <v>0</v>
      </c>
      <c r="XV5" s="53">
        <v>0</v>
      </c>
      <c r="XW5" s="53">
        <v>0</v>
      </c>
      <c r="XX5" s="53">
        <v>0</v>
      </c>
      <c r="XY5" s="53">
        <v>0</v>
      </c>
      <c r="XZ5" s="53">
        <v>0</v>
      </c>
      <c r="YA5" s="53">
        <v>0</v>
      </c>
      <c r="YB5" s="53">
        <v>0</v>
      </c>
      <c r="YC5" s="53">
        <v>0</v>
      </c>
      <c r="YD5" s="53">
        <v>0</v>
      </c>
      <c r="YE5" s="53">
        <v>0</v>
      </c>
      <c r="YF5" s="53">
        <v>0</v>
      </c>
      <c r="YG5" s="53">
        <v>0</v>
      </c>
      <c r="YH5" s="53">
        <v>0</v>
      </c>
      <c r="YI5" s="53">
        <v>0</v>
      </c>
      <c r="YJ5" s="53">
        <v>0</v>
      </c>
      <c r="YK5" s="53">
        <v>0</v>
      </c>
      <c r="YL5" s="53">
        <v>0</v>
      </c>
      <c r="YM5" s="53">
        <v>0</v>
      </c>
      <c r="YN5" s="53">
        <v>0</v>
      </c>
      <c r="YO5" s="53">
        <v>0</v>
      </c>
      <c r="YP5" s="53">
        <v>0</v>
      </c>
      <c r="YQ5" s="53">
        <v>0</v>
      </c>
      <c r="YR5" s="53">
        <v>0</v>
      </c>
      <c r="YS5" s="53">
        <v>0</v>
      </c>
      <c r="YT5" s="53">
        <v>0</v>
      </c>
      <c r="YU5" s="53">
        <v>0</v>
      </c>
      <c r="YV5" s="53">
        <v>0</v>
      </c>
      <c r="YW5" s="53">
        <v>0</v>
      </c>
      <c r="YX5" s="53">
        <v>0</v>
      </c>
      <c r="YY5" s="53">
        <v>0</v>
      </c>
      <c r="YZ5" s="53">
        <v>0</v>
      </c>
      <c r="ZA5" s="53">
        <v>0</v>
      </c>
      <c r="ZB5" s="53">
        <v>0</v>
      </c>
      <c r="ZC5" s="53">
        <v>0</v>
      </c>
      <c r="ZD5" s="53">
        <v>0</v>
      </c>
      <c r="ZE5" s="53">
        <v>0</v>
      </c>
      <c r="ZF5" s="53">
        <v>0</v>
      </c>
      <c r="ZG5" s="53">
        <v>0</v>
      </c>
      <c r="ZH5" s="53">
        <v>0</v>
      </c>
      <c r="ZI5" s="53">
        <v>24547</v>
      </c>
      <c r="ZJ5" s="53">
        <v>0</v>
      </c>
      <c r="ZK5" s="53">
        <v>0</v>
      </c>
      <c r="ZL5" s="53">
        <v>0</v>
      </c>
      <c r="ZM5" s="53">
        <v>0</v>
      </c>
      <c r="ZN5" s="53">
        <v>0</v>
      </c>
      <c r="ZO5" s="53">
        <v>0</v>
      </c>
      <c r="ZP5" s="53">
        <v>0</v>
      </c>
      <c r="ZQ5" s="53">
        <v>0</v>
      </c>
      <c r="ZR5" s="53">
        <v>0</v>
      </c>
      <c r="ZS5" s="53">
        <v>0</v>
      </c>
      <c r="ZT5" s="53">
        <v>0</v>
      </c>
      <c r="ZU5" s="53">
        <v>0</v>
      </c>
      <c r="ZV5" s="53">
        <v>0</v>
      </c>
      <c r="ZW5" s="53">
        <v>0</v>
      </c>
      <c r="ZX5" s="53">
        <v>0</v>
      </c>
      <c r="ZY5" s="53">
        <v>0</v>
      </c>
      <c r="ZZ5" s="53">
        <v>0</v>
      </c>
      <c r="AAA5" s="53">
        <v>0</v>
      </c>
      <c r="AAB5" s="53">
        <v>0</v>
      </c>
      <c r="AAC5" s="53">
        <v>0</v>
      </c>
      <c r="AAD5" s="53">
        <v>0</v>
      </c>
      <c r="AAE5" s="53">
        <v>0</v>
      </c>
      <c r="AAF5" s="53">
        <v>0</v>
      </c>
      <c r="AAG5" s="53">
        <v>0</v>
      </c>
      <c r="AAH5" s="53">
        <v>0</v>
      </c>
      <c r="AAI5" s="53">
        <v>0</v>
      </c>
      <c r="AAJ5" s="53">
        <v>0</v>
      </c>
      <c r="AAK5" s="53">
        <v>0</v>
      </c>
      <c r="AAL5" s="53">
        <v>0</v>
      </c>
      <c r="AAM5" s="53">
        <v>0</v>
      </c>
      <c r="AAN5" s="53">
        <v>0</v>
      </c>
      <c r="AAO5" s="53">
        <v>0</v>
      </c>
      <c r="AAP5" s="53">
        <v>0</v>
      </c>
      <c r="AAQ5" s="53">
        <v>0</v>
      </c>
      <c r="AAR5" s="53">
        <v>0</v>
      </c>
      <c r="AAS5" s="53">
        <v>0</v>
      </c>
      <c r="AAT5" s="53">
        <v>0</v>
      </c>
      <c r="AAU5" s="53">
        <v>0</v>
      </c>
      <c r="AAV5" s="53">
        <v>0</v>
      </c>
      <c r="AAW5" s="53">
        <v>0</v>
      </c>
      <c r="AAX5" s="53">
        <v>0</v>
      </c>
      <c r="AAY5" s="53">
        <v>0</v>
      </c>
      <c r="AAZ5" s="53">
        <v>0</v>
      </c>
      <c r="ABA5" s="53">
        <v>0</v>
      </c>
      <c r="ABB5" s="53">
        <v>0</v>
      </c>
      <c r="ABC5" s="53">
        <v>0</v>
      </c>
      <c r="ABD5" s="53">
        <v>0</v>
      </c>
      <c r="ABE5" s="53">
        <v>0</v>
      </c>
      <c r="ABF5" s="53">
        <v>0</v>
      </c>
      <c r="ABG5" s="53">
        <v>0</v>
      </c>
      <c r="ABH5" s="53">
        <v>0</v>
      </c>
      <c r="ABI5" s="53">
        <v>0</v>
      </c>
      <c r="ABJ5" s="53">
        <v>0</v>
      </c>
      <c r="ABK5" s="53">
        <v>0</v>
      </c>
      <c r="ABL5" s="53">
        <v>0</v>
      </c>
      <c r="ABM5" s="53">
        <v>0</v>
      </c>
      <c r="ABN5" s="53">
        <v>0</v>
      </c>
      <c r="ABO5" s="53">
        <v>0</v>
      </c>
      <c r="ABP5" s="53">
        <v>0</v>
      </c>
      <c r="ABQ5" s="53">
        <v>0</v>
      </c>
      <c r="ABR5" s="53">
        <v>0</v>
      </c>
      <c r="ABS5" s="53">
        <v>0</v>
      </c>
      <c r="ABT5" s="53">
        <v>0</v>
      </c>
      <c r="ABU5" s="53">
        <v>0</v>
      </c>
      <c r="ABV5" s="53">
        <v>0</v>
      </c>
      <c r="ABW5" s="53">
        <v>0</v>
      </c>
      <c r="ABX5" s="53">
        <v>0</v>
      </c>
      <c r="ABY5" s="53">
        <v>0</v>
      </c>
      <c r="ABZ5" s="53">
        <v>0</v>
      </c>
      <c r="ACA5" s="53">
        <v>0</v>
      </c>
      <c r="ACB5" s="53">
        <v>0</v>
      </c>
      <c r="ACC5" s="53">
        <v>0</v>
      </c>
      <c r="ACD5" s="53">
        <v>0</v>
      </c>
      <c r="ACE5" s="53">
        <v>0</v>
      </c>
      <c r="ACF5" s="53">
        <v>0</v>
      </c>
      <c r="ACG5" s="53">
        <v>0</v>
      </c>
      <c r="ACH5" s="53">
        <v>0</v>
      </c>
      <c r="ACI5" s="53">
        <v>0</v>
      </c>
      <c r="ACJ5" s="53">
        <v>0</v>
      </c>
      <c r="ACK5" s="53">
        <v>0</v>
      </c>
      <c r="ACL5" s="53">
        <v>0</v>
      </c>
      <c r="ACM5" s="53">
        <v>0</v>
      </c>
      <c r="ACN5" s="53">
        <v>0</v>
      </c>
      <c r="ACO5" s="53">
        <v>0</v>
      </c>
      <c r="ACP5" s="53">
        <v>0</v>
      </c>
      <c r="ACQ5" s="53">
        <v>0</v>
      </c>
      <c r="ACR5" s="53">
        <v>0</v>
      </c>
      <c r="ACS5" s="53">
        <v>0</v>
      </c>
      <c r="ACT5" s="53">
        <v>0</v>
      </c>
      <c r="ACU5" s="53">
        <v>561.22775116550872</v>
      </c>
      <c r="ACV5" s="53">
        <v>0</v>
      </c>
      <c r="ACW5" s="53">
        <v>0</v>
      </c>
      <c r="ACX5" s="53">
        <v>0</v>
      </c>
      <c r="ACY5" s="53">
        <v>0</v>
      </c>
      <c r="ACZ5" s="53">
        <v>0</v>
      </c>
      <c r="ADA5" s="53">
        <v>0</v>
      </c>
      <c r="ADB5" s="53">
        <v>0</v>
      </c>
      <c r="ADC5" s="53">
        <v>0</v>
      </c>
      <c r="ADD5" s="53">
        <v>0</v>
      </c>
      <c r="ADE5" s="53">
        <v>0</v>
      </c>
      <c r="ADF5" s="53">
        <v>0</v>
      </c>
      <c r="ADG5" s="53">
        <v>0</v>
      </c>
      <c r="ADH5" s="53">
        <v>0</v>
      </c>
      <c r="ADI5" s="53">
        <v>0</v>
      </c>
      <c r="ADJ5" s="53">
        <v>0</v>
      </c>
      <c r="ADK5" s="53">
        <v>0</v>
      </c>
      <c r="ADL5" s="53">
        <v>0</v>
      </c>
      <c r="ADM5" s="53">
        <v>0</v>
      </c>
      <c r="ADN5" s="53">
        <v>0</v>
      </c>
      <c r="ADO5" s="53">
        <v>0</v>
      </c>
      <c r="ADP5" s="53">
        <v>0</v>
      </c>
      <c r="ADQ5" s="53">
        <v>1802.96</v>
      </c>
      <c r="ADR5" s="53">
        <v>0</v>
      </c>
      <c r="ADS5" s="53">
        <v>0</v>
      </c>
      <c r="ADT5" s="53">
        <v>0</v>
      </c>
      <c r="ADU5" s="53">
        <v>0</v>
      </c>
      <c r="ADV5" s="53">
        <v>0</v>
      </c>
      <c r="ADW5" s="53">
        <v>0</v>
      </c>
      <c r="ADX5" s="53">
        <v>0</v>
      </c>
      <c r="ADY5" s="53">
        <v>0</v>
      </c>
      <c r="ADZ5" s="53">
        <v>0</v>
      </c>
      <c r="AEA5" s="53">
        <v>0</v>
      </c>
      <c r="AEB5" s="53">
        <v>0</v>
      </c>
      <c r="AEC5" s="53">
        <v>0</v>
      </c>
      <c r="AED5" s="53">
        <v>0</v>
      </c>
      <c r="AEE5" s="53">
        <v>0</v>
      </c>
      <c r="AEF5" s="53">
        <v>0</v>
      </c>
      <c r="AEG5" s="53">
        <v>0</v>
      </c>
      <c r="AEH5" s="53">
        <v>0</v>
      </c>
      <c r="AEI5" s="53">
        <v>0</v>
      </c>
      <c r="AEJ5" s="53">
        <v>0</v>
      </c>
      <c r="AEK5" s="53">
        <v>0</v>
      </c>
      <c r="AEL5" s="53">
        <v>0</v>
      </c>
      <c r="AEM5" s="53">
        <v>0</v>
      </c>
      <c r="AEN5" s="53">
        <v>0</v>
      </c>
      <c r="AEO5" s="53">
        <v>0</v>
      </c>
      <c r="AEP5" s="53">
        <v>0</v>
      </c>
      <c r="AEQ5" s="53">
        <v>0</v>
      </c>
      <c r="AER5" s="53">
        <v>0</v>
      </c>
      <c r="AES5" s="53">
        <v>0</v>
      </c>
      <c r="AET5" s="53">
        <v>0</v>
      </c>
      <c r="AEU5" s="53">
        <v>0</v>
      </c>
      <c r="AEV5" s="53">
        <v>0</v>
      </c>
      <c r="AEW5" s="53">
        <v>0</v>
      </c>
      <c r="AEX5" s="53">
        <v>0</v>
      </c>
      <c r="AEY5" s="53">
        <v>0</v>
      </c>
      <c r="AEZ5" s="53">
        <v>0</v>
      </c>
      <c r="AFA5" s="53">
        <v>0</v>
      </c>
      <c r="AFB5" s="53">
        <v>0</v>
      </c>
      <c r="AFC5" s="53">
        <v>0</v>
      </c>
      <c r="AFD5" s="53">
        <v>0</v>
      </c>
      <c r="AFE5" s="53">
        <v>0</v>
      </c>
      <c r="AFF5" s="53">
        <v>0</v>
      </c>
      <c r="AFG5" s="53">
        <v>0</v>
      </c>
      <c r="AFH5" s="53">
        <v>0</v>
      </c>
      <c r="AFI5" s="53">
        <v>0</v>
      </c>
      <c r="AFJ5" s="53">
        <v>0</v>
      </c>
      <c r="AFK5" s="53">
        <v>0</v>
      </c>
      <c r="AFL5" s="53">
        <v>0</v>
      </c>
      <c r="AFM5" s="53">
        <v>0</v>
      </c>
      <c r="AFN5" s="53">
        <v>0</v>
      </c>
      <c r="AFO5" s="53">
        <v>0</v>
      </c>
      <c r="AFP5" s="53">
        <v>0</v>
      </c>
      <c r="AFQ5" s="53">
        <v>0</v>
      </c>
      <c r="AFR5" s="53">
        <v>0</v>
      </c>
      <c r="AFS5" s="53">
        <v>0</v>
      </c>
      <c r="AFT5" s="53">
        <v>0</v>
      </c>
      <c r="AFU5" s="53">
        <v>0</v>
      </c>
      <c r="AFV5" s="53">
        <v>0</v>
      </c>
      <c r="AFW5" s="53">
        <v>0</v>
      </c>
      <c r="AFX5" s="53">
        <v>0</v>
      </c>
      <c r="AFY5" s="53">
        <v>0</v>
      </c>
      <c r="AFZ5" s="53">
        <v>0</v>
      </c>
      <c r="AGA5" s="53">
        <v>0</v>
      </c>
      <c r="AGB5" s="53">
        <v>0</v>
      </c>
      <c r="AGC5" s="53">
        <v>0</v>
      </c>
      <c r="AGD5" s="53">
        <v>0</v>
      </c>
      <c r="AGE5" s="53">
        <v>0</v>
      </c>
      <c r="AGF5" s="53">
        <v>0</v>
      </c>
      <c r="AGG5" s="53">
        <v>0</v>
      </c>
      <c r="AGH5" s="53">
        <v>0</v>
      </c>
      <c r="AGI5" s="53">
        <v>0</v>
      </c>
      <c r="AGJ5" s="53">
        <v>0</v>
      </c>
      <c r="AGK5" s="53">
        <v>0</v>
      </c>
      <c r="AGL5" s="53">
        <v>0</v>
      </c>
      <c r="AGM5" s="53">
        <v>0</v>
      </c>
      <c r="AGN5" s="53">
        <v>0</v>
      </c>
      <c r="AGO5" s="53">
        <v>0</v>
      </c>
      <c r="AGP5" s="53">
        <v>0</v>
      </c>
      <c r="AGQ5" s="53">
        <v>0</v>
      </c>
      <c r="AGR5" s="53">
        <v>0</v>
      </c>
      <c r="AGS5" s="53">
        <v>0</v>
      </c>
      <c r="AGT5" s="53">
        <v>0</v>
      </c>
      <c r="AGU5" s="53">
        <v>0</v>
      </c>
      <c r="AGV5" s="53">
        <v>0</v>
      </c>
      <c r="AGW5" s="53">
        <v>0</v>
      </c>
      <c r="AGX5" s="53">
        <v>0</v>
      </c>
      <c r="AGY5" s="53">
        <v>0</v>
      </c>
      <c r="AGZ5" s="53">
        <v>0</v>
      </c>
      <c r="AHA5" s="53">
        <v>0</v>
      </c>
      <c r="AHB5" s="53">
        <v>0</v>
      </c>
      <c r="AHC5" s="53">
        <v>0</v>
      </c>
      <c r="AHD5" s="53">
        <v>0</v>
      </c>
      <c r="AHE5" s="53">
        <v>0</v>
      </c>
      <c r="AHF5" s="53">
        <v>0</v>
      </c>
      <c r="AHG5" s="53">
        <v>0</v>
      </c>
      <c r="AHH5" s="53">
        <v>0</v>
      </c>
      <c r="AHI5" s="53">
        <v>0</v>
      </c>
      <c r="AHJ5" s="53">
        <v>0</v>
      </c>
      <c r="AHK5" s="53">
        <v>0</v>
      </c>
      <c r="AHL5" s="53">
        <v>0</v>
      </c>
      <c r="AHM5" s="53">
        <v>0</v>
      </c>
      <c r="AHN5" s="53">
        <v>0</v>
      </c>
      <c r="AHO5" s="53">
        <v>0</v>
      </c>
      <c r="AHP5" s="53">
        <v>0</v>
      </c>
      <c r="AHQ5" s="53">
        <v>0</v>
      </c>
      <c r="AHR5" s="53">
        <v>0</v>
      </c>
      <c r="AHS5" s="53">
        <v>0</v>
      </c>
      <c r="AHT5" s="53">
        <v>0</v>
      </c>
      <c r="AHU5" s="53">
        <v>0</v>
      </c>
      <c r="AHV5" s="53">
        <v>0</v>
      </c>
      <c r="AHW5" s="53">
        <v>0</v>
      </c>
      <c r="AHX5" s="53">
        <v>0</v>
      </c>
      <c r="AHY5" s="53">
        <v>0</v>
      </c>
      <c r="AHZ5" s="53">
        <v>0</v>
      </c>
      <c r="AIA5" s="53">
        <v>0</v>
      </c>
      <c r="AIB5" s="53">
        <v>0</v>
      </c>
      <c r="AIC5" s="53">
        <v>0</v>
      </c>
      <c r="AID5" s="53">
        <v>0</v>
      </c>
      <c r="AIE5" s="53">
        <v>0</v>
      </c>
      <c r="AIF5" s="53">
        <v>0</v>
      </c>
      <c r="AIG5" s="53">
        <v>0</v>
      </c>
      <c r="AIH5" s="53">
        <v>0</v>
      </c>
      <c r="AII5" s="53">
        <v>0</v>
      </c>
      <c r="AIJ5" s="53">
        <v>0</v>
      </c>
      <c r="AIK5" s="53">
        <v>0</v>
      </c>
      <c r="AIL5" s="53">
        <v>0</v>
      </c>
      <c r="AIM5" s="53">
        <v>0</v>
      </c>
      <c r="AIN5" s="53">
        <v>0</v>
      </c>
      <c r="AIO5" s="53">
        <v>0</v>
      </c>
      <c r="AIP5" s="53">
        <v>0</v>
      </c>
      <c r="AIQ5" s="53">
        <v>0</v>
      </c>
      <c r="AIR5" s="53">
        <v>0</v>
      </c>
      <c r="AIS5" s="53">
        <v>0</v>
      </c>
      <c r="AIT5" s="53">
        <v>0</v>
      </c>
      <c r="AIU5" s="53">
        <v>0</v>
      </c>
      <c r="AIV5" s="53">
        <v>0</v>
      </c>
      <c r="AIW5" s="53">
        <v>0</v>
      </c>
      <c r="AIX5" s="53">
        <v>0</v>
      </c>
      <c r="AIY5" s="53">
        <v>0</v>
      </c>
      <c r="AIZ5" s="53">
        <v>0</v>
      </c>
      <c r="AJA5" s="53">
        <v>0</v>
      </c>
      <c r="AJB5" s="53">
        <v>0</v>
      </c>
      <c r="AJC5" s="53">
        <v>0</v>
      </c>
      <c r="AJD5" s="53">
        <v>0</v>
      </c>
      <c r="AJE5" s="53">
        <v>0</v>
      </c>
      <c r="AJF5" s="53">
        <v>0</v>
      </c>
      <c r="AJG5" s="53">
        <v>0</v>
      </c>
      <c r="AJH5" s="53">
        <v>0</v>
      </c>
      <c r="AJI5" s="53">
        <v>0</v>
      </c>
      <c r="AJJ5" s="53">
        <v>0</v>
      </c>
      <c r="AJK5" s="53">
        <v>0</v>
      </c>
      <c r="AJL5" s="53">
        <v>0</v>
      </c>
      <c r="AJM5" s="53">
        <v>0</v>
      </c>
      <c r="AJN5" s="53">
        <v>0</v>
      </c>
      <c r="AJO5" s="53">
        <v>0</v>
      </c>
      <c r="AJP5" s="53">
        <v>0</v>
      </c>
      <c r="AJQ5" s="53">
        <v>0</v>
      </c>
      <c r="AJR5" s="53">
        <v>0</v>
      </c>
      <c r="AJS5" s="53">
        <v>0</v>
      </c>
      <c r="AJT5" s="53">
        <v>0</v>
      </c>
      <c r="AJU5" s="53">
        <v>0</v>
      </c>
      <c r="AJV5" s="53">
        <v>0</v>
      </c>
      <c r="AJW5" s="53">
        <v>0</v>
      </c>
      <c r="AJX5" s="53">
        <v>0</v>
      </c>
      <c r="AJY5" s="53">
        <v>0</v>
      </c>
      <c r="AJZ5" s="53">
        <v>0</v>
      </c>
      <c r="AKA5" s="53">
        <v>0</v>
      </c>
      <c r="AKB5" s="53">
        <v>0</v>
      </c>
      <c r="AKC5" s="53">
        <v>113810.68999999948</v>
      </c>
      <c r="AKD5" s="53">
        <v>0</v>
      </c>
      <c r="AKE5" s="53">
        <v>0</v>
      </c>
      <c r="AKF5" s="53">
        <v>0</v>
      </c>
      <c r="AKG5" s="53">
        <v>0</v>
      </c>
      <c r="AKH5" s="53">
        <v>0</v>
      </c>
      <c r="AKI5" s="53">
        <v>0</v>
      </c>
      <c r="AKJ5" s="53">
        <v>0</v>
      </c>
      <c r="AKK5" s="53">
        <v>0</v>
      </c>
      <c r="AKL5" s="53">
        <v>0</v>
      </c>
      <c r="AKM5" s="53">
        <v>0</v>
      </c>
      <c r="AKN5" s="53">
        <v>0</v>
      </c>
      <c r="AKO5" s="53">
        <v>0</v>
      </c>
      <c r="AKP5" s="53">
        <v>0</v>
      </c>
      <c r="AKQ5" s="53">
        <v>0</v>
      </c>
      <c r="AKR5" s="53">
        <v>0</v>
      </c>
      <c r="AKS5" s="53">
        <v>0</v>
      </c>
      <c r="AKT5" s="53">
        <v>0</v>
      </c>
      <c r="AKU5" s="53">
        <v>0</v>
      </c>
      <c r="AKV5" s="53">
        <v>0</v>
      </c>
      <c r="AKW5" s="53">
        <v>0</v>
      </c>
      <c r="AKX5" s="53">
        <v>0</v>
      </c>
      <c r="AKY5" s="53">
        <v>0</v>
      </c>
      <c r="AKZ5" s="53">
        <v>0</v>
      </c>
      <c r="ALA5" s="53">
        <v>0</v>
      </c>
      <c r="ALB5" s="53">
        <v>0</v>
      </c>
      <c r="ALC5" s="53">
        <v>0</v>
      </c>
      <c r="ALD5" s="53">
        <v>0</v>
      </c>
      <c r="ALE5" s="53">
        <v>0</v>
      </c>
      <c r="ALF5" s="53">
        <v>0</v>
      </c>
      <c r="ALG5" s="53">
        <v>0</v>
      </c>
      <c r="ALH5" s="53">
        <v>0</v>
      </c>
      <c r="ALI5" s="53">
        <v>0</v>
      </c>
      <c r="ALJ5" s="53">
        <v>0</v>
      </c>
      <c r="ALK5" s="53">
        <v>0</v>
      </c>
      <c r="ALL5" s="53">
        <v>0</v>
      </c>
      <c r="ALM5" s="53">
        <v>0</v>
      </c>
      <c r="ALN5" s="53">
        <v>0</v>
      </c>
      <c r="ALO5" s="53">
        <v>0</v>
      </c>
      <c r="ALP5" s="53">
        <v>0</v>
      </c>
      <c r="ALQ5" s="53">
        <v>0</v>
      </c>
      <c r="ALR5" s="53">
        <v>0</v>
      </c>
      <c r="ALS5" s="53">
        <v>0</v>
      </c>
      <c r="ALT5" s="53">
        <v>0</v>
      </c>
      <c r="ALU5" s="53">
        <v>0</v>
      </c>
      <c r="ALV5" s="53">
        <v>0</v>
      </c>
      <c r="ALW5" s="53">
        <v>0</v>
      </c>
      <c r="ALX5" s="53">
        <v>0</v>
      </c>
      <c r="ALY5" s="53">
        <v>0</v>
      </c>
      <c r="ALZ5" s="53">
        <v>0</v>
      </c>
      <c r="AMA5" s="53">
        <v>0</v>
      </c>
      <c r="AMB5" s="53">
        <v>0</v>
      </c>
      <c r="AMC5" s="53">
        <v>0</v>
      </c>
      <c r="AMD5" s="53">
        <v>0</v>
      </c>
      <c r="AME5" s="53">
        <v>0</v>
      </c>
      <c r="AMF5" s="53">
        <v>0</v>
      </c>
      <c r="AMG5" s="53">
        <v>0</v>
      </c>
      <c r="AMH5" s="53">
        <v>568.75999999999476</v>
      </c>
      <c r="AMI5" s="53">
        <v>0</v>
      </c>
      <c r="AMJ5" s="53">
        <v>0</v>
      </c>
      <c r="AMK5" s="53">
        <v>0</v>
      </c>
      <c r="AML5" s="53">
        <v>0</v>
      </c>
      <c r="AMM5" s="53">
        <v>0</v>
      </c>
      <c r="AMN5" s="53">
        <v>0</v>
      </c>
      <c r="AMO5" s="53">
        <v>0</v>
      </c>
      <c r="AMP5" s="53">
        <v>0</v>
      </c>
      <c r="AMQ5" s="53">
        <v>0</v>
      </c>
      <c r="AMR5" s="53">
        <v>0</v>
      </c>
      <c r="AMS5" s="53">
        <v>0</v>
      </c>
      <c r="AMT5" s="53">
        <v>0</v>
      </c>
      <c r="AMU5" s="53">
        <v>0</v>
      </c>
      <c r="AMV5" s="53">
        <v>0</v>
      </c>
      <c r="AMW5" s="53">
        <v>0</v>
      </c>
      <c r="AMX5" s="53">
        <v>0</v>
      </c>
      <c r="AMY5" s="53">
        <v>1368</v>
      </c>
      <c r="AMZ5" s="53">
        <v>0</v>
      </c>
      <c r="ANA5" s="53">
        <v>0</v>
      </c>
      <c r="ANB5" s="53">
        <v>0</v>
      </c>
      <c r="ANC5" s="53">
        <v>1200</v>
      </c>
      <c r="AND5" s="53">
        <v>0</v>
      </c>
      <c r="ANE5" s="53">
        <v>0</v>
      </c>
      <c r="ANF5" s="53">
        <v>0</v>
      </c>
      <c r="ANG5" s="53">
        <v>5000</v>
      </c>
      <c r="ANH5" s="53">
        <v>0</v>
      </c>
      <c r="ANI5" s="53">
        <v>0</v>
      </c>
      <c r="ANJ5" s="53">
        <v>0</v>
      </c>
      <c r="ANK5" s="53">
        <v>0</v>
      </c>
      <c r="ANL5" s="53">
        <v>0</v>
      </c>
      <c r="ANM5" s="53">
        <v>0</v>
      </c>
      <c r="ANN5" s="53">
        <v>0</v>
      </c>
      <c r="ANO5" s="53">
        <v>0</v>
      </c>
      <c r="ANP5" s="53">
        <v>0</v>
      </c>
      <c r="ANQ5" s="53">
        <v>0</v>
      </c>
      <c r="ANR5" s="53">
        <v>0</v>
      </c>
      <c r="ANS5" s="53">
        <v>0</v>
      </c>
      <c r="ANT5" s="53">
        <v>0</v>
      </c>
      <c r="ANU5" s="53">
        <v>0</v>
      </c>
      <c r="ANV5" s="53">
        <v>0</v>
      </c>
      <c r="ANW5" s="53">
        <v>0</v>
      </c>
      <c r="ANX5" s="53">
        <v>0</v>
      </c>
      <c r="ANY5" s="53">
        <v>0</v>
      </c>
      <c r="ANZ5" s="53">
        <v>0</v>
      </c>
      <c r="AOA5" s="53">
        <v>0</v>
      </c>
      <c r="AOB5" s="53">
        <v>0</v>
      </c>
      <c r="AOC5" s="53">
        <v>0</v>
      </c>
      <c r="AOD5" s="53">
        <v>0</v>
      </c>
      <c r="AOE5" s="53">
        <v>0</v>
      </c>
      <c r="AOF5" s="53">
        <v>0</v>
      </c>
      <c r="AOG5" s="53">
        <v>0</v>
      </c>
      <c r="AOH5" s="53">
        <v>0</v>
      </c>
      <c r="AOI5" s="53">
        <v>0</v>
      </c>
      <c r="AOJ5" s="53">
        <v>0</v>
      </c>
      <c r="AOK5" s="53">
        <v>0</v>
      </c>
      <c r="AOL5" s="53">
        <v>0</v>
      </c>
      <c r="AOM5" s="53">
        <v>0</v>
      </c>
      <c r="AON5" s="53">
        <v>0</v>
      </c>
      <c r="AOO5" s="53">
        <v>0</v>
      </c>
      <c r="AOP5" s="53">
        <v>0</v>
      </c>
      <c r="AOQ5" s="53">
        <v>0</v>
      </c>
      <c r="AOR5" s="53">
        <v>0</v>
      </c>
      <c r="AOS5" s="53">
        <v>346000</v>
      </c>
      <c r="AOT5" s="53">
        <v>0</v>
      </c>
      <c r="AOU5" s="53">
        <v>0</v>
      </c>
      <c r="AOV5" s="53">
        <v>0</v>
      </c>
      <c r="AOW5" s="53">
        <v>517</v>
      </c>
      <c r="AOX5" s="53">
        <v>0</v>
      </c>
      <c r="AOY5" s="53">
        <v>0</v>
      </c>
      <c r="AOZ5" s="53">
        <v>0</v>
      </c>
      <c r="APA5" s="53">
        <v>0</v>
      </c>
      <c r="APB5" s="53">
        <v>0</v>
      </c>
      <c r="APC5" s="53">
        <v>0</v>
      </c>
      <c r="APD5" s="53">
        <v>0</v>
      </c>
      <c r="APE5" s="53">
        <v>193677.09064602305</v>
      </c>
      <c r="APF5" s="53">
        <v>0</v>
      </c>
      <c r="APG5" s="53">
        <v>0</v>
      </c>
      <c r="APH5" s="53">
        <v>378</v>
      </c>
      <c r="API5" s="53">
        <v>0</v>
      </c>
      <c r="APJ5" s="53">
        <v>1000</v>
      </c>
      <c r="APK5" s="53">
        <v>0</v>
      </c>
      <c r="APL5" s="53">
        <v>0</v>
      </c>
      <c r="APM5" s="53">
        <v>0</v>
      </c>
      <c r="APN5" s="53">
        <v>0</v>
      </c>
      <c r="APO5" s="53">
        <v>0</v>
      </c>
      <c r="APP5" s="53">
        <v>0</v>
      </c>
      <c r="APQ5" s="53">
        <v>0</v>
      </c>
      <c r="APR5" s="53">
        <v>0</v>
      </c>
      <c r="APS5" s="53">
        <v>0</v>
      </c>
      <c r="APT5" s="53">
        <v>0</v>
      </c>
      <c r="APU5" s="53">
        <v>0</v>
      </c>
      <c r="APV5" s="53">
        <v>0</v>
      </c>
      <c r="APW5" s="53">
        <v>922</v>
      </c>
      <c r="APX5" s="53">
        <v>0</v>
      </c>
      <c r="APY5" s="53">
        <v>0</v>
      </c>
      <c r="APZ5" s="53">
        <v>558.55000000000018</v>
      </c>
      <c r="AQA5" s="53">
        <v>104</v>
      </c>
      <c r="AQB5" s="53">
        <v>0</v>
      </c>
      <c r="AQC5" s="53">
        <v>0</v>
      </c>
      <c r="AQD5" s="53">
        <v>0</v>
      </c>
      <c r="AQE5" s="53">
        <v>0</v>
      </c>
      <c r="AQF5" s="53">
        <v>0</v>
      </c>
      <c r="AQG5" s="53">
        <v>27000</v>
      </c>
      <c r="AQH5" s="53">
        <v>0</v>
      </c>
      <c r="AQI5" s="53">
        <v>0</v>
      </c>
      <c r="AQJ5" s="53">
        <v>0</v>
      </c>
      <c r="AQK5" s="53">
        <v>0</v>
      </c>
      <c r="AQL5" s="53">
        <v>0</v>
      </c>
      <c r="AQM5" s="53">
        <v>0</v>
      </c>
      <c r="AQN5" s="53">
        <v>0</v>
      </c>
      <c r="AQO5" s="53">
        <v>0</v>
      </c>
      <c r="AQP5" s="53">
        <v>0</v>
      </c>
      <c r="AQQ5" s="53">
        <v>0</v>
      </c>
      <c r="AQR5" s="53">
        <v>0</v>
      </c>
      <c r="AQS5" s="53">
        <v>0</v>
      </c>
      <c r="AQT5" s="53">
        <v>0</v>
      </c>
      <c r="AQU5" s="53">
        <v>0</v>
      </c>
      <c r="AQV5" s="53">
        <v>0</v>
      </c>
      <c r="AQW5" s="53">
        <v>0</v>
      </c>
      <c r="AQX5" s="53">
        <v>0</v>
      </c>
      <c r="AQY5" s="53">
        <v>0</v>
      </c>
      <c r="AQZ5" s="53">
        <v>0</v>
      </c>
      <c r="ARA5" s="53">
        <v>0</v>
      </c>
      <c r="ARB5" s="53">
        <v>122098</v>
      </c>
      <c r="ARC5" s="53">
        <v>0</v>
      </c>
      <c r="ARD5" s="53">
        <v>0</v>
      </c>
      <c r="ARE5" s="53">
        <v>0</v>
      </c>
      <c r="ARF5" s="53">
        <v>0</v>
      </c>
      <c r="ARG5" s="53">
        <v>0</v>
      </c>
      <c r="ARH5" s="53">
        <v>0</v>
      </c>
      <c r="ARI5" s="53">
        <v>0</v>
      </c>
      <c r="ARJ5" s="53">
        <v>0</v>
      </c>
      <c r="ARK5" s="53">
        <v>0</v>
      </c>
      <c r="ARL5" s="53">
        <v>0</v>
      </c>
      <c r="ARM5" s="53">
        <v>0</v>
      </c>
      <c r="ARN5" s="53">
        <v>0</v>
      </c>
      <c r="ARO5" s="53">
        <v>0</v>
      </c>
      <c r="ARP5" s="53">
        <v>0</v>
      </c>
      <c r="ARQ5" s="53">
        <v>0</v>
      </c>
      <c r="ARR5" s="53">
        <v>0</v>
      </c>
      <c r="ARS5" s="53">
        <v>0</v>
      </c>
      <c r="ART5" s="53">
        <v>0</v>
      </c>
      <c r="ARU5" s="53">
        <v>0</v>
      </c>
      <c r="ARV5" s="53">
        <v>0</v>
      </c>
      <c r="ARW5" s="53">
        <v>0</v>
      </c>
      <c r="ARX5" s="53">
        <v>0</v>
      </c>
      <c r="ARY5" s="53">
        <v>0</v>
      </c>
      <c r="ARZ5" s="53">
        <v>0</v>
      </c>
      <c r="ASA5" s="53">
        <v>10000</v>
      </c>
      <c r="ASB5" s="53">
        <v>0</v>
      </c>
      <c r="ASC5" s="53">
        <v>0</v>
      </c>
      <c r="ASD5" s="53">
        <v>0</v>
      </c>
      <c r="ASE5" s="53">
        <v>0</v>
      </c>
      <c r="ASF5" s="53">
        <v>0</v>
      </c>
      <c r="ASG5" s="53">
        <v>0</v>
      </c>
      <c r="ASH5" s="53">
        <v>0</v>
      </c>
      <c r="ASI5" s="53">
        <v>0</v>
      </c>
      <c r="ASJ5" s="53">
        <v>0</v>
      </c>
      <c r="ASK5" s="53">
        <v>0</v>
      </c>
      <c r="ASL5" s="53">
        <v>0</v>
      </c>
      <c r="ASM5" s="53">
        <v>0</v>
      </c>
      <c r="ASN5" s="53">
        <v>0</v>
      </c>
      <c r="ASO5" s="53">
        <v>0</v>
      </c>
      <c r="ASP5" s="53">
        <v>0</v>
      </c>
      <c r="ASQ5" s="53">
        <v>0</v>
      </c>
      <c r="ASR5" s="53">
        <v>0</v>
      </c>
      <c r="ASS5" s="53">
        <v>0</v>
      </c>
      <c r="AST5" s="53">
        <v>0</v>
      </c>
      <c r="ASU5" s="53">
        <v>877577.56</v>
      </c>
      <c r="ASV5" s="53">
        <v>0</v>
      </c>
      <c r="ASW5" s="53">
        <v>0</v>
      </c>
      <c r="ASX5" s="53">
        <v>28582</v>
      </c>
      <c r="ASY5" s="53">
        <v>0</v>
      </c>
      <c r="ASZ5" s="53">
        <v>704</v>
      </c>
      <c r="ATA5" s="53">
        <v>0</v>
      </c>
      <c r="ATB5" s="53">
        <v>0</v>
      </c>
      <c r="ATC5" s="53">
        <v>0</v>
      </c>
      <c r="ATD5" s="53">
        <v>0</v>
      </c>
      <c r="ATE5" s="53">
        <v>0</v>
      </c>
      <c r="ATF5" s="53">
        <v>0</v>
      </c>
      <c r="ATG5" s="53">
        <v>348.17000000000007</v>
      </c>
      <c r="ATH5" s="53">
        <v>967</v>
      </c>
      <c r="ATI5" s="53">
        <v>0</v>
      </c>
      <c r="ATJ5" s="53">
        <v>0</v>
      </c>
      <c r="ATK5" s="53">
        <v>0</v>
      </c>
      <c r="ATL5" s="53">
        <v>0</v>
      </c>
      <c r="ATM5" s="53">
        <v>2431.7200000000012</v>
      </c>
      <c r="ATN5" s="53">
        <v>0</v>
      </c>
      <c r="ATO5" s="53">
        <v>0</v>
      </c>
      <c r="ATP5" s="53">
        <v>1219982.2813732831</v>
      </c>
      <c r="ATQ5" s="53">
        <v>0</v>
      </c>
      <c r="ATR5" s="53">
        <v>0</v>
      </c>
      <c r="ATS5" s="53">
        <v>0</v>
      </c>
      <c r="ATT5" s="53">
        <v>0</v>
      </c>
      <c r="ATU5" s="53">
        <v>0</v>
      </c>
      <c r="ATV5" s="53">
        <v>0</v>
      </c>
      <c r="ATW5" s="53">
        <v>0</v>
      </c>
      <c r="ATX5" s="53">
        <v>0</v>
      </c>
      <c r="ATY5" s="53">
        <v>0</v>
      </c>
      <c r="ATZ5" s="53">
        <v>0</v>
      </c>
      <c r="AUA5" s="53">
        <v>0</v>
      </c>
      <c r="AUB5" s="53">
        <v>0</v>
      </c>
      <c r="AUC5" s="53">
        <v>0</v>
      </c>
      <c r="AUD5" s="53">
        <v>0</v>
      </c>
      <c r="AUE5" s="53">
        <v>0</v>
      </c>
      <c r="AUF5" s="53">
        <v>0</v>
      </c>
      <c r="AUG5" s="53">
        <v>0</v>
      </c>
      <c r="AUH5" s="53">
        <v>72194</v>
      </c>
      <c r="AUI5" s="53">
        <v>0</v>
      </c>
      <c r="AUJ5" s="53">
        <v>0</v>
      </c>
      <c r="AUK5" s="53">
        <v>0</v>
      </c>
      <c r="AUL5" s="53">
        <v>0</v>
      </c>
      <c r="AUM5" s="53">
        <v>0</v>
      </c>
      <c r="AUN5" s="53">
        <v>0</v>
      </c>
      <c r="AUO5" s="53">
        <v>0</v>
      </c>
      <c r="AUP5" s="53">
        <v>0</v>
      </c>
      <c r="AUQ5" s="53">
        <v>0</v>
      </c>
      <c r="AUR5" s="53">
        <v>0</v>
      </c>
      <c r="AUS5" s="53">
        <v>0</v>
      </c>
      <c r="AUT5" s="53">
        <v>0</v>
      </c>
      <c r="AUU5" s="53">
        <v>0</v>
      </c>
      <c r="AUV5" s="53">
        <v>0</v>
      </c>
      <c r="AUW5" s="53">
        <v>0</v>
      </c>
      <c r="AUX5" s="53">
        <v>0</v>
      </c>
      <c r="AUY5" s="53">
        <v>0</v>
      </c>
      <c r="AUZ5" s="53">
        <v>9.9999999996498445E-3</v>
      </c>
      <c r="AVA5" s="53">
        <v>0</v>
      </c>
      <c r="AVB5" s="53">
        <v>0</v>
      </c>
      <c r="AVC5" s="53">
        <v>0</v>
      </c>
      <c r="AVD5" s="53">
        <v>0</v>
      </c>
      <c r="AVE5" s="53">
        <v>0</v>
      </c>
      <c r="AVF5" s="53">
        <v>0</v>
      </c>
      <c r="AVG5" s="53">
        <v>0</v>
      </c>
      <c r="AVH5" s="53">
        <v>0</v>
      </c>
      <c r="AVI5" s="53">
        <v>0</v>
      </c>
      <c r="AVJ5" s="53">
        <v>0</v>
      </c>
      <c r="AVK5" s="53">
        <v>0</v>
      </c>
      <c r="AVL5" s="53">
        <v>0</v>
      </c>
      <c r="AVM5" s="53">
        <v>0</v>
      </c>
      <c r="AVN5" s="53">
        <v>0</v>
      </c>
      <c r="AVO5" s="53">
        <v>0</v>
      </c>
      <c r="AVP5" s="53">
        <v>0</v>
      </c>
      <c r="AVQ5" s="53">
        <v>0</v>
      </c>
      <c r="AVR5" s="53">
        <v>0</v>
      </c>
      <c r="AVS5" s="53">
        <v>0</v>
      </c>
      <c r="AVT5" s="53">
        <v>0</v>
      </c>
      <c r="AVU5" s="53">
        <v>176236.55817489524</v>
      </c>
      <c r="AVV5" s="53">
        <v>0</v>
      </c>
      <c r="AVW5" s="53">
        <v>0</v>
      </c>
      <c r="AVX5" s="53">
        <v>0</v>
      </c>
      <c r="AVY5" s="53">
        <v>3517</v>
      </c>
      <c r="AVZ5" s="53">
        <v>0</v>
      </c>
      <c r="AWA5" s="53">
        <v>0</v>
      </c>
      <c r="AWB5" s="53">
        <v>0</v>
      </c>
      <c r="AWC5" s="53">
        <v>0</v>
      </c>
      <c r="AWD5" s="53">
        <v>0</v>
      </c>
      <c r="AWE5" s="53">
        <v>0</v>
      </c>
      <c r="AWF5" s="53">
        <v>0</v>
      </c>
      <c r="AWG5" s="53">
        <v>0</v>
      </c>
      <c r="AWH5" s="53">
        <v>0</v>
      </c>
      <c r="AWI5" s="53">
        <v>0</v>
      </c>
      <c r="AWJ5" s="53">
        <v>0</v>
      </c>
      <c r="AWK5" s="53">
        <v>0</v>
      </c>
      <c r="AWL5" s="53">
        <v>24352.950000000004</v>
      </c>
      <c r="AWM5" s="53">
        <v>0</v>
      </c>
      <c r="AWN5" s="53">
        <v>0</v>
      </c>
      <c r="AWO5" s="53">
        <v>0</v>
      </c>
      <c r="AWP5" s="53">
        <v>0</v>
      </c>
      <c r="AWQ5" s="53">
        <v>0</v>
      </c>
      <c r="AWR5" s="53">
        <v>0</v>
      </c>
      <c r="AWS5" s="53">
        <v>15828.845000000001</v>
      </c>
      <c r="AWT5" s="53">
        <v>0</v>
      </c>
      <c r="AWU5" s="53">
        <v>0</v>
      </c>
      <c r="AWV5" s="53">
        <v>0</v>
      </c>
      <c r="AWW5" s="53">
        <v>0</v>
      </c>
      <c r="AWX5" s="53">
        <v>0</v>
      </c>
      <c r="AWY5" s="53">
        <v>0</v>
      </c>
      <c r="AWZ5" s="53">
        <v>0</v>
      </c>
      <c r="AXA5" s="53">
        <v>1735.9699999999939</v>
      </c>
      <c r="AXB5" s="53">
        <v>33496.199999999997</v>
      </c>
      <c r="AXC5" s="53">
        <v>0</v>
      </c>
      <c r="AXD5" s="53">
        <v>0</v>
      </c>
      <c r="AXE5" s="53">
        <v>0</v>
      </c>
      <c r="AXF5" s="53">
        <v>0</v>
      </c>
      <c r="AXG5" s="53">
        <v>23789.46</v>
      </c>
      <c r="AXH5" s="53">
        <v>0</v>
      </c>
      <c r="AXI5" s="53">
        <v>0</v>
      </c>
      <c r="AXJ5" s="53">
        <v>289904.35260694899</v>
      </c>
      <c r="AXK5" s="53">
        <v>80886.67</v>
      </c>
      <c r="AXL5" s="53">
        <v>54033.75</v>
      </c>
      <c r="AXM5" s="53">
        <v>0</v>
      </c>
      <c r="AXN5" s="53">
        <v>0</v>
      </c>
      <c r="AXO5" s="53">
        <v>0</v>
      </c>
      <c r="AXP5" s="53">
        <v>0</v>
      </c>
      <c r="AXQ5" s="53">
        <v>0</v>
      </c>
      <c r="AXR5" s="53">
        <v>0</v>
      </c>
      <c r="AXS5" s="53">
        <v>0</v>
      </c>
      <c r="AXT5" s="53">
        <v>9710</v>
      </c>
      <c r="AXU5" s="53">
        <v>0</v>
      </c>
      <c r="AXV5" s="53">
        <v>91065.97</v>
      </c>
      <c r="AXW5" s="53">
        <v>5147</v>
      </c>
      <c r="AXX5" s="53">
        <v>278</v>
      </c>
      <c r="AXY5" s="53">
        <v>0</v>
      </c>
      <c r="AXZ5" s="53">
        <v>0</v>
      </c>
      <c r="AYA5" s="53">
        <v>0</v>
      </c>
      <c r="AYB5" s="53">
        <v>0</v>
      </c>
      <c r="AYC5" s="53">
        <v>0</v>
      </c>
      <c r="AYD5" s="53">
        <v>19363</v>
      </c>
      <c r="AYE5" s="53">
        <v>0</v>
      </c>
      <c r="AYF5" s="53">
        <v>0</v>
      </c>
      <c r="AYG5" s="53">
        <v>0</v>
      </c>
      <c r="AYH5" s="53">
        <v>0</v>
      </c>
      <c r="AYI5" s="53">
        <v>0</v>
      </c>
      <c r="AYJ5" s="53">
        <v>0</v>
      </c>
      <c r="AYK5" s="53">
        <v>0</v>
      </c>
      <c r="AYL5" s="53">
        <v>0</v>
      </c>
      <c r="AYM5" s="53">
        <v>13570</v>
      </c>
      <c r="AYN5" s="53">
        <v>0</v>
      </c>
      <c r="AYO5" s="53">
        <v>0</v>
      </c>
      <c r="AYP5" s="53">
        <v>0</v>
      </c>
      <c r="AYQ5" s="53">
        <v>0</v>
      </c>
      <c r="AYR5" s="53">
        <v>0</v>
      </c>
      <c r="AYS5" s="53">
        <v>0</v>
      </c>
      <c r="AYT5" s="53">
        <v>0</v>
      </c>
      <c r="AYU5" s="53">
        <v>0</v>
      </c>
      <c r="AYV5" s="53">
        <v>0</v>
      </c>
      <c r="AYW5" s="53">
        <v>4266.8999999999996</v>
      </c>
      <c r="AYX5" s="53">
        <v>0</v>
      </c>
      <c r="AYY5" s="53">
        <v>0</v>
      </c>
      <c r="AYZ5" s="53">
        <v>0</v>
      </c>
      <c r="AZA5" s="53">
        <v>0</v>
      </c>
      <c r="AZB5" s="53">
        <v>17527.49217353226</v>
      </c>
      <c r="AZC5" s="53">
        <v>0</v>
      </c>
      <c r="AZD5" s="53">
        <v>46415</v>
      </c>
      <c r="AZE5" s="53">
        <v>7872.74</v>
      </c>
      <c r="AZF5" s="53">
        <v>0</v>
      </c>
      <c r="AZG5" s="53">
        <v>0</v>
      </c>
    </row>
    <row r="6" spans="1:1359" ht="15">
      <c r="A6" s="6" t="s">
        <v>12</v>
      </c>
      <c r="B6" s="7">
        <v>46283</v>
      </c>
      <c r="C6" s="8" t="s">
        <v>7599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3">
        <v>0</v>
      </c>
      <c r="AE6" s="53">
        <v>0</v>
      </c>
      <c r="AF6" s="53">
        <v>0</v>
      </c>
      <c r="AG6" s="53">
        <v>0</v>
      </c>
      <c r="AH6" s="53">
        <v>0</v>
      </c>
      <c r="AI6" s="53">
        <v>0</v>
      </c>
      <c r="AJ6" s="53">
        <v>0</v>
      </c>
      <c r="AK6" s="53">
        <v>0</v>
      </c>
      <c r="AL6" s="53">
        <v>0</v>
      </c>
      <c r="AM6" s="53">
        <v>0</v>
      </c>
      <c r="AN6" s="53">
        <v>0</v>
      </c>
      <c r="AO6" s="53">
        <v>0</v>
      </c>
      <c r="AP6" s="53">
        <v>0</v>
      </c>
      <c r="AQ6" s="53">
        <v>0</v>
      </c>
      <c r="AR6" s="53">
        <v>0</v>
      </c>
      <c r="AS6" s="53">
        <v>0</v>
      </c>
      <c r="AT6" s="53">
        <v>0</v>
      </c>
      <c r="AU6" s="53">
        <v>0</v>
      </c>
      <c r="AV6" s="53">
        <v>0</v>
      </c>
      <c r="AW6" s="53">
        <v>0</v>
      </c>
      <c r="AX6" s="53">
        <v>0</v>
      </c>
      <c r="AY6" s="53">
        <v>0</v>
      </c>
      <c r="AZ6" s="53">
        <v>0</v>
      </c>
      <c r="BA6" s="53">
        <v>0</v>
      </c>
      <c r="BB6" s="53">
        <v>0</v>
      </c>
      <c r="BC6" s="53">
        <v>0</v>
      </c>
      <c r="BD6" s="53">
        <v>0</v>
      </c>
      <c r="BE6" s="53">
        <v>0</v>
      </c>
      <c r="BF6" s="53">
        <v>0</v>
      </c>
      <c r="BG6" s="53">
        <v>0</v>
      </c>
      <c r="BH6" s="53">
        <v>0</v>
      </c>
      <c r="BI6" s="53">
        <v>0</v>
      </c>
      <c r="BJ6" s="53">
        <v>0</v>
      </c>
      <c r="BK6" s="53">
        <v>0</v>
      </c>
      <c r="BL6" s="53">
        <v>0</v>
      </c>
      <c r="BM6" s="53">
        <v>0</v>
      </c>
      <c r="BN6" s="53">
        <v>0</v>
      </c>
      <c r="BO6" s="53">
        <v>0</v>
      </c>
      <c r="BP6" s="53">
        <v>0</v>
      </c>
      <c r="BQ6" s="53">
        <v>0</v>
      </c>
      <c r="BR6" s="53">
        <v>0</v>
      </c>
      <c r="BS6" s="53">
        <v>0</v>
      </c>
      <c r="BT6" s="53">
        <v>0</v>
      </c>
      <c r="BU6" s="53">
        <v>0</v>
      </c>
      <c r="BV6" s="53">
        <v>0</v>
      </c>
      <c r="BW6" s="53">
        <v>0</v>
      </c>
      <c r="BX6" s="53">
        <v>0</v>
      </c>
      <c r="BY6" s="53">
        <v>0</v>
      </c>
      <c r="BZ6" s="53">
        <v>0</v>
      </c>
      <c r="CA6" s="53">
        <v>0</v>
      </c>
      <c r="CB6" s="53">
        <v>0</v>
      </c>
      <c r="CC6" s="53">
        <v>0</v>
      </c>
      <c r="CD6" s="53">
        <v>0</v>
      </c>
      <c r="CE6" s="53">
        <v>0</v>
      </c>
      <c r="CF6" s="53">
        <v>0</v>
      </c>
      <c r="CG6" s="53">
        <v>0</v>
      </c>
      <c r="CH6" s="53">
        <v>0</v>
      </c>
      <c r="CI6" s="53">
        <v>0</v>
      </c>
      <c r="CJ6" s="53">
        <v>0</v>
      </c>
      <c r="CK6" s="53">
        <v>0</v>
      </c>
      <c r="CL6" s="53">
        <v>0</v>
      </c>
      <c r="CM6" s="53">
        <v>0</v>
      </c>
      <c r="CN6" s="53">
        <v>0</v>
      </c>
      <c r="CO6" s="53">
        <v>0</v>
      </c>
      <c r="CP6" s="53">
        <v>0</v>
      </c>
      <c r="CQ6" s="53">
        <v>0</v>
      </c>
      <c r="CR6" s="53">
        <v>0</v>
      </c>
      <c r="CS6" s="53">
        <v>0</v>
      </c>
      <c r="CT6" s="53">
        <v>0</v>
      </c>
      <c r="CU6" s="53">
        <v>0</v>
      </c>
      <c r="CV6" s="53">
        <v>0</v>
      </c>
      <c r="CW6" s="53">
        <v>0</v>
      </c>
      <c r="CX6" s="53">
        <v>0</v>
      </c>
      <c r="CY6" s="53">
        <v>0</v>
      </c>
      <c r="CZ6" s="53">
        <v>0</v>
      </c>
      <c r="DA6" s="53">
        <v>0</v>
      </c>
      <c r="DB6" s="53">
        <v>0</v>
      </c>
      <c r="DC6" s="53">
        <v>0</v>
      </c>
      <c r="DD6" s="53">
        <v>0</v>
      </c>
      <c r="DE6" s="53">
        <v>0</v>
      </c>
      <c r="DF6" s="53">
        <v>0</v>
      </c>
      <c r="DG6" s="53">
        <v>0</v>
      </c>
      <c r="DH6" s="53">
        <v>0</v>
      </c>
      <c r="DI6" s="53">
        <v>0</v>
      </c>
      <c r="DJ6" s="53">
        <v>0</v>
      </c>
      <c r="DK6" s="53">
        <v>0</v>
      </c>
      <c r="DL6" s="53">
        <v>0</v>
      </c>
      <c r="DM6" s="53">
        <v>0</v>
      </c>
      <c r="DN6" s="53">
        <v>0</v>
      </c>
      <c r="DO6" s="53">
        <v>0</v>
      </c>
      <c r="DP6" s="53">
        <v>0</v>
      </c>
      <c r="DQ6" s="53">
        <v>0</v>
      </c>
      <c r="DR6" s="53">
        <v>0</v>
      </c>
      <c r="DS6" s="53">
        <v>0</v>
      </c>
      <c r="DT6" s="53">
        <v>0</v>
      </c>
      <c r="DU6" s="53">
        <v>0</v>
      </c>
      <c r="DV6" s="53">
        <v>0</v>
      </c>
      <c r="DW6" s="53">
        <v>0</v>
      </c>
      <c r="DX6" s="53">
        <v>0</v>
      </c>
      <c r="DY6" s="53">
        <v>0</v>
      </c>
      <c r="DZ6" s="53">
        <v>0</v>
      </c>
      <c r="EA6" s="53">
        <v>0</v>
      </c>
      <c r="EB6" s="53">
        <v>0</v>
      </c>
      <c r="EC6" s="53">
        <v>0</v>
      </c>
      <c r="ED6" s="53">
        <v>0</v>
      </c>
      <c r="EE6" s="53">
        <v>0</v>
      </c>
      <c r="EF6" s="53">
        <v>0</v>
      </c>
      <c r="EG6" s="53">
        <v>0</v>
      </c>
      <c r="EH6" s="53">
        <v>0</v>
      </c>
      <c r="EI6" s="53">
        <v>0</v>
      </c>
      <c r="EJ6" s="53">
        <v>0</v>
      </c>
      <c r="EK6" s="53">
        <v>0</v>
      </c>
      <c r="EL6" s="53">
        <v>0</v>
      </c>
      <c r="EM6" s="53">
        <v>0</v>
      </c>
      <c r="EN6" s="53">
        <v>0</v>
      </c>
      <c r="EO6" s="53">
        <v>0</v>
      </c>
      <c r="EP6" s="53">
        <v>0</v>
      </c>
      <c r="EQ6" s="53">
        <v>0</v>
      </c>
      <c r="ER6" s="53">
        <v>0</v>
      </c>
      <c r="ES6" s="53">
        <v>0</v>
      </c>
      <c r="ET6" s="53">
        <v>0</v>
      </c>
      <c r="EU6" s="53">
        <v>0</v>
      </c>
      <c r="EV6" s="53">
        <v>0</v>
      </c>
      <c r="EW6" s="53">
        <v>0</v>
      </c>
      <c r="EX6" s="53">
        <v>0</v>
      </c>
      <c r="EY6" s="53">
        <v>0</v>
      </c>
      <c r="EZ6" s="53">
        <v>0</v>
      </c>
      <c r="FA6" s="53">
        <v>0</v>
      </c>
      <c r="FB6" s="53">
        <v>0</v>
      </c>
      <c r="FC6" s="53">
        <v>0</v>
      </c>
      <c r="FD6" s="53">
        <v>0</v>
      </c>
      <c r="FE6" s="53">
        <v>0</v>
      </c>
      <c r="FF6" s="53">
        <v>0</v>
      </c>
      <c r="FG6" s="53">
        <v>0</v>
      </c>
      <c r="FH6" s="53">
        <v>0</v>
      </c>
      <c r="FI6" s="53">
        <v>0</v>
      </c>
      <c r="FJ6" s="53">
        <v>0</v>
      </c>
      <c r="FK6" s="53">
        <v>0</v>
      </c>
      <c r="FL6" s="53">
        <v>0</v>
      </c>
      <c r="FM6" s="53">
        <v>0</v>
      </c>
      <c r="FN6" s="53">
        <v>0</v>
      </c>
      <c r="FO6" s="53">
        <v>0</v>
      </c>
      <c r="FP6" s="53">
        <v>0</v>
      </c>
      <c r="FQ6" s="53">
        <v>0</v>
      </c>
      <c r="FR6" s="53">
        <v>0</v>
      </c>
      <c r="FS6" s="53">
        <v>0</v>
      </c>
      <c r="FT6" s="53">
        <v>0</v>
      </c>
      <c r="FU6" s="53">
        <v>5086954.9410687434</v>
      </c>
      <c r="FV6" s="53">
        <v>3996961</v>
      </c>
      <c r="FW6" s="53">
        <v>0</v>
      </c>
      <c r="FX6" s="53">
        <v>0</v>
      </c>
      <c r="FY6" s="53">
        <v>0</v>
      </c>
      <c r="FZ6" s="53">
        <v>0</v>
      </c>
      <c r="GA6" s="53">
        <v>0</v>
      </c>
      <c r="GB6" s="53">
        <v>0</v>
      </c>
      <c r="GC6" s="53">
        <v>0</v>
      </c>
      <c r="GD6" s="53">
        <v>0</v>
      </c>
      <c r="GE6" s="53">
        <v>0</v>
      </c>
      <c r="GF6" s="53">
        <v>0</v>
      </c>
      <c r="GG6" s="53">
        <v>0</v>
      </c>
      <c r="GH6" s="53">
        <v>0</v>
      </c>
      <c r="GI6" s="53">
        <v>0</v>
      </c>
      <c r="GJ6" s="53">
        <v>0</v>
      </c>
      <c r="GK6" s="53">
        <v>0</v>
      </c>
      <c r="GL6" s="53">
        <v>0</v>
      </c>
      <c r="GM6" s="53">
        <v>0</v>
      </c>
      <c r="GN6" s="53">
        <v>0</v>
      </c>
      <c r="GO6" s="53">
        <v>0</v>
      </c>
      <c r="GP6" s="53">
        <v>0</v>
      </c>
      <c r="GQ6" s="53">
        <v>0</v>
      </c>
      <c r="GR6" s="53">
        <v>0</v>
      </c>
      <c r="GS6" s="53">
        <v>0</v>
      </c>
      <c r="GT6" s="53">
        <v>0</v>
      </c>
      <c r="GU6" s="53">
        <v>0</v>
      </c>
      <c r="GV6" s="53">
        <v>0</v>
      </c>
      <c r="GW6" s="53">
        <v>0</v>
      </c>
      <c r="GX6" s="53">
        <v>0</v>
      </c>
      <c r="GY6" s="53">
        <v>0</v>
      </c>
      <c r="GZ6" s="53">
        <v>0</v>
      </c>
      <c r="HA6" s="53">
        <v>0</v>
      </c>
      <c r="HB6" s="53">
        <v>0</v>
      </c>
      <c r="HC6" s="53">
        <v>0</v>
      </c>
      <c r="HD6" s="53">
        <v>0</v>
      </c>
      <c r="HE6" s="53">
        <v>0</v>
      </c>
      <c r="HF6" s="53">
        <v>0</v>
      </c>
      <c r="HG6" s="53">
        <v>0</v>
      </c>
      <c r="HH6" s="53">
        <v>0</v>
      </c>
      <c r="HI6" s="53">
        <v>0</v>
      </c>
      <c r="HJ6" s="53">
        <v>0</v>
      </c>
      <c r="HK6" s="53">
        <v>0</v>
      </c>
      <c r="HL6" s="53">
        <v>0</v>
      </c>
      <c r="HM6" s="53">
        <v>0</v>
      </c>
      <c r="HN6" s="53">
        <v>0</v>
      </c>
      <c r="HO6" s="53">
        <v>0</v>
      </c>
      <c r="HP6" s="53">
        <v>0</v>
      </c>
      <c r="HQ6" s="53">
        <v>0</v>
      </c>
      <c r="HR6" s="53">
        <v>0</v>
      </c>
      <c r="HS6" s="53">
        <v>0</v>
      </c>
      <c r="HT6" s="53">
        <v>0</v>
      </c>
      <c r="HU6" s="53">
        <v>0</v>
      </c>
      <c r="HV6" s="53">
        <v>0</v>
      </c>
      <c r="HW6" s="53">
        <v>0</v>
      </c>
      <c r="HX6" s="53">
        <v>0</v>
      </c>
      <c r="HY6" s="53">
        <v>0</v>
      </c>
      <c r="HZ6" s="53">
        <v>0</v>
      </c>
      <c r="IA6" s="53">
        <v>0</v>
      </c>
      <c r="IB6" s="53">
        <v>0</v>
      </c>
      <c r="IC6" s="53">
        <v>0</v>
      </c>
      <c r="ID6" s="53">
        <v>0</v>
      </c>
      <c r="IE6" s="53">
        <v>0</v>
      </c>
      <c r="IF6" s="53">
        <v>0</v>
      </c>
      <c r="IG6" s="53">
        <v>0</v>
      </c>
      <c r="IH6" s="53">
        <v>0</v>
      </c>
      <c r="II6" s="53">
        <v>0</v>
      </c>
      <c r="IJ6" s="53">
        <v>0</v>
      </c>
      <c r="IK6" s="53">
        <v>0</v>
      </c>
      <c r="IL6" s="53">
        <v>0</v>
      </c>
      <c r="IM6" s="53">
        <v>0</v>
      </c>
      <c r="IN6" s="53">
        <v>0</v>
      </c>
      <c r="IO6" s="53">
        <v>0</v>
      </c>
      <c r="IP6" s="53">
        <v>0</v>
      </c>
      <c r="IQ6" s="53">
        <v>0</v>
      </c>
      <c r="IR6" s="53">
        <v>0</v>
      </c>
      <c r="IS6" s="53">
        <v>0</v>
      </c>
      <c r="IT6" s="53">
        <v>0</v>
      </c>
      <c r="IU6" s="53">
        <v>0</v>
      </c>
      <c r="IV6" s="53">
        <v>0</v>
      </c>
      <c r="IW6" s="53">
        <v>0</v>
      </c>
      <c r="IX6" s="53">
        <v>0</v>
      </c>
      <c r="IY6" s="53">
        <v>0</v>
      </c>
      <c r="IZ6" s="53">
        <v>0</v>
      </c>
      <c r="JA6" s="53">
        <v>0</v>
      </c>
      <c r="JB6" s="53">
        <v>0</v>
      </c>
      <c r="JC6" s="53">
        <v>0</v>
      </c>
      <c r="JD6" s="53">
        <v>0</v>
      </c>
      <c r="JE6" s="53">
        <v>0</v>
      </c>
      <c r="JF6" s="53">
        <v>0</v>
      </c>
      <c r="JG6" s="53">
        <v>0</v>
      </c>
      <c r="JH6" s="53">
        <v>0</v>
      </c>
      <c r="JI6" s="53">
        <v>0</v>
      </c>
      <c r="JJ6" s="53">
        <v>0</v>
      </c>
      <c r="JK6" s="53">
        <v>0</v>
      </c>
      <c r="JL6" s="53">
        <v>0</v>
      </c>
      <c r="JM6" s="53">
        <v>0</v>
      </c>
      <c r="JN6" s="53">
        <v>0</v>
      </c>
      <c r="JO6" s="53">
        <v>0</v>
      </c>
      <c r="JP6" s="53">
        <v>0</v>
      </c>
      <c r="JQ6" s="53">
        <v>0</v>
      </c>
      <c r="JR6" s="53">
        <v>0</v>
      </c>
      <c r="JS6" s="53">
        <v>0</v>
      </c>
      <c r="JT6" s="53">
        <v>0</v>
      </c>
      <c r="JU6" s="53">
        <v>0</v>
      </c>
      <c r="JV6" s="53">
        <v>0</v>
      </c>
      <c r="JW6" s="53">
        <v>0</v>
      </c>
      <c r="JX6" s="53">
        <v>0</v>
      </c>
      <c r="JY6" s="53">
        <v>0</v>
      </c>
      <c r="JZ6" s="53">
        <v>0</v>
      </c>
      <c r="KA6" s="53">
        <v>0</v>
      </c>
      <c r="KB6" s="53">
        <v>0</v>
      </c>
      <c r="KC6" s="53">
        <v>0</v>
      </c>
      <c r="KD6" s="53">
        <v>0</v>
      </c>
      <c r="KE6" s="53">
        <v>0</v>
      </c>
      <c r="KF6" s="53">
        <v>0</v>
      </c>
      <c r="KG6" s="53">
        <v>0</v>
      </c>
      <c r="KH6" s="53">
        <v>0</v>
      </c>
      <c r="KI6" s="53">
        <v>0</v>
      </c>
      <c r="KJ6" s="53">
        <v>0</v>
      </c>
      <c r="KK6" s="53">
        <v>0</v>
      </c>
      <c r="KL6" s="53">
        <v>0</v>
      </c>
      <c r="KM6" s="53">
        <v>0</v>
      </c>
      <c r="KN6" s="53">
        <v>0</v>
      </c>
      <c r="KO6" s="53">
        <v>0</v>
      </c>
      <c r="KP6" s="53">
        <v>0</v>
      </c>
      <c r="KQ6" s="53">
        <v>0</v>
      </c>
      <c r="KR6" s="53">
        <v>0</v>
      </c>
      <c r="KS6" s="53">
        <v>0</v>
      </c>
      <c r="KT6" s="53">
        <v>0</v>
      </c>
      <c r="KU6" s="53">
        <v>0</v>
      </c>
      <c r="KV6" s="53">
        <v>0</v>
      </c>
      <c r="KW6" s="53">
        <v>0</v>
      </c>
      <c r="KX6" s="53">
        <v>0</v>
      </c>
      <c r="KY6" s="53">
        <v>0</v>
      </c>
      <c r="KZ6" s="53">
        <v>0</v>
      </c>
      <c r="LA6" s="53">
        <v>0</v>
      </c>
      <c r="LB6" s="53">
        <v>0</v>
      </c>
      <c r="LC6" s="53">
        <v>0</v>
      </c>
      <c r="LD6" s="53">
        <v>0</v>
      </c>
      <c r="LE6" s="53">
        <v>0</v>
      </c>
      <c r="LF6" s="53">
        <v>0</v>
      </c>
      <c r="LG6" s="53">
        <v>0</v>
      </c>
      <c r="LH6" s="53">
        <v>0</v>
      </c>
      <c r="LI6" s="53">
        <v>0</v>
      </c>
      <c r="LJ6" s="53">
        <v>0</v>
      </c>
      <c r="LK6" s="53">
        <v>0</v>
      </c>
      <c r="LL6" s="53">
        <v>0</v>
      </c>
      <c r="LM6" s="53">
        <v>0</v>
      </c>
      <c r="LN6" s="53">
        <v>0</v>
      </c>
      <c r="LO6" s="53">
        <v>0</v>
      </c>
      <c r="LP6" s="53">
        <v>0</v>
      </c>
      <c r="LQ6" s="53">
        <v>0</v>
      </c>
      <c r="LR6" s="53">
        <v>0</v>
      </c>
      <c r="LS6" s="53">
        <v>0</v>
      </c>
      <c r="LT6" s="53">
        <v>0</v>
      </c>
      <c r="LU6" s="53">
        <v>0</v>
      </c>
      <c r="LV6" s="53">
        <v>0</v>
      </c>
      <c r="LW6" s="53">
        <v>0</v>
      </c>
      <c r="LX6" s="53">
        <v>0</v>
      </c>
      <c r="LY6" s="53">
        <v>0</v>
      </c>
      <c r="LZ6" s="53">
        <v>0</v>
      </c>
      <c r="MA6" s="53">
        <v>0</v>
      </c>
      <c r="MB6" s="53">
        <v>0</v>
      </c>
      <c r="MC6" s="53">
        <v>0</v>
      </c>
      <c r="MD6" s="53">
        <v>0</v>
      </c>
      <c r="ME6" s="53">
        <v>0</v>
      </c>
      <c r="MF6" s="53">
        <v>0</v>
      </c>
      <c r="MG6" s="53">
        <v>0</v>
      </c>
      <c r="MH6" s="53">
        <v>0</v>
      </c>
      <c r="MI6" s="53">
        <v>0</v>
      </c>
      <c r="MJ6" s="53">
        <v>0</v>
      </c>
      <c r="MK6" s="53">
        <v>0</v>
      </c>
      <c r="ML6" s="53">
        <v>0</v>
      </c>
      <c r="MM6" s="53">
        <v>0</v>
      </c>
      <c r="MN6" s="53">
        <v>0</v>
      </c>
      <c r="MO6" s="53">
        <v>0</v>
      </c>
      <c r="MP6" s="53">
        <v>0</v>
      </c>
      <c r="MQ6" s="53">
        <v>0</v>
      </c>
      <c r="MR6" s="53">
        <v>0</v>
      </c>
      <c r="MS6" s="53">
        <v>0</v>
      </c>
      <c r="MT6" s="53">
        <v>0</v>
      </c>
      <c r="MU6" s="53">
        <v>0</v>
      </c>
      <c r="MV6" s="53">
        <v>0</v>
      </c>
      <c r="MW6" s="53">
        <v>0</v>
      </c>
      <c r="MX6" s="53">
        <v>0</v>
      </c>
      <c r="MY6" s="53">
        <v>0</v>
      </c>
      <c r="MZ6" s="53">
        <v>0</v>
      </c>
      <c r="NA6" s="53">
        <v>0</v>
      </c>
      <c r="NB6" s="53">
        <v>0</v>
      </c>
      <c r="NC6" s="53">
        <v>0</v>
      </c>
      <c r="ND6" s="53">
        <v>0</v>
      </c>
      <c r="NE6" s="53">
        <v>0</v>
      </c>
      <c r="NF6" s="53">
        <v>0</v>
      </c>
      <c r="NG6" s="53">
        <v>0</v>
      </c>
      <c r="NH6" s="53">
        <v>0</v>
      </c>
      <c r="NI6" s="53">
        <v>0</v>
      </c>
      <c r="NJ6" s="53">
        <v>0</v>
      </c>
      <c r="NK6" s="53">
        <v>0</v>
      </c>
      <c r="NL6" s="53">
        <v>0</v>
      </c>
      <c r="NM6" s="53">
        <v>0</v>
      </c>
      <c r="NN6" s="53">
        <v>0</v>
      </c>
      <c r="NO6" s="53">
        <v>0</v>
      </c>
      <c r="NP6" s="53">
        <v>0</v>
      </c>
      <c r="NQ6" s="53">
        <v>0</v>
      </c>
      <c r="NR6" s="53">
        <v>0</v>
      </c>
      <c r="NS6" s="53">
        <v>0</v>
      </c>
      <c r="NT6" s="53">
        <v>0</v>
      </c>
      <c r="NU6" s="53">
        <v>0</v>
      </c>
      <c r="NV6" s="53">
        <v>0</v>
      </c>
      <c r="NW6" s="53">
        <v>0</v>
      </c>
      <c r="NX6" s="53">
        <v>0</v>
      </c>
      <c r="NY6" s="53">
        <v>0</v>
      </c>
      <c r="NZ6" s="53">
        <v>0</v>
      </c>
      <c r="OA6" s="53">
        <v>0</v>
      </c>
      <c r="OB6" s="53">
        <v>0</v>
      </c>
      <c r="OC6" s="53">
        <v>0</v>
      </c>
      <c r="OD6" s="53">
        <v>0</v>
      </c>
      <c r="OE6" s="53">
        <v>0</v>
      </c>
      <c r="OF6" s="53">
        <v>0</v>
      </c>
      <c r="OG6" s="53">
        <v>0</v>
      </c>
      <c r="OH6" s="53">
        <v>0</v>
      </c>
      <c r="OI6" s="53">
        <v>0</v>
      </c>
      <c r="OJ6" s="53">
        <v>0</v>
      </c>
      <c r="OK6" s="53">
        <v>0</v>
      </c>
      <c r="OL6" s="53">
        <v>0</v>
      </c>
      <c r="OM6" s="53">
        <v>0</v>
      </c>
      <c r="ON6" s="53">
        <v>0</v>
      </c>
      <c r="OO6" s="53">
        <v>0</v>
      </c>
      <c r="OP6" s="53">
        <v>0</v>
      </c>
      <c r="OQ6" s="53">
        <v>0</v>
      </c>
      <c r="OR6" s="53">
        <v>0</v>
      </c>
      <c r="OS6" s="53">
        <v>0</v>
      </c>
      <c r="OT6" s="53">
        <v>0</v>
      </c>
      <c r="OU6" s="53">
        <v>0</v>
      </c>
      <c r="OV6" s="53">
        <v>0</v>
      </c>
      <c r="OW6" s="53">
        <v>0</v>
      </c>
      <c r="OX6" s="53">
        <v>0</v>
      </c>
      <c r="OY6" s="53">
        <v>0</v>
      </c>
      <c r="OZ6" s="53">
        <v>0</v>
      </c>
      <c r="PA6" s="53">
        <v>0</v>
      </c>
      <c r="PB6" s="53">
        <v>0</v>
      </c>
      <c r="PC6" s="53">
        <v>0</v>
      </c>
      <c r="PD6" s="53">
        <v>0</v>
      </c>
      <c r="PE6" s="53">
        <v>0</v>
      </c>
      <c r="PF6" s="53">
        <v>0</v>
      </c>
      <c r="PG6" s="53">
        <v>0</v>
      </c>
      <c r="PH6" s="53">
        <v>0</v>
      </c>
      <c r="PI6" s="53">
        <v>0</v>
      </c>
      <c r="PJ6" s="53">
        <v>0</v>
      </c>
      <c r="PK6" s="53">
        <v>0</v>
      </c>
      <c r="PL6" s="53">
        <v>0</v>
      </c>
      <c r="PM6" s="53">
        <v>0</v>
      </c>
      <c r="PN6" s="53">
        <v>0</v>
      </c>
      <c r="PO6" s="53">
        <v>0</v>
      </c>
      <c r="PP6" s="53">
        <v>0</v>
      </c>
      <c r="PQ6" s="53">
        <v>0</v>
      </c>
      <c r="PR6" s="53">
        <v>0</v>
      </c>
      <c r="PS6" s="53">
        <v>0</v>
      </c>
      <c r="PT6" s="53">
        <v>0</v>
      </c>
      <c r="PU6" s="53">
        <v>0</v>
      </c>
      <c r="PV6" s="53">
        <v>0</v>
      </c>
      <c r="PW6" s="53">
        <v>0</v>
      </c>
      <c r="PX6" s="53">
        <v>0</v>
      </c>
      <c r="PY6" s="53">
        <v>0</v>
      </c>
      <c r="PZ6" s="53">
        <v>0</v>
      </c>
      <c r="QA6" s="53">
        <v>0</v>
      </c>
      <c r="QB6" s="53">
        <v>0</v>
      </c>
      <c r="QC6" s="53">
        <v>0</v>
      </c>
      <c r="QD6" s="53">
        <v>0</v>
      </c>
      <c r="QE6" s="53">
        <v>0</v>
      </c>
      <c r="QF6" s="53">
        <v>0</v>
      </c>
      <c r="QG6" s="53">
        <v>0</v>
      </c>
      <c r="QH6" s="53">
        <v>0</v>
      </c>
      <c r="QI6" s="53">
        <v>0</v>
      </c>
      <c r="QJ6" s="53">
        <v>0</v>
      </c>
      <c r="QK6" s="53">
        <v>0</v>
      </c>
      <c r="QL6" s="53">
        <v>0</v>
      </c>
      <c r="QM6" s="53">
        <v>0</v>
      </c>
      <c r="QN6" s="53">
        <v>0</v>
      </c>
      <c r="QO6" s="53">
        <v>0</v>
      </c>
      <c r="QP6" s="53">
        <v>0</v>
      </c>
      <c r="QQ6" s="53">
        <v>0</v>
      </c>
      <c r="QR6" s="53">
        <v>0</v>
      </c>
      <c r="QS6" s="53">
        <v>0</v>
      </c>
      <c r="QT6" s="53">
        <v>0</v>
      </c>
      <c r="QU6" s="53">
        <v>0</v>
      </c>
      <c r="QV6" s="53">
        <v>0</v>
      </c>
      <c r="QW6" s="53">
        <v>0</v>
      </c>
      <c r="QX6" s="53">
        <v>0</v>
      </c>
      <c r="QY6" s="53">
        <v>0</v>
      </c>
      <c r="QZ6" s="53">
        <v>0</v>
      </c>
      <c r="RA6" s="53">
        <v>0</v>
      </c>
      <c r="RB6" s="53">
        <v>0</v>
      </c>
      <c r="RC6" s="53">
        <v>0</v>
      </c>
      <c r="RD6" s="53">
        <v>0</v>
      </c>
      <c r="RE6" s="53">
        <v>0</v>
      </c>
      <c r="RF6" s="53">
        <v>0</v>
      </c>
      <c r="RG6" s="53">
        <v>0</v>
      </c>
      <c r="RH6" s="53">
        <v>0</v>
      </c>
      <c r="RI6" s="53">
        <v>0</v>
      </c>
      <c r="RJ6" s="53">
        <v>0</v>
      </c>
      <c r="RK6" s="53">
        <v>0</v>
      </c>
      <c r="RL6" s="53">
        <v>0</v>
      </c>
      <c r="RM6" s="53">
        <v>0</v>
      </c>
      <c r="RN6" s="53">
        <v>0</v>
      </c>
      <c r="RO6" s="53">
        <v>0</v>
      </c>
      <c r="RP6" s="53">
        <v>0</v>
      </c>
      <c r="RQ6" s="53">
        <v>0</v>
      </c>
      <c r="RR6" s="53">
        <v>0</v>
      </c>
      <c r="RS6" s="53">
        <v>0</v>
      </c>
      <c r="RT6" s="53">
        <v>0</v>
      </c>
      <c r="RU6" s="53">
        <v>0</v>
      </c>
      <c r="RV6" s="53">
        <v>0</v>
      </c>
      <c r="RW6" s="53">
        <v>0</v>
      </c>
      <c r="RX6" s="53">
        <v>0</v>
      </c>
      <c r="RY6" s="53">
        <v>0</v>
      </c>
      <c r="RZ6" s="53">
        <v>0</v>
      </c>
      <c r="SA6" s="53">
        <v>0</v>
      </c>
      <c r="SB6" s="53">
        <v>0</v>
      </c>
      <c r="SC6" s="53">
        <v>0</v>
      </c>
      <c r="SD6" s="53">
        <v>0</v>
      </c>
      <c r="SE6" s="53">
        <v>0</v>
      </c>
      <c r="SF6" s="53">
        <v>0</v>
      </c>
      <c r="SG6" s="53">
        <v>0</v>
      </c>
      <c r="SH6" s="53">
        <v>0</v>
      </c>
      <c r="SI6" s="53">
        <v>0</v>
      </c>
      <c r="SJ6" s="53">
        <v>0</v>
      </c>
      <c r="SK6" s="53">
        <v>0</v>
      </c>
      <c r="SL6" s="53">
        <v>0</v>
      </c>
      <c r="SM6" s="53">
        <v>0</v>
      </c>
      <c r="SN6" s="53">
        <v>0</v>
      </c>
      <c r="SO6" s="53">
        <v>0</v>
      </c>
      <c r="SP6" s="53">
        <v>0</v>
      </c>
      <c r="SQ6" s="53">
        <v>0</v>
      </c>
      <c r="SR6" s="53">
        <v>0</v>
      </c>
      <c r="SS6" s="53">
        <v>0</v>
      </c>
      <c r="ST6" s="53">
        <v>0</v>
      </c>
      <c r="SU6" s="53">
        <v>0</v>
      </c>
      <c r="SV6" s="53">
        <v>0</v>
      </c>
      <c r="SW6" s="53">
        <v>0</v>
      </c>
      <c r="SX6" s="53">
        <v>0</v>
      </c>
      <c r="SY6" s="53">
        <v>0</v>
      </c>
      <c r="SZ6" s="53">
        <v>0</v>
      </c>
      <c r="TA6" s="53">
        <v>0</v>
      </c>
      <c r="TB6" s="53">
        <v>0</v>
      </c>
      <c r="TC6" s="53">
        <v>0</v>
      </c>
      <c r="TD6" s="53">
        <v>0</v>
      </c>
      <c r="TE6" s="53">
        <v>0</v>
      </c>
      <c r="TF6" s="53">
        <v>0</v>
      </c>
      <c r="TG6" s="53">
        <v>0</v>
      </c>
      <c r="TH6" s="53">
        <v>0</v>
      </c>
      <c r="TI6" s="53">
        <v>0</v>
      </c>
      <c r="TJ6" s="53">
        <v>0</v>
      </c>
      <c r="TK6" s="53">
        <v>0</v>
      </c>
      <c r="TL6" s="53">
        <v>0</v>
      </c>
      <c r="TM6" s="53">
        <v>0</v>
      </c>
      <c r="TN6" s="53">
        <v>0</v>
      </c>
      <c r="TO6" s="53">
        <v>0</v>
      </c>
      <c r="TP6" s="53">
        <v>0</v>
      </c>
      <c r="TQ6" s="53">
        <v>0</v>
      </c>
      <c r="TR6" s="53">
        <v>0</v>
      </c>
      <c r="TS6" s="53">
        <v>0</v>
      </c>
      <c r="TT6" s="53">
        <v>0</v>
      </c>
      <c r="TU6" s="88">
        <v>0</v>
      </c>
      <c r="TV6" s="88">
        <v>264904.8191224832</v>
      </c>
      <c r="TW6" s="88">
        <v>0</v>
      </c>
      <c r="TX6" s="88">
        <v>0</v>
      </c>
      <c r="TY6" s="88">
        <v>0</v>
      </c>
      <c r="TZ6" s="88">
        <v>0</v>
      </c>
      <c r="UA6" s="88">
        <v>0</v>
      </c>
      <c r="UB6" s="88">
        <v>0</v>
      </c>
      <c r="UC6" s="88">
        <v>0</v>
      </c>
      <c r="UD6" s="88">
        <v>0</v>
      </c>
      <c r="UE6" s="88">
        <v>0</v>
      </c>
      <c r="UF6" s="53">
        <v>0</v>
      </c>
      <c r="UG6" s="53">
        <v>0</v>
      </c>
      <c r="UH6" s="53">
        <v>0</v>
      </c>
      <c r="UI6" s="53">
        <v>0</v>
      </c>
      <c r="UJ6" s="53">
        <v>0</v>
      </c>
      <c r="UK6" s="53">
        <v>0</v>
      </c>
      <c r="UL6" s="53">
        <v>0</v>
      </c>
      <c r="UM6" s="53">
        <v>0</v>
      </c>
      <c r="UN6" s="53">
        <v>0</v>
      </c>
      <c r="UO6" s="53">
        <v>0</v>
      </c>
      <c r="UP6" s="53">
        <v>0</v>
      </c>
      <c r="UQ6" s="53">
        <v>0</v>
      </c>
      <c r="UR6" s="53">
        <v>0</v>
      </c>
      <c r="US6" s="53">
        <v>0</v>
      </c>
      <c r="UT6" s="53">
        <v>0</v>
      </c>
      <c r="UU6" s="53">
        <v>0</v>
      </c>
      <c r="UV6" s="53">
        <v>0</v>
      </c>
      <c r="UW6" s="53">
        <v>0</v>
      </c>
      <c r="UX6" s="53">
        <v>0</v>
      </c>
      <c r="UY6" s="53">
        <v>0</v>
      </c>
      <c r="UZ6" s="53">
        <v>0</v>
      </c>
      <c r="VA6" s="53">
        <v>0</v>
      </c>
      <c r="VB6" s="53">
        <v>0</v>
      </c>
      <c r="VC6" s="53">
        <v>0</v>
      </c>
      <c r="VD6" s="53">
        <v>0</v>
      </c>
      <c r="VE6" s="53">
        <v>0</v>
      </c>
      <c r="VF6" s="53">
        <v>0</v>
      </c>
      <c r="VG6" s="53">
        <v>0</v>
      </c>
      <c r="VH6" s="53">
        <v>0</v>
      </c>
      <c r="VI6" s="53">
        <v>0</v>
      </c>
      <c r="VJ6" s="53">
        <v>0</v>
      </c>
      <c r="VK6" s="53">
        <v>0</v>
      </c>
      <c r="VL6" s="53">
        <v>0</v>
      </c>
      <c r="VM6" s="53">
        <v>0</v>
      </c>
      <c r="VN6" s="53">
        <v>0</v>
      </c>
      <c r="VO6" s="53">
        <v>0</v>
      </c>
      <c r="VP6" s="53">
        <v>0</v>
      </c>
      <c r="VQ6" s="53">
        <v>0</v>
      </c>
      <c r="VR6" s="53">
        <v>0</v>
      </c>
      <c r="VS6" s="53">
        <v>0</v>
      </c>
      <c r="VT6" s="53">
        <v>0</v>
      </c>
      <c r="VU6" s="53">
        <v>0</v>
      </c>
      <c r="VV6" s="53">
        <v>0</v>
      </c>
      <c r="VW6" s="53">
        <v>0</v>
      </c>
      <c r="VX6" s="53">
        <v>0</v>
      </c>
      <c r="VY6" s="53">
        <v>0</v>
      </c>
      <c r="VZ6" s="53">
        <v>0</v>
      </c>
      <c r="WA6" s="53">
        <v>0</v>
      </c>
      <c r="WB6" s="53">
        <v>0</v>
      </c>
      <c r="WC6" s="53">
        <v>0</v>
      </c>
      <c r="WD6" s="53">
        <v>0</v>
      </c>
      <c r="WE6" s="53">
        <v>0</v>
      </c>
      <c r="WF6" s="53">
        <v>0</v>
      </c>
      <c r="WG6" s="53">
        <v>0</v>
      </c>
      <c r="WH6" s="53">
        <v>0</v>
      </c>
      <c r="WI6" s="53">
        <v>0</v>
      </c>
      <c r="WJ6" s="53">
        <v>0</v>
      </c>
      <c r="WK6" s="53">
        <v>0</v>
      </c>
      <c r="WL6" s="53">
        <v>0</v>
      </c>
      <c r="WM6" s="53">
        <v>0</v>
      </c>
      <c r="WN6" s="53">
        <v>0</v>
      </c>
      <c r="WO6" s="53">
        <v>0</v>
      </c>
      <c r="WP6" s="53">
        <v>0</v>
      </c>
      <c r="WQ6" s="53">
        <v>0</v>
      </c>
      <c r="WR6" s="53">
        <v>0</v>
      </c>
      <c r="WS6" s="53">
        <v>0</v>
      </c>
      <c r="WT6" s="53">
        <v>0</v>
      </c>
      <c r="WU6" s="53">
        <v>0</v>
      </c>
      <c r="WV6" s="53">
        <v>0</v>
      </c>
      <c r="WW6" s="53">
        <v>0</v>
      </c>
      <c r="WX6" s="53">
        <v>0</v>
      </c>
      <c r="WY6" s="53">
        <v>0</v>
      </c>
      <c r="WZ6" s="53">
        <v>0</v>
      </c>
      <c r="XA6" s="53">
        <v>0</v>
      </c>
      <c r="XB6" s="53">
        <v>0</v>
      </c>
      <c r="XC6" s="53">
        <v>0</v>
      </c>
      <c r="XD6" s="53">
        <v>0</v>
      </c>
      <c r="XE6" s="53">
        <v>0</v>
      </c>
      <c r="XF6" s="53">
        <v>0</v>
      </c>
      <c r="XG6" s="53">
        <v>0</v>
      </c>
      <c r="XH6" s="53">
        <v>0</v>
      </c>
      <c r="XI6" s="53">
        <v>0</v>
      </c>
      <c r="XJ6" s="53">
        <v>0</v>
      </c>
      <c r="XK6" s="53">
        <v>0</v>
      </c>
      <c r="XL6" s="53">
        <v>0</v>
      </c>
      <c r="XM6" s="53">
        <v>0</v>
      </c>
      <c r="XN6" s="53">
        <v>0</v>
      </c>
      <c r="XO6" s="53">
        <v>0</v>
      </c>
      <c r="XP6" s="53">
        <v>0</v>
      </c>
      <c r="XQ6" s="53">
        <v>0</v>
      </c>
      <c r="XR6" s="53">
        <v>0</v>
      </c>
      <c r="XS6" s="53">
        <v>0</v>
      </c>
      <c r="XT6" s="53">
        <v>0</v>
      </c>
      <c r="XU6" s="53">
        <v>0</v>
      </c>
      <c r="XV6" s="53">
        <v>0</v>
      </c>
      <c r="XW6" s="53">
        <v>0</v>
      </c>
      <c r="XX6" s="53">
        <v>0</v>
      </c>
      <c r="XY6" s="53">
        <v>0</v>
      </c>
      <c r="XZ6" s="53">
        <v>0</v>
      </c>
      <c r="YA6" s="53">
        <v>0</v>
      </c>
      <c r="YB6" s="53">
        <v>0</v>
      </c>
      <c r="YC6" s="53">
        <v>0</v>
      </c>
      <c r="YD6" s="53">
        <v>0</v>
      </c>
      <c r="YE6" s="53">
        <v>0</v>
      </c>
      <c r="YF6" s="53">
        <v>0</v>
      </c>
      <c r="YG6" s="53">
        <v>0</v>
      </c>
      <c r="YH6" s="53">
        <v>0</v>
      </c>
      <c r="YI6" s="53">
        <v>0</v>
      </c>
      <c r="YJ6" s="53">
        <v>0</v>
      </c>
      <c r="YK6" s="53">
        <v>0</v>
      </c>
      <c r="YL6" s="53">
        <v>0</v>
      </c>
      <c r="YM6" s="53">
        <v>0</v>
      </c>
      <c r="YN6" s="53">
        <v>0</v>
      </c>
      <c r="YO6" s="53">
        <v>0</v>
      </c>
      <c r="YP6" s="53">
        <v>0</v>
      </c>
      <c r="YQ6" s="53">
        <v>0</v>
      </c>
      <c r="YR6" s="53">
        <v>0</v>
      </c>
      <c r="YS6" s="53">
        <v>0</v>
      </c>
      <c r="YT6" s="53">
        <v>0</v>
      </c>
      <c r="YU6" s="53">
        <v>0</v>
      </c>
      <c r="YV6" s="53">
        <v>0</v>
      </c>
      <c r="YW6" s="53">
        <v>0</v>
      </c>
      <c r="YX6" s="53">
        <v>0</v>
      </c>
      <c r="YY6" s="53">
        <v>0</v>
      </c>
      <c r="YZ6" s="53">
        <v>0</v>
      </c>
      <c r="ZA6" s="53">
        <v>0</v>
      </c>
      <c r="ZB6" s="53">
        <v>0</v>
      </c>
      <c r="ZC6" s="53">
        <v>0</v>
      </c>
      <c r="ZD6" s="53">
        <v>0</v>
      </c>
      <c r="ZE6" s="53">
        <v>0</v>
      </c>
      <c r="ZF6" s="53">
        <v>0</v>
      </c>
      <c r="ZG6" s="53">
        <v>0</v>
      </c>
      <c r="ZH6" s="53">
        <v>0</v>
      </c>
      <c r="ZI6" s="53">
        <v>37462</v>
      </c>
      <c r="ZJ6" s="53">
        <v>0</v>
      </c>
      <c r="ZK6" s="53">
        <v>0</v>
      </c>
      <c r="ZL6" s="53">
        <v>0</v>
      </c>
      <c r="ZM6" s="53">
        <v>0</v>
      </c>
      <c r="ZN6" s="53">
        <v>0</v>
      </c>
      <c r="ZO6" s="53">
        <v>0</v>
      </c>
      <c r="ZP6" s="53">
        <v>0</v>
      </c>
      <c r="ZQ6" s="53">
        <v>0</v>
      </c>
      <c r="ZR6" s="53">
        <v>0</v>
      </c>
      <c r="ZS6" s="53">
        <v>0</v>
      </c>
      <c r="ZT6" s="53">
        <v>0</v>
      </c>
      <c r="ZU6" s="53">
        <v>0</v>
      </c>
      <c r="ZV6" s="53">
        <v>0</v>
      </c>
      <c r="ZW6" s="53">
        <v>0</v>
      </c>
      <c r="ZX6" s="53">
        <v>0</v>
      </c>
      <c r="ZY6" s="53">
        <v>0</v>
      </c>
      <c r="ZZ6" s="53">
        <v>0</v>
      </c>
      <c r="AAA6" s="53">
        <v>0</v>
      </c>
      <c r="AAB6" s="53">
        <v>0</v>
      </c>
      <c r="AAC6" s="53">
        <v>0</v>
      </c>
      <c r="AAD6" s="53">
        <v>0</v>
      </c>
      <c r="AAE6" s="53">
        <v>0</v>
      </c>
      <c r="AAF6" s="53">
        <v>45889.545955100701</v>
      </c>
      <c r="AAG6" s="53">
        <v>0</v>
      </c>
      <c r="AAH6" s="53">
        <v>0</v>
      </c>
      <c r="AAI6" s="53">
        <v>0</v>
      </c>
      <c r="AAJ6" s="53">
        <v>0</v>
      </c>
      <c r="AAK6" s="53">
        <v>0</v>
      </c>
      <c r="AAL6" s="53">
        <v>0</v>
      </c>
      <c r="AAM6" s="53">
        <v>0</v>
      </c>
      <c r="AAN6" s="53">
        <v>0</v>
      </c>
      <c r="AAO6" s="53">
        <v>0</v>
      </c>
      <c r="AAP6" s="53">
        <v>0</v>
      </c>
      <c r="AAQ6" s="53">
        <v>0</v>
      </c>
      <c r="AAR6" s="53">
        <v>0</v>
      </c>
      <c r="AAS6" s="53">
        <v>0</v>
      </c>
      <c r="AAT6" s="53">
        <v>0</v>
      </c>
      <c r="AAU6" s="53">
        <v>0</v>
      </c>
      <c r="AAV6" s="53">
        <v>0</v>
      </c>
      <c r="AAW6" s="53">
        <v>0</v>
      </c>
      <c r="AAX6" s="53">
        <v>0</v>
      </c>
      <c r="AAY6" s="53">
        <v>0</v>
      </c>
      <c r="AAZ6" s="53">
        <v>0</v>
      </c>
      <c r="ABA6" s="53">
        <v>0</v>
      </c>
      <c r="ABB6" s="53">
        <v>0</v>
      </c>
      <c r="ABC6" s="53">
        <v>0</v>
      </c>
      <c r="ABD6" s="53">
        <v>0</v>
      </c>
      <c r="ABE6" s="53">
        <v>0</v>
      </c>
      <c r="ABF6" s="53">
        <v>0</v>
      </c>
      <c r="ABG6" s="53">
        <v>0</v>
      </c>
      <c r="ABH6" s="53">
        <v>0</v>
      </c>
      <c r="ABI6" s="53">
        <v>0</v>
      </c>
      <c r="ABJ6" s="53">
        <v>0</v>
      </c>
      <c r="ABK6" s="53">
        <v>0</v>
      </c>
      <c r="ABL6" s="53">
        <v>0</v>
      </c>
      <c r="ABM6" s="53">
        <v>0</v>
      </c>
      <c r="ABN6" s="53">
        <v>0</v>
      </c>
      <c r="ABO6" s="53">
        <v>0</v>
      </c>
      <c r="ABP6" s="53">
        <v>0</v>
      </c>
      <c r="ABQ6" s="53">
        <v>0</v>
      </c>
      <c r="ABR6" s="53">
        <v>0</v>
      </c>
      <c r="ABS6" s="53">
        <v>0</v>
      </c>
      <c r="ABT6" s="53">
        <v>0</v>
      </c>
      <c r="ABU6" s="53">
        <v>0</v>
      </c>
      <c r="ABV6" s="53">
        <v>0</v>
      </c>
      <c r="ABW6" s="53">
        <v>0</v>
      </c>
      <c r="ABX6" s="53">
        <v>0</v>
      </c>
      <c r="ABY6" s="53">
        <v>0</v>
      </c>
      <c r="ABZ6" s="53">
        <v>0</v>
      </c>
      <c r="ACA6" s="53">
        <v>0</v>
      </c>
      <c r="ACB6" s="53">
        <v>0</v>
      </c>
      <c r="ACC6" s="53">
        <v>0</v>
      </c>
      <c r="ACD6" s="53">
        <v>0</v>
      </c>
      <c r="ACE6" s="53">
        <v>0</v>
      </c>
      <c r="ACF6" s="53">
        <v>0</v>
      </c>
      <c r="ACG6" s="53">
        <v>0</v>
      </c>
      <c r="ACH6" s="53">
        <v>0</v>
      </c>
      <c r="ACI6" s="53">
        <v>0</v>
      </c>
      <c r="ACJ6" s="53">
        <v>0</v>
      </c>
      <c r="ACK6" s="53">
        <v>0</v>
      </c>
      <c r="ACL6" s="53">
        <v>0</v>
      </c>
      <c r="ACM6" s="53">
        <v>0</v>
      </c>
      <c r="ACN6" s="53">
        <v>0</v>
      </c>
      <c r="ACO6" s="53">
        <v>0</v>
      </c>
      <c r="ACP6" s="53">
        <v>0</v>
      </c>
      <c r="ACQ6" s="53">
        <v>0</v>
      </c>
      <c r="ACR6" s="53">
        <v>0</v>
      </c>
      <c r="ACS6" s="53">
        <v>0</v>
      </c>
      <c r="ACT6" s="53">
        <v>0</v>
      </c>
      <c r="ACU6" s="53">
        <v>12522.120405492951</v>
      </c>
      <c r="ACV6" s="53">
        <v>0</v>
      </c>
      <c r="ACW6" s="53">
        <v>0</v>
      </c>
      <c r="ACX6" s="53">
        <v>0</v>
      </c>
      <c r="ACY6" s="53">
        <v>0</v>
      </c>
      <c r="ACZ6" s="53">
        <v>0</v>
      </c>
      <c r="ADA6" s="53">
        <v>0</v>
      </c>
      <c r="ADB6" s="53">
        <v>0</v>
      </c>
      <c r="ADC6" s="53">
        <v>0</v>
      </c>
      <c r="ADD6" s="53">
        <v>18949.151126605844</v>
      </c>
      <c r="ADE6" s="53">
        <v>0</v>
      </c>
      <c r="ADF6" s="53">
        <v>0</v>
      </c>
      <c r="ADG6" s="53">
        <v>0</v>
      </c>
      <c r="ADH6" s="53">
        <v>37462</v>
      </c>
      <c r="ADI6" s="53">
        <v>0</v>
      </c>
      <c r="ADJ6" s="53">
        <v>0</v>
      </c>
      <c r="ADK6" s="53">
        <v>0</v>
      </c>
      <c r="ADL6" s="53">
        <v>0</v>
      </c>
      <c r="ADM6" s="53">
        <v>0</v>
      </c>
      <c r="ADN6" s="53">
        <v>0</v>
      </c>
      <c r="ADO6" s="53">
        <v>0</v>
      </c>
      <c r="ADP6" s="53">
        <v>0</v>
      </c>
      <c r="ADQ6" s="53">
        <v>1200</v>
      </c>
      <c r="ADR6" s="53">
        <v>0</v>
      </c>
      <c r="ADS6" s="53">
        <v>0</v>
      </c>
      <c r="ADT6" s="53">
        <v>0</v>
      </c>
      <c r="ADU6" s="53">
        <v>0</v>
      </c>
      <c r="ADV6" s="53">
        <v>0</v>
      </c>
      <c r="ADW6" s="53">
        <v>0</v>
      </c>
      <c r="ADX6" s="53">
        <v>0</v>
      </c>
      <c r="ADY6" s="53">
        <v>0</v>
      </c>
      <c r="ADZ6" s="53">
        <v>0</v>
      </c>
      <c r="AEA6" s="53">
        <v>0</v>
      </c>
      <c r="AEB6" s="53">
        <v>0</v>
      </c>
      <c r="AEC6" s="53">
        <v>0</v>
      </c>
      <c r="AED6" s="53">
        <v>0</v>
      </c>
      <c r="AEE6" s="53">
        <v>0</v>
      </c>
      <c r="AEF6" s="53">
        <v>0</v>
      </c>
      <c r="AEG6" s="53">
        <v>0</v>
      </c>
      <c r="AEH6" s="53">
        <v>0</v>
      </c>
      <c r="AEI6" s="53">
        <v>0</v>
      </c>
      <c r="AEJ6" s="53">
        <v>0</v>
      </c>
      <c r="AEK6" s="53">
        <v>0</v>
      </c>
      <c r="AEL6" s="53">
        <v>0</v>
      </c>
      <c r="AEM6" s="53">
        <v>0</v>
      </c>
      <c r="AEN6" s="53">
        <v>0</v>
      </c>
      <c r="AEO6" s="53">
        <v>0</v>
      </c>
      <c r="AEP6" s="53">
        <v>0</v>
      </c>
      <c r="AEQ6" s="53">
        <v>0</v>
      </c>
      <c r="AER6" s="53">
        <v>0</v>
      </c>
      <c r="AES6" s="53">
        <v>0</v>
      </c>
      <c r="AET6" s="53">
        <v>0</v>
      </c>
      <c r="AEU6" s="53">
        <v>0</v>
      </c>
      <c r="AEV6" s="53">
        <v>0</v>
      </c>
      <c r="AEW6" s="53">
        <v>0</v>
      </c>
      <c r="AEX6" s="53">
        <v>0</v>
      </c>
      <c r="AEY6" s="53">
        <v>0</v>
      </c>
      <c r="AEZ6" s="53">
        <v>0</v>
      </c>
      <c r="AFA6" s="53">
        <v>0</v>
      </c>
      <c r="AFB6" s="53">
        <v>0</v>
      </c>
      <c r="AFC6" s="53">
        <v>0</v>
      </c>
      <c r="AFD6" s="53">
        <v>0</v>
      </c>
      <c r="AFE6" s="53">
        <v>0</v>
      </c>
      <c r="AFF6" s="53">
        <v>0</v>
      </c>
      <c r="AFG6" s="53">
        <v>0</v>
      </c>
      <c r="AFH6" s="53">
        <v>0</v>
      </c>
      <c r="AFI6" s="53">
        <v>0</v>
      </c>
      <c r="AFJ6" s="53">
        <v>0</v>
      </c>
      <c r="AFK6" s="53">
        <v>0</v>
      </c>
      <c r="AFL6" s="53">
        <v>0</v>
      </c>
      <c r="AFM6" s="53">
        <v>0</v>
      </c>
      <c r="AFN6" s="53">
        <v>0</v>
      </c>
      <c r="AFO6" s="53">
        <v>0</v>
      </c>
      <c r="AFP6" s="53">
        <v>0</v>
      </c>
      <c r="AFQ6" s="53">
        <v>0</v>
      </c>
      <c r="AFR6" s="53">
        <v>0</v>
      </c>
      <c r="AFS6" s="53">
        <v>0</v>
      </c>
      <c r="AFT6" s="53">
        <v>0</v>
      </c>
      <c r="AFU6" s="53">
        <v>0</v>
      </c>
      <c r="AFV6" s="53">
        <v>0</v>
      </c>
      <c r="AFW6" s="53">
        <v>0</v>
      </c>
      <c r="AFX6" s="53">
        <v>0</v>
      </c>
      <c r="AFY6" s="53">
        <v>0</v>
      </c>
      <c r="AFZ6" s="53">
        <v>0</v>
      </c>
      <c r="AGA6" s="53">
        <v>0</v>
      </c>
      <c r="AGB6" s="53">
        <v>0</v>
      </c>
      <c r="AGC6" s="53">
        <v>0</v>
      </c>
      <c r="AGD6" s="53">
        <v>0</v>
      </c>
      <c r="AGE6" s="53">
        <v>0</v>
      </c>
      <c r="AGF6" s="53">
        <v>0</v>
      </c>
      <c r="AGG6" s="53">
        <v>0</v>
      </c>
      <c r="AGH6" s="53">
        <v>0</v>
      </c>
      <c r="AGI6" s="53">
        <v>0</v>
      </c>
      <c r="AGJ6" s="53">
        <v>0</v>
      </c>
      <c r="AGK6" s="53">
        <v>0</v>
      </c>
      <c r="AGL6" s="53">
        <v>0</v>
      </c>
      <c r="AGM6" s="53">
        <v>0</v>
      </c>
      <c r="AGN6" s="53">
        <v>0</v>
      </c>
      <c r="AGO6" s="53">
        <v>0</v>
      </c>
      <c r="AGP6" s="53">
        <v>0</v>
      </c>
      <c r="AGQ6" s="53">
        <v>0</v>
      </c>
      <c r="AGR6" s="53">
        <v>0</v>
      </c>
      <c r="AGS6" s="53">
        <v>0</v>
      </c>
      <c r="AGT6" s="53">
        <v>0</v>
      </c>
      <c r="AGU6" s="53">
        <v>0</v>
      </c>
      <c r="AGV6" s="53">
        <v>0</v>
      </c>
      <c r="AGW6" s="53">
        <v>0</v>
      </c>
      <c r="AGX6" s="53">
        <v>0</v>
      </c>
      <c r="AGY6" s="53">
        <v>0</v>
      </c>
      <c r="AGZ6" s="53">
        <v>0</v>
      </c>
      <c r="AHA6" s="53">
        <v>0</v>
      </c>
      <c r="AHB6" s="53">
        <v>0</v>
      </c>
      <c r="AHC6" s="53">
        <v>0</v>
      </c>
      <c r="AHD6" s="53">
        <v>0</v>
      </c>
      <c r="AHE6" s="53">
        <v>0</v>
      </c>
      <c r="AHF6" s="53">
        <v>0</v>
      </c>
      <c r="AHG6" s="53">
        <v>0</v>
      </c>
      <c r="AHH6" s="53">
        <v>0</v>
      </c>
      <c r="AHI6" s="53">
        <v>0</v>
      </c>
      <c r="AHJ6" s="53">
        <v>0</v>
      </c>
      <c r="AHK6" s="53">
        <v>0</v>
      </c>
      <c r="AHL6" s="53">
        <v>0</v>
      </c>
      <c r="AHM6" s="53">
        <v>0</v>
      </c>
      <c r="AHN6" s="53">
        <v>0</v>
      </c>
      <c r="AHO6" s="53">
        <v>0</v>
      </c>
      <c r="AHP6" s="53">
        <v>0</v>
      </c>
      <c r="AHQ6" s="53">
        <v>0</v>
      </c>
      <c r="AHR6" s="53">
        <v>0</v>
      </c>
      <c r="AHS6" s="53">
        <v>0</v>
      </c>
      <c r="AHT6" s="53">
        <v>0</v>
      </c>
      <c r="AHU6" s="53">
        <v>0</v>
      </c>
      <c r="AHV6" s="53">
        <v>0</v>
      </c>
      <c r="AHW6" s="53">
        <v>0</v>
      </c>
      <c r="AHX6" s="53">
        <v>0</v>
      </c>
      <c r="AHY6" s="53">
        <v>0</v>
      </c>
      <c r="AHZ6" s="53">
        <v>0</v>
      </c>
      <c r="AIA6" s="53">
        <v>0</v>
      </c>
      <c r="AIB6" s="53">
        <v>0</v>
      </c>
      <c r="AIC6" s="53">
        <v>0</v>
      </c>
      <c r="AID6" s="53">
        <v>0</v>
      </c>
      <c r="AIE6" s="53">
        <v>0</v>
      </c>
      <c r="AIF6" s="53">
        <v>12064.086614073869</v>
      </c>
      <c r="AIG6" s="53">
        <v>28112.999999999993</v>
      </c>
      <c r="AIH6" s="53">
        <v>0</v>
      </c>
      <c r="AII6" s="53">
        <v>0</v>
      </c>
      <c r="AIJ6" s="53">
        <v>0</v>
      </c>
      <c r="AIK6" s="53">
        <v>0</v>
      </c>
      <c r="AIL6" s="53">
        <v>0</v>
      </c>
      <c r="AIM6" s="53">
        <v>0</v>
      </c>
      <c r="AIN6" s="53">
        <v>0</v>
      </c>
      <c r="AIO6" s="53">
        <v>0</v>
      </c>
      <c r="AIP6" s="53">
        <v>0</v>
      </c>
      <c r="AIQ6" s="53">
        <v>0</v>
      </c>
      <c r="AIR6" s="53">
        <v>0</v>
      </c>
      <c r="AIS6" s="53">
        <v>0</v>
      </c>
      <c r="AIT6" s="53">
        <v>0</v>
      </c>
      <c r="AIU6" s="53">
        <v>0</v>
      </c>
      <c r="AIV6" s="53">
        <v>0</v>
      </c>
      <c r="AIW6" s="53">
        <v>0</v>
      </c>
      <c r="AIX6" s="53">
        <v>0</v>
      </c>
      <c r="AIY6" s="53">
        <v>0</v>
      </c>
      <c r="AIZ6" s="53">
        <v>0</v>
      </c>
      <c r="AJA6" s="53">
        <v>0</v>
      </c>
      <c r="AJB6" s="53">
        <v>0</v>
      </c>
      <c r="AJC6" s="53">
        <v>0</v>
      </c>
      <c r="AJD6" s="53">
        <v>0</v>
      </c>
      <c r="AJE6" s="53">
        <v>0</v>
      </c>
      <c r="AJF6" s="53">
        <v>0</v>
      </c>
      <c r="AJG6" s="53">
        <v>0</v>
      </c>
      <c r="AJH6" s="53">
        <v>0</v>
      </c>
      <c r="AJI6" s="53">
        <v>0</v>
      </c>
      <c r="AJJ6" s="53">
        <v>0</v>
      </c>
      <c r="AJK6" s="53">
        <v>0</v>
      </c>
      <c r="AJL6" s="53">
        <v>0</v>
      </c>
      <c r="AJM6" s="53">
        <v>0</v>
      </c>
      <c r="AJN6" s="53">
        <v>0</v>
      </c>
      <c r="AJO6" s="53">
        <v>0</v>
      </c>
      <c r="AJP6" s="53">
        <v>0</v>
      </c>
      <c r="AJQ6" s="53">
        <v>0</v>
      </c>
      <c r="AJR6" s="53">
        <v>0</v>
      </c>
      <c r="AJS6" s="53">
        <v>0</v>
      </c>
      <c r="AJT6" s="53">
        <v>0</v>
      </c>
      <c r="AJU6" s="53">
        <v>0</v>
      </c>
      <c r="AJV6" s="53">
        <v>0</v>
      </c>
      <c r="AJW6" s="53">
        <v>0</v>
      </c>
      <c r="AJX6" s="53">
        <v>0</v>
      </c>
      <c r="AJY6" s="53">
        <v>0</v>
      </c>
      <c r="AJZ6" s="53">
        <v>0</v>
      </c>
      <c r="AKA6" s="53">
        <v>0</v>
      </c>
      <c r="AKB6" s="53">
        <v>0</v>
      </c>
      <c r="AKC6" s="53">
        <v>0</v>
      </c>
      <c r="AKD6" s="53">
        <v>0</v>
      </c>
      <c r="AKE6" s="53">
        <v>0</v>
      </c>
      <c r="AKF6" s="53">
        <v>0</v>
      </c>
      <c r="AKG6" s="53">
        <v>0</v>
      </c>
      <c r="AKH6" s="53">
        <v>0</v>
      </c>
      <c r="AKI6" s="53">
        <v>0</v>
      </c>
      <c r="AKJ6" s="53">
        <v>0</v>
      </c>
      <c r="AKK6" s="53">
        <v>0</v>
      </c>
      <c r="AKL6" s="53">
        <v>0</v>
      </c>
      <c r="AKM6" s="53">
        <v>0</v>
      </c>
      <c r="AKN6" s="53">
        <v>0</v>
      </c>
      <c r="AKO6" s="53">
        <v>0</v>
      </c>
      <c r="AKP6" s="53">
        <v>0</v>
      </c>
      <c r="AKQ6" s="53">
        <v>0</v>
      </c>
      <c r="AKR6" s="53">
        <v>0</v>
      </c>
      <c r="AKS6" s="53">
        <v>0</v>
      </c>
      <c r="AKT6" s="53">
        <v>0</v>
      </c>
      <c r="AKU6" s="53">
        <v>0</v>
      </c>
      <c r="AKV6" s="53">
        <v>0</v>
      </c>
      <c r="AKW6" s="53">
        <v>0</v>
      </c>
      <c r="AKX6" s="53">
        <v>0</v>
      </c>
      <c r="AKY6" s="53">
        <v>0</v>
      </c>
      <c r="AKZ6" s="53">
        <v>0</v>
      </c>
      <c r="ALA6" s="53">
        <v>0</v>
      </c>
      <c r="ALB6" s="53">
        <v>0</v>
      </c>
      <c r="ALC6" s="53">
        <v>0</v>
      </c>
      <c r="ALD6" s="53">
        <v>0</v>
      </c>
      <c r="ALE6" s="53">
        <v>0</v>
      </c>
      <c r="ALF6" s="53">
        <v>0</v>
      </c>
      <c r="ALG6" s="53">
        <v>0</v>
      </c>
      <c r="ALH6" s="53">
        <v>0</v>
      </c>
      <c r="ALI6" s="53">
        <v>0</v>
      </c>
      <c r="ALJ6" s="53">
        <v>0</v>
      </c>
      <c r="ALK6" s="53">
        <v>0</v>
      </c>
      <c r="ALL6" s="53">
        <v>0</v>
      </c>
      <c r="ALM6" s="53">
        <v>0</v>
      </c>
      <c r="ALN6" s="53">
        <v>0</v>
      </c>
      <c r="ALO6" s="53">
        <v>0</v>
      </c>
      <c r="ALP6" s="53">
        <v>0</v>
      </c>
      <c r="ALQ6" s="53">
        <v>0</v>
      </c>
      <c r="ALR6" s="53">
        <v>0</v>
      </c>
      <c r="ALS6" s="53">
        <v>0</v>
      </c>
      <c r="ALT6" s="53">
        <v>0</v>
      </c>
      <c r="ALU6" s="53">
        <v>0</v>
      </c>
      <c r="ALV6" s="53">
        <v>8000</v>
      </c>
      <c r="ALW6" s="53">
        <v>0</v>
      </c>
      <c r="ALX6" s="53">
        <v>0</v>
      </c>
      <c r="ALY6" s="53">
        <v>0</v>
      </c>
      <c r="ALZ6" s="53">
        <v>0</v>
      </c>
      <c r="AMA6" s="53">
        <v>0</v>
      </c>
      <c r="AMB6" s="53">
        <v>0</v>
      </c>
      <c r="AMC6" s="53">
        <v>0</v>
      </c>
      <c r="AMD6" s="53">
        <v>0</v>
      </c>
      <c r="AME6" s="53">
        <v>0</v>
      </c>
      <c r="AMF6" s="53">
        <v>0</v>
      </c>
      <c r="AMG6" s="53">
        <v>0</v>
      </c>
      <c r="AMH6" s="53">
        <v>107695.24000000002</v>
      </c>
      <c r="AMI6" s="53">
        <v>0</v>
      </c>
      <c r="AMJ6" s="53">
        <v>0</v>
      </c>
      <c r="AMK6" s="53">
        <v>0</v>
      </c>
      <c r="AML6" s="53">
        <v>0</v>
      </c>
      <c r="AMM6" s="53">
        <v>0</v>
      </c>
      <c r="AMN6" s="53">
        <v>0</v>
      </c>
      <c r="AMO6" s="53">
        <v>0</v>
      </c>
      <c r="AMP6" s="53">
        <v>0</v>
      </c>
      <c r="AMQ6" s="53">
        <v>0</v>
      </c>
      <c r="AMR6" s="53">
        <v>0</v>
      </c>
      <c r="AMS6" s="53">
        <v>0</v>
      </c>
      <c r="AMT6" s="53">
        <v>0</v>
      </c>
      <c r="AMU6" s="53">
        <v>0</v>
      </c>
      <c r="AMV6" s="53">
        <v>0</v>
      </c>
      <c r="AMW6" s="53">
        <v>0</v>
      </c>
      <c r="AMX6" s="53">
        <v>0</v>
      </c>
      <c r="AMY6" s="53">
        <v>1917</v>
      </c>
      <c r="AMZ6" s="53">
        <v>332.16100107134196</v>
      </c>
      <c r="ANA6" s="53">
        <v>0</v>
      </c>
      <c r="ANB6" s="53">
        <v>0</v>
      </c>
      <c r="ANC6" s="53">
        <v>1000</v>
      </c>
      <c r="AND6" s="53">
        <v>0</v>
      </c>
      <c r="ANE6" s="53">
        <v>0</v>
      </c>
      <c r="ANF6" s="53">
        <v>0</v>
      </c>
      <c r="ANG6" s="53">
        <v>0</v>
      </c>
      <c r="ANH6" s="53">
        <v>0</v>
      </c>
      <c r="ANI6" s="53">
        <v>0</v>
      </c>
      <c r="ANJ6" s="53">
        <v>0</v>
      </c>
      <c r="ANK6" s="53">
        <v>0</v>
      </c>
      <c r="ANL6" s="53">
        <v>0</v>
      </c>
      <c r="ANM6" s="53">
        <v>0</v>
      </c>
      <c r="ANN6" s="53">
        <v>0</v>
      </c>
      <c r="ANO6" s="53">
        <v>263</v>
      </c>
      <c r="ANP6" s="53">
        <v>0</v>
      </c>
      <c r="ANQ6" s="53">
        <v>0</v>
      </c>
      <c r="ANR6" s="53">
        <v>0</v>
      </c>
      <c r="ANS6" s="53">
        <v>0</v>
      </c>
      <c r="ANT6" s="53">
        <v>0</v>
      </c>
      <c r="ANU6" s="53">
        <v>0</v>
      </c>
      <c r="ANV6" s="53">
        <v>0</v>
      </c>
      <c r="ANW6" s="53">
        <v>0</v>
      </c>
      <c r="ANX6" s="53">
        <v>0</v>
      </c>
      <c r="ANY6" s="53">
        <v>0</v>
      </c>
      <c r="ANZ6" s="53">
        <v>0</v>
      </c>
      <c r="AOA6" s="53">
        <v>0</v>
      </c>
      <c r="AOB6" s="53">
        <v>0</v>
      </c>
      <c r="AOC6" s="53">
        <v>127.8</v>
      </c>
      <c r="AOD6" s="53">
        <v>0</v>
      </c>
      <c r="AOE6" s="53">
        <v>0</v>
      </c>
      <c r="AOF6" s="53">
        <v>0</v>
      </c>
      <c r="AOG6" s="53">
        <v>0</v>
      </c>
      <c r="AOH6" s="53">
        <v>0</v>
      </c>
      <c r="AOI6" s="53">
        <v>0</v>
      </c>
      <c r="AOJ6" s="53">
        <v>0</v>
      </c>
      <c r="AOK6" s="53">
        <v>0</v>
      </c>
      <c r="AOL6" s="53">
        <v>0</v>
      </c>
      <c r="AOM6" s="53">
        <v>0</v>
      </c>
      <c r="AON6" s="53">
        <v>0</v>
      </c>
      <c r="AOO6" s="53">
        <v>0</v>
      </c>
      <c r="AOP6" s="53">
        <v>0</v>
      </c>
      <c r="AOQ6" s="53">
        <v>0</v>
      </c>
      <c r="AOR6" s="53">
        <v>0</v>
      </c>
      <c r="AOS6" s="53">
        <v>231395.48518358701</v>
      </c>
      <c r="AOT6" s="53">
        <v>0</v>
      </c>
      <c r="AOU6" s="53">
        <v>0</v>
      </c>
      <c r="AOV6" s="53">
        <v>0</v>
      </c>
      <c r="AOW6" s="53">
        <v>0</v>
      </c>
      <c r="AOX6" s="53">
        <v>0</v>
      </c>
      <c r="AOY6" s="53">
        <v>0</v>
      </c>
      <c r="AOZ6" s="53">
        <v>0</v>
      </c>
      <c r="APA6" s="53">
        <v>0</v>
      </c>
      <c r="APB6" s="53">
        <v>0</v>
      </c>
      <c r="APC6" s="53">
        <v>0</v>
      </c>
      <c r="APD6" s="53">
        <v>0</v>
      </c>
      <c r="APE6" s="53">
        <v>194511.98</v>
      </c>
      <c r="APF6" s="53">
        <v>0</v>
      </c>
      <c r="APG6" s="53">
        <v>0</v>
      </c>
      <c r="APH6" s="53">
        <v>0</v>
      </c>
      <c r="API6" s="53">
        <v>0</v>
      </c>
      <c r="APJ6" s="53">
        <v>0</v>
      </c>
      <c r="APK6" s="53">
        <v>0</v>
      </c>
      <c r="APL6" s="53">
        <v>0</v>
      </c>
      <c r="APM6" s="53">
        <v>0</v>
      </c>
      <c r="APN6" s="53">
        <v>0</v>
      </c>
      <c r="APO6" s="53">
        <v>0</v>
      </c>
      <c r="APP6" s="53">
        <v>0</v>
      </c>
      <c r="APQ6" s="53">
        <v>0</v>
      </c>
      <c r="APR6" s="53">
        <v>77235.080017625631</v>
      </c>
      <c r="APS6" s="53">
        <v>0</v>
      </c>
      <c r="APT6" s="53">
        <v>0</v>
      </c>
      <c r="APU6" s="53">
        <v>0</v>
      </c>
      <c r="APV6" s="53">
        <v>0</v>
      </c>
      <c r="APW6" s="53">
        <v>0</v>
      </c>
      <c r="APX6" s="53">
        <v>0</v>
      </c>
      <c r="APY6" s="53">
        <v>0</v>
      </c>
      <c r="APZ6" s="53">
        <v>5885.1900000000005</v>
      </c>
      <c r="AQA6" s="53">
        <v>0</v>
      </c>
      <c r="AQB6" s="53">
        <v>0</v>
      </c>
      <c r="AQC6" s="53">
        <v>0</v>
      </c>
      <c r="AQD6" s="53">
        <v>0</v>
      </c>
      <c r="AQE6" s="53">
        <v>0</v>
      </c>
      <c r="AQF6" s="53">
        <v>0</v>
      </c>
      <c r="AQG6" s="53">
        <v>0</v>
      </c>
      <c r="AQH6" s="53">
        <v>0</v>
      </c>
      <c r="AQI6" s="53">
        <v>0</v>
      </c>
      <c r="AQJ6" s="53">
        <v>0</v>
      </c>
      <c r="AQK6" s="53">
        <v>0</v>
      </c>
      <c r="AQL6" s="53">
        <v>0</v>
      </c>
      <c r="AQM6" s="53">
        <v>0</v>
      </c>
      <c r="AQN6" s="53">
        <v>0</v>
      </c>
      <c r="AQO6" s="53">
        <v>0</v>
      </c>
      <c r="AQP6" s="53">
        <v>0</v>
      </c>
      <c r="AQQ6" s="53">
        <v>0</v>
      </c>
      <c r="AQR6" s="53">
        <v>0</v>
      </c>
      <c r="AQS6" s="53">
        <v>0</v>
      </c>
      <c r="AQT6" s="53">
        <v>0</v>
      </c>
      <c r="AQU6" s="53">
        <v>0</v>
      </c>
      <c r="AQV6" s="53">
        <v>0</v>
      </c>
      <c r="AQW6" s="53">
        <v>0</v>
      </c>
      <c r="AQX6" s="53">
        <v>0</v>
      </c>
      <c r="AQY6" s="53">
        <v>0</v>
      </c>
      <c r="AQZ6" s="53">
        <v>0</v>
      </c>
      <c r="ARA6" s="53">
        <v>0</v>
      </c>
      <c r="ARB6" s="53">
        <v>172681</v>
      </c>
      <c r="ARC6" s="53">
        <v>0</v>
      </c>
      <c r="ARD6" s="53">
        <v>0</v>
      </c>
      <c r="ARE6" s="53">
        <v>0</v>
      </c>
      <c r="ARF6" s="53">
        <v>0</v>
      </c>
      <c r="ARG6" s="53">
        <v>0</v>
      </c>
      <c r="ARH6" s="53">
        <v>0</v>
      </c>
      <c r="ARI6" s="53">
        <v>0</v>
      </c>
      <c r="ARJ6" s="53">
        <v>0</v>
      </c>
      <c r="ARK6" s="53">
        <v>0</v>
      </c>
      <c r="ARL6" s="53">
        <v>0</v>
      </c>
      <c r="ARM6" s="53">
        <v>0</v>
      </c>
      <c r="ARN6" s="53">
        <v>0</v>
      </c>
      <c r="ARO6" s="53">
        <v>0</v>
      </c>
      <c r="ARP6" s="53">
        <v>0</v>
      </c>
      <c r="ARQ6" s="53">
        <v>0</v>
      </c>
      <c r="ARR6" s="53">
        <v>0</v>
      </c>
      <c r="ARS6" s="53">
        <v>0</v>
      </c>
      <c r="ART6" s="53">
        <v>0</v>
      </c>
      <c r="ARU6" s="53">
        <v>0</v>
      </c>
      <c r="ARV6" s="53">
        <v>0</v>
      </c>
      <c r="ARW6" s="53">
        <v>0</v>
      </c>
      <c r="ARX6" s="53">
        <v>0</v>
      </c>
      <c r="ARY6" s="53">
        <v>0</v>
      </c>
      <c r="ARZ6" s="53">
        <v>0</v>
      </c>
      <c r="ASA6" s="53">
        <v>0</v>
      </c>
      <c r="ASB6" s="53">
        <v>0</v>
      </c>
      <c r="ASC6" s="53">
        <v>0</v>
      </c>
      <c r="ASD6" s="53">
        <v>0</v>
      </c>
      <c r="ASE6" s="53">
        <v>0</v>
      </c>
      <c r="ASF6" s="53">
        <v>0</v>
      </c>
      <c r="ASG6" s="53">
        <v>0.39000000000669388</v>
      </c>
      <c r="ASH6" s="53">
        <v>0</v>
      </c>
      <c r="ASI6" s="53">
        <v>0</v>
      </c>
      <c r="ASJ6" s="53">
        <v>0</v>
      </c>
      <c r="ASK6" s="53">
        <v>0</v>
      </c>
      <c r="ASL6" s="53">
        <v>0</v>
      </c>
      <c r="ASM6" s="53">
        <v>0</v>
      </c>
      <c r="ASN6" s="53">
        <v>0</v>
      </c>
      <c r="ASO6" s="53">
        <v>0</v>
      </c>
      <c r="ASP6" s="53">
        <v>0</v>
      </c>
      <c r="ASQ6" s="53">
        <v>0</v>
      </c>
      <c r="ASR6" s="53">
        <v>0</v>
      </c>
      <c r="ASS6" s="53">
        <v>0</v>
      </c>
      <c r="AST6" s="53">
        <v>0</v>
      </c>
      <c r="ASU6" s="53">
        <v>0</v>
      </c>
      <c r="ASV6" s="53">
        <v>0</v>
      </c>
      <c r="ASW6" s="53">
        <v>0</v>
      </c>
      <c r="ASX6" s="53">
        <v>1914</v>
      </c>
      <c r="ASY6" s="53">
        <v>0</v>
      </c>
      <c r="ASZ6" s="53">
        <v>0</v>
      </c>
      <c r="ATA6" s="53">
        <v>0</v>
      </c>
      <c r="ATB6" s="53">
        <v>0</v>
      </c>
      <c r="ATC6" s="53">
        <v>0</v>
      </c>
      <c r="ATD6" s="53">
        <v>640000</v>
      </c>
      <c r="ATE6" s="53">
        <v>0</v>
      </c>
      <c r="ATF6" s="53">
        <v>0</v>
      </c>
      <c r="ATG6" s="53">
        <v>0</v>
      </c>
      <c r="ATH6" s="53">
        <v>0</v>
      </c>
      <c r="ATI6" s="53">
        <v>0</v>
      </c>
      <c r="ATJ6" s="53">
        <v>0</v>
      </c>
      <c r="ATK6" s="53">
        <v>0</v>
      </c>
      <c r="ATL6" s="53">
        <v>0</v>
      </c>
      <c r="ATM6" s="53">
        <v>0</v>
      </c>
      <c r="ATN6" s="53">
        <v>0</v>
      </c>
      <c r="ATO6" s="53">
        <v>0</v>
      </c>
      <c r="ATP6" s="53">
        <v>1733648.1941618291</v>
      </c>
      <c r="ATQ6" s="53">
        <v>0</v>
      </c>
      <c r="ATR6" s="53">
        <v>0</v>
      </c>
      <c r="ATS6" s="53">
        <v>0</v>
      </c>
      <c r="ATT6" s="53">
        <v>0</v>
      </c>
      <c r="ATU6" s="53">
        <v>0</v>
      </c>
      <c r="ATV6" s="53">
        <v>0</v>
      </c>
      <c r="ATW6" s="53">
        <v>0</v>
      </c>
      <c r="ATX6" s="53">
        <v>0</v>
      </c>
      <c r="ATY6" s="53">
        <v>0</v>
      </c>
      <c r="ATZ6" s="53">
        <v>0</v>
      </c>
      <c r="AUA6" s="53">
        <v>21740.260000000002</v>
      </c>
      <c r="AUB6" s="53">
        <v>0</v>
      </c>
      <c r="AUC6" s="53">
        <v>0</v>
      </c>
      <c r="AUD6" s="53">
        <v>0</v>
      </c>
      <c r="AUE6" s="53">
        <v>0</v>
      </c>
      <c r="AUF6" s="53">
        <v>0</v>
      </c>
      <c r="AUG6" s="53">
        <v>0</v>
      </c>
      <c r="AUH6" s="53">
        <v>119996</v>
      </c>
      <c r="AUI6" s="53">
        <v>0</v>
      </c>
      <c r="AUJ6" s="53">
        <v>0</v>
      </c>
      <c r="AUK6" s="53">
        <v>0</v>
      </c>
      <c r="AUL6" s="53">
        <v>0</v>
      </c>
      <c r="AUM6" s="53">
        <v>0</v>
      </c>
      <c r="AUN6" s="53">
        <v>0</v>
      </c>
      <c r="AUO6" s="53">
        <v>0</v>
      </c>
      <c r="AUP6" s="53">
        <v>0</v>
      </c>
      <c r="AUQ6" s="53">
        <v>0</v>
      </c>
      <c r="AUR6" s="53">
        <v>0</v>
      </c>
      <c r="AUS6" s="53">
        <v>0</v>
      </c>
      <c r="AUT6" s="53">
        <v>0</v>
      </c>
      <c r="AUU6" s="53">
        <v>0</v>
      </c>
      <c r="AUV6" s="53">
        <v>0</v>
      </c>
      <c r="AUW6" s="53">
        <v>0</v>
      </c>
      <c r="AUX6" s="53">
        <v>0</v>
      </c>
      <c r="AUY6" s="53">
        <v>0</v>
      </c>
      <c r="AUZ6" s="53">
        <v>0</v>
      </c>
      <c r="AVA6" s="53">
        <v>0</v>
      </c>
      <c r="AVB6" s="53">
        <v>0</v>
      </c>
      <c r="AVC6" s="53">
        <v>0</v>
      </c>
      <c r="AVD6" s="53">
        <v>0</v>
      </c>
      <c r="AVE6" s="53">
        <v>0</v>
      </c>
      <c r="AVF6" s="53">
        <v>0</v>
      </c>
      <c r="AVG6" s="53">
        <v>0</v>
      </c>
      <c r="AVH6" s="53">
        <v>207843.35879721944</v>
      </c>
      <c r="AVI6" s="53">
        <v>0</v>
      </c>
      <c r="AVJ6" s="53">
        <v>0</v>
      </c>
      <c r="AVK6" s="53">
        <v>0</v>
      </c>
      <c r="AVL6" s="53">
        <v>0</v>
      </c>
      <c r="AVM6" s="53">
        <v>4</v>
      </c>
      <c r="AVN6" s="53">
        <v>276388</v>
      </c>
      <c r="AVO6" s="53">
        <v>0</v>
      </c>
      <c r="AVP6" s="53">
        <v>0</v>
      </c>
      <c r="AVQ6" s="53">
        <v>0</v>
      </c>
      <c r="AVR6" s="53">
        <v>0</v>
      </c>
      <c r="AVS6" s="53">
        <v>0</v>
      </c>
      <c r="AVT6" s="53">
        <v>14075</v>
      </c>
      <c r="AVU6" s="53">
        <v>252168.26675024902</v>
      </c>
      <c r="AVV6" s="53">
        <v>0</v>
      </c>
      <c r="AVW6" s="53">
        <v>0</v>
      </c>
      <c r="AVX6" s="53">
        <v>0</v>
      </c>
      <c r="AVY6" s="53">
        <v>7483.0000000053124</v>
      </c>
      <c r="AVZ6" s="53">
        <v>0</v>
      </c>
      <c r="AWA6" s="53">
        <v>0</v>
      </c>
      <c r="AWB6" s="53">
        <v>0</v>
      </c>
      <c r="AWC6" s="53">
        <v>0</v>
      </c>
      <c r="AWD6" s="53">
        <v>0</v>
      </c>
      <c r="AWE6" s="53">
        <v>0</v>
      </c>
      <c r="AWF6" s="53">
        <v>0</v>
      </c>
      <c r="AWG6" s="53">
        <v>4275.0000000000018</v>
      </c>
      <c r="AWH6" s="53">
        <v>0</v>
      </c>
      <c r="AWI6" s="53">
        <v>0</v>
      </c>
      <c r="AWJ6" s="53">
        <v>0</v>
      </c>
      <c r="AWK6" s="53">
        <v>0</v>
      </c>
      <c r="AWL6" s="53">
        <v>9581.9900000000089</v>
      </c>
      <c r="AWM6" s="53">
        <v>0</v>
      </c>
      <c r="AWN6" s="53">
        <v>0</v>
      </c>
      <c r="AWO6" s="53">
        <v>0</v>
      </c>
      <c r="AWP6" s="53">
        <v>0</v>
      </c>
      <c r="AWQ6" s="53">
        <v>6382.3874380561811</v>
      </c>
      <c r="AWR6" s="53">
        <v>0</v>
      </c>
      <c r="AWS6" s="53">
        <v>3437.5399999999972</v>
      </c>
      <c r="AWT6" s="53">
        <v>0</v>
      </c>
      <c r="AWU6" s="53">
        <v>0</v>
      </c>
      <c r="AWV6" s="53">
        <v>0</v>
      </c>
      <c r="AWW6" s="53">
        <v>0</v>
      </c>
      <c r="AWX6" s="53">
        <v>0</v>
      </c>
      <c r="AWY6" s="53">
        <v>0</v>
      </c>
      <c r="AWZ6" s="53">
        <v>0</v>
      </c>
      <c r="AXA6" s="53">
        <v>15399</v>
      </c>
      <c r="AXB6" s="53">
        <v>7235</v>
      </c>
      <c r="AXC6" s="53">
        <v>0</v>
      </c>
      <c r="AXD6" s="53">
        <v>0</v>
      </c>
      <c r="AXE6" s="53">
        <v>10239</v>
      </c>
      <c r="AXF6" s="53">
        <v>0</v>
      </c>
      <c r="AXG6" s="53">
        <v>14773.470000000003</v>
      </c>
      <c r="AXH6" s="53">
        <v>0</v>
      </c>
      <c r="AXI6" s="53">
        <v>0</v>
      </c>
      <c r="AXJ6" s="53">
        <v>412978.79937746923</v>
      </c>
      <c r="AXK6" s="53">
        <v>100419.79000000001</v>
      </c>
      <c r="AXL6" s="53">
        <v>0</v>
      </c>
      <c r="AXM6" s="53">
        <v>14342.309999999998</v>
      </c>
      <c r="AXN6" s="53">
        <v>4.3656744885822718E-13</v>
      </c>
      <c r="AXO6" s="53">
        <v>0</v>
      </c>
      <c r="AXP6" s="53">
        <v>0</v>
      </c>
      <c r="AXQ6" s="53">
        <v>0</v>
      </c>
      <c r="AXR6" s="53">
        <v>0</v>
      </c>
      <c r="AXS6" s="53">
        <v>0</v>
      </c>
      <c r="AXT6" s="53">
        <v>5295</v>
      </c>
      <c r="AXU6" s="53">
        <v>0</v>
      </c>
      <c r="AXV6" s="53">
        <v>63259.979999999996</v>
      </c>
      <c r="AXW6" s="53">
        <v>0.25999999999999091</v>
      </c>
      <c r="AXX6" s="53">
        <v>1621</v>
      </c>
      <c r="AXY6" s="53">
        <v>10177</v>
      </c>
      <c r="AXZ6" s="53">
        <v>557.67999999999938</v>
      </c>
      <c r="AYA6" s="53">
        <v>0</v>
      </c>
      <c r="AYB6" s="53">
        <v>9924</v>
      </c>
      <c r="AYC6" s="53">
        <v>0</v>
      </c>
      <c r="AYD6" s="53">
        <v>21190</v>
      </c>
      <c r="AYE6" s="53">
        <v>0</v>
      </c>
      <c r="AYF6" s="53">
        <v>0</v>
      </c>
      <c r="AYG6" s="53">
        <v>0</v>
      </c>
      <c r="AYH6" s="53">
        <v>0</v>
      </c>
      <c r="AYI6" s="53">
        <v>0</v>
      </c>
      <c r="AYJ6" s="53">
        <v>0</v>
      </c>
      <c r="AYK6" s="53">
        <v>0</v>
      </c>
      <c r="AYL6" s="53">
        <v>0</v>
      </c>
      <c r="AYM6" s="53">
        <v>7983</v>
      </c>
      <c r="AYN6" s="53">
        <v>0</v>
      </c>
      <c r="AYO6" s="53">
        <v>6716</v>
      </c>
      <c r="AYP6" s="53">
        <v>0</v>
      </c>
      <c r="AYQ6" s="53">
        <v>14190</v>
      </c>
      <c r="AYR6" s="53">
        <v>0</v>
      </c>
      <c r="AYS6" s="53">
        <v>0</v>
      </c>
      <c r="AYT6" s="53">
        <v>0</v>
      </c>
      <c r="AYU6" s="53">
        <v>0</v>
      </c>
      <c r="AYV6" s="53">
        <v>0</v>
      </c>
      <c r="AYW6" s="53">
        <v>0</v>
      </c>
      <c r="AYX6" s="53">
        <v>24609</v>
      </c>
      <c r="AYY6" s="53">
        <v>12664.991757313588</v>
      </c>
      <c r="AYZ6" s="53">
        <v>0</v>
      </c>
      <c r="AZA6" s="53">
        <v>0</v>
      </c>
      <c r="AZB6" s="53">
        <v>17527.49217353226</v>
      </c>
      <c r="AZC6" s="53">
        <v>19118</v>
      </c>
      <c r="AZD6" s="53">
        <v>0</v>
      </c>
      <c r="AZE6" s="53">
        <v>9930.2000000000007</v>
      </c>
      <c r="AZF6" s="53">
        <v>6360</v>
      </c>
      <c r="AZG6" s="53">
        <v>11687</v>
      </c>
    </row>
    <row r="7" spans="1:1359" ht="15">
      <c r="A7" s="6" t="s">
        <v>9</v>
      </c>
      <c r="B7" s="7">
        <v>46283</v>
      </c>
      <c r="C7" s="8" t="s">
        <v>7600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3">
        <v>0</v>
      </c>
      <c r="AE7" s="53">
        <v>0</v>
      </c>
      <c r="AF7" s="53">
        <v>0</v>
      </c>
      <c r="AG7" s="53">
        <v>0</v>
      </c>
      <c r="AH7" s="53">
        <v>0</v>
      </c>
      <c r="AI7" s="53">
        <v>0</v>
      </c>
      <c r="AJ7" s="53">
        <v>0</v>
      </c>
      <c r="AK7" s="53">
        <v>0</v>
      </c>
      <c r="AL7" s="53">
        <v>0</v>
      </c>
      <c r="AM7" s="53">
        <v>0</v>
      </c>
      <c r="AN7" s="53">
        <v>0</v>
      </c>
      <c r="AO7" s="53">
        <v>0</v>
      </c>
      <c r="AP7" s="53">
        <v>0</v>
      </c>
      <c r="AQ7" s="53">
        <v>0</v>
      </c>
      <c r="AR7" s="53">
        <v>0</v>
      </c>
      <c r="AS7" s="53">
        <v>0</v>
      </c>
      <c r="AT7" s="53">
        <v>0</v>
      </c>
      <c r="AU7" s="53">
        <v>0</v>
      </c>
      <c r="AV7" s="53">
        <v>0</v>
      </c>
      <c r="AW7" s="53">
        <v>0</v>
      </c>
      <c r="AX7" s="53">
        <v>0</v>
      </c>
      <c r="AY7" s="53">
        <v>0</v>
      </c>
      <c r="AZ7" s="53">
        <v>0</v>
      </c>
      <c r="BA7" s="53">
        <v>0</v>
      </c>
      <c r="BB7" s="53">
        <v>0</v>
      </c>
      <c r="BC7" s="53">
        <v>0</v>
      </c>
      <c r="BD7" s="53">
        <v>0</v>
      </c>
      <c r="BE7" s="53">
        <v>0</v>
      </c>
      <c r="BF7" s="53">
        <v>0</v>
      </c>
      <c r="BG7" s="53">
        <v>0</v>
      </c>
      <c r="BH7" s="53">
        <v>0</v>
      </c>
      <c r="BI7" s="53">
        <v>0</v>
      </c>
      <c r="BJ7" s="53">
        <v>0</v>
      </c>
      <c r="BK7" s="53">
        <v>0</v>
      </c>
      <c r="BL7" s="53">
        <v>0</v>
      </c>
      <c r="BM7" s="53">
        <v>0</v>
      </c>
      <c r="BN7" s="53">
        <v>0</v>
      </c>
      <c r="BO7" s="53">
        <v>0</v>
      </c>
      <c r="BP7" s="53">
        <v>0</v>
      </c>
      <c r="BQ7" s="53">
        <v>0</v>
      </c>
      <c r="BR7" s="53">
        <v>0</v>
      </c>
      <c r="BS7" s="53">
        <v>0</v>
      </c>
      <c r="BT7" s="53">
        <v>0</v>
      </c>
      <c r="BU7" s="53">
        <v>0</v>
      </c>
      <c r="BV7" s="53">
        <v>0</v>
      </c>
      <c r="BW7" s="53">
        <v>0</v>
      </c>
      <c r="BX7" s="53">
        <v>0</v>
      </c>
      <c r="BY7" s="53">
        <v>0</v>
      </c>
      <c r="BZ7" s="53">
        <v>0</v>
      </c>
      <c r="CA7" s="53">
        <v>0</v>
      </c>
      <c r="CB7" s="53">
        <v>0</v>
      </c>
      <c r="CC7" s="53">
        <v>0</v>
      </c>
      <c r="CD7" s="53">
        <v>0</v>
      </c>
      <c r="CE7" s="53">
        <v>0</v>
      </c>
      <c r="CF7" s="53">
        <v>0</v>
      </c>
      <c r="CG7" s="53">
        <v>0</v>
      </c>
      <c r="CH7" s="53">
        <v>0</v>
      </c>
      <c r="CI7" s="53">
        <v>0</v>
      </c>
      <c r="CJ7" s="53">
        <v>0</v>
      </c>
      <c r="CK7" s="53">
        <v>0</v>
      </c>
      <c r="CL7" s="53">
        <v>0</v>
      </c>
      <c r="CM7" s="53">
        <v>0</v>
      </c>
      <c r="CN7" s="53">
        <v>0</v>
      </c>
      <c r="CO7" s="53">
        <v>0</v>
      </c>
      <c r="CP7" s="53">
        <v>0</v>
      </c>
      <c r="CQ7" s="53">
        <v>0</v>
      </c>
      <c r="CR7" s="53">
        <v>0</v>
      </c>
      <c r="CS7" s="53">
        <v>0</v>
      </c>
      <c r="CT7" s="53">
        <v>0</v>
      </c>
      <c r="CU7" s="53">
        <v>0</v>
      </c>
      <c r="CV7" s="53">
        <v>0</v>
      </c>
      <c r="CW7" s="53">
        <v>0</v>
      </c>
      <c r="CX7" s="53">
        <v>0</v>
      </c>
      <c r="CY7" s="53">
        <v>0</v>
      </c>
      <c r="CZ7" s="53">
        <v>0</v>
      </c>
      <c r="DA7" s="53">
        <v>0</v>
      </c>
      <c r="DB7" s="53">
        <v>0</v>
      </c>
      <c r="DC7" s="53">
        <v>0</v>
      </c>
      <c r="DD7" s="53">
        <v>0</v>
      </c>
      <c r="DE7" s="53">
        <v>0</v>
      </c>
      <c r="DF7" s="53">
        <v>0</v>
      </c>
      <c r="DG7" s="53">
        <v>0</v>
      </c>
      <c r="DH7" s="53">
        <v>0</v>
      </c>
      <c r="DI7" s="53">
        <v>0</v>
      </c>
      <c r="DJ7" s="53">
        <v>0</v>
      </c>
      <c r="DK7" s="53">
        <v>0</v>
      </c>
      <c r="DL7" s="53">
        <v>0</v>
      </c>
      <c r="DM7" s="53">
        <v>0</v>
      </c>
      <c r="DN7" s="53">
        <v>0</v>
      </c>
      <c r="DO7" s="53">
        <v>0</v>
      </c>
      <c r="DP7" s="53">
        <v>0</v>
      </c>
      <c r="DQ7" s="53">
        <v>0</v>
      </c>
      <c r="DR7" s="53">
        <v>0</v>
      </c>
      <c r="DS7" s="53">
        <v>0</v>
      </c>
      <c r="DT7" s="53">
        <v>0</v>
      </c>
      <c r="DU7" s="53">
        <v>0</v>
      </c>
      <c r="DV7" s="53">
        <v>0</v>
      </c>
      <c r="DW7" s="53">
        <v>0</v>
      </c>
      <c r="DX7" s="53">
        <v>0</v>
      </c>
      <c r="DY7" s="53">
        <v>0</v>
      </c>
      <c r="DZ7" s="53">
        <v>0</v>
      </c>
      <c r="EA7" s="53">
        <v>0</v>
      </c>
      <c r="EB7" s="53">
        <v>0</v>
      </c>
      <c r="EC7" s="53">
        <v>0</v>
      </c>
      <c r="ED7" s="53">
        <v>0</v>
      </c>
      <c r="EE7" s="53">
        <v>0</v>
      </c>
      <c r="EF7" s="53">
        <v>0</v>
      </c>
      <c r="EG7" s="53">
        <v>0</v>
      </c>
      <c r="EH7" s="53">
        <v>0</v>
      </c>
      <c r="EI7" s="53">
        <v>0</v>
      </c>
      <c r="EJ7" s="53">
        <v>0</v>
      </c>
      <c r="EK7" s="53">
        <v>0</v>
      </c>
      <c r="EL7" s="53">
        <v>0</v>
      </c>
      <c r="EM7" s="53">
        <v>0</v>
      </c>
      <c r="EN7" s="53">
        <v>0</v>
      </c>
      <c r="EO7" s="53">
        <v>0</v>
      </c>
      <c r="EP7" s="53">
        <v>0</v>
      </c>
      <c r="EQ7" s="53">
        <v>0</v>
      </c>
      <c r="ER7" s="53">
        <v>0</v>
      </c>
      <c r="ES7" s="53">
        <v>0</v>
      </c>
      <c r="ET7" s="53">
        <v>0</v>
      </c>
      <c r="EU7" s="53">
        <v>0</v>
      </c>
      <c r="EV7" s="53">
        <v>0</v>
      </c>
      <c r="EW7" s="53">
        <v>0</v>
      </c>
      <c r="EX7" s="53">
        <v>0</v>
      </c>
      <c r="EY7" s="53">
        <v>0</v>
      </c>
      <c r="EZ7" s="53">
        <v>0</v>
      </c>
      <c r="FA7" s="53">
        <v>0</v>
      </c>
      <c r="FB7" s="53">
        <v>0</v>
      </c>
      <c r="FC7" s="53">
        <v>0</v>
      </c>
      <c r="FD7" s="53">
        <v>0</v>
      </c>
      <c r="FE7" s="53">
        <v>0</v>
      </c>
      <c r="FF7" s="53">
        <v>0</v>
      </c>
      <c r="FG7" s="53">
        <v>0</v>
      </c>
      <c r="FH7" s="53">
        <v>0</v>
      </c>
      <c r="FI7" s="53">
        <v>0</v>
      </c>
      <c r="FJ7" s="53">
        <v>0</v>
      </c>
      <c r="FK7" s="53">
        <v>0</v>
      </c>
      <c r="FL7" s="53">
        <v>0</v>
      </c>
      <c r="FM7" s="53">
        <v>0</v>
      </c>
      <c r="FN7" s="53">
        <v>0</v>
      </c>
      <c r="FO7" s="53">
        <v>0</v>
      </c>
      <c r="FP7" s="53">
        <v>0</v>
      </c>
      <c r="FQ7" s="53">
        <v>0</v>
      </c>
      <c r="FR7" s="53">
        <v>0</v>
      </c>
      <c r="FS7" s="53">
        <v>0</v>
      </c>
      <c r="FT7" s="53">
        <v>0</v>
      </c>
      <c r="FU7" s="53">
        <v>0</v>
      </c>
      <c r="FV7" s="53">
        <v>0</v>
      </c>
      <c r="FW7" s="53">
        <v>0</v>
      </c>
      <c r="FX7" s="53">
        <v>0</v>
      </c>
      <c r="FY7" s="53">
        <v>0</v>
      </c>
      <c r="FZ7" s="53">
        <v>0</v>
      </c>
      <c r="GA7" s="53">
        <v>0</v>
      </c>
      <c r="GB7" s="53">
        <v>0</v>
      </c>
      <c r="GC7" s="53">
        <v>0</v>
      </c>
      <c r="GD7" s="53">
        <v>0</v>
      </c>
      <c r="GE7" s="53">
        <v>0</v>
      </c>
      <c r="GF7" s="53">
        <v>0</v>
      </c>
      <c r="GG7" s="53">
        <v>0</v>
      </c>
      <c r="GH7" s="53">
        <v>0</v>
      </c>
      <c r="GI7" s="53">
        <v>0</v>
      </c>
      <c r="GJ7" s="53">
        <v>0</v>
      </c>
      <c r="GK7" s="53">
        <v>0</v>
      </c>
      <c r="GL7" s="53">
        <v>0</v>
      </c>
      <c r="GM7" s="53">
        <v>0</v>
      </c>
      <c r="GN7" s="53">
        <v>0</v>
      </c>
      <c r="GO7" s="53">
        <v>0</v>
      </c>
      <c r="GP7" s="53">
        <v>0</v>
      </c>
      <c r="GQ7" s="53">
        <v>0</v>
      </c>
      <c r="GR7" s="53">
        <v>0</v>
      </c>
      <c r="GS7" s="53">
        <v>0</v>
      </c>
      <c r="GT7" s="53">
        <v>0</v>
      </c>
      <c r="GU7" s="53">
        <v>0</v>
      </c>
      <c r="GV7" s="53">
        <v>0</v>
      </c>
      <c r="GW7" s="53">
        <v>0</v>
      </c>
      <c r="GX7" s="53">
        <v>0</v>
      </c>
      <c r="GY7" s="53">
        <v>0</v>
      </c>
      <c r="GZ7" s="53">
        <v>0</v>
      </c>
      <c r="HA7" s="53">
        <v>0</v>
      </c>
      <c r="HB7" s="53">
        <v>0</v>
      </c>
      <c r="HC7" s="53">
        <v>0</v>
      </c>
      <c r="HD7" s="53">
        <v>0</v>
      </c>
      <c r="HE7" s="53">
        <v>0</v>
      </c>
      <c r="HF7" s="53">
        <v>0</v>
      </c>
      <c r="HG7" s="53">
        <v>0</v>
      </c>
      <c r="HH7" s="53">
        <v>0</v>
      </c>
      <c r="HI7" s="53">
        <v>0</v>
      </c>
      <c r="HJ7" s="53">
        <v>0</v>
      </c>
      <c r="HK7" s="53">
        <v>0</v>
      </c>
      <c r="HL7" s="53">
        <v>0</v>
      </c>
      <c r="HM7" s="53">
        <v>0</v>
      </c>
      <c r="HN7" s="53">
        <v>0</v>
      </c>
      <c r="HO7" s="53">
        <v>0</v>
      </c>
      <c r="HP7" s="53">
        <v>0</v>
      </c>
      <c r="HQ7" s="53">
        <v>0</v>
      </c>
      <c r="HR7" s="53">
        <v>0</v>
      </c>
      <c r="HS7" s="53">
        <v>0</v>
      </c>
      <c r="HT7" s="53">
        <v>0</v>
      </c>
      <c r="HU7" s="53">
        <v>0</v>
      </c>
      <c r="HV7" s="53">
        <v>0</v>
      </c>
      <c r="HW7" s="53">
        <v>0</v>
      </c>
      <c r="HX7" s="53">
        <v>0</v>
      </c>
      <c r="HY7" s="53">
        <v>0</v>
      </c>
      <c r="HZ7" s="53">
        <v>0</v>
      </c>
      <c r="IA7" s="53">
        <v>0</v>
      </c>
      <c r="IB7" s="53">
        <v>0</v>
      </c>
      <c r="IC7" s="53">
        <v>0</v>
      </c>
      <c r="ID7" s="53">
        <v>0</v>
      </c>
      <c r="IE7" s="53">
        <v>0</v>
      </c>
      <c r="IF7" s="53">
        <v>0</v>
      </c>
      <c r="IG7" s="53">
        <v>0</v>
      </c>
      <c r="IH7" s="53">
        <v>0</v>
      </c>
      <c r="II7" s="53">
        <v>0</v>
      </c>
      <c r="IJ7" s="53">
        <v>0</v>
      </c>
      <c r="IK7" s="53">
        <v>0</v>
      </c>
      <c r="IL7" s="53">
        <v>0</v>
      </c>
      <c r="IM7" s="53">
        <v>0</v>
      </c>
      <c r="IN7" s="53">
        <v>0</v>
      </c>
      <c r="IO7" s="53">
        <v>0</v>
      </c>
      <c r="IP7" s="53">
        <v>0</v>
      </c>
      <c r="IQ7" s="53">
        <v>0</v>
      </c>
      <c r="IR7" s="53">
        <v>0</v>
      </c>
      <c r="IS7" s="53">
        <v>0</v>
      </c>
      <c r="IT7" s="53">
        <v>0</v>
      </c>
      <c r="IU7" s="53">
        <v>0</v>
      </c>
      <c r="IV7" s="53">
        <v>0</v>
      </c>
      <c r="IW7" s="53">
        <v>0</v>
      </c>
      <c r="IX7" s="53">
        <v>0</v>
      </c>
      <c r="IY7" s="53">
        <v>0</v>
      </c>
      <c r="IZ7" s="53">
        <v>0</v>
      </c>
      <c r="JA7" s="53">
        <v>0</v>
      </c>
      <c r="JB7" s="53">
        <v>0</v>
      </c>
      <c r="JC7" s="53">
        <v>0</v>
      </c>
      <c r="JD7" s="53">
        <v>0</v>
      </c>
      <c r="JE7" s="53">
        <v>0</v>
      </c>
      <c r="JF7" s="53">
        <v>0</v>
      </c>
      <c r="JG7" s="53">
        <v>0</v>
      </c>
      <c r="JH7" s="53">
        <v>0</v>
      </c>
      <c r="JI7" s="53">
        <v>0</v>
      </c>
      <c r="JJ7" s="53">
        <v>0</v>
      </c>
      <c r="JK7" s="53">
        <v>0</v>
      </c>
      <c r="JL7" s="53">
        <v>0</v>
      </c>
      <c r="JM7" s="53">
        <v>0</v>
      </c>
      <c r="JN7" s="53">
        <v>0</v>
      </c>
      <c r="JO7" s="53">
        <v>0</v>
      </c>
      <c r="JP7" s="53">
        <v>0</v>
      </c>
      <c r="JQ7" s="53">
        <v>0</v>
      </c>
      <c r="JR7" s="53">
        <v>0</v>
      </c>
      <c r="JS7" s="53">
        <v>0</v>
      </c>
      <c r="JT7" s="53">
        <v>0</v>
      </c>
      <c r="JU7" s="53">
        <v>0</v>
      </c>
      <c r="JV7" s="53">
        <v>0</v>
      </c>
      <c r="JW7" s="53">
        <v>0</v>
      </c>
      <c r="JX7" s="53">
        <v>0</v>
      </c>
      <c r="JY7" s="53">
        <v>0</v>
      </c>
      <c r="JZ7" s="53">
        <v>0</v>
      </c>
      <c r="KA7" s="53">
        <v>0</v>
      </c>
      <c r="KB7" s="53">
        <v>0</v>
      </c>
      <c r="KC7" s="53">
        <v>0</v>
      </c>
      <c r="KD7" s="53">
        <v>0</v>
      </c>
      <c r="KE7" s="53">
        <v>0</v>
      </c>
      <c r="KF7" s="53">
        <v>0</v>
      </c>
      <c r="KG7" s="53">
        <v>0</v>
      </c>
      <c r="KH7" s="53">
        <v>90</v>
      </c>
      <c r="KI7" s="53">
        <v>0</v>
      </c>
      <c r="KJ7" s="53">
        <v>0</v>
      </c>
      <c r="KK7" s="53">
        <v>0</v>
      </c>
      <c r="KL7" s="53">
        <v>0</v>
      </c>
      <c r="KM7" s="53">
        <v>0</v>
      </c>
      <c r="KN7" s="53">
        <v>0</v>
      </c>
      <c r="KO7" s="53">
        <v>0</v>
      </c>
      <c r="KP7" s="53">
        <v>0</v>
      </c>
      <c r="KQ7" s="53">
        <v>0</v>
      </c>
      <c r="KR7" s="53">
        <v>0</v>
      </c>
      <c r="KS7" s="53">
        <v>0</v>
      </c>
      <c r="KT7" s="53">
        <v>0</v>
      </c>
      <c r="KU7" s="53">
        <v>0</v>
      </c>
      <c r="KV7" s="53">
        <v>0</v>
      </c>
      <c r="KW7" s="53">
        <v>0</v>
      </c>
      <c r="KX7" s="53">
        <v>0</v>
      </c>
      <c r="KY7" s="53">
        <v>0</v>
      </c>
      <c r="KZ7" s="53">
        <v>0</v>
      </c>
      <c r="LA7" s="53">
        <v>0</v>
      </c>
      <c r="LB7" s="53">
        <v>0</v>
      </c>
      <c r="LC7" s="53">
        <v>0</v>
      </c>
      <c r="LD7" s="53">
        <v>0</v>
      </c>
      <c r="LE7" s="53">
        <v>0</v>
      </c>
      <c r="LF7" s="53">
        <v>0</v>
      </c>
      <c r="LG7" s="53">
        <v>0</v>
      </c>
      <c r="LH7" s="53">
        <v>0</v>
      </c>
      <c r="LI7" s="53">
        <v>0</v>
      </c>
      <c r="LJ7" s="53">
        <v>0</v>
      </c>
      <c r="LK7" s="53">
        <v>0</v>
      </c>
      <c r="LL7" s="53">
        <v>0</v>
      </c>
      <c r="LM7" s="53">
        <v>0</v>
      </c>
      <c r="LN7" s="53">
        <v>0</v>
      </c>
      <c r="LO7" s="53">
        <v>0</v>
      </c>
      <c r="LP7" s="53">
        <v>0</v>
      </c>
      <c r="LQ7" s="53">
        <v>0</v>
      </c>
      <c r="LR7" s="53">
        <v>0</v>
      </c>
      <c r="LS7" s="53">
        <v>0</v>
      </c>
      <c r="LT7" s="53">
        <v>0</v>
      </c>
      <c r="LU7" s="53">
        <v>0</v>
      </c>
      <c r="LV7" s="53">
        <v>0</v>
      </c>
      <c r="LW7" s="53">
        <v>0</v>
      </c>
      <c r="LX7" s="53">
        <v>0</v>
      </c>
      <c r="LY7" s="53">
        <v>0</v>
      </c>
      <c r="LZ7" s="53">
        <v>0</v>
      </c>
      <c r="MA7" s="53">
        <v>0</v>
      </c>
      <c r="MB7" s="53">
        <v>0</v>
      </c>
      <c r="MC7" s="53">
        <v>0</v>
      </c>
      <c r="MD7" s="53">
        <v>0</v>
      </c>
      <c r="ME7" s="53">
        <v>0</v>
      </c>
      <c r="MF7" s="53">
        <v>0</v>
      </c>
      <c r="MG7" s="53">
        <v>0</v>
      </c>
      <c r="MH7" s="53">
        <v>0</v>
      </c>
      <c r="MI7" s="53">
        <v>0</v>
      </c>
      <c r="MJ7" s="53">
        <v>0</v>
      </c>
      <c r="MK7" s="53">
        <v>0</v>
      </c>
      <c r="ML7" s="53">
        <v>0</v>
      </c>
      <c r="MM7" s="53">
        <v>0</v>
      </c>
      <c r="MN7" s="53">
        <v>0</v>
      </c>
      <c r="MO7" s="53">
        <v>0</v>
      </c>
      <c r="MP7" s="53">
        <v>0</v>
      </c>
      <c r="MQ7" s="53">
        <v>0</v>
      </c>
      <c r="MR7" s="53">
        <v>0</v>
      </c>
      <c r="MS7" s="53">
        <v>0</v>
      </c>
      <c r="MT7" s="53">
        <v>0</v>
      </c>
      <c r="MU7" s="53">
        <v>0</v>
      </c>
      <c r="MV7" s="53">
        <v>0</v>
      </c>
      <c r="MW7" s="53">
        <v>0</v>
      </c>
      <c r="MX7" s="53">
        <v>0</v>
      </c>
      <c r="MY7" s="53">
        <v>0</v>
      </c>
      <c r="MZ7" s="53">
        <v>0</v>
      </c>
      <c r="NA7" s="53">
        <v>0</v>
      </c>
      <c r="NB7" s="53">
        <v>0</v>
      </c>
      <c r="NC7" s="53">
        <v>0</v>
      </c>
      <c r="ND7" s="53">
        <v>0</v>
      </c>
      <c r="NE7" s="53">
        <v>0</v>
      </c>
      <c r="NF7" s="53">
        <v>0</v>
      </c>
      <c r="NG7" s="53">
        <v>0</v>
      </c>
      <c r="NH7" s="53">
        <v>0</v>
      </c>
      <c r="NI7" s="53">
        <v>0</v>
      </c>
      <c r="NJ7" s="53">
        <v>0</v>
      </c>
      <c r="NK7" s="53">
        <v>0</v>
      </c>
      <c r="NL7" s="53">
        <v>0</v>
      </c>
      <c r="NM7" s="53">
        <v>0</v>
      </c>
      <c r="NN7" s="53">
        <v>0</v>
      </c>
      <c r="NO7" s="53">
        <v>0</v>
      </c>
      <c r="NP7" s="53">
        <v>0</v>
      </c>
      <c r="NQ7" s="53">
        <v>0</v>
      </c>
      <c r="NR7" s="53">
        <v>0</v>
      </c>
      <c r="NS7" s="53">
        <v>0</v>
      </c>
      <c r="NT7" s="53">
        <v>0</v>
      </c>
      <c r="NU7" s="53">
        <v>0</v>
      </c>
      <c r="NV7" s="53">
        <v>0</v>
      </c>
      <c r="NW7" s="53">
        <v>0</v>
      </c>
      <c r="NX7" s="53">
        <v>0</v>
      </c>
      <c r="NY7" s="53">
        <v>0</v>
      </c>
      <c r="NZ7" s="53">
        <v>0</v>
      </c>
      <c r="OA7" s="53">
        <v>0</v>
      </c>
      <c r="OB7" s="53">
        <v>0</v>
      </c>
      <c r="OC7" s="53">
        <v>0</v>
      </c>
      <c r="OD7" s="53">
        <v>0</v>
      </c>
      <c r="OE7" s="53">
        <v>0</v>
      </c>
      <c r="OF7" s="53">
        <v>0</v>
      </c>
      <c r="OG7" s="53">
        <v>0</v>
      </c>
      <c r="OH7" s="53">
        <v>0</v>
      </c>
      <c r="OI7" s="53">
        <v>0</v>
      </c>
      <c r="OJ7" s="53">
        <v>0</v>
      </c>
      <c r="OK7" s="53">
        <v>0</v>
      </c>
      <c r="OL7" s="53">
        <v>0</v>
      </c>
      <c r="OM7" s="53">
        <v>0</v>
      </c>
      <c r="ON7" s="53">
        <v>0</v>
      </c>
      <c r="OO7" s="53">
        <v>0</v>
      </c>
      <c r="OP7" s="53">
        <v>0</v>
      </c>
      <c r="OQ7" s="53">
        <v>0</v>
      </c>
      <c r="OR7" s="53">
        <v>0</v>
      </c>
      <c r="OS7" s="53">
        <v>0</v>
      </c>
      <c r="OT7" s="53">
        <v>0</v>
      </c>
      <c r="OU7" s="53">
        <v>0</v>
      </c>
      <c r="OV7" s="53">
        <v>0</v>
      </c>
      <c r="OW7" s="53">
        <v>0</v>
      </c>
      <c r="OX7" s="53">
        <v>0</v>
      </c>
      <c r="OY7" s="53">
        <v>0</v>
      </c>
      <c r="OZ7" s="53">
        <v>0</v>
      </c>
      <c r="PA7" s="53">
        <v>0</v>
      </c>
      <c r="PB7" s="53">
        <v>0</v>
      </c>
      <c r="PC7" s="53">
        <v>0</v>
      </c>
      <c r="PD7" s="53">
        <v>0</v>
      </c>
      <c r="PE7" s="53">
        <v>0</v>
      </c>
      <c r="PF7" s="53">
        <v>0</v>
      </c>
      <c r="PG7" s="53">
        <v>0</v>
      </c>
      <c r="PH7" s="53">
        <v>0</v>
      </c>
      <c r="PI7" s="53">
        <v>0</v>
      </c>
      <c r="PJ7" s="53">
        <v>0</v>
      </c>
      <c r="PK7" s="53">
        <v>0</v>
      </c>
      <c r="PL7" s="53">
        <v>0</v>
      </c>
      <c r="PM7" s="53">
        <v>0</v>
      </c>
      <c r="PN7" s="53">
        <v>0</v>
      </c>
      <c r="PO7" s="53">
        <v>0</v>
      </c>
      <c r="PP7" s="53">
        <v>0</v>
      </c>
      <c r="PQ7" s="53">
        <v>0</v>
      </c>
      <c r="PR7" s="53">
        <v>0</v>
      </c>
      <c r="PS7" s="53">
        <v>0</v>
      </c>
      <c r="PT7" s="53">
        <v>0</v>
      </c>
      <c r="PU7" s="53">
        <v>0</v>
      </c>
      <c r="PV7" s="53">
        <v>0</v>
      </c>
      <c r="PW7" s="53">
        <v>0</v>
      </c>
      <c r="PX7" s="53">
        <v>0</v>
      </c>
      <c r="PY7" s="53">
        <v>0</v>
      </c>
      <c r="PZ7" s="53">
        <v>0</v>
      </c>
      <c r="QA7" s="53">
        <v>0</v>
      </c>
      <c r="QB7" s="53">
        <v>0</v>
      </c>
      <c r="QC7" s="53">
        <v>0</v>
      </c>
      <c r="QD7" s="53">
        <v>0</v>
      </c>
      <c r="QE7" s="53">
        <v>0</v>
      </c>
      <c r="QF7" s="53">
        <v>0</v>
      </c>
      <c r="QG7" s="53">
        <v>0</v>
      </c>
      <c r="QH7" s="53">
        <v>0</v>
      </c>
      <c r="QI7" s="53">
        <v>0</v>
      </c>
      <c r="QJ7" s="53">
        <v>0</v>
      </c>
      <c r="QK7" s="53">
        <v>0</v>
      </c>
      <c r="QL7" s="53">
        <v>0</v>
      </c>
      <c r="QM7" s="53">
        <v>0</v>
      </c>
      <c r="QN7" s="53">
        <v>0</v>
      </c>
      <c r="QO7" s="53">
        <v>0</v>
      </c>
      <c r="QP7" s="53">
        <v>0</v>
      </c>
      <c r="QQ7" s="53">
        <v>0</v>
      </c>
      <c r="QR7" s="53">
        <v>0</v>
      </c>
      <c r="QS7" s="53">
        <v>0</v>
      </c>
      <c r="QT7" s="53">
        <v>0</v>
      </c>
      <c r="QU7" s="53">
        <v>0</v>
      </c>
      <c r="QV7" s="53">
        <v>0</v>
      </c>
      <c r="QW7" s="53">
        <v>0</v>
      </c>
      <c r="QX7" s="53">
        <v>0</v>
      </c>
      <c r="QY7" s="53">
        <v>0</v>
      </c>
      <c r="QZ7" s="53">
        <v>0</v>
      </c>
      <c r="RA7" s="53">
        <v>0</v>
      </c>
      <c r="RB7" s="53">
        <v>0</v>
      </c>
      <c r="RC7" s="53">
        <v>0</v>
      </c>
      <c r="RD7" s="53">
        <v>0</v>
      </c>
      <c r="RE7" s="53">
        <v>0</v>
      </c>
      <c r="RF7" s="53">
        <v>0</v>
      </c>
      <c r="RG7" s="53">
        <v>0</v>
      </c>
      <c r="RH7" s="53">
        <v>0</v>
      </c>
      <c r="RI7" s="53">
        <v>0</v>
      </c>
      <c r="RJ7" s="53">
        <v>0</v>
      </c>
      <c r="RK7" s="53">
        <v>0</v>
      </c>
      <c r="RL7" s="53">
        <v>0</v>
      </c>
      <c r="RM7" s="53">
        <v>0</v>
      </c>
      <c r="RN7" s="53">
        <v>0</v>
      </c>
      <c r="RO7" s="53">
        <v>0</v>
      </c>
      <c r="RP7" s="53">
        <v>0</v>
      </c>
      <c r="RQ7" s="53">
        <v>0</v>
      </c>
      <c r="RR7" s="53">
        <v>0</v>
      </c>
      <c r="RS7" s="53">
        <v>0</v>
      </c>
      <c r="RT7" s="53">
        <v>0</v>
      </c>
      <c r="RU7" s="53">
        <v>0</v>
      </c>
      <c r="RV7" s="53">
        <v>0</v>
      </c>
      <c r="RW7" s="53">
        <v>0</v>
      </c>
      <c r="RX7" s="53">
        <v>0</v>
      </c>
      <c r="RY7" s="53">
        <v>0</v>
      </c>
      <c r="RZ7" s="53">
        <v>0</v>
      </c>
      <c r="SA7" s="53">
        <v>0</v>
      </c>
      <c r="SB7" s="53">
        <v>0</v>
      </c>
      <c r="SC7" s="53">
        <v>0</v>
      </c>
      <c r="SD7" s="53">
        <v>0</v>
      </c>
      <c r="SE7" s="53">
        <v>0</v>
      </c>
      <c r="SF7" s="53">
        <v>0</v>
      </c>
      <c r="SG7" s="53">
        <v>0</v>
      </c>
      <c r="SH7" s="53">
        <v>0</v>
      </c>
      <c r="SI7" s="53">
        <v>0</v>
      </c>
      <c r="SJ7" s="53">
        <v>0</v>
      </c>
      <c r="SK7" s="53">
        <v>0</v>
      </c>
      <c r="SL7" s="53">
        <v>0</v>
      </c>
      <c r="SM7" s="53">
        <v>0</v>
      </c>
      <c r="SN7" s="53">
        <v>0</v>
      </c>
      <c r="SO7" s="53">
        <v>0</v>
      </c>
      <c r="SP7" s="53">
        <v>0</v>
      </c>
      <c r="SQ7" s="53">
        <v>0</v>
      </c>
      <c r="SR7" s="53">
        <v>0</v>
      </c>
      <c r="SS7" s="53">
        <v>0</v>
      </c>
      <c r="ST7" s="53">
        <v>0</v>
      </c>
      <c r="SU7" s="53">
        <v>0</v>
      </c>
      <c r="SV7" s="53">
        <v>0</v>
      </c>
      <c r="SW7" s="53">
        <v>0</v>
      </c>
      <c r="SX7" s="53">
        <v>0</v>
      </c>
      <c r="SY7" s="53">
        <v>0</v>
      </c>
      <c r="SZ7" s="53">
        <v>0</v>
      </c>
      <c r="TA7" s="53">
        <v>0</v>
      </c>
      <c r="TB7" s="53">
        <v>0</v>
      </c>
      <c r="TC7" s="53">
        <v>0</v>
      </c>
      <c r="TD7" s="53">
        <v>0</v>
      </c>
      <c r="TE7" s="53">
        <v>0</v>
      </c>
      <c r="TF7" s="53">
        <v>0</v>
      </c>
      <c r="TG7" s="53">
        <v>0</v>
      </c>
      <c r="TH7" s="53">
        <v>0</v>
      </c>
      <c r="TI7" s="53">
        <v>0</v>
      </c>
      <c r="TJ7" s="53">
        <v>0</v>
      </c>
      <c r="TK7" s="53">
        <v>0</v>
      </c>
      <c r="TL7" s="53">
        <v>0</v>
      </c>
      <c r="TM7" s="53">
        <v>0</v>
      </c>
      <c r="TN7" s="53">
        <v>0</v>
      </c>
      <c r="TO7" s="53">
        <v>0</v>
      </c>
      <c r="TP7" s="53">
        <v>0</v>
      </c>
      <c r="TQ7" s="53">
        <v>0</v>
      </c>
      <c r="TR7" s="53">
        <v>0</v>
      </c>
      <c r="TS7" s="53">
        <v>0</v>
      </c>
      <c r="TT7" s="53">
        <v>0</v>
      </c>
      <c r="TU7" s="88">
        <v>262549.04307596729</v>
      </c>
      <c r="TV7" s="88">
        <v>385244.28758277401</v>
      </c>
      <c r="TW7" s="88">
        <v>142600.75008959472</v>
      </c>
      <c r="TX7" s="88">
        <v>0</v>
      </c>
      <c r="TY7" s="88">
        <v>0</v>
      </c>
      <c r="TZ7" s="88">
        <v>0</v>
      </c>
      <c r="UA7" s="88">
        <v>0</v>
      </c>
      <c r="UB7" s="88">
        <v>0</v>
      </c>
      <c r="UC7" s="88">
        <v>0</v>
      </c>
      <c r="UD7" s="88">
        <v>0</v>
      </c>
      <c r="UE7" s="88">
        <v>0</v>
      </c>
      <c r="UF7" s="53">
        <v>0</v>
      </c>
      <c r="UG7" s="53">
        <v>0</v>
      </c>
      <c r="UH7" s="53">
        <v>0</v>
      </c>
      <c r="UI7" s="53">
        <v>0</v>
      </c>
      <c r="UJ7" s="53">
        <v>0</v>
      </c>
      <c r="UK7" s="53">
        <v>0</v>
      </c>
      <c r="UL7" s="53">
        <v>0</v>
      </c>
      <c r="UM7" s="53">
        <v>0</v>
      </c>
      <c r="UN7" s="53">
        <v>0</v>
      </c>
      <c r="UO7" s="53">
        <v>0</v>
      </c>
      <c r="UP7" s="53">
        <v>0</v>
      </c>
      <c r="UQ7" s="53">
        <v>0</v>
      </c>
      <c r="UR7" s="53">
        <v>0</v>
      </c>
      <c r="US7" s="53">
        <v>0</v>
      </c>
      <c r="UT7" s="53">
        <v>0</v>
      </c>
      <c r="UU7" s="53">
        <v>0</v>
      </c>
      <c r="UV7" s="53">
        <v>0</v>
      </c>
      <c r="UW7" s="53">
        <v>0</v>
      </c>
      <c r="UX7" s="53">
        <v>0</v>
      </c>
      <c r="UY7" s="53">
        <v>0</v>
      </c>
      <c r="UZ7" s="53">
        <v>0</v>
      </c>
      <c r="VA7" s="53">
        <v>0</v>
      </c>
      <c r="VB7" s="53">
        <v>0</v>
      </c>
      <c r="VC7" s="53">
        <v>0</v>
      </c>
      <c r="VD7" s="53">
        <v>0</v>
      </c>
      <c r="VE7" s="53">
        <v>0</v>
      </c>
      <c r="VF7" s="53">
        <v>0</v>
      </c>
      <c r="VG7" s="53">
        <v>0</v>
      </c>
      <c r="VH7" s="53">
        <v>0</v>
      </c>
      <c r="VI7" s="53">
        <v>0</v>
      </c>
      <c r="VJ7" s="53">
        <v>0</v>
      </c>
      <c r="VK7" s="53">
        <v>0</v>
      </c>
      <c r="VL7" s="53">
        <v>0</v>
      </c>
      <c r="VM7" s="53">
        <v>0</v>
      </c>
      <c r="VN7" s="53">
        <v>0</v>
      </c>
      <c r="VO7" s="53">
        <v>0</v>
      </c>
      <c r="VP7" s="53">
        <v>0</v>
      </c>
      <c r="VQ7" s="53">
        <v>0</v>
      </c>
      <c r="VR7" s="53">
        <v>0</v>
      </c>
      <c r="VS7" s="53">
        <v>0</v>
      </c>
      <c r="VT7" s="53">
        <v>0</v>
      </c>
      <c r="VU7" s="53">
        <v>0</v>
      </c>
      <c r="VV7" s="53">
        <v>0</v>
      </c>
      <c r="VW7" s="53">
        <v>0</v>
      </c>
      <c r="VX7" s="53">
        <v>0</v>
      </c>
      <c r="VY7" s="53">
        <v>0</v>
      </c>
      <c r="VZ7" s="53">
        <v>0</v>
      </c>
      <c r="WA7" s="53">
        <v>0</v>
      </c>
      <c r="WB7" s="53">
        <v>0</v>
      </c>
      <c r="WC7" s="53">
        <v>0</v>
      </c>
      <c r="WD7" s="53">
        <v>0</v>
      </c>
      <c r="WE7" s="53">
        <v>0</v>
      </c>
      <c r="WF7" s="53">
        <v>0</v>
      </c>
      <c r="WG7" s="53">
        <v>0</v>
      </c>
      <c r="WH7" s="53">
        <v>0</v>
      </c>
      <c r="WI7" s="53">
        <v>0</v>
      </c>
      <c r="WJ7" s="53">
        <v>0</v>
      </c>
      <c r="WK7" s="53">
        <v>0</v>
      </c>
      <c r="WL7" s="53">
        <v>0</v>
      </c>
      <c r="WM7" s="53">
        <v>0</v>
      </c>
      <c r="WN7" s="53">
        <v>0</v>
      </c>
      <c r="WO7" s="53">
        <v>0</v>
      </c>
      <c r="WP7" s="53">
        <v>0</v>
      </c>
      <c r="WQ7" s="53">
        <v>0</v>
      </c>
      <c r="WR7" s="53">
        <v>0</v>
      </c>
      <c r="WS7" s="53">
        <v>0</v>
      </c>
      <c r="WT7" s="53">
        <v>0</v>
      </c>
      <c r="WU7" s="53">
        <v>0</v>
      </c>
      <c r="WV7" s="53">
        <v>0</v>
      </c>
      <c r="WW7" s="53">
        <v>0</v>
      </c>
      <c r="WX7" s="53">
        <v>0</v>
      </c>
      <c r="WY7" s="53">
        <v>0</v>
      </c>
      <c r="WZ7" s="53">
        <v>0</v>
      </c>
      <c r="XA7" s="53">
        <v>0</v>
      </c>
      <c r="XB7" s="53">
        <v>0</v>
      </c>
      <c r="XC7" s="53">
        <v>0</v>
      </c>
      <c r="XD7" s="53">
        <v>0</v>
      </c>
      <c r="XE7" s="53">
        <v>0</v>
      </c>
      <c r="XF7" s="53">
        <v>0</v>
      </c>
      <c r="XG7" s="53">
        <v>0</v>
      </c>
      <c r="XH7" s="53">
        <v>0</v>
      </c>
      <c r="XI7" s="53">
        <v>0</v>
      </c>
      <c r="XJ7" s="53">
        <v>0</v>
      </c>
      <c r="XK7" s="53">
        <v>0</v>
      </c>
      <c r="XL7" s="53">
        <v>0</v>
      </c>
      <c r="XM7" s="53">
        <v>0</v>
      </c>
      <c r="XN7" s="53">
        <v>0</v>
      </c>
      <c r="XO7" s="53">
        <v>0</v>
      </c>
      <c r="XP7" s="53">
        <v>0</v>
      </c>
      <c r="XQ7" s="53">
        <v>0</v>
      </c>
      <c r="XR7" s="53">
        <v>0</v>
      </c>
      <c r="XS7" s="53">
        <v>0</v>
      </c>
      <c r="XT7" s="53">
        <v>0</v>
      </c>
      <c r="XU7" s="53">
        <v>0</v>
      </c>
      <c r="XV7" s="53">
        <v>0</v>
      </c>
      <c r="XW7" s="53">
        <v>0</v>
      </c>
      <c r="XX7" s="53">
        <v>0</v>
      </c>
      <c r="XY7" s="53">
        <v>0</v>
      </c>
      <c r="XZ7" s="53">
        <v>0</v>
      </c>
      <c r="YA7" s="53">
        <v>0</v>
      </c>
      <c r="YB7" s="53">
        <v>0</v>
      </c>
      <c r="YC7" s="53">
        <v>0</v>
      </c>
      <c r="YD7" s="53">
        <v>0</v>
      </c>
      <c r="YE7" s="53">
        <v>0</v>
      </c>
      <c r="YF7" s="53">
        <v>0</v>
      </c>
      <c r="YG7" s="53">
        <v>0</v>
      </c>
      <c r="YH7" s="53">
        <v>0</v>
      </c>
      <c r="YI7" s="53">
        <v>0</v>
      </c>
      <c r="YJ7" s="53">
        <v>0</v>
      </c>
      <c r="YK7" s="53">
        <v>0</v>
      </c>
      <c r="YL7" s="53">
        <v>0</v>
      </c>
      <c r="YM7" s="53">
        <v>0</v>
      </c>
      <c r="YN7" s="53">
        <v>0</v>
      </c>
      <c r="YO7" s="53">
        <v>0</v>
      </c>
      <c r="YP7" s="53">
        <v>0</v>
      </c>
      <c r="YQ7" s="53">
        <v>0</v>
      </c>
      <c r="YR7" s="53">
        <v>0</v>
      </c>
      <c r="YS7" s="53">
        <v>0</v>
      </c>
      <c r="YT7" s="53">
        <v>0</v>
      </c>
      <c r="YU7" s="53">
        <v>0</v>
      </c>
      <c r="YV7" s="53">
        <v>0</v>
      </c>
      <c r="YW7" s="53">
        <v>0</v>
      </c>
      <c r="YX7" s="53">
        <v>0</v>
      </c>
      <c r="YY7" s="53">
        <v>0</v>
      </c>
      <c r="YZ7" s="53">
        <v>0</v>
      </c>
      <c r="ZA7" s="53">
        <v>0</v>
      </c>
      <c r="ZB7" s="53">
        <v>0</v>
      </c>
      <c r="ZC7" s="53">
        <v>0</v>
      </c>
      <c r="ZD7" s="53">
        <v>0</v>
      </c>
      <c r="ZE7" s="53">
        <v>0</v>
      </c>
      <c r="ZF7" s="53">
        <v>0</v>
      </c>
      <c r="ZG7" s="53">
        <v>0</v>
      </c>
      <c r="ZH7" s="53">
        <v>0</v>
      </c>
      <c r="ZI7" s="53">
        <v>5305</v>
      </c>
      <c r="ZJ7" s="53">
        <v>0</v>
      </c>
      <c r="ZK7" s="53">
        <v>0</v>
      </c>
      <c r="ZL7" s="53">
        <v>0</v>
      </c>
      <c r="ZM7" s="53">
        <v>0</v>
      </c>
      <c r="ZN7" s="53">
        <v>0</v>
      </c>
      <c r="ZO7" s="53">
        <v>0</v>
      </c>
      <c r="ZP7" s="53">
        <v>0</v>
      </c>
      <c r="ZQ7" s="53">
        <v>0</v>
      </c>
      <c r="ZR7" s="53">
        <v>0</v>
      </c>
      <c r="ZS7" s="53">
        <v>0</v>
      </c>
      <c r="ZT7" s="53">
        <v>0</v>
      </c>
      <c r="ZU7" s="53">
        <v>0</v>
      </c>
      <c r="ZV7" s="53">
        <v>0</v>
      </c>
      <c r="ZW7" s="53">
        <v>0</v>
      </c>
      <c r="ZX7" s="53">
        <v>0</v>
      </c>
      <c r="ZY7" s="53">
        <v>0</v>
      </c>
      <c r="ZZ7" s="53">
        <v>0</v>
      </c>
      <c r="AAA7" s="53">
        <v>0</v>
      </c>
      <c r="AAB7" s="53">
        <v>0</v>
      </c>
      <c r="AAC7" s="53">
        <v>0</v>
      </c>
      <c r="AAD7" s="53">
        <v>0</v>
      </c>
      <c r="AAE7" s="53">
        <v>0</v>
      </c>
      <c r="AAF7" s="53">
        <v>54201.914374977394</v>
      </c>
      <c r="AAG7" s="53">
        <v>0</v>
      </c>
      <c r="AAH7" s="53">
        <v>0</v>
      </c>
      <c r="AAI7" s="53">
        <v>0</v>
      </c>
      <c r="AAJ7" s="53">
        <v>0</v>
      </c>
      <c r="AAK7" s="53">
        <v>0</v>
      </c>
      <c r="AAL7" s="53">
        <v>0</v>
      </c>
      <c r="AAM7" s="53">
        <v>0</v>
      </c>
      <c r="AAN7" s="53">
        <v>0</v>
      </c>
      <c r="AAO7" s="53">
        <v>0</v>
      </c>
      <c r="AAP7" s="53">
        <v>0</v>
      </c>
      <c r="AAQ7" s="53">
        <v>0</v>
      </c>
      <c r="AAR7" s="53">
        <v>0</v>
      </c>
      <c r="AAS7" s="53">
        <v>0</v>
      </c>
      <c r="AAT7" s="53">
        <v>0</v>
      </c>
      <c r="AAU7" s="53">
        <v>0</v>
      </c>
      <c r="AAV7" s="53">
        <v>0</v>
      </c>
      <c r="AAW7" s="53">
        <v>0</v>
      </c>
      <c r="AAX7" s="53">
        <v>0</v>
      </c>
      <c r="AAY7" s="53">
        <v>0</v>
      </c>
      <c r="AAZ7" s="53">
        <v>0</v>
      </c>
      <c r="ABA7" s="53">
        <v>0</v>
      </c>
      <c r="ABB7" s="53">
        <v>0</v>
      </c>
      <c r="ABC7" s="53">
        <v>0</v>
      </c>
      <c r="ABD7" s="53">
        <v>0</v>
      </c>
      <c r="ABE7" s="53">
        <v>0</v>
      </c>
      <c r="ABF7" s="53">
        <v>0</v>
      </c>
      <c r="ABG7" s="53">
        <v>0</v>
      </c>
      <c r="ABH7" s="53">
        <v>0</v>
      </c>
      <c r="ABI7" s="53">
        <v>0</v>
      </c>
      <c r="ABJ7" s="53">
        <v>0</v>
      </c>
      <c r="ABK7" s="53">
        <v>0</v>
      </c>
      <c r="ABL7" s="53">
        <v>0</v>
      </c>
      <c r="ABM7" s="53">
        <v>0</v>
      </c>
      <c r="ABN7" s="53">
        <v>0</v>
      </c>
      <c r="ABO7" s="53">
        <v>0</v>
      </c>
      <c r="ABP7" s="53">
        <v>0</v>
      </c>
      <c r="ABQ7" s="53">
        <v>0</v>
      </c>
      <c r="ABR7" s="53">
        <v>0</v>
      </c>
      <c r="ABS7" s="53">
        <v>0</v>
      </c>
      <c r="ABT7" s="53">
        <v>0</v>
      </c>
      <c r="ABU7" s="53">
        <v>0</v>
      </c>
      <c r="ABV7" s="53">
        <v>0</v>
      </c>
      <c r="ABW7" s="53">
        <v>0</v>
      </c>
      <c r="ABX7" s="53">
        <v>0</v>
      </c>
      <c r="ABY7" s="53">
        <v>0</v>
      </c>
      <c r="ABZ7" s="53">
        <v>0</v>
      </c>
      <c r="ACA7" s="53">
        <v>0</v>
      </c>
      <c r="ACB7" s="53">
        <v>0</v>
      </c>
      <c r="ACC7" s="53">
        <v>0</v>
      </c>
      <c r="ACD7" s="53">
        <v>0</v>
      </c>
      <c r="ACE7" s="53">
        <v>0</v>
      </c>
      <c r="ACF7" s="53">
        <v>0</v>
      </c>
      <c r="ACG7" s="53">
        <v>0</v>
      </c>
      <c r="ACH7" s="53">
        <v>0</v>
      </c>
      <c r="ACI7" s="53">
        <v>0</v>
      </c>
      <c r="ACJ7" s="53">
        <v>0</v>
      </c>
      <c r="ACK7" s="53">
        <v>0</v>
      </c>
      <c r="ACL7" s="53">
        <v>0</v>
      </c>
      <c r="ACM7" s="53">
        <v>0</v>
      </c>
      <c r="ACN7" s="53">
        <v>0</v>
      </c>
      <c r="ACO7" s="53">
        <v>0</v>
      </c>
      <c r="ACP7" s="53">
        <v>0</v>
      </c>
      <c r="ACQ7" s="53">
        <v>0</v>
      </c>
      <c r="ACR7" s="53">
        <v>0</v>
      </c>
      <c r="ACS7" s="53">
        <v>0</v>
      </c>
      <c r="ACT7" s="53">
        <v>0</v>
      </c>
      <c r="ACU7" s="53">
        <v>0</v>
      </c>
      <c r="ACV7" s="53">
        <v>0</v>
      </c>
      <c r="ACW7" s="53">
        <v>0</v>
      </c>
      <c r="ACX7" s="53">
        <v>0</v>
      </c>
      <c r="ACY7" s="53">
        <v>0</v>
      </c>
      <c r="ACZ7" s="53">
        <v>0</v>
      </c>
      <c r="ADA7" s="53">
        <v>0</v>
      </c>
      <c r="ADB7" s="53">
        <v>0</v>
      </c>
      <c r="ADC7" s="53">
        <v>0</v>
      </c>
      <c r="ADD7" s="53">
        <v>0</v>
      </c>
      <c r="ADE7" s="53">
        <v>0</v>
      </c>
      <c r="ADF7" s="53">
        <v>0</v>
      </c>
      <c r="ADG7" s="53">
        <v>0</v>
      </c>
      <c r="ADH7" s="53">
        <v>0</v>
      </c>
      <c r="ADI7" s="53">
        <v>0</v>
      </c>
      <c r="ADJ7" s="53">
        <v>0</v>
      </c>
      <c r="ADK7" s="53">
        <v>0</v>
      </c>
      <c r="ADL7" s="53">
        <v>0</v>
      </c>
      <c r="ADM7" s="53">
        <v>0</v>
      </c>
      <c r="ADN7" s="53">
        <v>0</v>
      </c>
      <c r="ADO7" s="53">
        <v>0</v>
      </c>
      <c r="ADP7" s="53">
        <v>0</v>
      </c>
      <c r="ADQ7" s="53">
        <v>763</v>
      </c>
      <c r="ADR7" s="53">
        <v>0</v>
      </c>
      <c r="ADS7" s="53">
        <v>0</v>
      </c>
      <c r="ADT7" s="53">
        <v>0</v>
      </c>
      <c r="ADU7" s="53">
        <v>0</v>
      </c>
      <c r="ADV7" s="53">
        <v>0</v>
      </c>
      <c r="ADW7" s="53">
        <v>0</v>
      </c>
      <c r="ADX7" s="53">
        <v>0</v>
      </c>
      <c r="ADY7" s="53">
        <v>0</v>
      </c>
      <c r="ADZ7" s="53">
        <v>0</v>
      </c>
      <c r="AEA7" s="53">
        <v>0</v>
      </c>
      <c r="AEB7" s="53">
        <v>0</v>
      </c>
      <c r="AEC7" s="53">
        <v>0</v>
      </c>
      <c r="AED7" s="53">
        <v>0</v>
      </c>
      <c r="AEE7" s="53">
        <v>0</v>
      </c>
      <c r="AEF7" s="53">
        <v>0</v>
      </c>
      <c r="AEG7" s="53">
        <v>0</v>
      </c>
      <c r="AEH7" s="53">
        <v>0</v>
      </c>
      <c r="AEI7" s="53">
        <v>0</v>
      </c>
      <c r="AEJ7" s="53">
        <v>0</v>
      </c>
      <c r="AEK7" s="53">
        <v>0</v>
      </c>
      <c r="AEL7" s="53">
        <v>0</v>
      </c>
      <c r="AEM7" s="53">
        <v>0</v>
      </c>
      <c r="AEN7" s="53">
        <v>0</v>
      </c>
      <c r="AEO7" s="53">
        <v>0</v>
      </c>
      <c r="AEP7" s="53">
        <v>0</v>
      </c>
      <c r="AEQ7" s="53">
        <v>0</v>
      </c>
      <c r="AER7" s="53">
        <v>0</v>
      </c>
      <c r="AES7" s="53">
        <v>3500</v>
      </c>
      <c r="AET7" s="53">
        <v>0</v>
      </c>
      <c r="AEU7" s="53">
        <v>0</v>
      </c>
      <c r="AEV7" s="53">
        <v>0</v>
      </c>
      <c r="AEW7" s="53">
        <v>0</v>
      </c>
      <c r="AEX7" s="53">
        <v>0</v>
      </c>
      <c r="AEY7" s="53">
        <v>0</v>
      </c>
      <c r="AEZ7" s="53">
        <v>0</v>
      </c>
      <c r="AFA7" s="53">
        <v>600</v>
      </c>
      <c r="AFB7" s="53">
        <v>0</v>
      </c>
      <c r="AFC7" s="53">
        <v>0</v>
      </c>
      <c r="AFD7" s="53">
        <v>0</v>
      </c>
      <c r="AFE7" s="53">
        <v>0</v>
      </c>
      <c r="AFF7" s="53">
        <v>0</v>
      </c>
      <c r="AFG7" s="53">
        <v>0</v>
      </c>
      <c r="AFH7" s="53">
        <v>0</v>
      </c>
      <c r="AFI7" s="53">
        <v>0</v>
      </c>
      <c r="AFJ7" s="53">
        <v>0</v>
      </c>
      <c r="AFK7" s="53">
        <v>0</v>
      </c>
      <c r="AFL7" s="53">
        <v>0</v>
      </c>
      <c r="AFM7" s="53">
        <v>0</v>
      </c>
      <c r="AFN7" s="53">
        <v>0</v>
      </c>
      <c r="AFO7" s="53">
        <v>0</v>
      </c>
      <c r="AFP7" s="53">
        <v>0</v>
      </c>
      <c r="AFQ7" s="53">
        <v>0</v>
      </c>
      <c r="AFR7" s="53">
        <v>0</v>
      </c>
      <c r="AFS7" s="53">
        <v>0</v>
      </c>
      <c r="AFT7" s="53">
        <v>0</v>
      </c>
      <c r="AFU7" s="53">
        <v>0</v>
      </c>
      <c r="AFV7" s="53">
        <v>0</v>
      </c>
      <c r="AFW7" s="53">
        <v>275.53999999999996</v>
      </c>
      <c r="AFX7" s="53">
        <v>0</v>
      </c>
      <c r="AFY7" s="53">
        <v>0</v>
      </c>
      <c r="AFZ7" s="53">
        <v>0</v>
      </c>
      <c r="AGA7" s="53">
        <v>0</v>
      </c>
      <c r="AGB7" s="53">
        <v>0</v>
      </c>
      <c r="AGC7" s="53">
        <v>0</v>
      </c>
      <c r="AGD7" s="53">
        <v>0</v>
      </c>
      <c r="AGE7" s="53">
        <v>0</v>
      </c>
      <c r="AGF7" s="53">
        <v>0</v>
      </c>
      <c r="AGG7" s="53">
        <v>0</v>
      </c>
      <c r="AGH7" s="53">
        <v>0</v>
      </c>
      <c r="AGI7" s="53">
        <v>0</v>
      </c>
      <c r="AGJ7" s="53">
        <v>0</v>
      </c>
      <c r="AGK7" s="53">
        <v>0</v>
      </c>
      <c r="AGL7" s="53">
        <v>0</v>
      </c>
      <c r="AGM7" s="53">
        <v>0</v>
      </c>
      <c r="AGN7" s="53">
        <v>0</v>
      </c>
      <c r="AGO7" s="53">
        <v>0</v>
      </c>
      <c r="AGP7" s="53">
        <v>0</v>
      </c>
      <c r="AGQ7" s="53">
        <v>0</v>
      </c>
      <c r="AGR7" s="53">
        <v>0</v>
      </c>
      <c r="AGS7" s="53">
        <v>0</v>
      </c>
      <c r="AGT7" s="53">
        <v>0</v>
      </c>
      <c r="AGU7" s="53">
        <v>0</v>
      </c>
      <c r="AGV7" s="53">
        <v>0</v>
      </c>
      <c r="AGW7" s="53">
        <v>0</v>
      </c>
      <c r="AGX7" s="53">
        <v>0</v>
      </c>
      <c r="AGY7" s="53">
        <v>0</v>
      </c>
      <c r="AGZ7" s="53">
        <v>0</v>
      </c>
      <c r="AHA7" s="53">
        <v>0</v>
      </c>
      <c r="AHB7" s="53">
        <v>0</v>
      </c>
      <c r="AHC7" s="53">
        <v>0</v>
      </c>
      <c r="AHD7" s="53">
        <v>0</v>
      </c>
      <c r="AHE7" s="53">
        <v>0</v>
      </c>
      <c r="AHF7" s="53">
        <v>0</v>
      </c>
      <c r="AHG7" s="53">
        <v>0</v>
      </c>
      <c r="AHH7" s="53">
        <v>0</v>
      </c>
      <c r="AHI7" s="53">
        <v>0</v>
      </c>
      <c r="AHJ7" s="53">
        <v>0</v>
      </c>
      <c r="AHK7" s="53">
        <v>6237</v>
      </c>
      <c r="AHL7" s="53">
        <v>0</v>
      </c>
      <c r="AHM7" s="53">
        <v>0</v>
      </c>
      <c r="AHN7" s="53">
        <v>0</v>
      </c>
      <c r="AHO7" s="53">
        <v>0</v>
      </c>
      <c r="AHP7" s="53">
        <v>0</v>
      </c>
      <c r="AHQ7" s="53">
        <v>0</v>
      </c>
      <c r="AHR7" s="53">
        <v>0</v>
      </c>
      <c r="AHS7" s="53">
        <v>0</v>
      </c>
      <c r="AHT7" s="53">
        <v>0</v>
      </c>
      <c r="AHU7" s="53">
        <v>0</v>
      </c>
      <c r="AHV7" s="53">
        <v>0</v>
      </c>
      <c r="AHW7" s="53">
        <v>0</v>
      </c>
      <c r="AHX7" s="53">
        <v>0</v>
      </c>
      <c r="AHY7" s="53">
        <v>0</v>
      </c>
      <c r="AHZ7" s="53">
        <v>0</v>
      </c>
      <c r="AIA7" s="53">
        <v>0</v>
      </c>
      <c r="AIB7" s="53">
        <v>0</v>
      </c>
      <c r="AIC7" s="53">
        <v>0</v>
      </c>
      <c r="AID7" s="53">
        <v>0</v>
      </c>
      <c r="AIE7" s="53">
        <v>27.000000000000028</v>
      </c>
      <c r="AIF7" s="53">
        <v>0</v>
      </c>
      <c r="AIG7" s="53">
        <v>3500</v>
      </c>
      <c r="AIH7" s="53">
        <v>0</v>
      </c>
      <c r="AII7" s="53">
        <v>0</v>
      </c>
      <c r="AIJ7" s="53">
        <v>0</v>
      </c>
      <c r="AIK7" s="53">
        <v>0</v>
      </c>
      <c r="AIL7" s="53">
        <v>0</v>
      </c>
      <c r="AIM7" s="53">
        <v>0</v>
      </c>
      <c r="AIN7" s="53">
        <v>0</v>
      </c>
      <c r="AIO7" s="53">
        <v>0</v>
      </c>
      <c r="AIP7" s="53">
        <v>0</v>
      </c>
      <c r="AIQ7" s="53">
        <v>0</v>
      </c>
      <c r="AIR7" s="53">
        <v>0</v>
      </c>
      <c r="AIS7" s="53">
        <v>0</v>
      </c>
      <c r="AIT7" s="53">
        <v>0</v>
      </c>
      <c r="AIU7" s="53">
        <v>0</v>
      </c>
      <c r="AIV7" s="53">
        <v>18240.000000064701</v>
      </c>
      <c r="AIW7" s="53">
        <v>0</v>
      </c>
      <c r="AIX7" s="53">
        <v>0</v>
      </c>
      <c r="AIY7" s="53">
        <v>0</v>
      </c>
      <c r="AIZ7" s="53">
        <v>0</v>
      </c>
      <c r="AJA7" s="53">
        <v>0</v>
      </c>
      <c r="AJB7" s="53">
        <v>0</v>
      </c>
      <c r="AJC7" s="53">
        <v>0</v>
      </c>
      <c r="AJD7" s="53">
        <v>0</v>
      </c>
      <c r="AJE7" s="53">
        <v>0</v>
      </c>
      <c r="AJF7" s="53">
        <v>0</v>
      </c>
      <c r="AJG7" s="53">
        <v>0</v>
      </c>
      <c r="AJH7" s="53">
        <v>0</v>
      </c>
      <c r="AJI7" s="53">
        <v>0</v>
      </c>
      <c r="AJJ7" s="53">
        <v>0</v>
      </c>
      <c r="AJK7" s="53">
        <v>0</v>
      </c>
      <c r="AJL7" s="53">
        <v>0</v>
      </c>
      <c r="AJM7" s="53">
        <v>0</v>
      </c>
      <c r="AJN7" s="53">
        <v>0</v>
      </c>
      <c r="AJO7" s="53">
        <v>0</v>
      </c>
      <c r="AJP7" s="53">
        <v>0</v>
      </c>
      <c r="AJQ7" s="53">
        <v>0</v>
      </c>
      <c r="AJR7" s="53">
        <v>0</v>
      </c>
      <c r="AJS7" s="53">
        <v>0</v>
      </c>
      <c r="AJT7" s="53">
        <v>0</v>
      </c>
      <c r="AJU7" s="53">
        <v>0</v>
      </c>
      <c r="AJV7" s="53">
        <v>0</v>
      </c>
      <c r="AJW7" s="53">
        <v>0</v>
      </c>
      <c r="AJX7" s="53">
        <v>0</v>
      </c>
      <c r="AJY7" s="53">
        <v>0</v>
      </c>
      <c r="AJZ7" s="53">
        <v>0</v>
      </c>
      <c r="AKA7" s="53">
        <v>0</v>
      </c>
      <c r="AKB7" s="53">
        <v>0</v>
      </c>
      <c r="AKC7" s="53">
        <v>0</v>
      </c>
      <c r="AKD7" s="53">
        <v>0</v>
      </c>
      <c r="AKE7" s="53">
        <v>0</v>
      </c>
      <c r="AKF7" s="53">
        <v>0</v>
      </c>
      <c r="AKG7" s="53">
        <v>0</v>
      </c>
      <c r="AKH7" s="53">
        <v>0</v>
      </c>
      <c r="AKI7" s="53">
        <v>0</v>
      </c>
      <c r="AKJ7" s="53">
        <v>0</v>
      </c>
      <c r="AKK7" s="53">
        <v>0</v>
      </c>
      <c r="AKL7" s="53">
        <v>0</v>
      </c>
      <c r="AKM7" s="53">
        <v>0</v>
      </c>
      <c r="AKN7" s="53">
        <v>112582.12</v>
      </c>
      <c r="AKO7" s="53">
        <v>0</v>
      </c>
      <c r="AKP7" s="53">
        <v>0</v>
      </c>
      <c r="AKQ7" s="53">
        <v>0</v>
      </c>
      <c r="AKR7" s="53">
        <v>0</v>
      </c>
      <c r="AKS7" s="53">
        <v>0</v>
      </c>
      <c r="AKT7" s="53">
        <v>0</v>
      </c>
      <c r="AKU7" s="53">
        <v>0</v>
      </c>
      <c r="AKV7" s="53">
        <v>0</v>
      </c>
      <c r="AKW7" s="53">
        <v>0</v>
      </c>
      <c r="AKX7" s="53">
        <v>0</v>
      </c>
      <c r="AKY7" s="53">
        <v>0</v>
      </c>
      <c r="AKZ7" s="53">
        <v>0</v>
      </c>
      <c r="ALA7" s="53">
        <v>0</v>
      </c>
      <c r="ALB7" s="53">
        <v>0</v>
      </c>
      <c r="ALC7" s="53">
        <v>0</v>
      </c>
      <c r="ALD7" s="53">
        <v>0</v>
      </c>
      <c r="ALE7" s="53">
        <v>0</v>
      </c>
      <c r="ALF7" s="53">
        <v>0</v>
      </c>
      <c r="ALG7" s="53">
        <v>0</v>
      </c>
      <c r="ALH7" s="53">
        <v>0</v>
      </c>
      <c r="ALI7" s="53">
        <v>0</v>
      </c>
      <c r="ALJ7" s="53">
        <v>0</v>
      </c>
      <c r="ALK7" s="53">
        <v>0</v>
      </c>
      <c r="ALL7" s="53">
        <v>0</v>
      </c>
      <c r="ALM7" s="53">
        <v>0</v>
      </c>
      <c r="ALN7" s="53">
        <v>0</v>
      </c>
      <c r="ALO7" s="53">
        <v>0</v>
      </c>
      <c r="ALP7" s="53">
        <v>0</v>
      </c>
      <c r="ALQ7" s="53">
        <v>0</v>
      </c>
      <c r="ALR7" s="53">
        <v>0</v>
      </c>
      <c r="ALS7" s="53">
        <v>0</v>
      </c>
      <c r="ALT7" s="53">
        <v>0</v>
      </c>
      <c r="ALU7" s="53">
        <v>0</v>
      </c>
      <c r="ALV7" s="53">
        <v>0</v>
      </c>
      <c r="ALW7" s="53">
        <v>0</v>
      </c>
      <c r="ALX7" s="53">
        <v>0</v>
      </c>
      <c r="ALY7" s="53">
        <v>0</v>
      </c>
      <c r="ALZ7" s="53">
        <v>0</v>
      </c>
      <c r="AMA7" s="53">
        <v>0</v>
      </c>
      <c r="AMB7" s="53">
        <v>0</v>
      </c>
      <c r="AMC7" s="53">
        <v>0</v>
      </c>
      <c r="AMD7" s="53">
        <v>35300</v>
      </c>
      <c r="AME7" s="53">
        <v>0</v>
      </c>
      <c r="AMF7" s="53">
        <v>0</v>
      </c>
      <c r="AMG7" s="53">
        <v>0</v>
      </c>
      <c r="AMH7" s="53">
        <v>83332</v>
      </c>
      <c r="AMI7" s="53">
        <v>0</v>
      </c>
      <c r="AMJ7" s="53">
        <v>0</v>
      </c>
      <c r="AMK7" s="53">
        <v>0</v>
      </c>
      <c r="AML7" s="53">
        <v>0</v>
      </c>
      <c r="AMM7" s="53">
        <v>0</v>
      </c>
      <c r="AMN7" s="53">
        <v>0</v>
      </c>
      <c r="AMO7" s="53">
        <v>0</v>
      </c>
      <c r="AMP7" s="53">
        <v>0</v>
      </c>
      <c r="AMQ7" s="53">
        <v>0</v>
      </c>
      <c r="AMR7" s="53">
        <v>0</v>
      </c>
      <c r="AMS7" s="53">
        <v>0</v>
      </c>
      <c r="AMT7" s="53">
        <v>0</v>
      </c>
      <c r="AMU7" s="53">
        <v>0</v>
      </c>
      <c r="AMV7" s="53">
        <v>0</v>
      </c>
      <c r="AMW7" s="53">
        <v>0</v>
      </c>
      <c r="AMX7" s="53">
        <v>0</v>
      </c>
      <c r="AMY7" s="53">
        <v>0</v>
      </c>
      <c r="AMZ7" s="53">
        <v>752.33</v>
      </c>
      <c r="ANA7" s="53">
        <v>0</v>
      </c>
      <c r="ANB7" s="53">
        <v>83.99999992289213</v>
      </c>
      <c r="ANC7" s="53">
        <v>0</v>
      </c>
      <c r="AND7" s="53">
        <v>0</v>
      </c>
      <c r="ANE7" s="53">
        <v>0</v>
      </c>
      <c r="ANF7" s="53">
        <v>0</v>
      </c>
      <c r="ANG7" s="53">
        <v>0</v>
      </c>
      <c r="ANH7" s="53">
        <v>0</v>
      </c>
      <c r="ANI7" s="53">
        <v>0</v>
      </c>
      <c r="ANJ7" s="53">
        <v>0</v>
      </c>
      <c r="ANK7" s="53">
        <v>0</v>
      </c>
      <c r="ANL7" s="53">
        <v>0</v>
      </c>
      <c r="ANM7" s="53">
        <v>0</v>
      </c>
      <c r="ANN7" s="53">
        <v>0</v>
      </c>
      <c r="ANO7" s="53">
        <v>25.28</v>
      </c>
      <c r="ANP7" s="53">
        <v>0</v>
      </c>
      <c r="ANQ7" s="53">
        <v>0</v>
      </c>
      <c r="ANR7" s="53">
        <v>0</v>
      </c>
      <c r="ANS7" s="53">
        <v>0</v>
      </c>
      <c r="ANT7" s="53">
        <v>0</v>
      </c>
      <c r="ANU7" s="53">
        <v>0</v>
      </c>
      <c r="ANV7" s="53">
        <v>0</v>
      </c>
      <c r="ANW7" s="53">
        <v>0</v>
      </c>
      <c r="ANX7" s="53">
        <v>0</v>
      </c>
      <c r="ANY7" s="53">
        <v>0</v>
      </c>
      <c r="ANZ7" s="53">
        <v>0</v>
      </c>
      <c r="AOA7" s="53">
        <v>0</v>
      </c>
      <c r="AOB7" s="53">
        <v>0</v>
      </c>
      <c r="AOC7" s="53">
        <v>0</v>
      </c>
      <c r="AOD7" s="53">
        <v>0</v>
      </c>
      <c r="AOE7" s="53">
        <v>0</v>
      </c>
      <c r="AOF7" s="53">
        <v>0</v>
      </c>
      <c r="AOG7" s="53">
        <v>2</v>
      </c>
      <c r="AOH7" s="53">
        <v>0</v>
      </c>
      <c r="AOI7" s="53">
        <v>0</v>
      </c>
      <c r="AOJ7" s="53">
        <v>0</v>
      </c>
      <c r="AOK7" s="53">
        <v>0</v>
      </c>
      <c r="AOL7" s="53">
        <v>0</v>
      </c>
      <c r="AOM7" s="53">
        <v>0</v>
      </c>
      <c r="AON7" s="53">
        <v>0</v>
      </c>
      <c r="AOO7" s="53">
        <v>0</v>
      </c>
      <c r="AOP7" s="53">
        <v>0</v>
      </c>
      <c r="AOQ7" s="53">
        <v>0</v>
      </c>
      <c r="AOR7" s="53">
        <v>0</v>
      </c>
      <c r="AOS7" s="53">
        <v>1251382.643451096</v>
      </c>
      <c r="AOT7" s="53">
        <v>0</v>
      </c>
      <c r="AOU7" s="53">
        <v>2733</v>
      </c>
      <c r="AOV7" s="53">
        <v>0</v>
      </c>
      <c r="AOW7" s="53">
        <v>6831</v>
      </c>
      <c r="AOX7" s="53">
        <v>0</v>
      </c>
      <c r="AOY7" s="53">
        <v>0</v>
      </c>
      <c r="AOZ7" s="53">
        <v>0</v>
      </c>
      <c r="APA7" s="53">
        <v>0</v>
      </c>
      <c r="APB7" s="53">
        <v>0</v>
      </c>
      <c r="APC7" s="53">
        <v>0</v>
      </c>
      <c r="APD7" s="53">
        <v>0</v>
      </c>
      <c r="APE7" s="53">
        <v>176288.78834449619</v>
      </c>
      <c r="APF7" s="53">
        <v>0</v>
      </c>
      <c r="APG7" s="53">
        <v>0</v>
      </c>
      <c r="APH7" s="53">
        <v>4914</v>
      </c>
      <c r="API7" s="53">
        <v>0</v>
      </c>
      <c r="APJ7" s="53">
        <v>0</v>
      </c>
      <c r="APK7" s="53">
        <v>0</v>
      </c>
      <c r="APL7" s="53">
        <v>0</v>
      </c>
      <c r="APM7" s="53">
        <v>0</v>
      </c>
      <c r="APN7" s="53">
        <v>0</v>
      </c>
      <c r="APO7" s="53">
        <v>0</v>
      </c>
      <c r="APP7" s="53">
        <v>0</v>
      </c>
      <c r="APQ7" s="53">
        <v>0</v>
      </c>
      <c r="APR7" s="53">
        <v>0</v>
      </c>
      <c r="APS7" s="53">
        <v>0</v>
      </c>
      <c r="APT7" s="53">
        <v>0</v>
      </c>
      <c r="APU7" s="53">
        <v>0</v>
      </c>
      <c r="APV7" s="53">
        <v>0</v>
      </c>
      <c r="APW7" s="53">
        <v>0</v>
      </c>
      <c r="APX7" s="53">
        <v>0</v>
      </c>
      <c r="APY7" s="53">
        <v>0</v>
      </c>
      <c r="APZ7" s="53">
        <v>3685</v>
      </c>
      <c r="AQA7" s="53">
        <v>2938.01</v>
      </c>
      <c r="AQB7" s="53">
        <v>0</v>
      </c>
      <c r="AQC7" s="53">
        <v>0</v>
      </c>
      <c r="AQD7" s="53">
        <v>0</v>
      </c>
      <c r="AQE7" s="53">
        <v>0</v>
      </c>
      <c r="AQF7" s="53">
        <v>0</v>
      </c>
      <c r="AQG7" s="53">
        <v>0</v>
      </c>
      <c r="AQH7" s="53">
        <v>0</v>
      </c>
      <c r="AQI7" s="53">
        <v>0</v>
      </c>
      <c r="AQJ7" s="53">
        <v>0</v>
      </c>
      <c r="AQK7" s="53">
        <v>0</v>
      </c>
      <c r="AQL7" s="53">
        <v>0</v>
      </c>
      <c r="AQM7" s="53">
        <v>0</v>
      </c>
      <c r="AQN7" s="53">
        <v>0</v>
      </c>
      <c r="AQO7" s="53">
        <v>0</v>
      </c>
      <c r="AQP7" s="53">
        <v>0</v>
      </c>
      <c r="AQQ7" s="53">
        <v>0</v>
      </c>
      <c r="AQR7" s="53">
        <v>0</v>
      </c>
      <c r="AQS7" s="53">
        <v>0</v>
      </c>
      <c r="AQT7" s="53">
        <v>0</v>
      </c>
      <c r="AQU7" s="53">
        <v>0</v>
      </c>
      <c r="AQV7" s="53">
        <v>0</v>
      </c>
      <c r="AQW7" s="53">
        <v>0</v>
      </c>
      <c r="AQX7" s="53">
        <v>0</v>
      </c>
      <c r="AQY7" s="53">
        <v>0</v>
      </c>
      <c r="AQZ7" s="53">
        <v>0</v>
      </c>
      <c r="ARA7" s="53">
        <v>0</v>
      </c>
      <c r="ARB7" s="53">
        <v>12798.958749249708</v>
      </c>
      <c r="ARC7" s="53">
        <v>0</v>
      </c>
      <c r="ARD7" s="53">
        <v>0</v>
      </c>
      <c r="ARE7" s="53">
        <v>0</v>
      </c>
      <c r="ARF7" s="53">
        <v>0</v>
      </c>
      <c r="ARG7" s="53">
        <v>0</v>
      </c>
      <c r="ARH7" s="53">
        <v>0</v>
      </c>
      <c r="ARI7" s="53">
        <v>0</v>
      </c>
      <c r="ARJ7" s="53">
        <v>0</v>
      </c>
      <c r="ARK7" s="53">
        <v>0</v>
      </c>
      <c r="ARL7" s="53">
        <v>0</v>
      </c>
      <c r="ARM7" s="53">
        <v>0</v>
      </c>
      <c r="ARN7" s="53">
        <v>599.99999999999773</v>
      </c>
      <c r="ARO7" s="53">
        <v>18300</v>
      </c>
      <c r="ARP7" s="53">
        <v>0</v>
      </c>
      <c r="ARQ7" s="53">
        <v>0</v>
      </c>
      <c r="ARR7" s="53">
        <v>0</v>
      </c>
      <c r="ARS7" s="53">
        <v>15028</v>
      </c>
      <c r="ART7" s="53">
        <v>0</v>
      </c>
      <c r="ARU7" s="53">
        <v>0</v>
      </c>
      <c r="ARV7" s="53">
        <v>19.999999998082089</v>
      </c>
      <c r="ARW7" s="53">
        <v>0</v>
      </c>
      <c r="ARX7" s="53">
        <v>0</v>
      </c>
      <c r="ARY7" s="53">
        <v>0</v>
      </c>
      <c r="ARZ7" s="53">
        <v>0</v>
      </c>
      <c r="ASA7" s="53">
        <v>0</v>
      </c>
      <c r="ASB7" s="53">
        <v>0</v>
      </c>
      <c r="ASC7" s="53">
        <v>0</v>
      </c>
      <c r="ASD7" s="53">
        <v>0</v>
      </c>
      <c r="ASE7" s="53">
        <v>0</v>
      </c>
      <c r="ASF7" s="53">
        <v>0</v>
      </c>
      <c r="ASG7" s="53">
        <v>168.93064916550065</v>
      </c>
      <c r="ASH7" s="53">
        <v>0</v>
      </c>
      <c r="ASI7" s="53">
        <v>0</v>
      </c>
      <c r="ASJ7" s="53">
        <v>0</v>
      </c>
      <c r="ASK7" s="53">
        <v>0</v>
      </c>
      <c r="ASL7" s="53">
        <v>0</v>
      </c>
      <c r="ASM7" s="53">
        <v>0</v>
      </c>
      <c r="ASN7" s="53">
        <v>0</v>
      </c>
      <c r="ASO7" s="53">
        <v>0</v>
      </c>
      <c r="ASP7" s="53">
        <v>0</v>
      </c>
      <c r="ASQ7" s="53">
        <v>0</v>
      </c>
      <c r="ASR7" s="53">
        <v>5472.3999973290502</v>
      </c>
      <c r="ASS7" s="53">
        <v>0</v>
      </c>
      <c r="AST7" s="53">
        <v>0</v>
      </c>
      <c r="ASU7" s="53">
        <v>0</v>
      </c>
      <c r="ASV7" s="53">
        <v>0</v>
      </c>
      <c r="ASW7" s="53">
        <v>0</v>
      </c>
      <c r="ASX7" s="53">
        <v>0</v>
      </c>
      <c r="ASY7" s="53">
        <v>0</v>
      </c>
      <c r="ASZ7" s="53">
        <v>0</v>
      </c>
      <c r="ATA7" s="53">
        <v>0</v>
      </c>
      <c r="ATB7" s="53">
        <v>0</v>
      </c>
      <c r="ATC7" s="53">
        <v>0</v>
      </c>
      <c r="ATD7" s="53">
        <v>0</v>
      </c>
      <c r="ATE7" s="53">
        <v>0</v>
      </c>
      <c r="ATF7" s="53">
        <v>0</v>
      </c>
      <c r="ATG7" s="53">
        <v>3358</v>
      </c>
      <c r="ATH7" s="53">
        <v>0</v>
      </c>
      <c r="ATI7" s="53">
        <v>0</v>
      </c>
      <c r="ATJ7" s="53">
        <v>0</v>
      </c>
      <c r="ATK7" s="53">
        <v>0</v>
      </c>
      <c r="ATL7" s="53">
        <v>0</v>
      </c>
      <c r="ATM7" s="53">
        <v>0</v>
      </c>
      <c r="ATN7" s="53">
        <v>0</v>
      </c>
      <c r="ATO7" s="53">
        <v>901058.2556686512</v>
      </c>
      <c r="ATP7" s="53">
        <v>0</v>
      </c>
      <c r="ATQ7" s="53">
        <v>0</v>
      </c>
      <c r="ATR7" s="53">
        <v>0</v>
      </c>
      <c r="ATS7" s="53">
        <v>0</v>
      </c>
      <c r="ATT7" s="53">
        <v>0</v>
      </c>
      <c r="ATU7" s="53">
        <v>0</v>
      </c>
      <c r="ATV7" s="53">
        <v>0</v>
      </c>
      <c r="ATW7" s="53">
        <v>0</v>
      </c>
      <c r="ATX7" s="53">
        <v>0</v>
      </c>
      <c r="ATY7" s="53">
        <v>0</v>
      </c>
      <c r="ATZ7" s="53">
        <v>0</v>
      </c>
      <c r="AUA7" s="53">
        <v>0</v>
      </c>
      <c r="AUB7" s="53">
        <v>0</v>
      </c>
      <c r="AUC7" s="53">
        <v>0</v>
      </c>
      <c r="AUD7" s="53">
        <v>0</v>
      </c>
      <c r="AUE7" s="53">
        <v>0</v>
      </c>
      <c r="AUF7" s="53">
        <v>0</v>
      </c>
      <c r="AUG7" s="53">
        <v>0</v>
      </c>
      <c r="AUH7" s="53">
        <v>14272</v>
      </c>
      <c r="AUI7" s="53">
        <v>0</v>
      </c>
      <c r="AUJ7" s="53">
        <v>0</v>
      </c>
      <c r="AUK7" s="53">
        <v>0</v>
      </c>
      <c r="AUL7" s="53">
        <v>0</v>
      </c>
      <c r="AUM7" s="53">
        <v>0</v>
      </c>
      <c r="AUN7" s="53">
        <v>0</v>
      </c>
      <c r="AUO7" s="53">
        <v>0</v>
      </c>
      <c r="AUP7" s="53">
        <v>0</v>
      </c>
      <c r="AUQ7" s="53">
        <v>0</v>
      </c>
      <c r="AUR7" s="53">
        <v>0</v>
      </c>
      <c r="AUS7" s="53">
        <v>0</v>
      </c>
      <c r="AUT7" s="53">
        <v>0</v>
      </c>
      <c r="AUU7" s="53">
        <v>0</v>
      </c>
      <c r="AUV7" s="53">
        <v>1484</v>
      </c>
      <c r="AUW7" s="53">
        <v>0</v>
      </c>
      <c r="AUX7" s="53">
        <v>0</v>
      </c>
      <c r="AUY7" s="53">
        <v>0</v>
      </c>
      <c r="AUZ7" s="53">
        <v>0</v>
      </c>
      <c r="AVA7" s="53">
        <v>160473.80000000002</v>
      </c>
      <c r="AVB7" s="53">
        <v>0</v>
      </c>
      <c r="AVC7" s="53">
        <v>0</v>
      </c>
      <c r="AVD7" s="53">
        <v>0</v>
      </c>
      <c r="AVE7" s="53">
        <v>0</v>
      </c>
      <c r="AVF7" s="53">
        <v>0</v>
      </c>
      <c r="AVG7" s="53">
        <v>0</v>
      </c>
      <c r="AVH7" s="53">
        <v>0</v>
      </c>
      <c r="AVI7" s="53">
        <v>0</v>
      </c>
      <c r="AVJ7" s="53">
        <v>0</v>
      </c>
      <c r="AVK7" s="53">
        <v>0</v>
      </c>
      <c r="AVL7" s="53">
        <v>1011.85</v>
      </c>
      <c r="AVM7" s="53">
        <v>0</v>
      </c>
      <c r="AVN7" s="53">
        <v>0</v>
      </c>
      <c r="AVO7" s="53">
        <v>0</v>
      </c>
      <c r="AVP7" s="53">
        <v>0</v>
      </c>
      <c r="AVQ7" s="53">
        <v>0</v>
      </c>
      <c r="AVR7" s="53">
        <v>0</v>
      </c>
      <c r="AVS7" s="53">
        <v>0</v>
      </c>
      <c r="AVT7" s="53">
        <v>0</v>
      </c>
      <c r="AVU7" s="53">
        <v>0</v>
      </c>
      <c r="AVV7" s="53">
        <v>0</v>
      </c>
      <c r="AVW7" s="53">
        <v>0</v>
      </c>
      <c r="AVX7" s="53">
        <v>0</v>
      </c>
      <c r="AVY7" s="53">
        <v>0</v>
      </c>
      <c r="AVZ7" s="53">
        <v>0</v>
      </c>
      <c r="AWA7" s="53">
        <v>0</v>
      </c>
      <c r="AWB7" s="53">
        <v>0</v>
      </c>
      <c r="AWC7" s="53">
        <v>5307.9700000000012</v>
      </c>
      <c r="AWD7" s="53">
        <v>0</v>
      </c>
      <c r="AWE7" s="53">
        <v>0</v>
      </c>
      <c r="AWF7" s="53">
        <v>0</v>
      </c>
      <c r="AWG7" s="53">
        <v>0</v>
      </c>
      <c r="AWH7" s="53">
        <v>0</v>
      </c>
      <c r="AWI7" s="53">
        <v>0</v>
      </c>
      <c r="AWJ7" s="53">
        <v>0</v>
      </c>
      <c r="AWK7" s="53">
        <v>0</v>
      </c>
      <c r="AWL7" s="53">
        <v>0</v>
      </c>
      <c r="AWM7" s="53">
        <v>0</v>
      </c>
      <c r="AWN7" s="53">
        <v>0</v>
      </c>
      <c r="AWO7" s="53">
        <v>0</v>
      </c>
      <c r="AWP7" s="53">
        <v>0</v>
      </c>
      <c r="AWQ7" s="53">
        <v>0</v>
      </c>
      <c r="AWR7" s="53">
        <v>6352.25</v>
      </c>
      <c r="AWS7" s="53">
        <v>6854.1</v>
      </c>
      <c r="AWT7" s="53">
        <v>0</v>
      </c>
      <c r="AWU7" s="53">
        <v>0</v>
      </c>
      <c r="AWV7" s="53">
        <v>0</v>
      </c>
      <c r="AWW7" s="53">
        <v>0</v>
      </c>
      <c r="AWX7" s="53">
        <v>0</v>
      </c>
      <c r="AWY7" s="53">
        <v>0</v>
      </c>
      <c r="AWZ7" s="53">
        <v>0</v>
      </c>
      <c r="AXA7" s="53">
        <v>0</v>
      </c>
      <c r="AXB7" s="53">
        <v>0</v>
      </c>
      <c r="AXC7" s="53">
        <v>0</v>
      </c>
      <c r="AXD7" s="53">
        <v>0</v>
      </c>
      <c r="AXE7" s="53">
        <v>5298</v>
      </c>
      <c r="AXF7" s="53">
        <v>0</v>
      </c>
      <c r="AXG7" s="53">
        <v>2510</v>
      </c>
      <c r="AXH7" s="53">
        <v>0</v>
      </c>
      <c r="AXI7" s="53">
        <v>0</v>
      </c>
      <c r="AXJ7" s="53">
        <v>336124.44190254185</v>
      </c>
      <c r="AXK7" s="53">
        <v>31656.73</v>
      </c>
      <c r="AXL7" s="53">
        <v>0</v>
      </c>
      <c r="AXM7" s="53">
        <v>0</v>
      </c>
      <c r="AXN7" s="53">
        <v>0</v>
      </c>
      <c r="AXO7" s="53">
        <v>0</v>
      </c>
      <c r="AXP7" s="53">
        <v>0</v>
      </c>
      <c r="AXQ7" s="53">
        <v>0</v>
      </c>
      <c r="AXR7" s="53">
        <v>0</v>
      </c>
      <c r="AXS7" s="53">
        <v>3845</v>
      </c>
      <c r="AXT7" s="53">
        <v>0</v>
      </c>
      <c r="AXU7" s="53">
        <v>0</v>
      </c>
      <c r="AXV7" s="53">
        <v>30900</v>
      </c>
      <c r="AXW7" s="53">
        <v>4932</v>
      </c>
      <c r="AXX7" s="53">
        <v>3260</v>
      </c>
      <c r="AXY7" s="53">
        <v>0</v>
      </c>
      <c r="AXZ7" s="53">
        <v>7050</v>
      </c>
      <c r="AYA7" s="53">
        <v>0</v>
      </c>
      <c r="AYB7" s="53">
        <v>0</v>
      </c>
      <c r="AYC7" s="53">
        <v>0</v>
      </c>
      <c r="AYD7" s="53">
        <v>18153</v>
      </c>
      <c r="AYE7" s="53">
        <v>0</v>
      </c>
      <c r="AYF7" s="53">
        <v>0</v>
      </c>
      <c r="AYG7" s="53">
        <v>0</v>
      </c>
      <c r="AYH7" s="53">
        <v>0</v>
      </c>
      <c r="AYI7" s="53">
        <v>0</v>
      </c>
      <c r="AYJ7" s="53">
        <v>0</v>
      </c>
      <c r="AYK7" s="53">
        <v>0</v>
      </c>
      <c r="AYL7" s="53">
        <v>0</v>
      </c>
      <c r="AYM7" s="53">
        <v>0</v>
      </c>
      <c r="AYN7" s="53">
        <v>0</v>
      </c>
      <c r="AYO7" s="53">
        <v>2000</v>
      </c>
      <c r="AYP7" s="53">
        <v>0</v>
      </c>
      <c r="AYQ7" s="53">
        <v>29161</v>
      </c>
      <c r="AYR7" s="53">
        <v>0</v>
      </c>
      <c r="AYS7" s="53">
        <v>0</v>
      </c>
      <c r="AYT7" s="53">
        <v>0</v>
      </c>
      <c r="AYU7" s="53">
        <v>0</v>
      </c>
      <c r="AYV7" s="53">
        <v>0</v>
      </c>
      <c r="AYW7" s="53">
        <v>0</v>
      </c>
      <c r="AYX7" s="53">
        <v>242</v>
      </c>
      <c r="AYY7" s="53">
        <v>0</v>
      </c>
      <c r="AYZ7" s="53">
        <v>0</v>
      </c>
      <c r="AZA7" s="53">
        <v>0</v>
      </c>
      <c r="AZB7" s="53">
        <v>0</v>
      </c>
      <c r="AZC7" s="53">
        <v>0</v>
      </c>
      <c r="AZD7" s="53">
        <v>0</v>
      </c>
      <c r="AZE7" s="53">
        <v>0</v>
      </c>
      <c r="AZF7" s="53">
        <v>20000</v>
      </c>
      <c r="AZG7" s="53">
        <v>0</v>
      </c>
    </row>
    <row r="8" spans="1:1359" ht="15">
      <c r="A8" s="6" t="s">
        <v>13</v>
      </c>
      <c r="B8" s="7">
        <v>46283</v>
      </c>
      <c r="C8" s="8" t="s">
        <v>7601</v>
      </c>
      <c r="D8" s="53">
        <v>0</v>
      </c>
      <c r="E8" s="53">
        <v>0</v>
      </c>
      <c r="F8" s="53">
        <v>0</v>
      </c>
      <c r="G8" s="53">
        <v>0</v>
      </c>
      <c r="H8" s="53">
        <v>0</v>
      </c>
      <c r="I8" s="53">
        <v>0</v>
      </c>
      <c r="J8" s="53">
        <v>0</v>
      </c>
      <c r="K8" s="53">
        <v>0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0</v>
      </c>
      <c r="U8" s="53">
        <v>0</v>
      </c>
      <c r="V8" s="53">
        <v>0</v>
      </c>
      <c r="W8" s="53">
        <v>0</v>
      </c>
      <c r="X8" s="53">
        <v>0</v>
      </c>
      <c r="Y8" s="53">
        <v>0</v>
      </c>
      <c r="Z8" s="53">
        <v>0</v>
      </c>
      <c r="AA8" s="53">
        <v>0</v>
      </c>
      <c r="AB8" s="53">
        <v>0</v>
      </c>
      <c r="AC8" s="53">
        <v>0</v>
      </c>
      <c r="AD8" s="53">
        <v>0</v>
      </c>
      <c r="AE8" s="53">
        <v>0</v>
      </c>
      <c r="AF8" s="53">
        <v>0</v>
      </c>
      <c r="AG8" s="53">
        <v>0</v>
      </c>
      <c r="AH8" s="53">
        <v>0</v>
      </c>
      <c r="AI8" s="53">
        <v>0</v>
      </c>
      <c r="AJ8" s="53">
        <v>0</v>
      </c>
      <c r="AK8" s="53">
        <v>0</v>
      </c>
      <c r="AL8" s="53">
        <v>0</v>
      </c>
      <c r="AM8" s="53">
        <v>0</v>
      </c>
      <c r="AN8" s="53">
        <v>0</v>
      </c>
      <c r="AO8" s="53">
        <v>0</v>
      </c>
      <c r="AP8" s="53">
        <v>0</v>
      </c>
      <c r="AQ8" s="53">
        <v>0</v>
      </c>
      <c r="AR8" s="53">
        <v>0</v>
      </c>
      <c r="AS8" s="53">
        <v>0</v>
      </c>
      <c r="AT8" s="53">
        <v>0</v>
      </c>
      <c r="AU8" s="53">
        <v>0</v>
      </c>
      <c r="AV8" s="53">
        <v>0</v>
      </c>
      <c r="AW8" s="53">
        <v>0</v>
      </c>
      <c r="AX8" s="53">
        <v>0</v>
      </c>
      <c r="AY8" s="53">
        <v>0</v>
      </c>
      <c r="AZ8" s="53">
        <v>0</v>
      </c>
      <c r="BA8" s="53">
        <v>0</v>
      </c>
      <c r="BB8" s="53">
        <v>0</v>
      </c>
      <c r="BC8" s="53">
        <v>0</v>
      </c>
      <c r="BD8" s="53">
        <v>0</v>
      </c>
      <c r="BE8" s="53">
        <v>0</v>
      </c>
      <c r="BF8" s="53">
        <v>0</v>
      </c>
      <c r="BG8" s="53">
        <v>0</v>
      </c>
      <c r="BH8" s="53">
        <v>0</v>
      </c>
      <c r="BI8" s="53">
        <v>0</v>
      </c>
      <c r="BJ8" s="53">
        <v>0</v>
      </c>
      <c r="BK8" s="53">
        <v>0</v>
      </c>
      <c r="BL8" s="53">
        <v>0</v>
      </c>
      <c r="BM8" s="53">
        <v>0</v>
      </c>
      <c r="BN8" s="53">
        <v>0</v>
      </c>
      <c r="BO8" s="53">
        <v>0</v>
      </c>
      <c r="BP8" s="53">
        <v>0</v>
      </c>
      <c r="BQ8" s="53">
        <v>0</v>
      </c>
      <c r="BR8" s="53">
        <v>0</v>
      </c>
      <c r="BS8" s="53">
        <v>0</v>
      </c>
      <c r="BT8" s="53">
        <v>0</v>
      </c>
      <c r="BU8" s="53">
        <v>0</v>
      </c>
      <c r="BV8" s="53">
        <v>0</v>
      </c>
      <c r="BW8" s="53">
        <v>0</v>
      </c>
      <c r="BX8" s="53">
        <v>0</v>
      </c>
      <c r="BY8" s="53">
        <v>0</v>
      </c>
      <c r="BZ8" s="53">
        <v>0</v>
      </c>
      <c r="CA8" s="53">
        <v>0</v>
      </c>
      <c r="CB8" s="53">
        <v>0</v>
      </c>
      <c r="CC8" s="53">
        <v>0</v>
      </c>
      <c r="CD8" s="53">
        <v>0</v>
      </c>
      <c r="CE8" s="53">
        <v>0</v>
      </c>
      <c r="CF8" s="53">
        <v>0</v>
      </c>
      <c r="CG8" s="53">
        <v>0</v>
      </c>
      <c r="CH8" s="53">
        <v>0</v>
      </c>
      <c r="CI8" s="53">
        <v>0</v>
      </c>
      <c r="CJ8" s="53">
        <v>0</v>
      </c>
      <c r="CK8" s="53">
        <v>0</v>
      </c>
      <c r="CL8" s="53">
        <v>0</v>
      </c>
      <c r="CM8" s="53">
        <v>0</v>
      </c>
      <c r="CN8" s="53">
        <v>0</v>
      </c>
      <c r="CO8" s="53">
        <v>0</v>
      </c>
      <c r="CP8" s="53">
        <v>0</v>
      </c>
      <c r="CQ8" s="53">
        <v>0</v>
      </c>
      <c r="CR8" s="53">
        <v>0</v>
      </c>
      <c r="CS8" s="53">
        <v>0</v>
      </c>
      <c r="CT8" s="53">
        <v>0</v>
      </c>
      <c r="CU8" s="53">
        <v>0</v>
      </c>
      <c r="CV8" s="53">
        <v>0</v>
      </c>
      <c r="CW8" s="53">
        <v>0</v>
      </c>
      <c r="CX8" s="53">
        <v>0</v>
      </c>
      <c r="CY8" s="53">
        <v>0</v>
      </c>
      <c r="CZ8" s="53">
        <v>0</v>
      </c>
      <c r="DA8" s="53">
        <v>0</v>
      </c>
      <c r="DB8" s="53">
        <v>0</v>
      </c>
      <c r="DC8" s="53">
        <v>0</v>
      </c>
      <c r="DD8" s="53">
        <v>0</v>
      </c>
      <c r="DE8" s="53">
        <v>0</v>
      </c>
      <c r="DF8" s="53">
        <v>0</v>
      </c>
      <c r="DG8" s="53">
        <v>0</v>
      </c>
      <c r="DH8" s="53">
        <v>0</v>
      </c>
      <c r="DI8" s="53">
        <v>0</v>
      </c>
      <c r="DJ8" s="53">
        <v>0</v>
      </c>
      <c r="DK8" s="53">
        <v>0</v>
      </c>
      <c r="DL8" s="53">
        <v>0</v>
      </c>
      <c r="DM8" s="53">
        <v>0</v>
      </c>
      <c r="DN8" s="53">
        <v>0</v>
      </c>
      <c r="DO8" s="53">
        <v>0</v>
      </c>
      <c r="DP8" s="53">
        <v>0</v>
      </c>
      <c r="DQ8" s="53">
        <v>0</v>
      </c>
      <c r="DR8" s="53">
        <v>0</v>
      </c>
      <c r="DS8" s="53">
        <v>0</v>
      </c>
      <c r="DT8" s="53">
        <v>0</v>
      </c>
      <c r="DU8" s="53">
        <v>0</v>
      </c>
      <c r="DV8" s="53">
        <v>0</v>
      </c>
      <c r="DW8" s="53">
        <v>0</v>
      </c>
      <c r="DX8" s="53">
        <v>0</v>
      </c>
      <c r="DY8" s="53">
        <v>0</v>
      </c>
      <c r="DZ8" s="53">
        <v>0</v>
      </c>
      <c r="EA8" s="53">
        <v>0</v>
      </c>
      <c r="EB8" s="53">
        <v>0</v>
      </c>
      <c r="EC8" s="53">
        <v>0</v>
      </c>
      <c r="ED8" s="53">
        <v>0</v>
      </c>
      <c r="EE8" s="53">
        <v>0</v>
      </c>
      <c r="EF8" s="53">
        <v>0</v>
      </c>
      <c r="EG8" s="53">
        <v>0</v>
      </c>
      <c r="EH8" s="53">
        <v>0</v>
      </c>
      <c r="EI8" s="53">
        <v>0</v>
      </c>
      <c r="EJ8" s="53">
        <v>0</v>
      </c>
      <c r="EK8" s="53">
        <v>0</v>
      </c>
      <c r="EL8" s="53">
        <v>0</v>
      </c>
      <c r="EM8" s="53">
        <v>0</v>
      </c>
      <c r="EN8" s="53">
        <v>0</v>
      </c>
      <c r="EO8" s="53">
        <v>0</v>
      </c>
      <c r="EP8" s="53">
        <v>0</v>
      </c>
      <c r="EQ8" s="53">
        <v>0</v>
      </c>
      <c r="ER8" s="53">
        <v>0</v>
      </c>
      <c r="ES8" s="53">
        <v>0</v>
      </c>
      <c r="ET8" s="53">
        <v>0</v>
      </c>
      <c r="EU8" s="53">
        <v>0</v>
      </c>
      <c r="EV8" s="53">
        <v>0</v>
      </c>
      <c r="EW8" s="53">
        <v>0</v>
      </c>
      <c r="EX8" s="53">
        <v>0</v>
      </c>
      <c r="EY8" s="53">
        <v>0</v>
      </c>
      <c r="EZ8" s="53">
        <v>0</v>
      </c>
      <c r="FA8" s="53">
        <v>0</v>
      </c>
      <c r="FB8" s="53">
        <v>0</v>
      </c>
      <c r="FC8" s="53">
        <v>0</v>
      </c>
      <c r="FD8" s="53">
        <v>0</v>
      </c>
      <c r="FE8" s="53">
        <v>0</v>
      </c>
      <c r="FF8" s="53">
        <v>0</v>
      </c>
      <c r="FG8" s="53">
        <v>0</v>
      </c>
      <c r="FH8" s="53">
        <v>0</v>
      </c>
      <c r="FI8" s="53">
        <v>0</v>
      </c>
      <c r="FJ8" s="53">
        <v>0</v>
      </c>
      <c r="FK8" s="53">
        <v>0</v>
      </c>
      <c r="FL8" s="53">
        <v>0</v>
      </c>
      <c r="FM8" s="53">
        <v>0</v>
      </c>
      <c r="FN8" s="53">
        <v>0</v>
      </c>
      <c r="FO8" s="53">
        <v>0</v>
      </c>
      <c r="FP8" s="53">
        <v>0</v>
      </c>
      <c r="FQ8" s="53">
        <v>0</v>
      </c>
      <c r="FR8" s="53">
        <v>0</v>
      </c>
      <c r="FS8" s="53">
        <v>0</v>
      </c>
      <c r="FT8" s="53">
        <v>0</v>
      </c>
      <c r="FU8" s="53">
        <v>0</v>
      </c>
      <c r="FV8" s="53">
        <v>0</v>
      </c>
      <c r="FW8" s="53">
        <v>0</v>
      </c>
      <c r="FX8" s="53">
        <v>0</v>
      </c>
      <c r="FY8" s="53">
        <v>0</v>
      </c>
      <c r="FZ8" s="53">
        <v>0</v>
      </c>
      <c r="GA8" s="53">
        <v>0</v>
      </c>
      <c r="GB8" s="53">
        <v>0</v>
      </c>
      <c r="GC8" s="53">
        <v>0</v>
      </c>
      <c r="GD8" s="53">
        <v>0</v>
      </c>
      <c r="GE8" s="53">
        <v>0</v>
      </c>
      <c r="GF8" s="53">
        <v>0</v>
      </c>
      <c r="GG8" s="53">
        <v>0</v>
      </c>
      <c r="GH8" s="53">
        <v>0</v>
      </c>
      <c r="GI8" s="53">
        <v>0</v>
      </c>
      <c r="GJ8" s="53">
        <v>0</v>
      </c>
      <c r="GK8" s="53">
        <v>0</v>
      </c>
      <c r="GL8" s="53">
        <v>0</v>
      </c>
      <c r="GM8" s="53">
        <v>0</v>
      </c>
      <c r="GN8" s="53">
        <v>0</v>
      </c>
      <c r="GO8" s="53">
        <v>0</v>
      </c>
      <c r="GP8" s="53">
        <v>0</v>
      </c>
      <c r="GQ8" s="53">
        <v>0</v>
      </c>
      <c r="GR8" s="53">
        <v>0</v>
      </c>
      <c r="GS8" s="53">
        <v>0</v>
      </c>
      <c r="GT8" s="53">
        <v>0</v>
      </c>
      <c r="GU8" s="53">
        <v>0</v>
      </c>
      <c r="GV8" s="53">
        <v>0</v>
      </c>
      <c r="GW8" s="53">
        <v>0</v>
      </c>
      <c r="GX8" s="53">
        <v>0</v>
      </c>
      <c r="GY8" s="53">
        <v>0</v>
      </c>
      <c r="GZ8" s="53">
        <v>0</v>
      </c>
      <c r="HA8" s="53">
        <v>0</v>
      </c>
      <c r="HB8" s="53">
        <v>0</v>
      </c>
      <c r="HC8" s="53">
        <v>0</v>
      </c>
      <c r="HD8" s="53">
        <v>0</v>
      </c>
      <c r="HE8" s="53">
        <v>0</v>
      </c>
      <c r="HF8" s="53">
        <v>0</v>
      </c>
      <c r="HG8" s="53">
        <v>0</v>
      </c>
      <c r="HH8" s="53">
        <v>0</v>
      </c>
      <c r="HI8" s="53">
        <v>0</v>
      </c>
      <c r="HJ8" s="53">
        <v>0</v>
      </c>
      <c r="HK8" s="53">
        <v>0</v>
      </c>
      <c r="HL8" s="53">
        <v>0</v>
      </c>
      <c r="HM8" s="53">
        <v>0</v>
      </c>
      <c r="HN8" s="53">
        <v>0</v>
      </c>
      <c r="HO8" s="53">
        <v>0</v>
      </c>
      <c r="HP8" s="53">
        <v>0</v>
      </c>
      <c r="HQ8" s="53">
        <v>0</v>
      </c>
      <c r="HR8" s="53">
        <v>0</v>
      </c>
      <c r="HS8" s="53">
        <v>0</v>
      </c>
      <c r="HT8" s="53">
        <v>0</v>
      </c>
      <c r="HU8" s="53">
        <v>0</v>
      </c>
      <c r="HV8" s="53">
        <v>0</v>
      </c>
      <c r="HW8" s="53">
        <v>0</v>
      </c>
      <c r="HX8" s="53">
        <v>0</v>
      </c>
      <c r="HY8" s="53">
        <v>0</v>
      </c>
      <c r="HZ8" s="53">
        <v>0</v>
      </c>
      <c r="IA8" s="53">
        <v>0</v>
      </c>
      <c r="IB8" s="53">
        <v>0</v>
      </c>
      <c r="IC8" s="53">
        <v>0</v>
      </c>
      <c r="ID8" s="53">
        <v>0</v>
      </c>
      <c r="IE8" s="53">
        <v>0</v>
      </c>
      <c r="IF8" s="53">
        <v>0</v>
      </c>
      <c r="IG8" s="53">
        <v>0</v>
      </c>
      <c r="IH8" s="53">
        <v>0</v>
      </c>
      <c r="II8" s="53">
        <v>0</v>
      </c>
      <c r="IJ8" s="53">
        <v>0</v>
      </c>
      <c r="IK8" s="53">
        <v>0</v>
      </c>
      <c r="IL8" s="53">
        <v>0</v>
      </c>
      <c r="IM8" s="53">
        <v>0</v>
      </c>
      <c r="IN8" s="53">
        <v>0</v>
      </c>
      <c r="IO8" s="53">
        <v>0</v>
      </c>
      <c r="IP8" s="53">
        <v>0</v>
      </c>
      <c r="IQ8" s="53">
        <v>0</v>
      </c>
      <c r="IR8" s="53">
        <v>0</v>
      </c>
      <c r="IS8" s="53">
        <v>0</v>
      </c>
      <c r="IT8" s="53">
        <v>0</v>
      </c>
      <c r="IU8" s="53">
        <v>0</v>
      </c>
      <c r="IV8" s="53">
        <v>0</v>
      </c>
      <c r="IW8" s="53">
        <v>0</v>
      </c>
      <c r="IX8" s="53">
        <v>0</v>
      </c>
      <c r="IY8" s="53">
        <v>0</v>
      </c>
      <c r="IZ8" s="53">
        <v>0</v>
      </c>
      <c r="JA8" s="53">
        <v>0</v>
      </c>
      <c r="JB8" s="53">
        <v>0</v>
      </c>
      <c r="JC8" s="53">
        <v>0</v>
      </c>
      <c r="JD8" s="53">
        <v>0</v>
      </c>
      <c r="JE8" s="53">
        <v>0</v>
      </c>
      <c r="JF8" s="53">
        <v>0</v>
      </c>
      <c r="JG8" s="53">
        <v>0</v>
      </c>
      <c r="JH8" s="53">
        <v>0</v>
      </c>
      <c r="JI8" s="53">
        <v>0</v>
      </c>
      <c r="JJ8" s="53">
        <v>0</v>
      </c>
      <c r="JK8" s="53">
        <v>0</v>
      </c>
      <c r="JL8" s="53">
        <v>0</v>
      </c>
      <c r="JM8" s="53">
        <v>0</v>
      </c>
      <c r="JN8" s="53">
        <v>0</v>
      </c>
      <c r="JO8" s="53">
        <v>0</v>
      </c>
      <c r="JP8" s="53">
        <v>0</v>
      </c>
      <c r="JQ8" s="53">
        <v>0</v>
      </c>
      <c r="JR8" s="53">
        <v>0</v>
      </c>
      <c r="JS8" s="53">
        <v>0</v>
      </c>
      <c r="JT8" s="53">
        <v>0</v>
      </c>
      <c r="JU8" s="53">
        <v>0</v>
      </c>
      <c r="JV8" s="53">
        <v>0</v>
      </c>
      <c r="JW8" s="53">
        <v>0</v>
      </c>
      <c r="JX8" s="53">
        <v>0</v>
      </c>
      <c r="JY8" s="53">
        <v>0</v>
      </c>
      <c r="JZ8" s="53">
        <v>0</v>
      </c>
      <c r="KA8" s="53">
        <v>0</v>
      </c>
      <c r="KB8" s="53">
        <v>0</v>
      </c>
      <c r="KC8" s="53">
        <v>0</v>
      </c>
      <c r="KD8" s="53">
        <v>0</v>
      </c>
      <c r="KE8" s="53">
        <v>0</v>
      </c>
      <c r="KF8" s="53">
        <v>0</v>
      </c>
      <c r="KG8" s="53">
        <v>0</v>
      </c>
      <c r="KH8" s="53">
        <v>0</v>
      </c>
      <c r="KI8" s="53">
        <v>0</v>
      </c>
      <c r="KJ8" s="53">
        <v>0</v>
      </c>
      <c r="KK8" s="53">
        <v>0</v>
      </c>
      <c r="KL8" s="53">
        <v>0</v>
      </c>
      <c r="KM8" s="53">
        <v>0</v>
      </c>
      <c r="KN8" s="53">
        <v>0</v>
      </c>
      <c r="KO8" s="53">
        <v>0</v>
      </c>
      <c r="KP8" s="53">
        <v>0</v>
      </c>
      <c r="KQ8" s="53">
        <v>0</v>
      </c>
      <c r="KR8" s="53">
        <v>0</v>
      </c>
      <c r="KS8" s="53">
        <v>0</v>
      </c>
      <c r="KT8" s="53">
        <v>0</v>
      </c>
      <c r="KU8" s="53">
        <v>0</v>
      </c>
      <c r="KV8" s="53">
        <v>0</v>
      </c>
      <c r="KW8" s="53">
        <v>0</v>
      </c>
      <c r="KX8" s="53">
        <v>0</v>
      </c>
      <c r="KY8" s="53">
        <v>0</v>
      </c>
      <c r="KZ8" s="53">
        <v>0</v>
      </c>
      <c r="LA8" s="53">
        <v>0</v>
      </c>
      <c r="LB8" s="53">
        <v>0</v>
      </c>
      <c r="LC8" s="53">
        <v>0</v>
      </c>
      <c r="LD8" s="53">
        <v>0</v>
      </c>
      <c r="LE8" s="53">
        <v>0</v>
      </c>
      <c r="LF8" s="53">
        <v>0</v>
      </c>
      <c r="LG8" s="53">
        <v>0</v>
      </c>
      <c r="LH8" s="53">
        <v>0</v>
      </c>
      <c r="LI8" s="53">
        <v>0</v>
      </c>
      <c r="LJ8" s="53">
        <v>0</v>
      </c>
      <c r="LK8" s="53">
        <v>0</v>
      </c>
      <c r="LL8" s="53">
        <v>0</v>
      </c>
      <c r="LM8" s="53">
        <v>0</v>
      </c>
      <c r="LN8" s="53">
        <v>0</v>
      </c>
      <c r="LO8" s="53">
        <v>0</v>
      </c>
      <c r="LP8" s="53">
        <v>0</v>
      </c>
      <c r="LQ8" s="53">
        <v>0</v>
      </c>
      <c r="LR8" s="53">
        <v>0</v>
      </c>
      <c r="LS8" s="53">
        <v>0</v>
      </c>
      <c r="LT8" s="53">
        <v>0</v>
      </c>
      <c r="LU8" s="53">
        <v>0</v>
      </c>
      <c r="LV8" s="53">
        <v>0</v>
      </c>
      <c r="LW8" s="53">
        <v>0</v>
      </c>
      <c r="LX8" s="53">
        <v>0</v>
      </c>
      <c r="LY8" s="53">
        <v>0</v>
      </c>
      <c r="LZ8" s="53">
        <v>0</v>
      </c>
      <c r="MA8" s="53">
        <v>0</v>
      </c>
      <c r="MB8" s="53">
        <v>0</v>
      </c>
      <c r="MC8" s="53">
        <v>0</v>
      </c>
      <c r="MD8" s="53">
        <v>0</v>
      </c>
      <c r="ME8" s="53">
        <v>0</v>
      </c>
      <c r="MF8" s="53">
        <v>0</v>
      </c>
      <c r="MG8" s="53">
        <v>0</v>
      </c>
      <c r="MH8" s="53">
        <v>0</v>
      </c>
      <c r="MI8" s="53">
        <v>0</v>
      </c>
      <c r="MJ8" s="53">
        <v>0</v>
      </c>
      <c r="MK8" s="53">
        <v>0</v>
      </c>
      <c r="ML8" s="53">
        <v>0</v>
      </c>
      <c r="MM8" s="53">
        <v>0</v>
      </c>
      <c r="MN8" s="53">
        <v>0</v>
      </c>
      <c r="MO8" s="53">
        <v>0</v>
      </c>
      <c r="MP8" s="53">
        <v>0</v>
      </c>
      <c r="MQ8" s="53">
        <v>0</v>
      </c>
      <c r="MR8" s="53">
        <v>0</v>
      </c>
      <c r="MS8" s="53">
        <v>0</v>
      </c>
      <c r="MT8" s="53">
        <v>0</v>
      </c>
      <c r="MU8" s="53">
        <v>0</v>
      </c>
      <c r="MV8" s="53">
        <v>0</v>
      </c>
      <c r="MW8" s="53">
        <v>0</v>
      </c>
      <c r="MX8" s="53">
        <v>0</v>
      </c>
      <c r="MY8" s="53">
        <v>0</v>
      </c>
      <c r="MZ8" s="53">
        <v>0</v>
      </c>
      <c r="NA8" s="53">
        <v>0</v>
      </c>
      <c r="NB8" s="53">
        <v>0</v>
      </c>
      <c r="NC8" s="53">
        <v>0</v>
      </c>
      <c r="ND8" s="53">
        <v>0</v>
      </c>
      <c r="NE8" s="53">
        <v>0</v>
      </c>
      <c r="NF8" s="53">
        <v>0</v>
      </c>
      <c r="NG8" s="53">
        <v>0</v>
      </c>
      <c r="NH8" s="53">
        <v>0</v>
      </c>
      <c r="NI8" s="53">
        <v>0</v>
      </c>
      <c r="NJ8" s="53">
        <v>0</v>
      </c>
      <c r="NK8" s="53">
        <v>0</v>
      </c>
      <c r="NL8" s="53">
        <v>0</v>
      </c>
      <c r="NM8" s="53">
        <v>0</v>
      </c>
      <c r="NN8" s="53">
        <v>0</v>
      </c>
      <c r="NO8" s="53">
        <v>0</v>
      </c>
      <c r="NP8" s="53">
        <v>0</v>
      </c>
      <c r="NQ8" s="53">
        <v>0</v>
      </c>
      <c r="NR8" s="53">
        <v>0</v>
      </c>
      <c r="NS8" s="53">
        <v>0</v>
      </c>
      <c r="NT8" s="53">
        <v>0</v>
      </c>
      <c r="NU8" s="53">
        <v>0</v>
      </c>
      <c r="NV8" s="53">
        <v>0</v>
      </c>
      <c r="NW8" s="53">
        <v>0</v>
      </c>
      <c r="NX8" s="53">
        <v>0</v>
      </c>
      <c r="NY8" s="53">
        <v>0</v>
      </c>
      <c r="NZ8" s="53">
        <v>0</v>
      </c>
      <c r="OA8" s="53">
        <v>0</v>
      </c>
      <c r="OB8" s="53">
        <v>0</v>
      </c>
      <c r="OC8" s="53">
        <v>0</v>
      </c>
      <c r="OD8" s="53">
        <v>0</v>
      </c>
      <c r="OE8" s="53">
        <v>0</v>
      </c>
      <c r="OF8" s="53">
        <v>0</v>
      </c>
      <c r="OG8" s="53">
        <v>0</v>
      </c>
      <c r="OH8" s="53">
        <v>0</v>
      </c>
      <c r="OI8" s="53">
        <v>0</v>
      </c>
      <c r="OJ8" s="53">
        <v>0</v>
      </c>
      <c r="OK8" s="53">
        <v>0</v>
      </c>
      <c r="OL8" s="53">
        <v>0</v>
      </c>
      <c r="OM8" s="53">
        <v>0</v>
      </c>
      <c r="ON8" s="53">
        <v>0</v>
      </c>
      <c r="OO8" s="53">
        <v>0</v>
      </c>
      <c r="OP8" s="53">
        <v>0</v>
      </c>
      <c r="OQ8" s="53">
        <v>0</v>
      </c>
      <c r="OR8" s="53">
        <v>0</v>
      </c>
      <c r="OS8" s="53">
        <v>0</v>
      </c>
      <c r="OT8" s="53">
        <v>0</v>
      </c>
      <c r="OU8" s="53">
        <v>0</v>
      </c>
      <c r="OV8" s="53">
        <v>0</v>
      </c>
      <c r="OW8" s="53">
        <v>0</v>
      </c>
      <c r="OX8" s="53">
        <v>0</v>
      </c>
      <c r="OY8" s="53">
        <v>0</v>
      </c>
      <c r="OZ8" s="53">
        <v>0</v>
      </c>
      <c r="PA8" s="53">
        <v>0</v>
      </c>
      <c r="PB8" s="53">
        <v>0</v>
      </c>
      <c r="PC8" s="53">
        <v>0</v>
      </c>
      <c r="PD8" s="53">
        <v>0</v>
      </c>
      <c r="PE8" s="53">
        <v>0</v>
      </c>
      <c r="PF8" s="53">
        <v>0</v>
      </c>
      <c r="PG8" s="53">
        <v>0</v>
      </c>
      <c r="PH8" s="53">
        <v>0</v>
      </c>
      <c r="PI8" s="53">
        <v>0</v>
      </c>
      <c r="PJ8" s="53">
        <v>0</v>
      </c>
      <c r="PK8" s="53">
        <v>0</v>
      </c>
      <c r="PL8" s="53">
        <v>0</v>
      </c>
      <c r="PM8" s="53">
        <v>0</v>
      </c>
      <c r="PN8" s="53">
        <v>0</v>
      </c>
      <c r="PO8" s="53">
        <v>0</v>
      </c>
      <c r="PP8" s="53">
        <v>0</v>
      </c>
      <c r="PQ8" s="53">
        <v>0</v>
      </c>
      <c r="PR8" s="53">
        <v>0</v>
      </c>
      <c r="PS8" s="53">
        <v>0</v>
      </c>
      <c r="PT8" s="53">
        <v>0</v>
      </c>
      <c r="PU8" s="53">
        <v>0</v>
      </c>
      <c r="PV8" s="53">
        <v>0</v>
      </c>
      <c r="PW8" s="53">
        <v>0</v>
      </c>
      <c r="PX8" s="53">
        <v>0</v>
      </c>
      <c r="PY8" s="53">
        <v>0</v>
      </c>
      <c r="PZ8" s="53">
        <v>0</v>
      </c>
      <c r="QA8" s="53">
        <v>0</v>
      </c>
      <c r="QB8" s="53">
        <v>0</v>
      </c>
      <c r="QC8" s="53">
        <v>0</v>
      </c>
      <c r="QD8" s="53">
        <v>0</v>
      </c>
      <c r="QE8" s="53">
        <v>0</v>
      </c>
      <c r="QF8" s="53">
        <v>0</v>
      </c>
      <c r="QG8" s="53">
        <v>0</v>
      </c>
      <c r="QH8" s="53">
        <v>0</v>
      </c>
      <c r="QI8" s="53">
        <v>0</v>
      </c>
      <c r="QJ8" s="53">
        <v>0</v>
      </c>
      <c r="QK8" s="53">
        <v>0</v>
      </c>
      <c r="QL8" s="53">
        <v>0</v>
      </c>
      <c r="QM8" s="53">
        <v>0</v>
      </c>
      <c r="QN8" s="53">
        <v>0</v>
      </c>
      <c r="QO8" s="53">
        <v>0</v>
      </c>
      <c r="QP8" s="53">
        <v>0</v>
      </c>
      <c r="QQ8" s="53">
        <v>0</v>
      </c>
      <c r="QR8" s="53">
        <v>0</v>
      </c>
      <c r="QS8" s="53">
        <v>0</v>
      </c>
      <c r="QT8" s="53">
        <v>0</v>
      </c>
      <c r="QU8" s="53">
        <v>0</v>
      </c>
      <c r="QV8" s="53">
        <v>0</v>
      </c>
      <c r="QW8" s="53">
        <v>0</v>
      </c>
      <c r="QX8" s="53">
        <v>0</v>
      </c>
      <c r="QY8" s="53">
        <v>0</v>
      </c>
      <c r="QZ8" s="53">
        <v>0</v>
      </c>
      <c r="RA8" s="53">
        <v>0</v>
      </c>
      <c r="RB8" s="53">
        <v>0</v>
      </c>
      <c r="RC8" s="53">
        <v>0</v>
      </c>
      <c r="RD8" s="53">
        <v>0</v>
      </c>
      <c r="RE8" s="53">
        <v>0</v>
      </c>
      <c r="RF8" s="53">
        <v>0</v>
      </c>
      <c r="RG8" s="53">
        <v>0</v>
      </c>
      <c r="RH8" s="53">
        <v>0</v>
      </c>
      <c r="RI8" s="53">
        <v>0</v>
      </c>
      <c r="RJ8" s="53">
        <v>0</v>
      </c>
      <c r="RK8" s="53">
        <v>0</v>
      </c>
      <c r="RL8" s="53">
        <v>0</v>
      </c>
      <c r="RM8" s="53">
        <v>0</v>
      </c>
      <c r="RN8" s="53">
        <v>0</v>
      </c>
      <c r="RO8" s="53">
        <v>0</v>
      </c>
      <c r="RP8" s="53">
        <v>0</v>
      </c>
      <c r="RQ8" s="53">
        <v>0</v>
      </c>
      <c r="RR8" s="53">
        <v>0</v>
      </c>
      <c r="RS8" s="53">
        <v>0</v>
      </c>
      <c r="RT8" s="53">
        <v>0</v>
      </c>
      <c r="RU8" s="53">
        <v>0</v>
      </c>
      <c r="RV8" s="53">
        <v>0</v>
      </c>
      <c r="RW8" s="53">
        <v>0</v>
      </c>
      <c r="RX8" s="53">
        <v>0</v>
      </c>
      <c r="RY8" s="53">
        <v>0</v>
      </c>
      <c r="RZ8" s="53">
        <v>0</v>
      </c>
      <c r="SA8" s="53">
        <v>0</v>
      </c>
      <c r="SB8" s="53">
        <v>0</v>
      </c>
      <c r="SC8" s="53">
        <v>0</v>
      </c>
      <c r="SD8" s="53">
        <v>0</v>
      </c>
      <c r="SE8" s="53">
        <v>0</v>
      </c>
      <c r="SF8" s="53">
        <v>0</v>
      </c>
      <c r="SG8" s="53">
        <v>0</v>
      </c>
      <c r="SH8" s="53">
        <v>0</v>
      </c>
      <c r="SI8" s="53">
        <v>0</v>
      </c>
      <c r="SJ8" s="53">
        <v>0</v>
      </c>
      <c r="SK8" s="53">
        <v>0</v>
      </c>
      <c r="SL8" s="53">
        <v>0</v>
      </c>
      <c r="SM8" s="53">
        <v>0</v>
      </c>
      <c r="SN8" s="53">
        <v>0</v>
      </c>
      <c r="SO8" s="53">
        <v>0</v>
      </c>
      <c r="SP8" s="53">
        <v>0</v>
      </c>
      <c r="SQ8" s="53">
        <v>0</v>
      </c>
      <c r="SR8" s="53">
        <v>0</v>
      </c>
      <c r="SS8" s="53">
        <v>0</v>
      </c>
      <c r="ST8" s="53">
        <v>0</v>
      </c>
      <c r="SU8" s="53">
        <v>0</v>
      </c>
      <c r="SV8" s="53">
        <v>0</v>
      </c>
      <c r="SW8" s="53">
        <v>0</v>
      </c>
      <c r="SX8" s="53">
        <v>0</v>
      </c>
      <c r="SY8" s="53">
        <v>0</v>
      </c>
      <c r="SZ8" s="53">
        <v>0</v>
      </c>
      <c r="TA8" s="53">
        <v>0</v>
      </c>
      <c r="TB8" s="53">
        <v>0</v>
      </c>
      <c r="TC8" s="53">
        <v>0</v>
      </c>
      <c r="TD8" s="53">
        <v>0</v>
      </c>
      <c r="TE8" s="53">
        <v>0</v>
      </c>
      <c r="TF8" s="53">
        <v>0</v>
      </c>
      <c r="TG8" s="53">
        <v>0</v>
      </c>
      <c r="TH8" s="53">
        <v>0</v>
      </c>
      <c r="TI8" s="53">
        <v>0</v>
      </c>
      <c r="TJ8" s="53">
        <v>0</v>
      </c>
      <c r="TK8" s="53">
        <v>0</v>
      </c>
      <c r="TL8" s="53">
        <v>0</v>
      </c>
      <c r="TM8" s="53">
        <v>0</v>
      </c>
      <c r="TN8" s="53">
        <v>0</v>
      </c>
      <c r="TO8" s="53">
        <v>0</v>
      </c>
      <c r="TP8" s="53">
        <v>0</v>
      </c>
      <c r="TQ8" s="53">
        <v>0</v>
      </c>
      <c r="TR8" s="53">
        <v>0</v>
      </c>
      <c r="TS8" s="53">
        <v>0</v>
      </c>
      <c r="TT8" s="53">
        <v>0</v>
      </c>
      <c r="TU8" s="88">
        <v>0</v>
      </c>
      <c r="TV8" s="88">
        <v>534620.92784209503</v>
      </c>
      <c r="TW8" s="88">
        <v>0</v>
      </c>
      <c r="TX8" s="88">
        <v>0</v>
      </c>
      <c r="TY8" s="88">
        <v>0</v>
      </c>
      <c r="TZ8" s="88">
        <v>0</v>
      </c>
      <c r="UA8" s="88">
        <v>0</v>
      </c>
      <c r="UB8" s="88">
        <v>0</v>
      </c>
      <c r="UC8" s="88">
        <v>0</v>
      </c>
      <c r="UD8" s="88">
        <v>0</v>
      </c>
      <c r="UE8" s="88">
        <v>0</v>
      </c>
      <c r="UF8" s="53">
        <v>0</v>
      </c>
      <c r="UG8" s="53">
        <v>0</v>
      </c>
      <c r="UH8" s="53">
        <v>0</v>
      </c>
      <c r="UI8" s="53">
        <v>0</v>
      </c>
      <c r="UJ8" s="53">
        <v>0</v>
      </c>
      <c r="UK8" s="53">
        <v>0</v>
      </c>
      <c r="UL8" s="53">
        <v>0</v>
      </c>
      <c r="UM8" s="53">
        <v>0</v>
      </c>
      <c r="UN8" s="53">
        <v>0</v>
      </c>
      <c r="UO8" s="53">
        <v>0</v>
      </c>
      <c r="UP8" s="53">
        <v>0</v>
      </c>
      <c r="UQ8" s="53">
        <v>0</v>
      </c>
      <c r="UR8" s="53">
        <v>0</v>
      </c>
      <c r="US8" s="53">
        <v>0</v>
      </c>
      <c r="UT8" s="53">
        <v>0</v>
      </c>
      <c r="UU8" s="53">
        <v>0</v>
      </c>
      <c r="UV8" s="53">
        <v>0</v>
      </c>
      <c r="UW8" s="53">
        <v>0</v>
      </c>
      <c r="UX8" s="53">
        <v>0</v>
      </c>
      <c r="UY8" s="53">
        <v>0</v>
      </c>
      <c r="UZ8" s="53">
        <v>0</v>
      </c>
      <c r="VA8" s="53">
        <v>0</v>
      </c>
      <c r="VB8" s="53">
        <v>0</v>
      </c>
      <c r="VC8" s="53">
        <v>0</v>
      </c>
      <c r="VD8" s="53">
        <v>0</v>
      </c>
      <c r="VE8" s="53">
        <v>0</v>
      </c>
      <c r="VF8" s="53">
        <v>0</v>
      </c>
      <c r="VG8" s="53">
        <v>0</v>
      </c>
      <c r="VH8" s="53">
        <v>0</v>
      </c>
      <c r="VI8" s="53">
        <v>0</v>
      </c>
      <c r="VJ8" s="53">
        <v>0</v>
      </c>
      <c r="VK8" s="53">
        <v>0</v>
      </c>
      <c r="VL8" s="53">
        <v>0</v>
      </c>
      <c r="VM8" s="53">
        <v>0</v>
      </c>
      <c r="VN8" s="53">
        <v>0</v>
      </c>
      <c r="VO8" s="53">
        <v>0</v>
      </c>
      <c r="VP8" s="53">
        <v>0</v>
      </c>
      <c r="VQ8" s="53">
        <v>0</v>
      </c>
      <c r="VR8" s="53">
        <v>0</v>
      </c>
      <c r="VS8" s="53">
        <v>0</v>
      </c>
      <c r="VT8" s="53">
        <v>0</v>
      </c>
      <c r="VU8" s="53">
        <v>0</v>
      </c>
      <c r="VV8" s="53">
        <v>1824719</v>
      </c>
      <c r="VW8" s="53">
        <v>0</v>
      </c>
      <c r="VX8" s="53">
        <v>0</v>
      </c>
      <c r="VY8" s="53">
        <v>0</v>
      </c>
      <c r="VZ8" s="53">
        <v>0</v>
      </c>
      <c r="WA8" s="53">
        <v>0</v>
      </c>
      <c r="WB8" s="53">
        <v>0</v>
      </c>
      <c r="WC8" s="53">
        <v>0</v>
      </c>
      <c r="WD8" s="53">
        <v>0</v>
      </c>
      <c r="WE8" s="53">
        <v>0</v>
      </c>
      <c r="WF8" s="53">
        <v>0</v>
      </c>
      <c r="WG8" s="53">
        <v>0</v>
      </c>
      <c r="WH8" s="53">
        <v>0</v>
      </c>
      <c r="WI8" s="53">
        <v>0</v>
      </c>
      <c r="WJ8" s="53">
        <v>0</v>
      </c>
      <c r="WK8" s="53">
        <v>0</v>
      </c>
      <c r="WL8" s="53">
        <v>0</v>
      </c>
      <c r="WM8" s="53">
        <v>0</v>
      </c>
      <c r="WN8" s="53">
        <v>0</v>
      </c>
      <c r="WO8" s="53">
        <v>0</v>
      </c>
      <c r="WP8" s="53">
        <v>0</v>
      </c>
      <c r="WQ8" s="53">
        <v>0</v>
      </c>
      <c r="WR8" s="53">
        <v>0</v>
      </c>
      <c r="WS8" s="53">
        <v>0</v>
      </c>
      <c r="WT8" s="53">
        <v>0</v>
      </c>
      <c r="WU8" s="53">
        <v>0</v>
      </c>
      <c r="WV8" s="53">
        <v>0</v>
      </c>
      <c r="WW8" s="53">
        <v>0</v>
      </c>
      <c r="WX8" s="53">
        <v>0</v>
      </c>
      <c r="WY8" s="53">
        <v>0</v>
      </c>
      <c r="WZ8" s="53">
        <v>0</v>
      </c>
      <c r="XA8" s="53">
        <v>0</v>
      </c>
      <c r="XB8" s="53">
        <v>0</v>
      </c>
      <c r="XC8" s="53">
        <v>0</v>
      </c>
      <c r="XD8" s="53">
        <v>0</v>
      </c>
      <c r="XE8" s="53">
        <v>0</v>
      </c>
      <c r="XF8" s="53">
        <v>0</v>
      </c>
      <c r="XG8" s="53">
        <v>0</v>
      </c>
      <c r="XH8" s="53">
        <v>0</v>
      </c>
      <c r="XI8" s="53">
        <v>0</v>
      </c>
      <c r="XJ8" s="53">
        <v>0</v>
      </c>
      <c r="XK8" s="53">
        <v>0</v>
      </c>
      <c r="XL8" s="53">
        <v>0</v>
      </c>
      <c r="XM8" s="53">
        <v>0</v>
      </c>
      <c r="XN8" s="53">
        <v>0</v>
      </c>
      <c r="XO8" s="53">
        <v>0</v>
      </c>
      <c r="XP8" s="53">
        <v>0</v>
      </c>
      <c r="XQ8" s="53">
        <v>0</v>
      </c>
      <c r="XR8" s="53">
        <v>0</v>
      </c>
      <c r="XS8" s="53">
        <v>0</v>
      </c>
      <c r="XT8" s="53">
        <v>0</v>
      </c>
      <c r="XU8" s="53">
        <v>0</v>
      </c>
      <c r="XV8" s="53">
        <v>0</v>
      </c>
      <c r="XW8" s="53">
        <v>0</v>
      </c>
      <c r="XX8" s="53">
        <v>0</v>
      </c>
      <c r="XY8" s="53">
        <v>0</v>
      </c>
      <c r="XZ8" s="53">
        <v>0</v>
      </c>
      <c r="YA8" s="53">
        <v>0</v>
      </c>
      <c r="YB8" s="53">
        <v>0</v>
      </c>
      <c r="YC8" s="53">
        <v>0</v>
      </c>
      <c r="YD8" s="53">
        <v>0</v>
      </c>
      <c r="YE8" s="53">
        <v>0</v>
      </c>
      <c r="YF8" s="53">
        <v>0</v>
      </c>
      <c r="YG8" s="53">
        <v>0</v>
      </c>
      <c r="YH8" s="53">
        <v>0</v>
      </c>
      <c r="YI8" s="53">
        <v>0</v>
      </c>
      <c r="YJ8" s="53">
        <v>0</v>
      </c>
      <c r="YK8" s="53">
        <v>0</v>
      </c>
      <c r="YL8" s="53">
        <v>0</v>
      </c>
      <c r="YM8" s="53">
        <v>0</v>
      </c>
      <c r="YN8" s="53">
        <v>0</v>
      </c>
      <c r="YO8" s="53">
        <v>0</v>
      </c>
      <c r="YP8" s="53">
        <v>0</v>
      </c>
      <c r="YQ8" s="53">
        <v>0</v>
      </c>
      <c r="YR8" s="53">
        <v>0</v>
      </c>
      <c r="YS8" s="53">
        <v>0</v>
      </c>
      <c r="YT8" s="53">
        <v>0</v>
      </c>
      <c r="YU8" s="53">
        <v>0</v>
      </c>
      <c r="YV8" s="53">
        <v>0</v>
      </c>
      <c r="YW8" s="53">
        <v>0</v>
      </c>
      <c r="YX8" s="53">
        <v>0</v>
      </c>
      <c r="YY8" s="53">
        <v>0</v>
      </c>
      <c r="YZ8" s="53">
        <v>0</v>
      </c>
      <c r="ZA8" s="53">
        <v>0</v>
      </c>
      <c r="ZB8" s="53">
        <v>0</v>
      </c>
      <c r="ZC8" s="53">
        <v>0</v>
      </c>
      <c r="ZD8" s="53">
        <v>0</v>
      </c>
      <c r="ZE8" s="53">
        <v>0</v>
      </c>
      <c r="ZF8" s="53">
        <v>0</v>
      </c>
      <c r="ZG8" s="53">
        <v>0</v>
      </c>
      <c r="ZH8" s="53">
        <v>0</v>
      </c>
      <c r="ZI8" s="53">
        <v>171831</v>
      </c>
      <c r="ZJ8" s="53">
        <v>0</v>
      </c>
      <c r="ZK8" s="53">
        <v>0</v>
      </c>
      <c r="ZL8" s="53">
        <v>0</v>
      </c>
      <c r="ZM8" s="53">
        <v>0</v>
      </c>
      <c r="ZN8" s="53">
        <v>0</v>
      </c>
      <c r="ZO8" s="53">
        <v>0</v>
      </c>
      <c r="ZP8" s="53">
        <v>0</v>
      </c>
      <c r="ZQ8" s="53">
        <v>3023</v>
      </c>
      <c r="ZR8" s="53">
        <v>0</v>
      </c>
      <c r="ZS8" s="53">
        <v>0</v>
      </c>
      <c r="ZT8" s="53">
        <v>0</v>
      </c>
      <c r="ZU8" s="53">
        <v>0</v>
      </c>
      <c r="ZV8" s="53">
        <v>0</v>
      </c>
      <c r="ZW8" s="53">
        <v>0</v>
      </c>
      <c r="ZX8" s="53">
        <v>0</v>
      </c>
      <c r="ZY8" s="53">
        <v>0</v>
      </c>
      <c r="ZZ8" s="53">
        <v>0</v>
      </c>
      <c r="AAA8" s="53">
        <v>0</v>
      </c>
      <c r="AAB8" s="53">
        <v>0</v>
      </c>
      <c r="AAC8" s="53">
        <v>0</v>
      </c>
      <c r="AAD8" s="53">
        <v>0</v>
      </c>
      <c r="AAE8" s="53">
        <v>0</v>
      </c>
      <c r="AAF8" s="53">
        <v>0</v>
      </c>
      <c r="AAG8" s="53">
        <v>0</v>
      </c>
      <c r="AAH8" s="53">
        <v>0</v>
      </c>
      <c r="AAI8" s="53">
        <v>0</v>
      </c>
      <c r="AAJ8" s="53">
        <v>0</v>
      </c>
      <c r="AAK8" s="53">
        <v>0</v>
      </c>
      <c r="AAL8" s="53">
        <v>0</v>
      </c>
      <c r="AAM8" s="53">
        <v>0</v>
      </c>
      <c r="AAN8" s="53">
        <v>0</v>
      </c>
      <c r="AAO8" s="53">
        <v>0</v>
      </c>
      <c r="AAP8" s="53">
        <v>0</v>
      </c>
      <c r="AAQ8" s="53">
        <v>0</v>
      </c>
      <c r="AAR8" s="53">
        <v>0</v>
      </c>
      <c r="AAS8" s="53">
        <v>0</v>
      </c>
      <c r="AAT8" s="53">
        <v>0</v>
      </c>
      <c r="AAU8" s="53">
        <v>0</v>
      </c>
      <c r="AAV8" s="53">
        <v>0</v>
      </c>
      <c r="AAW8" s="53">
        <v>0</v>
      </c>
      <c r="AAX8" s="53">
        <v>0</v>
      </c>
      <c r="AAY8" s="53">
        <v>0</v>
      </c>
      <c r="AAZ8" s="53">
        <v>0</v>
      </c>
      <c r="ABA8" s="53">
        <v>0</v>
      </c>
      <c r="ABB8" s="53">
        <v>0</v>
      </c>
      <c r="ABC8" s="53">
        <v>0</v>
      </c>
      <c r="ABD8" s="53">
        <v>0</v>
      </c>
      <c r="ABE8" s="53">
        <v>0</v>
      </c>
      <c r="ABF8" s="53">
        <v>0</v>
      </c>
      <c r="ABG8" s="53">
        <v>0</v>
      </c>
      <c r="ABH8" s="53">
        <v>0</v>
      </c>
      <c r="ABI8" s="53">
        <v>0</v>
      </c>
      <c r="ABJ8" s="53">
        <v>0</v>
      </c>
      <c r="ABK8" s="53">
        <v>0</v>
      </c>
      <c r="ABL8" s="53">
        <v>0</v>
      </c>
      <c r="ABM8" s="53">
        <v>0</v>
      </c>
      <c r="ABN8" s="53">
        <v>0</v>
      </c>
      <c r="ABO8" s="53">
        <v>0</v>
      </c>
      <c r="ABP8" s="53">
        <v>0</v>
      </c>
      <c r="ABQ8" s="53">
        <v>0</v>
      </c>
      <c r="ABR8" s="53">
        <v>0</v>
      </c>
      <c r="ABS8" s="53">
        <v>0</v>
      </c>
      <c r="ABT8" s="53">
        <v>0</v>
      </c>
      <c r="ABU8" s="53">
        <v>0</v>
      </c>
      <c r="ABV8" s="53">
        <v>0</v>
      </c>
      <c r="ABW8" s="53">
        <v>0</v>
      </c>
      <c r="ABX8" s="53">
        <v>0</v>
      </c>
      <c r="ABY8" s="53">
        <v>0</v>
      </c>
      <c r="ABZ8" s="53">
        <v>0</v>
      </c>
      <c r="ACA8" s="53">
        <v>0</v>
      </c>
      <c r="ACB8" s="53">
        <v>0</v>
      </c>
      <c r="ACC8" s="53">
        <v>0</v>
      </c>
      <c r="ACD8" s="53">
        <v>0</v>
      </c>
      <c r="ACE8" s="53">
        <v>0</v>
      </c>
      <c r="ACF8" s="53">
        <v>0</v>
      </c>
      <c r="ACG8" s="53">
        <v>0</v>
      </c>
      <c r="ACH8" s="53">
        <v>0</v>
      </c>
      <c r="ACI8" s="53">
        <v>0</v>
      </c>
      <c r="ACJ8" s="53">
        <v>0</v>
      </c>
      <c r="ACK8" s="53">
        <v>0</v>
      </c>
      <c r="ACL8" s="53">
        <v>0</v>
      </c>
      <c r="ACM8" s="53">
        <v>0</v>
      </c>
      <c r="ACN8" s="53">
        <v>0</v>
      </c>
      <c r="ACO8" s="53">
        <v>0</v>
      </c>
      <c r="ACP8" s="53">
        <v>0</v>
      </c>
      <c r="ACQ8" s="53">
        <v>0</v>
      </c>
      <c r="ACR8" s="53">
        <v>0</v>
      </c>
      <c r="ACS8" s="53">
        <v>0</v>
      </c>
      <c r="ACT8" s="53">
        <v>0</v>
      </c>
      <c r="ACU8" s="53">
        <v>0</v>
      </c>
      <c r="ACV8" s="53">
        <v>0</v>
      </c>
      <c r="ACW8" s="53">
        <v>0</v>
      </c>
      <c r="ACX8" s="53">
        <v>0</v>
      </c>
      <c r="ACY8" s="53">
        <v>0</v>
      </c>
      <c r="ACZ8" s="53">
        <v>0</v>
      </c>
      <c r="ADA8" s="53">
        <v>0</v>
      </c>
      <c r="ADB8" s="53">
        <v>0</v>
      </c>
      <c r="ADC8" s="53">
        <v>0</v>
      </c>
      <c r="ADD8" s="53">
        <v>0</v>
      </c>
      <c r="ADE8" s="53">
        <v>0</v>
      </c>
      <c r="ADF8" s="53">
        <v>0</v>
      </c>
      <c r="ADG8" s="53">
        <v>0</v>
      </c>
      <c r="ADH8" s="53">
        <v>0</v>
      </c>
      <c r="ADI8" s="53">
        <v>0</v>
      </c>
      <c r="ADJ8" s="53">
        <v>0</v>
      </c>
      <c r="ADK8" s="53">
        <v>0</v>
      </c>
      <c r="ADL8" s="53">
        <v>0</v>
      </c>
      <c r="ADM8" s="53">
        <v>0</v>
      </c>
      <c r="ADN8" s="53">
        <v>0</v>
      </c>
      <c r="ADO8" s="53">
        <v>0</v>
      </c>
      <c r="ADP8" s="53">
        <v>0</v>
      </c>
      <c r="ADQ8" s="53">
        <v>469.6</v>
      </c>
      <c r="ADR8" s="53">
        <v>0</v>
      </c>
      <c r="ADS8" s="53">
        <v>0</v>
      </c>
      <c r="ADT8" s="53">
        <v>0</v>
      </c>
      <c r="ADU8" s="53">
        <v>0</v>
      </c>
      <c r="ADV8" s="53">
        <v>0</v>
      </c>
      <c r="ADW8" s="53">
        <v>0</v>
      </c>
      <c r="ADX8" s="53">
        <v>0</v>
      </c>
      <c r="ADY8" s="53">
        <v>0</v>
      </c>
      <c r="ADZ8" s="53">
        <v>0</v>
      </c>
      <c r="AEA8" s="53">
        <v>0</v>
      </c>
      <c r="AEB8" s="53">
        <v>0</v>
      </c>
      <c r="AEC8" s="53">
        <v>0</v>
      </c>
      <c r="AED8" s="53">
        <v>0</v>
      </c>
      <c r="AEE8" s="53">
        <v>0</v>
      </c>
      <c r="AEF8" s="53">
        <v>0</v>
      </c>
      <c r="AEG8" s="53">
        <v>0</v>
      </c>
      <c r="AEH8" s="53">
        <v>0</v>
      </c>
      <c r="AEI8" s="53">
        <v>0</v>
      </c>
      <c r="AEJ8" s="53">
        <v>0</v>
      </c>
      <c r="AEK8" s="53">
        <v>0</v>
      </c>
      <c r="AEL8" s="53">
        <v>0</v>
      </c>
      <c r="AEM8" s="53">
        <v>0</v>
      </c>
      <c r="AEN8" s="53">
        <v>0</v>
      </c>
      <c r="AEO8" s="53">
        <v>0</v>
      </c>
      <c r="AEP8" s="53">
        <v>0</v>
      </c>
      <c r="AEQ8" s="53">
        <v>0</v>
      </c>
      <c r="AER8" s="53">
        <v>0</v>
      </c>
      <c r="AES8" s="53">
        <v>0</v>
      </c>
      <c r="AET8" s="53">
        <v>0</v>
      </c>
      <c r="AEU8" s="53">
        <v>0</v>
      </c>
      <c r="AEV8" s="53">
        <v>0</v>
      </c>
      <c r="AEW8" s="53">
        <v>0</v>
      </c>
      <c r="AEX8" s="53">
        <v>0</v>
      </c>
      <c r="AEY8" s="53">
        <v>0</v>
      </c>
      <c r="AEZ8" s="53">
        <v>0</v>
      </c>
      <c r="AFA8" s="53">
        <v>0</v>
      </c>
      <c r="AFB8" s="53">
        <v>0</v>
      </c>
      <c r="AFC8" s="53">
        <v>0</v>
      </c>
      <c r="AFD8" s="53">
        <v>0</v>
      </c>
      <c r="AFE8" s="53">
        <v>0</v>
      </c>
      <c r="AFF8" s="53">
        <v>0</v>
      </c>
      <c r="AFG8" s="53">
        <v>0</v>
      </c>
      <c r="AFH8" s="53">
        <v>0</v>
      </c>
      <c r="AFI8" s="53">
        <v>0</v>
      </c>
      <c r="AFJ8" s="53">
        <v>0</v>
      </c>
      <c r="AFK8" s="53">
        <v>0</v>
      </c>
      <c r="AFL8" s="53">
        <v>0</v>
      </c>
      <c r="AFM8" s="53">
        <v>0</v>
      </c>
      <c r="AFN8" s="53">
        <v>0</v>
      </c>
      <c r="AFO8" s="53">
        <v>0</v>
      </c>
      <c r="AFP8" s="53">
        <v>0</v>
      </c>
      <c r="AFQ8" s="53">
        <v>0</v>
      </c>
      <c r="AFR8" s="53">
        <v>0</v>
      </c>
      <c r="AFS8" s="53">
        <v>0</v>
      </c>
      <c r="AFT8" s="53">
        <v>0</v>
      </c>
      <c r="AFU8" s="53">
        <v>0</v>
      </c>
      <c r="AFV8" s="53">
        <v>0</v>
      </c>
      <c r="AFW8" s="53">
        <v>-0.33000000000174623</v>
      </c>
      <c r="AFX8" s="53">
        <v>0</v>
      </c>
      <c r="AFY8" s="53">
        <v>0</v>
      </c>
      <c r="AFZ8" s="53">
        <v>0</v>
      </c>
      <c r="AGA8" s="53">
        <v>0</v>
      </c>
      <c r="AGB8" s="53">
        <v>0</v>
      </c>
      <c r="AGC8" s="53">
        <v>0</v>
      </c>
      <c r="AGD8" s="53">
        <v>0</v>
      </c>
      <c r="AGE8" s="53">
        <v>0</v>
      </c>
      <c r="AGF8" s="53">
        <v>0</v>
      </c>
      <c r="AGG8" s="53">
        <v>0</v>
      </c>
      <c r="AGH8" s="53">
        <v>0</v>
      </c>
      <c r="AGI8" s="53">
        <v>0</v>
      </c>
      <c r="AGJ8" s="53">
        <v>0</v>
      </c>
      <c r="AGK8" s="53">
        <v>0</v>
      </c>
      <c r="AGL8" s="53">
        <v>0</v>
      </c>
      <c r="AGM8" s="53">
        <v>0</v>
      </c>
      <c r="AGN8" s="53">
        <v>0</v>
      </c>
      <c r="AGO8" s="53">
        <v>0</v>
      </c>
      <c r="AGP8" s="53">
        <v>0</v>
      </c>
      <c r="AGQ8" s="53">
        <v>0</v>
      </c>
      <c r="AGR8" s="53">
        <v>0</v>
      </c>
      <c r="AGS8" s="53">
        <v>0</v>
      </c>
      <c r="AGT8" s="53">
        <v>0</v>
      </c>
      <c r="AGU8" s="53">
        <v>0</v>
      </c>
      <c r="AGV8" s="53">
        <v>0</v>
      </c>
      <c r="AGW8" s="53">
        <v>0</v>
      </c>
      <c r="AGX8" s="53">
        <v>0</v>
      </c>
      <c r="AGY8" s="53">
        <v>0</v>
      </c>
      <c r="AGZ8" s="53">
        <v>0</v>
      </c>
      <c r="AHA8" s="53">
        <v>0</v>
      </c>
      <c r="AHB8" s="53">
        <v>0</v>
      </c>
      <c r="AHC8" s="53">
        <v>0</v>
      </c>
      <c r="AHD8" s="53">
        <v>0</v>
      </c>
      <c r="AHE8" s="53">
        <v>0</v>
      </c>
      <c r="AHF8" s="53">
        <v>0</v>
      </c>
      <c r="AHG8" s="53">
        <v>0</v>
      </c>
      <c r="AHH8" s="53">
        <v>0</v>
      </c>
      <c r="AHI8" s="53">
        <v>0</v>
      </c>
      <c r="AHJ8" s="53">
        <v>0</v>
      </c>
      <c r="AHK8" s="53">
        <v>0</v>
      </c>
      <c r="AHL8" s="53">
        <v>0</v>
      </c>
      <c r="AHM8" s="53">
        <v>0</v>
      </c>
      <c r="AHN8" s="53">
        <v>0</v>
      </c>
      <c r="AHO8" s="53">
        <v>0</v>
      </c>
      <c r="AHP8" s="53">
        <v>0</v>
      </c>
      <c r="AHQ8" s="53">
        <v>0</v>
      </c>
      <c r="AHR8" s="53">
        <v>0</v>
      </c>
      <c r="AHS8" s="53">
        <v>0</v>
      </c>
      <c r="AHT8" s="53">
        <v>0</v>
      </c>
      <c r="AHU8" s="53">
        <v>0</v>
      </c>
      <c r="AHV8" s="53">
        <v>0</v>
      </c>
      <c r="AHW8" s="53">
        <v>0</v>
      </c>
      <c r="AHX8" s="53">
        <v>0</v>
      </c>
      <c r="AHY8" s="53">
        <v>0</v>
      </c>
      <c r="AHZ8" s="53">
        <v>0</v>
      </c>
      <c r="AIA8" s="53">
        <v>0</v>
      </c>
      <c r="AIB8" s="53">
        <v>0</v>
      </c>
      <c r="AIC8" s="53">
        <v>0</v>
      </c>
      <c r="AID8" s="53">
        <v>0</v>
      </c>
      <c r="AIE8" s="53">
        <v>0</v>
      </c>
      <c r="AIF8" s="53">
        <v>7147</v>
      </c>
      <c r="AIG8" s="53">
        <v>260</v>
      </c>
      <c r="AIH8" s="53">
        <v>0</v>
      </c>
      <c r="AII8" s="53">
        <v>0</v>
      </c>
      <c r="AIJ8" s="53">
        <v>0</v>
      </c>
      <c r="AIK8" s="53">
        <v>0</v>
      </c>
      <c r="AIL8" s="53">
        <v>0</v>
      </c>
      <c r="AIM8" s="53">
        <v>0</v>
      </c>
      <c r="AIN8" s="53">
        <v>0</v>
      </c>
      <c r="AIO8" s="53">
        <v>0</v>
      </c>
      <c r="AIP8" s="53">
        <v>0</v>
      </c>
      <c r="AIQ8" s="53">
        <v>0</v>
      </c>
      <c r="AIR8" s="53">
        <v>0</v>
      </c>
      <c r="AIS8" s="53">
        <v>0</v>
      </c>
      <c r="AIT8" s="53">
        <v>0</v>
      </c>
      <c r="AIU8" s="53">
        <v>0</v>
      </c>
      <c r="AIV8" s="53">
        <v>0</v>
      </c>
      <c r="AIW8" s="53">
        <v>0</v>
      </c>
      <c r="AIX8" s="53">
        <v>0</v>
      </c>
      <c r="AIY8" s="53">
        <v>0</v>
      </c>
      <c r="AIZ8" s="53">
        <v>0</v>
      </c>
      <c r="AJA8" s="53">
        <v>0</v>
      </c>
      <c r="AJB8" s="53">
        <v>0</v>
      </c>
      <c r="AJC8" s="53">
        <v>0</v>
      </c>
      <c r="AJD8" s="53">
        <v>0</v>
      </c>
      <c r="AJE8" s="53">
        <v>0</v>
      </c>
      <c r="AJF8" s="53">
        <v>0</v>
      </c>
      <c r="AJG8" s="53">
        <v>0</v>
      </c>
      <c r="AJH8" s="53">
        <v>0</v>
      </c>
      <c r="AJI8" s="53">
        <v>0</v>
      </c>
      <c r="AJJ8" s="53">
        <v>0</v>
      </c>
      <c r="AJK8" s="53">
        <v>0</v>
      </c>
      <c r="AJL8" s="53">
        <v>0</v>
      </c>
      <c r="AJM8" s="53">
        <v>0</v>
      </c>
      <c r="AJN8" s="53">
        <v>0</v>
      </c>
      <c r="AJO8" s="53">
        <v>0</v>
      </c>
      <c r="AJP8" s="53">
        <v>0</v>
      </c>
      <c r="AJQ8" s="53">
        <v>0</v>
      </c>
      <c r="AJR8" s="53">
        <v>0</v>
      </c>
      <c r="AJS8" s="53">
        <v>0</v>
      </c>
      <c r="AJT8" s="53">
        <v>0</v>
      </c>
      <c r="AJU8" s="53">
        <v>0</v>
      </c>
      <c r="AJV8" s="53">
        <v>0</v>
      </c>
      <c r="AJW8" s="53">
        <v>0</v>
      </c>
      <c r="AJX8" s="53">
        <v>0</v>
      </c>
      <c r="AJY8" s="53">
        <v>0</v>
      </c>
      <c r="AJZ8" s="53">
        <v>0</v>
      </c>
      <c r="AKA8" s="53">
        <v>0</v>
      </c>
      <c r="AKB8" s="53">
        <v>0</v>
      </c>
      <c r="AKC8" s="53">
        <v>0</v>
      </c>
      <c r="AKD8" s="53">
        <v>0</v>
      </c>
      <c r="AKE8" s="53">
        <v>0</v>
      </c>
      <c r="AKF8" s="53">
        <v>0</v>
      </c>
      <c r="AKG8" s="53">
        <v>0</v>
      </c>
      <c r="AKH8" s="53">
        <v>0</v>
      </c>
      <c r="AKI8" s="53">
        <v>0</v>
      </c>
      <c r="AKJ8" s="53">
        <v>0</v>
      </c>
      <c r="AKK8" s="53">
        <v>0</v>
      </c>
      <c r="AKL8" s="53">
        <v>0</v>
      </c>
      <c r="AKM8" s="53">
        <v>0</v>
      </c>
      <c r="AKN8" s="53">
        <v>0</v>
      </c>
      <c r="AKO8" s="53">
        <v>0</v>
      </c>
      <c r="AKP8" s="53">
        <v>0</v>
      </c>
      <c r="AKQ8" s="53">
        <v>0</v>
      </c>
      <c r="AKR8" s="53">
        <v>0</v>
      </c>
      <c r="AKS8" s="53">
        <v>0</v>
      </c>
      <c r="AKT8" s="53">
        <v>0</v>
      </c>
      <c r="AKU8" s="53">
        <v>0</v>
      </c>
      <c r="AKV8" s="53">
        <v>0</v>
      </c>
      <c r="AKW8" s="53">
        <v>0</v>
      </c>
      <c r="AKX8" s="53">
        <v>0</v>
      </c>
      <c r="AKY8" s="53">
        <v>0</v>
      </c>
      <c r="AKZ8" s="53">
        <v>0</v>
      </c>
      <c r="ALA8" s="53">
        <v>0</v>
      </c>
      <c r="ALB8" s="53">
        <v>0</v>
      </c>
      <c r="ALC8" s="53">
        <v>0</v>
      </c>
      <c r="ALD8" s="53">
        <v>0</v>
      </c>
      <c r="ALE8" s="53">
        <v>0</v>
      </c>
      <c r="ALF8" s="53">
        <v>0</v>
      </c>
      <c r="ALG8" s="53">
        <v>0</v>
      </c>
      <c r="ALH8" s="53">
        <v>0</v>
      </c>
      <c r="ALI8" s="53">
        <v>0</v>
      </c>
      <c r="ALJ8" s="53">
        <v>0</v>
      </c>
      <c r="ALK8" s="53">
        <v>0</v>
      </c>
      <c r="ALL8" s="53">
        <v>0</v>
      </c>
      <c r="ALM8" s="53">
        <v>0</v>
      </c>
      <c r="ALN8" s="53">
        <v>0</v>
      </c>
      <c r="ALO8" s="53">
        <v>0</v>
      </c>
      <c r="ALP8" s="53">
        <v>0</v>
      </c>
      <c r="ALQ8" s="53">
        <v>0</v>
      </c>
      <c r="ALR8" s="53">
        <v>0</v>
      </c>
      <c r="ALS8" s="53">
        <v>0</v>
      </c>
      <c r="ALT8" s="53">
        <v>0</v>
      </c>
      <c r="ALU8" s="53">
        <v>0</v>
      </c>
      <c r="ALV8" s="53">
        <v>7000</v>
      </c>
      <c r="ALW8" s="53">
        <v>0</v>
      </c>
      <c r="ALX8" s="53">
        <v>0</v>
      </c>
      <c r="ALY8" s="53">
        <v>0</v>
      </c>
      <c r="ALZ8" s="53">
        <v>0</v>
      </c>
      <c r="AMA8" s="53">
        <v>0</v>
      </c>
      <c r="AMB8" s="53">
        <v>0</v>
      </c>
      <c r="AMC8" s="53">
        <v>0</v>
      </c>
      <c r="AMD8" s="53">
        <v>0</v>
      </c>
      <c r="AME8" s="53">
        <v>0</v>
      </c>
      <c r="AMF8" s="53">
        <v>0</v>
      </c>
      <c r="AMG8" s="53">
        <v>0</v>
      </c>
      <c r="AMH8" s="53">
        <v>0</v>
      </c>
      <c r="AMI8" s="53">
        <v>0</v>
      </c>
      <c r="AMJ8" s="53">
        <v>0</v>
      </c>
      <c r="AMK8" s="53">
        <v>0</v>
      </c>
      <c r="AML8" s="53">
        <v>0</v>
      </c>
      <c r="AMM8" s="53">
        <v>0</v>
      </c>
      <c r="AMN8" s="53">
        <v>0</v>
      </c>
      <c r="AMO8" s="53">
        <v>0</v>
      </c>
      <c r="AMP8" s="53">
        <v>0</v>
      </c>
      <c r="AMQ8" s="53">
        <v>0</v>
      </c>
      <c r="AMR8" s="53">
        <v>0</v>
      </c>
      <c r="AMS8" s="53">
        <v>0</v>
      </c>
      <c r="AMT8" s="53">
        <v>0</v>
      </c>
      <c r="AMU8" s="53">
        <v>0</v>
      </c>
      <c r="AMV8" s="53">
        <v>0</v>
      </c>
      <c r="AMW8" s="53">
        <v>0</v>
      </c>
      <c r="AMX8" s="53">
        <v>0</v>
      </c>
      <c r="AMY8" s="53">
        <v>0</v>
      </c>
      <c r="AMZ8" s="53">
        <v>0</v>
      </c>
      <c r="ANA8" s="53">
        <v>0</v>
      </c>
      <c r="ANB8" s="53">
        <v>0</v>
      </c>
      <c r="ANC8" s="53">
        <v>0</v>
      </c>
      <c r="AND8" s="53">
        <v>0</v>
      </c>
      <c r="ANE8" s="53">
        <v>0</v>
      </c>
      <c r="ANF8" s="53">
        <v>0</v>
      </c>
      <c r="ANG8" s="53">
        <v>0</v>
      </c>
      <c r="ANH8" s="53">
        <v>0</v>
      </c>
      <c r="ANI8" s="53">
        <v>0</v>
      </c>
      <c r="ANJ8" s="53">
        <v>0</v>
      </c>
      <c r="ANK8" s="53">
        <v>0</v>
      </c>
      <c r="ANL8" s="53">
        <v>0</v>
      </c>
      <c r="ANM8" s="53">
        <v>0</v>
      </c>
      <c r="ANN8" s="53">
        <v>0</v>
      </c>
      <c r="ANO8" s="53">
        <v>0.46999999999999886</v>
      </c>
      <c r="ANP8" s="53">
        <v>0</v>
      </c>
      <c r="ANQ8" s="53">
        <v>0</v>
      </c>
      <c r="ANR8" s="53">
        <v>0</v>
      </c>
      <c r="ANS8" s="53">
        <v>0</v>
      </c>
      <c r="ANT8" s="53">
        <v>0</v>
      </c>
      <c r="ANU8" s="53">
        <v>0</v>
      </c>
      <c r="ANV8" s="53">
        <v>0</v>
      </c>
      <c r="ANW8" s="53">
        <v>0</v>
      </c>
      <c r="ANX8" s="53">
        <v>0</v>
      </c>
      <c r="ANY8" s="53">
        <v>0</v>
      </c>
      <c r="ANZ8" s="53">
        <v>0</v>
      </c>
      <c r="AOA8" s="53">
        <v>0</v>
      </c>
      <c r="AOB8" s="53">
        <v>0</v>
      </c>
      <c r="AOC8" s="53">
        <v>0</v>
      </c>
      <c r="AOD8" s="53">
        <v>0</v>
      </c>
      <c r="AOE8" s="53">
        <v>0</v>
      </c>
      <c r="AOF8" s="53">
        <v>0</v>
      </c>
      <c r="AOG8" s="53">
        <v>0</v>
      </c>
      <c r="AOH8" s="53">
        <v>0</v>
      </c>
      <c r="AOI8" s="53">
        <v>0</v>
      </c>
      <c r="AOJ8" s="53">
        <v>0</v>
      </c>
      <c r="AOK8" s="53">
        <v>0</v>
      </c>
      <c r="AOL8" s="53">
        <v>0</v>
      </c>
      <c r="AOM8" s="53">
        <v>0</v>
      </c>
      <c r="AON8" s="53">
        <v>0</v>
      </c>
      <c r="AOO8" s="53">
        <v>0</v>
      </c>
      <c r="AOP8" s="53">
        <v>0</v>
      </c>
      <c r="AOQ8" s="53">
        <v>0</v>
      </c>
      <c r="AOR8" s="53">
        <v>0</v>
      </c>
      <c r="AOS8" s="53">
        <v>723243.16209503659</v>
      </c>
      <c r="AOT8" s="53">
        <v>0</v>
      </c>
      <c r="AOU8" s="53">
        <v>150</v>
      </c>
      <c r="AOV8" s="53">
        <v>0</v>
      </c>
      <c r="AOW8" s="53">
        <v>1117</v>
      </c>
      <c r="AOX8" s="53">
        <v>0</v>
      </c>
      <c r="AOY8" s="53">
        <v>0</v>
      </c>
      <c r="AOZ8" s="53">
        <v>0</v>
      </c>
      <c r="APA8" s="53">
        <v>0</v>
      </c>
      <c r="APB8" s="53">
        <v>0</v>
      </c>
      <c r="APC8" s="53">
        <v>0</v>
      </c>
      <c r="APD8" s="53">
        <v>0</v>
      </c>
      <c r="APE8" s="53">
        <v>208737.28</v>
      </c>
      <c r="APF8" s="53">
        <v>0</v>
      </c>
      <c r="APG8" s="53">
        <v>0</v>
      </c>
      <c r="APH8" s="53">
        <v>1686</v>
      </c>
      <c r="API8" s="53">
        <v>0</v>
      </c>
      <c r="APJ8" s="53">
        <v>0</v>
      </c>
      <c r="APK8" s="53">
        <v>0</v>
      </c>
      <c r="APL8" s="53">
        <v>0</v>
      </c>
      <c r="APM8" s="53">
        <v>0</v>
      </c>
      <c r="APN8" s="53">
        <v>0</v>
      </c>
      <c r="APO8" s="53">
        <v>1</v>
      </c>
      <c r="APP8" s="53">
        <v>0</v>
      </c>
      <c r="APQ8" s="53">
        <v>0</v>
      </c>
      <c r="APR8" s="53">
        <v>0</v>
      </c>
      <c r="APS8" s="53">
        <v>0</v>
      </c>
      <c r="APT8" s="53">
        <v>0</v>
      </c>
      <c r="APU8" s="53">
        <v>0</v>
      </c>
      <c r="APV8" s="53">
        <v>0</v>
      </c>
      <c r="APW8" s="53">
        <v>599.99999999999955</v>
      </c>
      <c r="APX8" s="53">
        <v>0</v>
      </c>
      <c r="APY8" s="53">
        <v>0</v>
      </c>
      <c r="APZ8" s="53">
        <v>0</v>
      </c>
      <c r="AQA8" s="53">
        <v>0</v>
      </c>
      <c r="AQB8" s="53">
        <v>0</v>
      </c>
      <c r="AQC8" s="53">
        <v>0</v>
      </c>
      <c r="AQD8" s="53">
        <v>0</v>
      </c>
      <c r="AQE8" s="53">
        <v>0</v>
      </c>
      <c r="AQF8" s="53">
        <v>0</v>
      </c>
      <c r="AQG8" s="53">
        <v>0</v>
      </c>
      <c r="AQH8" s="53">
        <v>0</v>
      </c>
      <c r="AQI8" s="53">
        <v>0</v>
      </c>
      <c r="AQJ8" s="53">
        <v>0</v>
      </c>
      <c r="AQK8" s="53">
        <v>0</v>
      </c>
      <c r="AQL8" s="53">
        <v>0</v>
      </c>
      <c r="AQM8" s="53">
        <v>0</v>
      </c>
      <c r="AQN8" s="53">
        <v>0</v>
      </c>
      <c r="AQO8" s="53">
        <v>0</v>
      </c>
      <c r="AQP8" s="53">
        <v>0</v>
      </c>
      <c r="AQQ8" s="53">
        <v>0</v>
      </c>
      <c r="AQR8" s="53">
        <v>0</v>
      </c>
      <c r="AQS8" s="53">
        <v>0</v>
      </c>
      <c r="AQT8" s="53">
        <v>0</v>
      </c>
      <c r="AQU8" s="53">
        <v>0</v>
      </c>
      <c r="AQV8" s="53">
        <v>0</v>
      </c>
      <c r="AQW8" s="53">
        <v>0</v>
      </c>
      <c r="AQX8" s="53">
        <v>0</v>
      </c>
      <c r="AQY8" s="53">
        <v>0</v>
      </c>
      <c r="AQZ8" s="53">
        <v>0</v>
      </c>
      <c r="ARA8" s="53">
        <v>0</v>
      </c>
      <c r="ARB8" s="53">
        <v>0</v>
      </c>
      <c r="ARC8" s="53">
        <v>0</v>
      </c>
      <c r="ARD8" s="53">
        <v>0</v>
      </c>
      <c r="ARE8" s="53">
        <v>0</v>
      </c>
      <c r="ARF8" s="53">
        <v>0</v>
      </c>
      <c r="ARG8" s="53">
        <v>0</v>
      </c>
      <c r="ARH8" s="53">
        <v>0</v>
      </c>
      <c r="ARI8" s="53">
        <v>0</v>
      </c>
      <c r="ARJ8" s="53">
        <v>0</v>
      </c>
      <c r="ARK8" s="53">
        <v>0</v>
      </c>
      <c r="ARL8" s="53">
        <v>0</v>
      </c>
      <c r="ARM8" s="53">
        <v>0</v>
      </c>
      <c r="ARN8" s="53">
        <v>0</v>
      </c>
      <c r="ARO8" s="53">
        <v>0</v>
      </c>
      <c r="ARP8" s="53">
        <v>0</v>
      </c>
      <c r="ARQ8" s="53">
        <v>0</v>
      </c>
      <c r="ARR8" s="53">
        <v>0</v>
      </c>
      <c r="ARS8" s="53">
        <v>8599.9999999999982</v>
      </c>
      <c r="ART8" s="53">
        <v>0</v>
      </c>
      <c r="ARU8" s="53">
        <v>0</v>
      </c>
      <c r="ARV8" s="53">
        <v>0</v>
      </c>
      <c r="ARW8" s="53">
        <v>0</v>
      </c>
      <c r="ARX8" s="53">
        <v>0</v>
      </c>
      <c r="ARY8" s="53">
        <v>0</v>
      </c>
      <c r="ARZ8" s="53">
        <v>0</v>
      </c>
      <c r="ASA8" s="53">
        <v>0</v>
      </c>
      <c r="ASB8" s="53">
        <v>0</v>
      </c>
      <c r="ASC8" s="53">
        <v>0</v>
      </c>
      <c r="ASD8" s="53">
        <v>0</v>
      </c>
      <c r="ASE8" s="53">
        <v>0</v>
      </c>
      <c r="ASF8" s="53">
        <v>0</v>
      </c>
      <c r="ASG8" s="53">
        <v>0.1499999999996362</v>
      </c>
      <c r="ASH8" s="53">
        <v>0</v>
      </c>
      <c r="ASI8" s="53">
        <v>0</v>
      </c>
      <c r="ASJ8" s="53">
        <v>0</v>
      </c>
      <c r="ASK8" s="53">
        <v>0</v>
      </c>
      <c r="ASL8" s="53">
        <v>0</v>
      </c>
      <c r="ASM8" s="53">
        <v>0</v>
      </c>
      <c r="ASN8" s="53">
        <v>0</v>
      </c>
      <c r="ASO8" s="53">
        <v>0</v>
      </c>
      <c r="ASP8" s="53">
        <v>0</v>
      </c>
      <c r="ASQ8" s="53">
        <v>0</v>
      </c>
      <c r="ASR8" s="53">
        <v>10634</v>
      </c>
      <c r="ASS8" s="53">
        <v>0</v>
      </c>
      <c r="AST8" s="53">
        <v>0</v>
      </c>
      <c r="ASU8" s="53">
        <v>0</v>
      </c>
      <c r="ASV8" s="53">
        <v>0</v>
      </c>
      <c r="ASW8" s="53">
        <v>0</v>
      </c>
      <c r="ASX8" s="53">
        <v>105830</v>
      </c>
      <c r="ASY8" s="53">
        <v>0</v>
      </c>
      <c r="ASZ8" s="53">
        <v>2607</v>
      </c>
      <c r="ATA8" s="53">
        <v>0</v>
      </c>
      <c r="ATB8" s="53">
        <v>0</v>
      </c>
      <c r="ATC8" s="53">
        <v>0</v>
      </c>
      <c r="ATD8" s="53">
        <v>0</v>
      </c>
      <c r="ATE8" s="53">
        <v>0</v>
      </c>
      <c r="ATF8" s="53">
        <v>0</v>
      </c>
      <c r="ATG8" s="53">
        <v>0</v>
      </c>
      <c r="ATH8" s="53">
        <v>0</v>
      </c>
      <c r="ATI8" s="53">
        <v>0</v>
      </c>
      <c r="ATJ8" s="53">
        <v>0</v>
      </c>
      <c r="ATK8" s="53">
        <v>0</v>
      </c>
      <c r="ATL8" s="53">
        <v>0</v>
      </c>
      <c r="ATM8" s="53">
        <v>0</v>
      </c>
      <c r="ATN8" s="53">
        <v>0</v>
      </c>
      <c r="ATO8" s="53">
        <v>0</v>
      </c>
      <c r="ATP8" s="53">
        <v>348115</v>
      </c>
      <c r="ATQ8" s="53">
        <v>0</v>
      </c>
      <c r="ATR8" s="53">
        <v>0</v>
      </c>
      <c r="ATS8" s="53">
        <v>0</v>
      </c>
      <c r="ATT8" s="53">
        <v>0</v>
      </c>
      <c r="ATU8" s="53">
        <v>0</v>
      </c>
      <c r="ATV8" s="53">
        <v>0</v>
      </c>
      <c r="ATW8" s="53">
        <v>0</v>
      </c>
      <c r="ATX8" s="53">
        <v>0</v>
      </c>
      <c r="ATY8" s="53">
        <v>0</v>
      </c>
      <c r="ATZ8" s="53">
        <v>0</v>
      </c>
      <c r="AUA8" s="53">
        <v>0</v>
      </c>
      <c r="AUB8" s="53">
        <v>0</v>
      </c>
      <c r="AUC8" s="53">
        <v>0</v>
      </c>
      <c r="AUD8" s="53">
        <v>0</v>
      </c>
      <c r="AUE8" s="53">
        <v>0</v>
      </c>
      <c r="AUF8" s="53">
        <v>0</v>
      </c>
      <c r="AUG8" s="53">
        <v>0</v>
      </c>
      <c r="AUH8" s="53">
        <v>43336</v>
      </c>
      <c r="AUI8" s="53">
        <v>0</v>
      </c>
      <c r="AUJ8" s="53">
        <v>0</v>
      </c>
      <c r="AUK8" s="53">
        <v>0</v>
      </c>
      <c r="AUL8" s="53">
        <v>0</v>
      </c>
      <c r="AUM8" s="53">
        <v>0</v>
      </c>
      <c r="AUN8" s="53">
        <v>0</v>
      </c>
      <c r="AUO8" s="53">
        <v>0</v>
      </c>
      <c r="AUP8" s="53">
        <v>0</v>
      </c>
      <c r="AUQ8" s="53">
        <v>0</v>
      </c>
      <c r="AUR8" s="53">
        <v>0</v>
      </c>
      <c r="AUS8" s="53">
        <v>0</v>
      </c>
      <c r="AUT8" s="53">
        <v>0</v>
      </c>
      <c r="AUU8" s="53">
        <v>0</v>
      </c>
      <c r="AUV8" s="53">
        <v>0</v>
      </c>
      <c r="AUW8" s="53">
        <v>0</v>
      </c>
      <c r="AUX8" s="53">
        <v>0</v>
      </c>
      <c r="AUY8" s="53">
        <v>0</v>
      </c>
      <c r="AUZ8" s="53">
        <v>0</v>
      </c>
      <c r="AVA8" s="53">
        <v>0</v>
      </c>
      <c r="AVB8" s="53">
        <v>0</v>
      </c>
      <c r="AVC8" s="53">
        <v>0</v>
      </c>
      <c r="AVD8" s="53">
        <v>0</v>
      </c>
      <c r="AVE8" s="53">
        <v>0</v>
      </c>
      <c r="AVF8" s="53">
        <v>0</v>
      </c>
      <c r="AVG8" s="53">
        <v>0</v>
      </c>
      <c r="AVH8" s="53">
        <v>0</v>
      </c>
      <c r="AVI8" s="53">
        <v>0</v>
      </c>
      <c r="AVJ8" s="53">
        <v>0</v>
      </c>
      <c r="AVK8" s="53">
        <v>0</v>
      </c>
      <c r="AVL8" s="53">
        <v>0</v>
      </c>
      <c r="AVM8" s="53">
        <v>0</v>
      </c>
      <c r="AVN8" s="53">
        <v>0</v>
      </c>
      <c r="AVO8" s="53">
        <v>0</v>
      </c>
      <c r="AVP8" s="53">
        <v>0</v>
      </c>
      <c r="AVQ8" s="53">
        <v>0</v>
      </c>
      <c r="AVR8" s="53">
        <v>0</v>
      </c>
      <c r="AVS8" s="53">
        <v>0</v>
      </c>
      <c r="AVT8" s="53">
        <v>0</v>
      </c>
      <c r="AVU8" s="53">
        <v>439719.71531595604</v>
      </c>
      <c r="AVV8" s="53">
        <v>0</v>
      </c>
      <c r="AVW8" s="53">
        <v>0</v>
      </c>
      <c r="AVX8" s="53">
        <v>334082.98758764687</v>
      </c>
      <c r="AVY8" s="53">
        <v>6738.0965232120807</v>
      </c>
      <c r="AVZ8" s="53">
        <v>0</v>
      </c>
      <c r="AWA8" s="53">
        <v>0</v>
      </c>
      <c r="AWB8" s="53">
        <v>0</v>
      </c>
      <c r="AWC8" s="53">
        <v>0.15000000000145519</v>
      </c>
      <c r="AWD8" s="53">
        <v>0</v>
      </c>
      <c r="AWE8" s="53">
        <v>0</v>
      </c>
      <c r="AWF8" s="53">
        <v>0</v>
      </c>
      <c r="AWG8" s="53">
        <v>0</v>
      </c>
      <c r="AWH8" s="53">
        <v>0</v>
      </c>
      <c r="AWI8" s="53">
        <v>0</v>
      </c>
      <c r="AWJ8" s="53">
        <v>0</v>
      </c>
      <c r="AWK8" s="53">
        <v>0</v>
      </c>
      <c r="AWL8" s="53">
        <v>0</v>
      </c>
      <c r="AWM8" s="53">
        <v>0</v>
      </c>
      <c r="AWN8" s="53">
        <v>0</v>
      </c>
      <c r="AWO8" s="53">
        <v>0</v>
      </c>
      <c r="AWP8" s="53">
        <v>0</v>
      </c>
      <c r="AWQ8" s="53">
        <v>0</v>
      </c>
      <c r="AWR8" s="53">
        <v>0</v>
      </c>
      <c r="AWS8" s="53">
        <v>7042.6599999999944</v>
      </c>
      <c r="AWT8" s="53">
        <v>0</v>
      </c>
      <c r="AWU8" s="53">
        <v>0</v>
      </c>
      <c r="AWV8" s="53">
        <v>0</v>
      </c>
      <c r="AWW8" s="53">
        <v>0</v>
      </c>
      <c r="AWX8" s="53">
        <v>0</v>
      </c>
      <c r="AWY8" s="53">
        <v>0</v>
      </c>
      <c r="AWZ8" s="53">
        <v>0</v>
      </c>
      <c r="AXA8" s="53">
        <v>54596.960000000006</v>
      </c>
      <c r="AXB8" s="53">
        <v>23817</v>
      </c>
      <c r="AXC8" s="53">
        <v>0</v>
      </c>
      <c r="AXD8" s="53">
        <v>8233.4192651161502</v>
      </c>
      <c r="AXE8" s="53">
        <v>0.15000000000145519</v>
      </c>
      <c r="AXF8" s="53">
        <v>0</v>
      </c>
      <c r="AXG8" s="53">
        <v>33574.54</v>
      </c>
      <c r="AXH8" s="53">
        <v>0</v>
      </c>
      <c r="AXI8" s="53">
        <v>0</v>
      </c>
      <c r="AXJ8" s="53">
        <v>576213.32897578599</v>
      </c>
      <c r="AXK8" s="53">
        <v>93170.25</v>
      </c>
      <c r="AXL8" s="53">
        <v>157028.21</v>
      </c>
      <c r="AXM8" s="53">
        <v>0</v>
      </c>
      <c r="AXN8" s="53">
        <v>0</v>
      </c>
      <c r="AXO8" s="53">
        <v>0</v>
      </c>
      <c r="AXP8" s="53">
        <v>0</v>
      </c>
      <c r="AXQ8" s="53">
        <v>0</v>
      </c>
      <c r="AXR8" s="53">
        <v>0</v>
      </c>
      <c r="AXS8" s="53">
        <v>3238</v>
      </c>
      <c r="AXT8" s="53">
        <v>10580</v>
      </c>
      <c r="AXU8" s="53">
        <v>0</v>
      </c>
      <c r="AXV8" s="53">
        <v>185251.42</v>
      </c>
      <c r="AXW8" s="53">
        <v>0</v>
      </c>
      <c r="AXX8" s="53">
        <v>110</v>
      </c>
      <c r="AXY8" s="53">
        <v>0</v>
      </c>
      <c r="AXZ8" s="53">
        <v>0</v>
      </c>
      <c r="AYA8" s="53">
        <v>0</v>
      </c>
      <c r="AYB8" s="53">
        <v>0</v>
      </c>
      <c r="AYC8" s="53">
        <v>0</v>
      </c>
      <c r="AYD8" s="53">
        <v>20078</v>
      </c>
      <c r="AYE8" s="53">
        <v>0</v>
      </c>
      <c r="AYF8" s="53">
        <v>0</v>
      </c>
      <c r="AYG8" s="53">
        <v>0</v>
      </c>
      <c r="AYH8" s="53">
        <v>0</v>
      </c>
      <c r="AYI8" s="53">
        <v>0</v>
      </c>
      <c r="AYJ8" s="53">
        <v>0</v>
      </c>
      <c r="AYK8" s="53">
        <v>0</v>
      </c>
      <c r="AYL8" s="53">
        <v>0</v>
      </c>
      <c r="AYM8" s="53">
        <v>0</v>
      </c>
      <c r="AYN8" s="53">
        <v>0</v>
      </c>
      <c r="AYO8" s="53">
        <v>0</v>
      </c>
      <c r="AYP8" s="53">
        <v>0</v>
      </c>
      <c r="AYQ8" s="53">
        <v>0</v>
      </c>
      <c r="AYR8" s="53">
        <v>0</v>
      </c>
      <c r="AYS8" s="53">
        <v>0</v>
      </c>
      <c r="AYT8" s="53">
        <v>0</v>
      </c>
      <c r="AYU8" s="53">
        <v>0</v>
      </c>
      <c r="AYV8" s="53">
        <v>0</v>
      </c>
      <c r="AYW8" s="53">
        <v>5135.3</v>
      </c>
      <c r="AYX8" s="53">
        <v>0</v>
      </c>
      <c r="AYY8" s="53">
        <v>0</v>
      </c>
      <c r="AYZ8" s="53">
        <v>0</v>
      </c>
      <c r="AZA8" s="53">
        <v>0</v>
      </c>
      <c r="AZB8" s="53">
        <v>0</v>
      </c>
      <c r="AZC8" s="53">
        <v>0</v>
      </c>
      <c r="AZD8" s="53">
        <v>0</v>
      </c>
      <c r="AZE8" s="53">
        <v>0</v>
      </c>
      <c r="AZF8" s="53">
        <v>0</v>
      </c>
      <c r="AZG8" s="53">
        <v>0</v>
      </c>
    </row>
    <row r="9" spans="1:1359" ht="15">
      <c r="A9" s="6" t="s">
        <v>14</v>
      </c>
      <c r="B9" s="7">
        <v>46283</v>
      </c>
      <c r="C9" s="8" t="s">
        <v>7602</v>
      </c>
      <c r="D9" s="53">
        <v>0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3">
        <v>0</v>
      </c>
      <c r="AE9" s="53">
        <v>0</v>
      </c>
      <c r="AF9" s="53">
        <v>0</v>
      </c>
      <c r="AG9" s="53">
        <v>0</v>
      </c>
      <c r="AH9" s="53">
        <v>0</v>
      </c>
      <c r="AI9" s="53">
        <v>0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0</v>
      </c>
      <c r="BN9" s="53">
        <v>0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3">
        <v>0</v>
      </c>
      <c r="CB9" s="53">
        <v>0</v>
      </c>
      <c r="CC9" s="53">
        <v>0</v>
      </c>
      <c r="CD9" s="53">
        <v>0</v>
      </c>
      <c r="CE9" s="53">
        <v>0</v>
      </c>
      <c r="CF9" s="53">
        <v>0</v>
      </c>
      <c r="CG9" s="53">
        <v>0</v>
      </c>
      <c r="CH9" s="53">
        <v>0</v>
      </c>
      <c r="CI9" s="53">
        <v>0</v>
      </c>
      <c r="CJ9" s="53">
        <v>0</v>
      </c>
      <c r="CK9" s="53">
        <v>0</v>
      </c>
      <c r="CL9" s="53">
        <v>0</v>
      </c>
      <c r="CM9" s="53">
        <v>0</v>
      </c>
      <c r="CN9" s="53">
        <v>0</v>
      </c>
      <c r="CO9" s="53">
        <v>0</v>
      </c>
      <c r="CP9" s="53">
        <v>0</v>
      </c>
      <c r="CQ9" s="53">
        <v>0</v>
      </c>
      <c r="CR9" s="53">
        <v>0</v>
      </c>
      <c r="CS9" s="53">
        <v>0</v>
      </c>
      <c r="CT9" s="53">
        <v>0</v>
      </c>
      <c r="CU9" s="53">
        <v>0</v>
      </c>
      <c r="CV9" s="53">
        <v>0</v>
      </c>
      <c r="CW9" s="53">
        <v>0</v>
      </c>
      <c r="CX9" s="53">
        <v>0</v>
      </c>
      <c r="CY9" s="53">
        <v>0</v>
      </c>
      <c r="CZ9" s="53">
        <v>0</v>
      </c>
      <c r="DA9" s="53">
        <v>0</v>
      </c>
      <c r="DB9" s="53">
        <v>0</v>
      </c>
      <c r="DC9" s="53">
        <v>0</v>
      </c>
      <c r="DD9" s="53">
        <v>0</v>
      </c>
      <c r="DE9" s="53">
        <v>0</v>
      </c>
      <c r="DF9" s="53">
        <v>0</v>
      </c>
      <c r="DG9" s="53">
        <v>0</v>
      </c>
      <c r="DH9" s="53">
        <v>0</v>
      </c>
      <c r="DI9" s="53">
        <v>0</v>
      </c>
      <c r="DJ9" s="53">
        <v>0</v>
      </c>
      <c r="DK9" s="53">
        <v>0</v>
      </c>
      <c r="DL9" s="53">
        <v>0</v>
      </c>
      <c r="DM9" s="53">
        <v>0</v>
      </c>
      <c r="DN9" s="53">
        <v>0</v>
      </c>
      <c r="DO9" s="53">
        <v>0</v>
      </c>
      <c r="DP9" s="53">
        <v>0</v>
      </c>
      <c r="DQ9" s="53">
        <v>0</v>
      </c>
      <c r="DR9" s="53">
        <v>0</v>
      </c>
      <c r="DS9" s="53">
        <v>0</v>
      </c>
      <c r="DT9" s="53">
        <v>0</v>
      </c>
      <c r="DU9" s="53">
        <v>0</v>
      </c>
      <c r="DV9" s="53">
        <v>0</v>
      </c>
      <c r="DW9" s="53">
        <v>0</v>
      </c>
      <c r="DX9" s="53">
        <v>0</v>
      </c>
      <c r="DY9" s="53">
        <v>0</v>
      </c>
      <c r="DZ9" s="53">
        <v>0</v>
      </c>
      <c r="EA9" s="53">
        <v>0</v>
      </c>
      <c r="EB9" s="53">
        <v>0</v>
      </c>
      <c r="EC9" s="53">
        <v>0</v>
      </c>
      <c r="ED9" s="53">
        <v>0</v>
      </c>
      <c r="EE9" s="53">
        <v>0</v>
      </c>
      <c r="EF9" s="53">
        <v>0</v>
      </c>
      <c r="EG9" s="53">
        <v>0</v>
      </c>
      <c r="EH9" s="53">
        <v>0</v>
      </c>
      <c r="EI9" s="53">
        <v>0</v>
      </c>
      <c r="EJ9" s="53">
        <v>0</v>
      </c>
      <c r="EK9" s="53">
        <v>0</v>
      </c>
      <c r="EL9" s="53">
        <v>0</v>
      </c>
      <c r="EM9" s="53">
        <v>0</v>
      </c>
      <c r="EN9" s="53">
        <v>0</v>
      </c>
      <c r="EO9" s="53">
        <v>0</v>
      </c>
      <c r="EP9" s="53">
        <v>0</v>
      </c>
      <c r="EQ9" s="53">
        <v>0</v>
      </c>
      <c r="ER9" s="53">
        <v>0</v>
      </c>
      <c r="ES9" s="53">
        <v>0</v>
      </c>
      <c r="ET9" s="53">
        <v>0</v>
      </c>
      <c r="EU9" s="53">
        <v>0</v>
      </c>
      <c r="EV9" s="53">
        <v>0</v>
      </c>
      <c r="EW9" s="53">
        <v>0</v>
      </c>
      <c r="EX9" s="53">
        <v>0</v>
      </c>
      <c r="EY9" s="53">
        <v>0</v>
      </c>
      <c r="EZ9" s="53">
        <v>0</v>
      </c>
      <c r="FA9" s="53">
        <v>0</v>
      </c>
      <c r="FB9" s="53">
        <v>0</v>
      </c>
      <c r="FC9" s="53">
        <v>0</v>
      </c>
      <c r="FD9" s="53">
        <v>0</v>
      </c>
      <c r="FE9" s="53">
        <v>0</v>
      </c>
      <c r="FF9" s="53">
        <v>0</v>
      </c>
      <c r="FG9" s="53">
        <v>0</v>
      </c>
      <c r="FH9" s="53">
        <v>0</v>
      </c>
      <c r="FI9" s="53">
        <v>0</v>
      </c>
      <c r="FJ9" s="53">
        <v>0</v>
      </c>
      <c r="FK9" s="53">
        <v>0</v>
      </c>
      <c r="FL9" s="53">
        <v>0</v>
      </c>
      <c r="FM9" s="53">
        <v>0</v>
      </c>
      <c r="FN9" s="53">
        <v>0</v>
      </c>
      <c r="FO9" s="53">
        <v>0</v>
      </c>
      <c r="FP9" s="53">
        <v>0</v>
      </c>
      <c r="FQ9" s="53">
        <v>0</v>
      </c>
      <c r="FR9" s="53">
        <v>0</v>
      </c>
      <c r="FS9" s="53">
        <v>0</v>
      </c>
      <c r="FT9" s="53">
        <v>0</v>
      </c>
      <c r="FU9" s="53">
        <v>0</v>
      </c>
      <c r="FV9" s="53">
        <v>0</v>
      </c>
      <c r="FW9" s="53">
        <v>0</v>
      </c>
      <c r="FX9" s="53">
        <v>0</v>
      </c>
      <c r="FY9" s="53">
        <v>0</v>
      </c>
      <c r="FZ9" s="53">
        <v>0</v>
      </c>
      <c r="GA9" s="53">
        <v>0</v>
      </c>
      <c r="GB9" s="53">
        <v>0</v>
      </c>
      <c r="GC9" s="53">
        <v>0</v>
      </c>
      <c r="GD9" s="53">
        <v>0</v>
      </c>
      <c r="GE9" s="53">
        <v>0</v>
      </c>
      <c r="GF9" s="53">
        <v>0</v>
      </c>
      <c r="GG9" s="53">
        <v>0</v>
      </c>
      <c r="GH9" s="53">
        <v>0</v>
      </c>
      <c r="GI9" s="53">
        <v>0</v>
      </c>
      <c r="GJ9" s="53">
        <v>0</v>
      </c>
      <c r="GK9" s="53">
        <v>0</v>
      </c>
      <c r="GL9" s="53">
        <v>0</v>
      </c>
      <c r="GM9" s="53">
        <v>0</v>
      </c>
      <c r="GN9" s="53">
        <v>0</v>
      </c>
      <c r="GO9" s="53">
        <v>0</v>
      </c>
      <c r="GP9" s="53">
        <v>0</v>
      </c>
      <c r="GQ9" s="53">
        <v>0</v>
      </c>
      <c r="GR9" s="53">
        <v>0</v>
      </c>
      <c r="GS9" s="53">
        <v>0</v>
      </c>
      <c r="GT9" s="53">
        <v>0</v>
      </c>
      <c r="GU9" s="53">
        <v>0</v>
      </c>
      <c r="GV9" s="53">
        <v>0</v>
      </c>
      <c r="GW9" s="53">
        <v>0</v>
      </c>
      <c r="GX9" s="53">
        <v>0</v>
      </c>
      <c r="GY9" s="53">
        <v>0</v>
      </c>
      <c r="GZ9" s="53">
        <v>0</v>
      </c>
      <c r="HA9" s="53">
        <v>0</v>
      </c>
      <c r="HB9" s="53">
        <v>0</v>
      </c>
      <c r="HC9" s="53">
        <v>0</v>
      </c>
      <c r="HD9" s="53">
        <v>0</v>
      </c>
      <c r="HE9" s="53">
        <v>0</v>
      </c>
      <c r="HF9" s="53">
        <v>0</v>
      </c>
      <c r="HG9" s="53">
        <v>0</v>
      </c>
      <c r="HH9" s="53">
        <v>0</v>
      </c>
      <c r="HI9" s="53">
        <v>0</v>
      </c>
      <c r="HJ9" s="53">
        <v>0</v>
      </c>
      <c r="HK9" s="53">
        <v>0</v>
      </c>
      <c r="HL9" s="53">
        <v>0</v>
      </c>
      <c r="HM9" s="53">
        <v>0</v>
      </c>
      <c r="HN9" s="53">
        <v>0</v>
      </c>
      <c r="HO9" s="53">
        <v>0</v>
      </c>
      <c r="HP9" s="53">
        <v>0</v>
      </c>
      <c r="HQ9" s="53">
        <v>0</v>
      </c>
      <c r="HR9" s="53">
        <v>0</v>
      </c>
      <c r="HS9" s="53">
        <v>0</v>
      </c>
      <c r="HT9" s="53">
        <v>0</v>
      </c>
      <c r="HU9" s="53">
        <v>0</v>
      </c>
      <c r="HV9" s="53">
        <v>0</v>
      </c>
      <c r="HW9" s="53">
        <v>0</v>
      </c>
      <c r="HX9" s="53">
        <v>0</v>
      </c>
      <c r="HY9" s="53">
        <v>0</v>
      </c>
      <c r="HZ9" s="53">
        <v>0</v>
      </c>
      <c r="IA9" s="53">
        <v>0</v>
      </c>
      <c r="IB9" s="53">
        <v>0</v>
      </c>
      <c r="IC9" s="53">
        <v>0</v>
      </c>
      <c r="ID9" s="53">
        <v>0</v>
      </c>
      <c r="IE9" s="53">
        <v>0</v>
      </c>
      <c r="IF9" s="53">
        <v>0</v>
      </c>
      <c r="IG9" s="53">
        <v>0</v>
      </c>
      <c r="IH9" s="53">
        <v>0</v>
      </c>
      <c r="II9" s="53">
        <v>0</v>
      </c>
      <c r="IJ9" s="53">
        <v>0</v>
      </c>
      <c r="IK9" s="53">
        <v>0</v>
      </c>
      <c r="IL9" s="53">
        <v>0</v>
      </c>
      <c r="IM9" s="53">
        <v>0</v>
      </c>
      <c r="IN9" s="53">
        <v>0</v>
      </c>
      <c r="IO9" s="53">
        <v>0</v>
      </c>
      <c r="IP9" s="53">
        <v>0</v>
      </c>
      <c r="IQ9" s="53">
        <v>0</v>
      </c>
      <c r="IR9" s="53">
        <v>0</v>
      </c>
      <c r="IS9" s="53">
        <v>0</v>
      </c>
      <c r="IT9" s="53">
        <v>0</v>
      </c>
      <c r="IU9" s="53">
        <v>0</v>
      </c>
      <c r="IV9" s="53">
        <v>0</v>
      </c>
      <c r="IW9" s="53">
        <v>0</v>
      </c>
      <c r="IX9" s="53">
        <v>0</v>
      </c>
      <c r="IY9" s="53">
        <v>0</v>
      </c>
      <c r="IZ9" s="53">
        <v>0</v>
      </c>
      <c r="JA9" s="53">
        <v>0</v>
      </c>
      <c r="JB9" s="53">
        <v>0</v>
      </c>
      <c r="JC9" s="53">
        <v>0</v>
      </c>
      <c r="JD9" s="53">
        <v>0</v>
      </c>
      <c r="JE9" s="53">
        <v>0</v>
      </c>
      <c r="JF9" s="53">
        <v>0</v>
      </c>
      <c r="JG9" s="53">
        <v>0</v>
      </c>
      <c r="JH9" s="53">
        <v>0</v>
      </c>
      <c r="JI9" s="53">
        <v>0</v>
      </c>
      <c r="JJ9" s="53">
        <v>0</v>
      </c>
      <c r="JK9" s="53">
        <v>0</v>
      </c>
      <c r="JL9" s="53">
        <v>0</v>
      </c>
      <c r="JM9" s="53">
        <v>0</v>
      </c>
      <c r="JN9" s="53">
        <v>0</v>
      </c>
      <c r="JO9" s="53">
        <v>0</v>
      </c>
      <c r="JP9" s="53">
        <v>0</v>
      </c>
      <c r="JQ9" s="53">
        <v>0</v>
      </c>
      <c r="JR9" s="53">
        <v>0</v>
      </c>
      <c r="JS9" s="53">
        <v>0</v>
      </c>
      <c r="JT9" s="53">
        <v>0</v>
      </c>
      <c r="JU9" s="53">
        <v>0</v>
      </c>
      <c r="JV9" s="53">
        <v>0</v>
      </c>
      <c r="JW9" s="53">
        <v>0</v>
      </c>
      <c r="JX9" s="53">
        <v>0</v>
      </c>
      <c r="JY9" s="53">
        <v>0</v>
      </c>
      <c r="JZ9" s="53">
        <v>0</v>
      </c>
      <c r="KA9" s="53">
        <v>0</v>
      </c>
      <c r="KB9" s="53">
        <v>0</v>
      </c>
      <c r="KC9" s="53">
        <v>0</v>
      </c>
      <c r="KD9" s="53">
        <v>0</v>
      </c>
      <c r="KE9" s="53">
        <v>0</v>
      </c>
      <c r="KF9" s="53">
        <v>0</v>
      </c>
      <c r="KG9" s="53">
        <v>0</v>
      </c>
      <c r="KH9" s="53">
        <v>0</v>
      </c>
      <c r="KI9" s="53">
        <v>0</v>
      </c>
      <c r="KJ9" s="53">
        <v>0</v>
      </c>
      <c r="KK9" s="53">
        <v>0</v>
      </c>
      <c r="KL9" s="53">
        <v>0</v>
      </c>
      <c r="KM9" s="53">
        <v>0</v>
      </c>
      <c r="KN9" s="53">
        <v>0</v>
      </c>
      <c r="KO9" s="53">
        <v>0</v>
      </c>
      <c r="KP9" s="53">
        <v>0</v>
      </c>
      <c r="KQ9" s="53">
        <v>0</v>
      </c>
      <c r="KR9" s="53">
        <v>0</v>
      </c>
      <c r="KS9" s="53">
        <v>0</v>
      </c>
      <c r="KT9" s="53">
        <v>0</v>
      </c>
      <c r="KU9" s="53">
        <v>0</v>
      </c>
      <c r="KV9" s="53">
        <v>0</v>
      </c>
      <c r="KW9" s="53">
        <v>0</v>
      </c>
      <c r="KX9" s="53">
        <v>0</v>
      </c>
      <c r="KY9" s="53">
        <v>0</v>
      </c>
      <c r="KZ9" s="53">
        <v>0</v>
      </c>
      <c r="LA9" s="53">
        <v>0</v>
      </c>
      <c r="LB9" s="53">
        <v>0</v>
      </c>
      <c r="LC9" s="53">
        <v>0</v>
      </c>
      <c r="LD9" s="53">
        <v>0</v>
      </c>
      <c r="LE9" s="53">
        <v>0</v>
      </c>
      <c r="LF9" s="53">
        <v>0</v>
      </c>
      <c r="LG9" s="53">
        <v>0</v>
      </c>
      <c r="LH9" s="53">
        <v>0</v>
      </c>
      <c r="LI9" s="53">
        <v>0</v>
      </c>
      <c r="LJ9" s="53">
        <v>0</v>
      </c>
      <c r="LK9" s="53">
        <v>0</v>
      </c>
      <c r="LL9" s="53">
        <v>0</v>
      </c>
      <c r="LM9" s="53">
        <v>0</v>
      </c>
      <c r="LN9" s="53">
        <v>0</v>
      </c>
      <c r="LO9" s="53">
        <v>0</v>
      </c>
      <c r="LP9" s="53">
        <v>0</v>
      </c>
      <c r="LQ9" s="53">
        <v>0</v>
      </c>
      <c r="LR9" s="53">
        <v>0</v>
      </c>
      <c r="LS9" s="53">
        <v>0</v>
      </c>
      <c r="LT9" s="53">
        <v>0</v>
      </c>
      <c r="LU9" s="53">
        <v>0</v>
      </c>
      <c r="LV9" s="53">
        <v>0</v>
      </c>
      <c r="LW9" s="53">
        <v>0</v>
      </c>
      <c r="LX9" s="53">
        <v>0</v>
      </c>
      <c r="LY9" s="53">
        <v>0</v>
      </c>
      <c r="LZ9" s="53">
        <v>0</v>
      </c>
      <c r="MA9" s="53">
        <v>0</v>
      </c>
      <c r="MB9" s="53">
        <v>0</v>
      </c>
      <c r="MC9" s="53">
        <v>0</v>
      </c>
      <c r="MD9" s="53">
        <v>0</v>
      </c>
      <c r="ME9" s="53">
        <v>0</v>
      </c>
      <c r="MF9" s="53">
        <v>0</v>
      </c>
      <c r="MG9" s="53">
        <v>0</v>
      </c>
      <c r="MH9" s="53">
        <v>0</v>
      </c>
      <c r="MI9" s="53">
        <v>0</v>
      </c>
      <c r="MJ9" s="53">
        <v>0</v>
      </c>
      <c r="MK9" s="53">
        <v>0</v>
      </c>
      <c r="ML9" s="53">
        <v>0</v>
      </c>
      <c r="MM9" s="53">
        <v>0</v>
      </c>
      <c r="MN9" s="53">
        <v>0</v>
      </c>
      <c r="MO9" s="53">
        <v>0</v>
      </c>
      <c r="MP9" s="53">
        <v>0</v>
      </c>
      <c r="MQ9" s="53">
        <v>0</v>
      </c>
      <c r="MR9" s="53">
        <v>0</v>
      </c>
      <c r="MS9" s="53">
        <v>0</v>
      </c>
      <c r="MT9" s="53">
        <v>0</v>
      </c>
      <c r="MU9" s="53">
        <v>0</v>
      </c>
      <c r="MV9" s="53">
        <v>0</v>
      </c>
      <c r="MW9" s="53">
        <v>0</v>
      </c>
      <c r="MX9" s="53">
        <v>0</v>
      </c>
      <c r="MY9" s="53">
        <v>0</v>
      </c>
      <c r="MZ9" s="53">
        <v>0</v>
      </c>
      <c r="NA9" s="53">
        <v>0</v>
      </c>
      <c r="NB9" s="53">
        <v>0</v>
      </c>
      <c r="NC9" s="53">
        <v>0</v>
      </c>
      <c r="ND9" s="53">
        <v>0</v>
      </c>
      <c r="NE9" s="53">
        <v>0</v>
      </c>
      <c r="NF9" s="53">
        <v>0</v>
      </c>
      <c r="NG9" s="53">
        <v>0</v>
      </c>
      <c r="NH9" s="53">
        <v>0</v>
      </c>
      <c r="NI9" s="53">
        <v>0</v>
      </c>
      <c r="NJ9" s="53">
        <v>0</v>
      </c>
      <c r="NK9" s="53">
        <v>0</v>
      </c>
      <c r="NL9" s="53">
        <v>0</v>
      </c>
      <c r="NM9" s="53">
        <v>0</v>
      </c>
      <c r="NN9" s="53">
        <v>0</v>
      </c>
      <c r="NO9" s="53">
        <v>0</v>
      </c>
      <c r="NP9" s="53">
        <v>0</v>
      </c>
      <c r="NQ9" s="53">
        <v>0</v>
      </c>
      <c r="NR9" s="53">
        <v>0</v>
      </c>
      <c r="NS9" s="53">
        <v>0</v>
      </c>
      <c r="NT9" s="53">
        <v>0</v>
      </c>
      <c r="NU9" s="53">
        <v>0</v>
      </c>
      <c r="NV9" s="53">
        <v>0</v>
      </c>
      <c r="NW9" s="53">
        <v>0</v>
      </c>
      <c r="NX9" s="53">
        <v>0</v>
      </c>
      <c r="NY9" s="53">
        <v>0</v>
      </c>
      <c r="NZ9" s="53">
        <v>0</v>
      </c>
      <c r="OA9" s="53">
        <v>0</v>
      </c>
      <c r="OB9" s="53">
        <v>0</v>
      </c>
      <c r="OC9" s="53">
        <v>0</v>
      </c>
      <c r="OD9" s="53">
        <v>0</v>
      </c>
      <c r="OE9" s="53">
        <v>0</v>
      </c>
      <c r="OF9" s="53">
        <v>0</v>
      </c>
      <c r="OG9" s="53">
        <v>0</v>
      </c>
      <c r="OH9" s="53">
        <v>0</v>
      </c>
      <c r="OI9" s="53">
        <v>0</v>
      </c>
      <c r="OJ9" s="53">
        <v>0</v>
      </c>
      <c r="OK9" s="53">
        <v>0</v>
      </c>
      <c r="OL9" s="53">
        <v>0</v>
      </c>
      <c r="OM9" s="53">
        <v>0</v>
      </c>
      <c r="ON9" s="53">
        <v>0</v>
      </c>
      <c r="OO9" s="53">
        <v>0</v>
      </c>
      <c r="OP9" s="53">
        <v>0</v>
      </c>
      <c r="OQ9" s="53">
        <v>0</v>
      </c>
      <c r="OR9" s="53">
        <v>0</v>
      </c>
      <c r="OS9" s="53">
        <v>0</v>
      </c>
      <c r="OT9" s="53">
        <v>0</v>
      </c>
      <c r="OU9" s="53">
        <v>0</v>
      </c>
      <c r="OV9" s="53">
        <v>0</v>
      </c>
      <c r="OW9" s="53">
        <v>0</v>
      </c>
      <c r="OX9" s="53">
        <v>0</v>
      </c>
      <c r="OY9" s="53">
        <v>0</v>
      </c>
      <c r="OZ9" s="53">
        <v>0</v>
      </c>
      <c r="PA9" s="53">
        <v>0</v>
      </c>
      <c r="PB9" s="53">
        <v>0</v>
      </c>
      <c r="PC9" s="53">
        <v>0</v>
      </c>
      <c r="PD9" s="53">
        <v>0</v>
      </c>
      <c r="PE9" s="53">
        <v>0</v>
      </c>
      <c r="PF9" s="53">
        <v>0</v>
      </c>
      <c r="PG9" s="53">
        <v>0</v>
      </c>
      <c r="PH9" s="53">
        <v>0</v>
      </c>
      <c r="PI9" s="53">
        <v>0</v>
      </c>
      <c r="PJ9" s="53">
        <v>0</v>
      </c>
      <c r="PK9" s="53">
        <v>0</v>
      </c>
      <c r="PL9" s="53">
        <v>0</v>
      </c>
      <c r="PM9" s="53">
        <v>0</v>
      </c>
      <c r="PN9" s="53">
        <v>0</v>
      </c>
      <c r="PO9" s="53">
        <v>0</v>
      </c>
      <c r="PP9" s="53">
        <v>0</v>
      </c>
      <c r="PQ9" s="53">
        <v>0</v>
      </c>
      <c r="PR9" s="53">
        <v>0</v>
      </c>
      <c r="PS9" s="53">
        <v>0</v>
      </c>
      <c r="PT9" s="53">
        <v>0</v>
      </c>
      <c r="PU9" s="53">
        <v>0</v>
      </c>
      <c r="PV9" s="53">
        <v>0</v>
      </c>
      <c r="PW9" s="53">
        <v>0</v>
      </c>
      <c r="PX9" s="53">
        <v>0</v>
      </c>
      <c r="PY9" s="53">
        <v>0</v>
      </c>
      <c r="PZ9" s="53">
        <v>0</v>
      </c>
      <c r="QA9" s="53">
        <v>0</v>
      </c>
      <c r="QB9" s="53">
        <v>0</v>
      </c>
      <c r="QC9" s="53">
        <v>0</v>
      </c>
      <c r="QD9" s="53">
        <v>0</v>
      </c>
      <c r="QE9" s="53">
        <v>0</v>
      </c>
      <c r="QF9" s="53">
        <v>0</v>
      </c>
      <c r="QG9" s="53">
        <v>0</v>
      </c>
      <c r="QH9" s="53">
        <v>0</v>
      </c>
      <c r="QI9" s="53">
        <v>0</v>
      </c>
      <c r="QJ9" s="53">
        <v>0</v>
      </c>
      <c r="QK9" s="53">
        <v>0</v>
      </c>
      <c r="QL9" s="53">
        <v>0</v>
      </c>
      <c r="QM9" s="53">
        <v>0</v>
      </c>
      <c r="QN9" s="53">
        <v>0</v>
      </c>
      <c r="QO9" s="53">
        <v>0</v>
      </c>
      <c r="QP9" s="53">
        <v>0</v>
      </c>
      <c r="QQ9" s="53">
        <v>0</v>
      </c>
      <c r="QR9" s="53">
        <v>0</v>
      </c>
      <c r="QS9" s="53">
        <v>0</v>
      </c>
      <c r="QT9" s="53">
        <v>0</v>
      </c>
      <c r="QU9" s="53">
        <v>0</v>
      </c>
      <c r="QV9" s="53">
        <v>0</v>
      </c>
      <c r="QW9" s="53">
        <v>0</v>
      </c>
      <c r="QX9" s="53">
        <v>0</v>
      </c>
      <c r="QY9" s="53">
        <v>0</v>
      </c>
      <c r="QZ9" s="53">
        <v>0</v>
      </c>
      <c r="RA9" s="53">
        <v>0</v>
      </c>
      <c r="RB9" s="53">
        <v>0</v>
      </c>
      <c r="RC9" s="53">
        <v>0</v>
      </c>
      <c r="RD9" s="53">
        <v>0</v>
      </c>
      <c r="RE9" s="53">
        <v>0</v>
      </c>
      <c r="RF9" s="53">
        <v>0</v>
      </c>
      <c r="RG9" s="53">
        <v>0</v>
      </c>
      <c r="RH9" s="53">
        <v>0</v>
      </c>
      <c r="RI9" s="53">
        <v>0</v>
      </c>
      <c r="RJ9" s="53">
        <v>0</v>
      </c>
      <c r="RK9" s="53">
        <v>0</v>
      </c>
      <c r="RL9" s="53">
        <v>0</v>
      </c>
      <c r="RM9" s="53">
        <v>0</v>
      </c>
      <c r="RN9" s="53">
        <v>0</v>
      </c>
      <c r="RO9" s="53">
        <v>0</v>
      </c>
      <c r="RP9" s="53">
        <v>0</v>
      </c>
      <c r="RQ9" s="53">
        <v>0</v>
      </c>
      <c r="RR9" s="53">
        <v>0</v>
      </c>
      <c r="RS9" s="53">
        <v>0</v>
      </c>
      <c r="RT9" s="53">
        <v>0</v>
      </c>
      <c r="RU9" s="53">
        <v>0</v>
      </c>
      <c r="RV9" s="53">
        <v>0</v>
      </c>
      <c r="RW9" s="53">
        <v>0</v>
      </c>
      <c r="RX9" s="53">
        <v>0</v>
      </c>
      <c r="RY9" s="53">
        <v>0</v>
      </c>
      <c r="RZ9" s="53">
        <v>0</v>
      </c>
      <c r="SA9" s="53">
        <v>0</v>
      </c>
      <c r="SB9" s="53">
        <v>0</v>
      </c>
      <c r="SC9" s="53">
        <v>0</v>
      </c>
      <c r="SD9" s="53">
        <v>0</v>
      </c>
      <c r="SE9" s="53">
        <v>0</v>
      </c>
      <c r="SF9" s="53">
        <v>0</v>
      </c>
      <c r="SG9" s="53">
        <v>0</v>
      </c>
      <c r="SH9" s="53">
        <v>0</v>
      </c>
      <c r="SI9" s="53">
        <v>0</v>
      </c>
      <c r="SJ9" s="53">
        <v>0</v>
      </c>
      <c r="SK9" s="53">
        <v>0</v>
      </c>
      <c r="SL9" s="53">
        <v>0</v>
      </c>
      <c r="SM9" s="53">
        <v>0</v>
      </c>
      <c r="SN9" s="53">
        <v>0</v>
      </c>
      <c r="SO9" s="53">
        <v>0</v>
      </c>
      <c r="SP9" s="53">
        <v>0</v>
      </c>
      <c r="SQ9" s="53">
        <v>0</v>
      </c>
      <c r="SR9" s="53">
        <v>0</v>
      </c>
      <c r="SS9" s="53">
        <v>0</v>
      </c>
      <c r="ST9" s="53">
        <v>0</v>
      </c>
      <c r="SU9" s="53">
        <v>0</v>
      </c>
      <c r="SV9" s="53">
        <v>0</v>
      </c>
      <c r="SW9" s="53">
        <v>0</v>
      </c>
      <c r="SX9" s="53">
        <v>0</v>
      </c>
      <c r="SY9" s="53">
        <v>0</v>
      </c>
      <c r="SZ9" s="53">
        <v>0</v>
      </c>
      <c r="TA9" s="53">
        <v>0</v>
      </c>
      <c r="TB9" s="53">
        <v>0</v>
      </c>
      <c r="TC9" s="53">
        <v>0</v>
      </c>
      <c r="TD9" s="53">
        <v>0</v>
      </c>
      <c r="TE9" s="53">
        <v>0</v>
      </c>
      <c r="TF9" s="53">
        <v>0</v>
      </c>
      <c r="TG9" s="53">
        <v>0</v>
      </c>
      <c r="TH9" s="53">
        <v>0</v>
      </c>
      <c r="TI9" s="53">
        <v>0</v>
      </c>
      <c r="TJ9" s="53">
        <v>0</v>
      </c>
      <c r="TK9" s="53">
        <v>0</v>
      </c>
      <c r="TL9" s="53">
        <v>0</v>
      </c>
      <c r="TM9" s="53">
        <v>0</v>
      </c>
      <c r="TN9" s="53">
        <v>0</v>
      </c>
      <c r="TO9" s="53">
        <v>0</v>
      </c>
      <c r="TP9" s="53">
        <v>0</v>
      </c>
      <c r="TQ9" s="53">
        <v>0</v>
      </c>
      <c r="TR9" s="53">
        <v>0</v>
      </c>
      <c r="TS9" s="53">
        <v>0</v>
      </c>
      <c r="TT9" s="53">
        <v>0</v>
      </c>
      <c r="TU9" s="88">
        <v>0</v>
      </c>
      <c r="TV9" s="88">
        <v>1005224.22790913</v>
      </c>
      <c r="TW9" s="88">
        <v>75725.915564819268</v>
      </c>
      <c r="TX9" s="88">
        <v>0</v>
      </c>
      <c r="TY9" s="88">
        <v>0</v>
      </c>
      <c r="TZ9" s="88">
        <v>0</v>
      </c>
      <c r="UA9" s="88">
        <v>0</v>
      </c>
      <c r="UB9" s="88">
        <v>0</v>
      </c>
      <c r="UC9" s="88">
        <v>0</v>
      </c>
      <c r="UD9" s="88">
        <v>0</v>
      </c>
      <c r="UE9" s="88">
        <v>0</v>
      </c>
      <c r="UF9" s="53">
        <v>0</v>
      </c>
      <c r="UG9" s="53">
        <v>0</v>
      </c>
      <c r="UH9" s="53">
        <v>0</v>
      </c>
      <c r="UI9" s="53">
        <v>0</v>
      </c>
      <c r="UJ9" s="53">
        <v>0</v>
      </c>
      <c r="UK9" s="53">
        <v>0</v>
      </c>
      <c r="UL9" s="53">
        <v>0</v>
      </c>
      <c r="UM9" s="53">
        <v>0</v>
      </c>
      <c r="UN9" s="53">
        <v>0</v>
      </c>
      <c r="UO9" s="53">
        <v>0</v>
      </c>
      <c r="UP9" s="53">
        <v>0</v>
      </c>
      <c r="UQ9" s="53">
        <v>0</v>
      </c>
      <c r="UR9" s="53">
        <v>0</v>
      </c>
      <c r="US9" s="53">
        <v>0</v>
      </c>
      <c r="UT9" s="53">
        <v>0</v>
      </c>
      <c r="UU9" s="53">
        <v>0</v>
      </c>
      <c r="UV9" s="53">
        <v>0</v>
      </c>
      <c r="UW9" s="53">
        <v>0</v>
      </c>
      <c r="UX9" s="53">
        <v>0</v>
      </c>
      <c r="UY9" s="53">
        <v>0</v>
      </c>
      <c r="UZ9" s="53">
        <v>0</v>
      </c>
      <c r="VA9" s="53">
        <v>0</v>
      </c>
      <c r="VB9" s="53">
        <v>0</v>
      </c>
      <c r="VC9" s="53">
        <v>0</v>
      </c>
      <c r="VD9" s="53">
        <v>0</v>
      </c>
      <c r="VE9" s="53">
        <v>0</v>
      </c>
      <c r="VF9" s="53">
        <v>0</v>
      </c>
      <c r="VG9" s="53">
        <v>0</v>
      </c>
      <c r="VH9" s="53">
        <v>0</v>
      </c>
      <c r="VI9" s="53">
        <v>0</v>
      </c>
      <c r="VJ9" s="53">
        <v>0</v>
      </c>
      <c r="VK9" s="53">
        <v>0</v>
      </c>
      <c r="VL9" s="53">
        <v>0</v>
      </c>
      <c r="VM9" s="53">
        <v>0</v>
      </c>
      <c r="VN9" s="53">
        <v>0</v>
      </c>
      <c r="VO9" s="53">
        <v>0</v>
      </c>
      <c r="VP9" s="53">
        <v>0</v>
      </c>
      <c r="VQ9" s="53">
        <v>0</v>
      </c>
      <c r="VR9" s="53">
        <v>0</v>
      </c>
      <c r="VS9" s="53">
        <v>0</v>
      </c>
      <c r="VT9" s="53">
        <v>0</v>
      </c>
      <c r="VU9" s="53">
        <v>0</v>
      </c>
      <c r="VV9" s="53">
        <v>0</v>
      </c>
      <c r="VW9" s="53">
        <v>0</v>
      </c>
      <c r="VX9" s="53">
        <v>0</v>
      </c>
      <c r="VY9" s="53">
        <v>0</v>
      </c>
      <c r="VZ9" s="53">
        <v>0</v>
      </c>
      <c r="WA9" s="53">
        <v>0</v>
      </c>
      <c r="WB9" s="53">
        <v>0</v>
      </c>
      <c r="WC9" s="53">
        <v>0</v>
      </c>
      <c r="WD9" s="53">
        <v>0</v>
      </c>
      <c r="WE9" s="53">
        <v>0</v>
      </c>
      <c r="WF9" s="53">
        <v>0</v>
      </c>
      <c r="WG9" s="53">
        <v>0</v>
      </c>
      <c r="WH9" s="53">
        <v>0</v>
      </c>
      <c r="WI9" s="53">
        <v>0</v>
      </c>
      <c r="WJ9" s="53">
        <v>0</v>
      </c>
      <c r="WK9" s="53">
        <v>0</v>
      </c>
      <c r="WL9" s="53">
        <v>0</v>
      </c>
      <c r="WM9" s="53">
        <v>0</v>
      </c>
      <c r="WN9" s="53">
        <v>0</v>
      </c>
      <c r="WO9" s="53">
        <v>0</v>
      </c>
      <c r="WP9" s="53">
        <v>0</v>
      </c>
      <c r="WQ9" s="53">
        <v>0</v>
      </c>
      <c r="WR9" s="53">
        <v>0</v>
      </c>
      <c r="WS9" s="53">
        <v>0</v>
      </c>
      <c r="WT9" s="53">
        <v>0</v>
      </c>
      <c r="WU9" s="53">
        <v>0</v>
      </c>
      <c r="WV9" s="53">
        <v>0</v>
      </c>
      <c r="WW9" s="53">
        <v>0</v>
      </c>
      <c r="WX9" s="53">
        <v>0</v>
      </c>
      <c r="WY9" s="53">
        <v>0</v>
      </c>
      <c r="WZ9" s="53">
        <v>0</v>
      </c>
      <c r="XA9" s="53">
        <v>0</v>
      </c>
      <c r="XB9" s="53">
        <v>0</v>
      </c>
      <c r="XC9" s="53">
        <v>0</v>
      </c>
      <c r="XD9" s="53">
        <v>0</v>
      </c>
      <c r="XE9" s="53">
        <v>0</v>
      </c>
      <c r="XF9" s="53">
        <v>0</v>
      </c>
      <c r="XG9" s="53">
        <v>0</v>
      </c>
      <c r="XH9" s="53">
        <v>0</v>
      </c>
      <c r="XI9" s="53">
        <v>0</v>
      </c>
      <c r="XJ9" s="53">
        <v>0</v>
      </c>
      <c r="XK9" s="53">
        <v>0</v>
      </c>
      <c r="XL9" s="53">
        <v>0</v>
      </c>
      <c r="XM9" s="53">
        <v>0</v>
      </c>
      <c r="XN9" s="53">
        <v>0</v>
      </c>
      <c r="XO9" s="53">
        <v>0</v>
      </c>
      <c r="XP9" s="53">
        <v>0</v>
      </c>
      <c r="XQ9" s="53">
        <v>0</v>
      </c>
      <c r="XR9" s="53">
        <v>0</v>
      </c>
      <c r="XS9" s="53">
        <v>0</v>
      </c>
      <c r="XT9" s="53">
        <v>0</v>
      </c>
      <c r="XU9" s="53">
        <v>0</v>
      </c>
      <c r="XV9" s="53">
        <v>0</v>
      </c>
      <c r="XW9" s="53">
        <v>0</v>
      </c>
      <c r="XX9" s="53">
        <v>0</v>
      </c>
      <c r="XY9" s="53">
        <v>0</v>
      </c>
      <c r="XZ9" s="53">
        <v>0</v>
      </c>
      <c r="YA9" s="53">
        <v>0</v>
      </c>
      <c r="YB9" s="53">
        <v>0</v>
      </c>
      <c r="YC9" s="53">
        <v>0</v>
      </c>
      <c r="YD9" s="53">
        <v>0</v>
      </c>
      <c r="YE9" s="53">
        <v>0</v>
      </c>
      <c r="YF9" s="53">
        <v>0</v>
      </c>
      <c r="YG9" s="53">
        <v>0</v>
      </c>
      <c r="YH9" s="53">
        <v>0</v>
      </c>
      <c r="YI9" s="53">
        <v>0</v>
      </c>
      <c r="YJ9" s="53">
        <v>0</v>
      </c>
      <c r="YK9" s="53">
        <v>0</v>
      </c>
      <c r="YL9" s="53">
        <v>0</v>
      </c>
      <c r="YM9" s="53">
        <v>0</v>
      </c>
      <c r="YN9" s="53">
        <v>0</v>
      </c>
      <c r="YO9" s="53">
        <v>0</v>
      </c>
      <c r="YP9" s="53">
        <v>0</v>
      </c>
      <c r="YQ9" s="53">
        <v>0</v>
      </c>
      <c r="YR9" s="53">
        <v>0</v>
      </c>
      <c r="YS9" s="53">
        <v>0</v>
      </c>
      <c r="YT9" s="53">
        <v>0</v>
      </c>
      <c r="YU9" s="53">
        <v>0</v>
      </c>
      <c r="YV9" s="53">
        <v>0</v>
      </c>
      <c r="YW9" s="53">
        <v>0</v>
      </c>
      <c r="YX9" s="53">
        <v>0</v>
      </c>
      <c r="YY9" s="53">
        <v>8744</v>
      </c>
      <c r="YZ9" s="53">
        <v>0</v>
      </c>
      <c r="ZA9" s="53">
        <v>0</v>
      </c>
      <c r="ZB9" s="53">
        <v>0</v>
      </c>
      <c r="ZC9" s="53">
        <v>0</v>
      </c>
      <c r="ZD9" s="53">
        <v>0</v>
      </c>
      <c r="ZE9" s="53">
        <v>0</v>
      </c>
      <c r="ZF9" s="53">
        <v>0</v>
      </c>
      <c r="ZG9" s="53">
        <v>0</v>
      </c>
      <c r="ZH9" s="53">
        <v>0</v>
      </c>
      <c r="ZI9" s="53">
        <v>173723</v>
      </c>
      <c r="ZJ9" s="53">
        <v>0</v>
      </c>
      <c r="ZK9" s="53">
        <v>0</v>
      </c>
      <c r="ZL9" s="53">
        <v>0</v>
      </c>
      <c r="ZM9" s="53">
        <v>0</v>
      </c>
      <c r="ZN9" s="53">
        <v>0</v>
      </c>
      <c r="ZO9" s="53">
        <v>0</v>
      </c>
      <c r="ZP9" s="53">
        <v>0</v>
      </c>
      <c r="ZQ9" s="53">
        <v>0</v>
      </c>
      <c r="ZR9" s="53">
        <v>0</v>
      </c>
      <c r="ZS9" s="53">
        <v>0</v>
      </c>
      <c r="ZT9" s="53">
        <v>0</v>
      </c>
      <c r="ZU9" s="53">
        <v>0</v>
      </c>
      <c r="ZV9" s="53">
        <v>0</v>
      </c>
      <c r="ZW9" s="53">
        <v>0</v>
      </c>
      <c r="ZX9" s="53">
        <v>0</v>
      </c>
      <c r="ZY9" s="53">
        <v>0</v>
      </c>
      <c r="ZZ9" s="53">
        <v>0</v>
      </c>
      <c r="AAA9" s="53">
        <v>0</v>
      </c>
      <c r="AAB9" s="53">
        <v>0</v>
      </c>
      <c r="AAC9" s="53">
        <v>0</v>
      </c>
      <c r="AAD9" s="53">
        <v>0</v>
      </c>
      <c r="AAE9" s="53">
        <v>0</v>
      </c>
      <c r="AAF9" s="53">
        <v>152750.84960220903</v>
      </c>
      <c r="AAG9" s="53">
        <v>0</v>
      </c>
      <c r="AAH9" s="53">
        <v>0</v>
      </c>
      <c r="AAI9" s="53">
        <v>0</v>
      </c>
      <c r="AAJ9" s="53">
        <v>0</v>
      </c>
      <c r="AAK9" s="53">
        <v>0</v>
      </c>
      <c r="AAL9" s="53">
        <v>0</v>
      </c>
      <c r="AAM9" s="53">
        <v>9649.2099999999991</v>
      </c>
      <c r="AAN9" s="53">
        <v>0</v>
      </c>
      <c r="AAO9" s="53">
        <v>0</v>
      </c>
      <c r="AAP9" s="53">
        <v>0</v>
      </c>
      <c r="AAQ9" s="53">
        <v>0</v>
      </c>
      <c r="AAR9" s="53">
        <v>0</v>
      </c>
      <c r="AAS9" s="53">
        <v>0</v>
      </c>
      <c r="AAT9" s="53">
        <v>0</v>
      </c>
      <c r="AAU9" s="53">
        <v>0</v>
      </c>
      <c r="AAV9" s="53">
        <v>0</v>
      </c>
      <c r="AAW9" s="53">
        <v>0</v>
      </c>
      <c r="AAX9" s="53">
        <v>0</v>
      </c>
      <c r="AAY9" s="53">
        <v>0</v>
      </c>
      <c r="AAZ9" s="53">
        <v>0</v>
      </c>
      <c r="ABA9" s="53">
        <v>0</v>
      </c>
      <c r="ABB9" s="53">
        <v>0</v>
      </c>
      <c r="ABC9" s="53">
        <v>0</v>
      </c>
      <c r="ABD9" s="53">
        <v>0</v>
      </c>
      <c r="ABE9" s="53">
        <v>0</v>
      </c>
      <c r="ABF9" s="53">
        <v>0</v>
      </c>
      <c r="ABG9" s="53">
        <v>0</v>
      </c>
      <c r="ABH9" s="53">
        <v>0</v>
      </c>
      <c r="ABI9" s="53">
        <v>0</v>
      </c>
      <c r="ABJ9" s="53">
        <v>0</v>
      </c>
      <c r="ABK9" s="53">
        <v>0</v>
      </c>
      <c r="ABL9" s="53">
        <v>0</v>
      </c>
      <c r="ABM9" s="53">
        <v>0</v>
      </c>
      <c r="ABN9" s="53">
        <v>0</v>
      </c>
      <c r="ABO9" s="53">
        <v>0</v>
      </c>
      <c r="ABP9" s="53">
        <v>0</v>
      </c>
      <c r="ABQ9" s="53">
        <v>0</v>
      </c>
      <c r="ABR9" s="53">
        <v>0</v>
      </c>
      <c r="ABS9" s="53">
        <v>0</v>
      </c>
      <c r="ABT9" s="53">
        <v>0</v>
      </c>
      <c r="ABU9" s="53">
        <v>0</v>
      </c>
      <c r="ABV9" s="53">
        <v>0</v>
      </c>
      <c r="ABW9" s="53">
        <v>0</v>
      </c>
      <c r="ABX9" s="53">
        <v>0</v>
      </c>
      <c r="ABY9" s="53">
        <v>0</v>
      </c>
      <c r="ABZ9" s="53">
        <v>0</v>
      </c>
      <c r="ACA9" s="53">
        <v>0</v>
      </c>
      <c r="ACB9" s="53">
        <v>0</v>
      </c>
      <c r="ACC9" s="53">
        <v>0</v>
      </c>
      <c r="ACD9" s="53">
        <v>0</v>
      </c>
      <c r="ACE9" s="53">
        <v>0</v>
      </c>
      <c r="ACF9" s="53">
        <v>0</v>
      </c>
      <c r="ACG9" s="53">
        <v>0</v>
      </c>
      <c r="ACH9" s="53">
        <v>0</v>
      </c>
      <c r="ACI9" s="53">
        <v>0</v>
      </c>
      <c r="ACJ9" s="53">
        <v>0</v>
      </c>
      <c r="ACK9" s="53">
        <v>13013</v>
      </c>
      <c r="ACL9" s="53">
        <v>0</v>
      </c>
      <c r="ACM9" s="53">
        <v>0</v>
      </c>
      <c r="ACN9" s="53">
        <v>0</v>
      </c>
      <c r="ACO9" s="53">
        <v>0</v>
      </c>
      <c r="ACP9" s="53">
        <v>0</v>
      </c>
      <c r="ACQ9" s="53">
        <v>0</v>
      </c>
      <c r="ACR9" s="53">
        <v>0</v>
      </c>
      <c r="ACS9" s="53">
        <v>0</v>
      </c>
      <c r="ACT9" s="53">
        <v>0</v>
      </c>
      <c r="ACU9" s="53">
        <v>25452.300627719749</v>
      </c>
      <c r="ACV9" s="53">
        <v>0</v>
      </c>
      <c r="ACW9" s="53">
        <v>0</v>
      </c>
      <c r="ACX9" s="53">
        <v>0</v>
      </c>
      <c r="ACY9" s="53">
        <v>0</v>
      </c>
      <c r="ACZ9" s="53">
        <v>0</v>
      </c>
      <c r="ADA9" s="53">
        <v>0</v>
      </c>
      <c r="ADB9" s="53">
        <v>0</v>
      </c>
      <c r="ADC9" s="53">
        <v>0</v>
      </c>
      <c r="ADD9" s="53">
        <v>22467.557228976493</v>
      </c>
      <c r="ADE9" s="53">
        <v>0</v>
      </c>
      <c r="ADF9" s="53">
        <v>0</v>
      </c>
      <c r="ADG9" s="53">
        <v>0</v>
      </c>
      <c r="ADH9" s="53">
        <v>84534</v>
      </c>
      <c r="ADI9" s="53">
        <v>0</v>
      </c>
      <c r="ADJ9" s="53">
        <v>0</v>
      </c>
      <c r="ADK9" s="53">
        <v>0</v>
      </c>
      <c r="ADL9" s="53">
        <v>0</v>
      </c>
      <c r="ADM9" s="53">
        <v>0</v>
      </c>
      <c r="ADN9" s="53">
        <v>0</v>
      </c>
      <c r="ADO9" s="53">
        <v>0</v>
      </c>
      <c r="ADP9" s="53">
        <v>0</v>
      </c>
      <c r="ADQ9" s="53">
        <v>0</v>
      </c>
      <c r="ADR9" s="53">
        <v>0</v>
      </c>
      <c r="ADS9" s="53">
        <v>0</v>
      </c>
      <c r="ADT9" s="53">
        <v>0</v>
      </c>
      <c r="ADU9" s="53">
        <v>0</v>
      </c>
      <c r="ADV9" s="53">
        <v>0</v>
      </c>
      <c r="ADW9" s="53">
        <v>0</v>
      </c>
      <c r="ADX9" s="53">
        <v>0</v>
      </c>
      <c r="ADY9" s="53">
        <v>0</v>
      </c>
      <c r="ADZ9" s="53">
        <v>0</v>
      </c>
      <c r="AEA9" s="53">
        <v>0</v>
      </c>
      <c r="AEB9" s="53">
        <v>0</v>
      </c>
      <c r="AEC9" s="53">
        <v>0</v>
      </c>
      <c r="AED9" s="53">
        <v>0</v>
      </c>
      <c r="AEE9" s="53">
        <v>0</v>
      </c>
      <c r="AEF9" s="53">
        <v>0</v>
      </c>
      <c r="AEG9" s="53">
        <v>0</v>
      </c>
      <c r="AEH9" s="53">
        <v>0</v>
      </c>
      <c r="AEI9" s="53">
        <v>0</v>
      </c>
      <c r="AEJ9" s="53">
        <v>0</v>
      </c>
      <c r="AEK9" s="53">
        <v>0</v>
      </c>
      <c r="AEL9" s="53">
        <v>0</v>
      </c>
      <c r="AEM9" s="53">
        <v>0</v>
      </c>
      <c r="AEN9" s="53">
        <v>0</v>
      </c>
      <c r="AEO9" s="53">
        <v>0</v>
      </c>
      <c r="AEP9" s="53">
        <v>0</v>
      </c>
      <c r="AEQ9" s="53">
        <v>0</v>
      </c>
      <c r="AER9" s="53">
        <v>0</v>
      </c>
      <c r="AES9" s="53">
        <v>0</v>
      </c>
      <c r="AET9" s="53">
        <v>0</v>
      </c>
      <c r="AEU9" s="53">
        <v>0</v>
      </c>
      <c r="AEV9" s="53">
        <v>0</v>
      </c>
      <c r="AEW9" s="53">
        <v>0</v>
      </c>
      <c r="AEX9" s="53">
        <v>0</v>
      </c>
      <c r="AEY9" s="53">
        <v>0</v>
      </c>
      <c r="AEZ9" s="53">
        <v>0</v>
      </c>
      <c r="AFA9" s="53">
        <v>0</v>
      </c>
      <c r="AFB9" s="53">
        <v>0</v>
      </c>
      <c r="AFC9" s="53">
        <v>0</v>
      </c>
      <c r="AFD9" s="53">
        <v>0</v>
      </c>
      <c r="AFE9" s="53">
        <v>0</v>
      </c>
      <c r="AFF9" s="53">
        <v>0</v>
      </c>
      <c r="AFG9" s="53">
        <v>0</v>
      </c>
      <c r="AFH9" s="53">
        <v>0</v>
      </c>
      <c r="AFI9" s="53">
        <v>0</v>
      </c>
      <c r="AFJ9" s="53">
        <v>0</v>
      </c>
      <c r="AFK9" s="53">
        <v>0</v>
      </c>
      <c r="AFL9" s="53">
        <v>0</v>
      </c>
      <c r="AFM9" s="53">
        <v>0</v>
      </c>
      <c r="AFN9" s="53">
        <v>0</v>
      </c>
      <c r="AFO9" s="53">
        <v>0</v>
      </c>
      <c r="AFP9" s="53">
        <v>0</v>
      </c>
      <c r="AFQ9" s="53">
        <v>0</v>
      </c>
      <c r="AFR9" s="53">
        <v>0</v>
      </c>
      <c r="AFS9" s="53">
        <v>0</v>
      </c>
      <c r="AFT9" s="53">
        <v>0</v>
      </c>
      <c r="AFU9" s="53">
        <v>0</v>
      </c>
      <c r="AFV9" s="53">
        <v>0</v>
      </c>
      <c r="AFW9" s="53">
        <v>0</v>
      </c>
      <c r="AFX9" s="53">
        <v>0</v>
      </c>
      <c r="AFY9" s="53">
        <v>0</v>
      </c>
      <c r="AFZ9" s="53">
        <v>0</v>
      </c>
      <c r="AGA9" s="53">
        <v>0</v>
      </c>
      <c r="AGB9" s="53">
        <v>0</v>
      </c>
      <c r="AGC9" s="53">
        <v>0</v>
      </c>
      <c r="AGD9" s="53">
        <v>0</v>
      </c>
      <c r="AGE9" s="53">
        <v>0</v>
      </c>
      <c r="AGF9" s="53">
        <v>0</v>
      </c>
      <c r="AGG9" s="53">
        <v>0</v>
      </c>
      <c r="AGH9" s="53">
        <v>0</v>
      </c>
      <c r="AGI9" s="53">
        <v>0</v>
      </c>
      <c r="AGJ9" s="53">
        <v>0</v>
      </c>
      <c r="AGK9" s="53">
        <v>0</v>
      </c>
      <c r="AGL9" s="53">
        <v>0</v>
      </c>
      <c r="AGM9" s="53">
        <v>0</v>
      </c>
      <c r="AGN9" s="53">
        <v>0</v>
      </c>
      <c r="AGO9" s="53">
        <v>0</v>
      </c>
      <c r="AGP9" s="53">
        <v>0</v>
      </c>
      <c r="AGQ9" s="53">
        <v>0</v>
      </c>
      <c r="AGR9" s="53">
        <v>0</v>
      </c>
      <c r="AGS9" s="53">
        <v>0</v>
      </c>
      <c r="AGT9" s="53">
        <v>0</v>
      </c>
      <c r="AGU9" s="53">
        <v>0</v>
      </c>
      <c r="AGV9" s="53">
        <v>0</v>
      </c>
      <c r="AGW9" s="53">
        <v>0</v>
      </c>
      <c r="AGX9" s="53">
        <v>0</v>
      </c>
      <c r="AGY9" s="53">
        <v>0</v>
      </c>
      <c r="AGZ9" s="53">
        <v>0</v>
      </c>
      <c r="AHA9" s="53">
        <v>0</v>
      </c>
      <c r="AHB9" s="53">
        <v>0</v>
      </c>
      <c r="AHC9" s="53">
        <v>0</v>
      </c>
      <c r="AHD9" s="53">
        <v>0</v>
      </c>
      <c r="AHE9" s="53">
        <v>0</v>
      </c>
      <c r="AHF9" s="53">
        <v>0</v>
      </c>
      <c r="AHG9" s="53">
        <v>0</v>
      </c>
      <c r="AHH9" s="53">
        <v>0</v>
      </c>
      <c r="AHI9" s="53">
        <v>0</v>
      </c>
      <c r="AHJ9" s="53">
        <v>0</v>
      </c>
      <c r="AHK9" s="53">
        <v>0</v>
      </c>
      <c r="AHL9" s="53">
        <v>0</v>
      </c>
      <c r="AHM9" s="53">
        <v>0</v>
      </c>
      <c r="AHN9" s="53">
        <v>0</v>
      </c>
      <c r="AHO9" s="53">
        <v>0</v>
      </c>
      <c r="AHP9" s="53">
        <v>0</v>
      </c>
      <c r="AHQ9" s="53">
        <v>0</v>
      </c>
      <c r="AHR9" s="53">
        <v>0</v>
      </c>
      <c r="AHS9" s="53">
        <v>0</v>
      </c>
      <c r="AHT9" s="53">
        <v>0</v>
      </c>
      <c r="AHU9" s="53">
        <v>0</v>
      </c>
      <c r="AHV9" s="53">
        <v>0</v>
      </c>
      <c r="AHW9" s="53">
        <v>0</v>
      </c>
      <c r="AHX9" s="53">
        <v>0</v>
      </c>
      <c r="AHY9" s="53">
        <v>0</v>
      </c>
      <c r="AHZ9" s="53">
        <v>0</v>
      </c>
      <c r="AIA9" s="53">
        <v>0</v>
      </c>
      <c r="AIB9" s="53">
        <v>0</v>
      </c>
      <c r="AIC9" s="53">
        <v>0</v>
      </c>
      <c r="AID9" s="53">
        <v>0</v>
      </c>
      <c r="AIE9" s="53">
        <v>0</v>
      </c>
      <c r="AIF9" s="53">
        <v>168.40000000000009</v>
      </c>
      <c r="AIG9" s="53">
        <v>4761</v>
      </c>
      <c r="AIH9" s="53">
        <v>0</v>
      </c>
      <c r="AII9" s="53">
        <v>0</v>
      </c>
      <c r="AIJ9" s="53">
        <v>0</v>
      </c>
      <c r="AIK9" s="53">
        <v>0</v>
      </c>
      <c r="AIL9" s="53">
        <v>0</v>
      </c>
      <c r="AIM9" s="53">
        <v>0</v>
      </c>
      <c r="AIN9" s="53">
        <v>0</v>
      </c>
      <c r="AIO9" s="53">
        <v>0</v>
      </c>
      <c r="AIP9" s="53">
        <v>0</v>
      </c>
      <c r="AIQ9" s="53">
        <v>0</v>
      </c>
      <c r="AIR9" s="53">
        <v>0</v>
      </c>
      <c r="AIS9" s="53">
        <v>0</v>
      </c>
      <c r="AIT9" s="53">
        <v>0</v>
      </c>
      <c r="AIU9" s="53">
        <v>0</v>
      </c>
      <c r="AIV9" s="53">
        <v>0</v>
      </c>
      <c r="AIW9" s="53">
        <v>0</v>
      </c>
      <c r="AIX9" s="53">
        <v>0</v>
      </c>
      <c r="AIY9" s="53">
        <v>0</v>
      </c>
      <c r="AIZ9" s="53">
        <v>0</v>
      </c>
      <c r="AJA9" s="53">
        <v>0</v>
      </c>
      <c r="AJB9" s="53">
        <v>0</v>
      </c>
      <c r="AJC9" s="53">
        <v>0</v>
      </c>
      <c r="AJD9" s="53">
        <v>0</v>
      </c>
      <c r="AJE9" s="53">
        <v>0</v>
      </c>
      <c r="AJF9" s="53">
        <v>0</v>
      </c>
      <c r="AJG9" s="53">
        <v>0</v>
      </c>
      <c r="AJH9" s="53">
        <v>0</v>
      </c>
      <c r="AJI9" s="53">
        <v>0</v>
      </c>
      <c r="AJJ9" s="53">
        <v>0</v>
      </c>
      <c r="AJK9" s="53">
        <v>0</v>
      </c>
      <c r="AJL9" s="53">
        <v>0</v>
      </c>
      <c r="AJM9" s="53">
        <v>0</v>
      </c>
      <c r="AJN9" s="53">
        <v>0</v>
      </c>
      <c r="AJO9" s="53">
        <v>0</v>
      </c>
      <c r="AJP9" s="53">
        <v>0</v>
      </c>
      <c r="AJQ9" s="53">
        <v>0</v>
      </c>
      <c r="AJR9" s="53">
        <v>0</v>
      </c>
      <c r="AJS9" s="53">
        <v>0</v>
      </c>
      <c r="AJT9" s="53">
        <v>0</v>
      </c>
      <c r="AJU9" s="53">
        <v>0</v>
      </c>
      <c r="AJV9" s="53">
        <v>0</v>
      </c>
      <c r="AJW9" s="53">
        <v>0</v>
      </c>
      <c r="AJX9" s="53">
        <v>0</v>
      </c>
      <c r="AJY9" s="53">
        <v>0</v>
      </c>
      <c r="AJZ9" s="53">
        <v>0</v>
      </c>
      <c r="AKA9" s="53">
        <v>0</v>
      </c>
      <c r="AKB9" s="53">
        <v>0</v>
      </c>
      <c r="AKC9" s="53">
        <v>0</v>
      </c>
      <c r="AKD9" s="53">
        <v>0</v>
      </c>
      <c r="AKE9" s="53">
        <v>0</v>
      </c>
      <c r="AKF9" s="53">
        <v>0</v>
      </c>
      <c r="AKG9" s="53">
        <v>0</v>
      </c>
      <c r="AKH9" s="53">
        <v>0</v>
      </c>
      <c r="AKI9" s="53">
        <v>0</v>
      </c>
      <c r="AKJ9" s="53">
        <v>0</v>
      </c>
      <c r="AKK9" s="53">
        <v>0</v>
      </c>
      <c r="AKL9" s="53">
        <v>0</v>
      </c>
      <c r="AKM9" s="53">
        <v>0</v>
      </c>
      <c r="AKN9" s="53">
        <v>0</v>
      </c>
      <c r="AKO9" s="53">
        <v>0</v>
      </c>
      <c r="AKP9" s="53">
        <v>0</v>
      </c>
      <c r="AKQ9" s="53">
        <v>0</v>
      </c>
      <c r="AKR9" s="53">
        <v>0</v>
      </c>
      <c r="AKS9" s="53">
        <v>0</v>
      </c>
      <c r="AKT9" s="53">
        <v>0</v>
      </c>
      <c r="AKU9" s="53">
        <v>0</v>
      </c>
      <c r="AKV9" s="53">
        <v>0</v>
      </c>
      <c r="AKW9" s="53">
        <v>0</v>
      </c>
      <c r="AKX9" s="53">
        <v>0</v>
      </c>
      <c r="AKY9" s="53">
        <v>0</v>
      </c>
      <c r="AKZ9" s="53">
        <v>0</v>
      </c>
      <c r="ALA9" s="53">
        <v>0</v>
      </c>
      <c r="ALB9" s="53">
        <v>0</v>
      </c>
      <c r="ALC9" s="53">
        <v>0</v>
      </c>
      <c r="ALD9" s="53">
        <v>0</v>
      </c>
      <c r="ALE9" s="53">
        <v>0</v>
      </c>
      <c r="ALF9" s="53">
        <v>0</v>
      </c>
      <c r="ALG9" s="53">
        <v>0</v>
      </c>
      <c r="ALH9" s="53">
        <v>0</v>
      </c>
      <c r="ALI9" s="53">
        <v>0</v>
      </c>
      <c r="ALJ9" s="53">
        <v>0</v>
      </c>
      <c r="ALK9" s="53">
        <v>0</v>
      </c>
      <c r="ALL9" s="53">
        <v>0</v>
      </c>
      <c r="ALM9" s="53">
        <v>0</v>
      </c>
      <c r="ALN9" s="53">
        <v>0</v>
      </c>
      <c r="ALO9" s="53">
        <v>0</v>
      </c>
      <c r="ALP9" s="53">
        <v>0</v>
      </c>
      <c r="ALQ9" s="53">
        <v>0</v>
      </c>
      <c r="ALR9" s="53">
        <v>0</v>
      </c>
      <c r="ALS9" s="53">
        <v>0</v>
      </c>
      <c r="ALT9" s="53">
        <v>0</v>
      </c>
      <c r="ALU9" s="53">
        <v>0</v>
      </c>
      <c r="ALV9" s="53">
        <v>0</v>
      </c>
      <c r="ALW9" s="53">
        <v>0</v>
      </c>
      <c r="ALX9" s="53">
        <v>0</v>
      </c>
      <c r="ALY9" s="53">
        <v>0</v>
      </c>
      <c r="ALZ9" s="53">
        <v>0</v>
      </c>
      <c r="AMA9" s="53">
        <v>0</v>
      </c>
      <c r="AMB9" s="53">
        <v>0</v>
      </c>
      <c r="AMC9" s="53">
        <v>0</v>
      </c>
      <c r="AMD9" s="53">
        <v>0</v>
      </c>
      <c r="AME9" s="53">
        <v>0</v>
      </c>
      <c r="AMF9" s="53">
        <v>0</v>
      </c>
      <c r="AMG9" s="53">
        <v>0</v>
      </c>
      <c r="AMH9" s="53">
        <v>130653.00000000003</v>
      </c>
      <c r="AMI9" s="53">
        <v>0</v>
      </c>
      <c r="AMJ9" s="53">
        <v>0</v>
      </c>
      <c r="AMK9" s="53">
        <v>0</v>
      </c>
      <c r="AML9" s="53">
        <v>0</v>
      </c>
      <c r="AMM9" s="53">
        <v>0</v>
      </c>
      <c r="AMN9" s="53">
        <v>0</v>
      </c>
      <c r="AMO9" s="53">
        <v>0</v>
      </c>
      <c r="AMP9" s="53">
        <v>0</v>
      </c>
      <c r="AMQ9" s="53">
        <v>0</v>
      </c>
      <c r="AMR9" s="53">
        <v>0</v>
      </c>
      <c r="AMS9" s="53">
        <v>0</v>
      </c>
      <c r="AMT9" s="53">
        <v>0</v>
      </c>
      <c r="AMU9" s="53">
        <v>0</v>
      </c>
      <c r="AMV9" s="53">
        <v>0</v>
      </c>
      <c r="AMW9" s="53">
        <v>0</v>
      </c>
      <c r="AMX9" s="53">
        <v>0</v>
      </c>
      <c r="AMY9" s="53">
        <v>1503</v>
      </c>
      <c r="AMZ9" s="53">
        <v>175.91871447243614</v>
      </c>
      <c r="ANA9" s="53">
        <v>0</v>
      </c>
      <c r="ANB9" s="53">
        <v>0</v>
      </c>
      <c r="ANC9" s="53">
        <v>3000</v>
      </c>
      <c r="AND9" s="53">
        <v>0</v>
      </c>
      <c r="ANE9" s="53">
        <v>0</v>
      </c>
      <c r="ANF9" s="53">
        <v>0</v>
      </c>
      <c r="ANG9" s="53">
        <v>0</v>
      </c>
      <c r="ANH9" s="53">
        <v>0</v>
      </c>
      <c r="ANI9" s="53">
        <v>0</v>
      </c>
      <c r="ANJ9" s="53">
        <v>0</v>
      </c>
      <c r="ANK9" s="53">
        <v>0</v>
      </c>
      <c r="ANL9" s="53">
        <v>0</v>
      </c>
      <c r="ANM9" s="53">
        <v>0</v>
      </c>
      <c r="ANN9" s="53">
        <v>0</v>
      </c>
      <c r="ANO9" s="53">
        <v>1164.955102274977</v>
      </c>
      <c r="ANP9" s="53">
        <v>-1.2732870313669764E-13</v>
      </c>
      <c r="ANQ9" s="53">
        <v>0</v>
      </c>
      <c r="ANR9" s="53">
        <v>0</v>
      </c>
      <c r="ANS9" s="53">
        <v>0</v>
      </c>
      <c r="ANT9" s="53">
        <v>0</v>
      </c>
      <c r="ANU9" s="53">
        <v>0</v>
      </c>
      <c r="ANV9" s="53">
        <v>0</v>
      </c>
      <c r="ANW9" s="53">
        <v>0</v>
      </c>
      <c r="ANX9" s="53">
        <v>0</v>
      </c>
      <c r="ANY9" s="53">
        <v>0</v>
      </c>
      <c r="ANZ9" s="53">
        <v>0</v>
      </c>
      <c r="AOA9" s="53">
        <v>0</v>
      </c>
      <c r="AOB9" s="53">
        <v>0</v>
      </c>
      <c r="AOC9" s="53">
        <v>2241</v>
      </c>
      <c r="AOD9" s="53">
        <v>0</v>
      </c>
      <c r="AOE9" s="53">
        <v>0</v>
      </c>
      <c r="AOF9" s="53">
        <v>0</v>
      </c>
      <c r="AOG9" s="53">
        <v>0</v>
      </c>
      <c r="AOH9" s="53">
        <v>0</v>
      </c>
      <c r="AOI9" s="53">
        <v>0</v>
      </c>
      <c r="AOJ9" s="53">
        <v>0</v>
      </c>
      <c r="AOK9" s="53">
        <v>0</v>
      </c>
      <c r="AOL9" s="53">
        <v>0</v>
      </c>
      <c r="AOM9" s="53">
        <v>0</v>
      </c>
      <c r="AON9" s="53">
        <v>0</v>
      </c>
      <c r="AOO9" s="53">
        <v>0</v>
      </c>
      <c r="AOP9" s="53">
        <v>0</v>
      </c>
      <c r="AOQ9" s="53">
        <v>0</v>
      </c>
      <c r="AOR9" s="53">
        <v>0</v>
      </c>
      <c r="AOS9" s="53">
        <v>1591753.7534147701</v>
      </c>
      <c r="AOT9" s="53">
        <v>0</v>
      </c>
      <c r="AOU9" s="53">
        <v>0</v>
      </c>
      <c r="AOV9" s="53">
        <v>0</v>
      </c>
      <c r="AOW9" s="53">
        <v>0</v>
      </c>
      <c r="AOX9" s="53">
        <v>0</v>
      </c>
      <c r="AOY9" s="53">
        <v>0</v>
      </c>
      <c r="AOZ9" s="53">
        <v>0</v>
      </c>
      <c r="APA9" s="53">
        <v>0</v>
      </c>
      <c r="APB9" s="53">
        <v>0</v>
      </c>
      <c r="APC9" s="53">
        <v>0</v>
      </c>
      <c r="APD9" s="53">
        <v>0</v>
      </c>
      <c r="APE9" s="53">
        <v>44065.22</v>
      </c>
      <c r="APF9" s="53">
        <v>0</v>
      </c>
      <c r="APG9" s="53">
        <v>0</v>
      </c>
      <c r="APH9" s="53">
        <v>1034</v>
      </c>
      <c r="API9" s="53">
        <v>0</v>
      </c>
      <c r="APJ9" s="53">
        <v>0</v>
      </c>
      <c r="APK9" s="53">
        <v>0</v>
      </c>
      <c r="APL9" s="53">
        <v>0</v>
      </c>
      <c r="APM9" s="53">
        <v>0</v>
      </c>
      <c r="APN9" s="53">
        <v>0</v>
      </c>
      <c r="APO9" s="53">
        <v>0</v>
      </c>
      <c r="APP9" s="53">
        <v>0</v>
      </c>
      <c r="APQ9" s="53">
        <v>0</v>
      </c>
      <c r="APR9" s="53">
        <v>66860.218522720694</v>
      </c>
      <c r="APS9" s="53">
        <v>0</v>
      </c>
      <c r="APT9" s="53">
        <v>0</v>
      </c>
      <c r="APU9" s="53">
        <v>0</v>
      </c>
      <c r="APV9" s="53">
        <v>0</v>
      </c>
      <c r="APW9" s="53">
        <v>0</v>
      </c>
      <c r="APX9" s="53">
        <v>0</v>
      </c>
      <c r="APY9" s="53">
        <v>0</v>
      </c>
      <c r="APZ9" s="53">
        <v>2815.869999999999</v>
      </c>
      <c r="AQA9" s="53">
        <v>1819</v>
      </c>
      <c r="AQB9" s="53">
        <v>0</v>
      </c>
      <c r="AQC9" s="53">
        <v>0</v>
      </c>
      <c r="AQD9" s="53">
        <v>0</v>
      </c>
      <c r="AQE9" s="53">
        <v>0</v>
      </c>
      <c r="AQF9" s="53">
        <v>0</v>
      </c>
      <c r="AQG9" s="53">
        <v>0</v>
      </c>
      <c r="AQH9" s="53">
        <v>0</v>
      </c>
      <c r="AQI9" s="53">
        <v>0</v>
      </c>
      <c r="AQJ9" s="53">
        <v>0</v>
      </c>
      <c r="AQK9" s="53">
        <v>0</v>
      </c>
      <c r="AQL9" s="53">
        <v>0</v>
      </c>
      <c r="AQM9" s="53">
        <v>0</v>
      </c>
      <c r="AQN9" s="53">
        <v>0</v>
      </c>
      <c r="AQO9" s="53">
        <v>0</v>
      </c>
      <c r="AQP9" s="53">
        <v>0</v>
      </c>
      <c r="AQQ9" s="53">
        <v>0</v>
      </c>
      <c r="AQR9" s="53">
        <v>0</v>
      </c>
      <c r="AQS9" s="53">
        <v>0</v>
      </c>
      <c r="AQT9" s="53">
        <v>0</v>
      </c>
      <c r="AQU9" s="53">
        <v>0</v>
      </c>
      <c r="AQV9" s="53">
        <v>0</v>
      </c>
      <c r="AQW9" s="53">
        <v>0</v>
      </c>
      <c r="AQX9" s="53">
        <v>0</v>
      </c>
      <c r="AQY9" s="53">
        <v>0</v>
      </c>
      <c r="AQZ9" s="53">
        <v>0</v>
      </c>
      <c r="ARA9" s="53">
        <v>0</v>
      </c>
      <c r="ARB9" s="53">
        <v>81391.190892843515</v>
      </c>
      <c r="ARC9" s="53">
        <v>0</v>
      </c>
      <c r="ARD9" s="53">
        <v>0</v>
      </c>
      <c r="ARE9" s="53">
        <v>0</v>
      </c>
      <c r="ARF9" s="53">
        <v>0</v>
      </c>
      <c r="ARG9" s="53">
        <v>0</v>
      </c>
      <c r="ARH9" s="53">
        <v>0</v>
      </c>
      <c r="ARI9" s="53">
        <v>0</v>
      </c>
      <c r="ARJ9" s="53">
        <v>0</v>
      </c>
      <c r="ARK9" s="53">
        <v>0</v>
      </c>
      <c r="ARL9" s="53">
        <v>0</v>
      </c>
      <c r="ARM9" s="53">
        <v>0</v>
      </c>
      <c r="ARN9" s="53">
        <v>0</v>
      </c>
      <c r="ARO9" s="53">
        <v>0</v>
      </c>
      <c r="ARP9" s="53">
        <v>0</v>
      </c>
      <c r="ARQ9" s="53">
        <v>0</v>
      </c>
      <c r="ARR9" s="53">
        <v>0</v>
      </c>
      <c r="ARS9" s="53">
        <v>0</v>
      </c>
      <c r="ART9" s="53">
        <v>0</v>
      </c>
      <c r="ARU9" s="53">
        <v>0</v>
      </c>
      <c r="ARV9" s="53">
        <v>0</v>
      </c>
      <c r="ARW9" s="53">
        <v>0</v>
      </c>
      <c r="ARX9" s="53">
        <v>0</v>
      </c>
      <c r="ARY9" s="53">
        <v>0</v>
      </c>
      <c r="ARZ9" s="53">
        <v>0</v>
      </c>
      <c r="ASA9" s="53">
        <v>0</v>
      </c>
      <c r="ASB9" s="53">
        <v>0</v>
      </c>
      <c r="ASC9" s="53">
        <v>0</v>
      </c>
      <c r="ASD9" s="53">
        <v>0</v>
      </c>
      <c r="ASE9" s="53">
        <v>0</v>
      </c>
      <c r="ASF9" s="53">
        <v>0</v>
      </c>
      <c r="ASG9" s="53">
        <v>11345.627171368462</v>
      </c>
      <c r="ASH9" s="53">
        <v>0</v>
      </c>
      <c r="ASI9" s="53">
        <v>0</v>
      </c>
      <c r="ASJ9" s="53">
        <v>0</v>
      </c>
      <c r="ASK9" s="53">
        <v>0</v>
      </c>
      <c r="ASL9" s="53">
        <v>0</v>
      </c>
      <c r="ASM9" s="53">
        <v>0</v>
      </c>
      <c r="ASN9" s="53">
        <v>0</v>
      </c>
      <c r="ASO9" s="53">
        <v>0</v>
      </c>
      <c r="ASP9" s="53">
        <v>0</v>
      </c>
      <c r="ASQ9" s="53">
        <v>0</v>
      </c>
      <c r="ASR9" s="53">
        <v>0</v>
      </c>
      <c r="ASS9" s="53">
        <v>0</v>
      </c>
      <c r="AST9" s="53">
        <v>0</v>
      </c>
      <c r="ASU9" s="53">
        <v>0</v>
      </c>
      <c r="ASV9" s="53">
        <v>0</v>
      </c>
      <c r="ASW9" s="53">
        <v>0</v>
      </c>
      <c r="ASX9" s="53">
        <v>125206</v>
      </c>
      <c r="ASY9" s="53">
        <v>0</v>
      </c>
      <c r="ASZ9" s="53">
        <v>0</v>
      </c>
      <c r="ATA9" s="53">
        <v>0</v>
      </c>
      <c r="ATB9" s="53">
        <v>0</v>
      </c>
      <c r="ATC9" s="53">
        <v>0</v>
      </c>
      <c r="ATD9" s="53">
        <v>0</v>
      </c>
      <c r="ATE9" s="53">
        <v>0</v>
      </c>
      <c r="ATF9" s="53">
        <v>0</v>
      </c>
      <c r="ATG9" s="53">
        <v>8690.9099999999889</v>
      </c>
      <c r="ATH9" s="53">
        <v>0.44000000000232831</v>
      </c>
      <c r="ATI9" s="53">
        <v>0</v>
      </c>
      <c r="ATJ9" s="53">
        <v>0</v>
      </c>
      <c r="ATK9" s="53">
        <v>0</v>
      </c>
      <c r="ATL9" s="53">
        <v>0</v>
      </c>
      <c r="ATM9" s="53">
        <v>40.860000000000127</v>
      </c>
      <c r="ATN9" s="53">
        <v>0</v>
      </c>
      <c r="ATO9" s="53">
        <v>0</v>
      </c>
      <c r="ATP9" s="53">
        <v>48056.78</v>
      </c>
      <c r="ATQ9" s="53">
        <v>0</v>
      </c>
      <c r="ATR9" s="53">
        <v>0.19000000000232831</v>
      </c>
      <c r="ATS9" s="53">
        <v>0</v>
      </c>
      <c r="ATT9" s="53">
        <v>0</v>
      </c>
      <c r="ATU9" s="53">
        <v>0</v>
      </c>
      <c r="ATV9" s="53">
        <v>0</v>
      </c>
      <c r="ATW9" s="53">
        <v>0</v>
      </c>
      <c r="ATX9" s="53">
        <v>0</v>
      </c>
      <c r="ATY9" s="53">
        <v>0</v>
      </c>
      <c r="ATZ9" s="53">
        <v>0</v>
      </c>
      <c r="AUA9" s="53">
        <v>22527.219999999998</v>
      </c>
      <c r="AUB9" s="53">
        <v>0</v>
      </c>
      <c r="AUC9" s="53">
        <v>0</v>
      </c>
      <c r="AUD9" s="53">
        <v>0</v>
      </c>
      <c r="AUE9" s="53">
        <v>0</v>
      </c>
      <c r="AUF9" s="53">
        <v>0</v>
      </c>
      <c r="AUG9" s="53">
        <v>0</v>
      </c>
      <c r="AUH9" s="53">
        <v>34202</v>
      </c>
      <c r="AUI9" s="53">
        <v>0</v>
      </c>
      <c r="AUJ9" s="53">
        <v>0</v>
      </c>
      <c r="AUK9" s="53">
        <v>0</v>
      </c>
      <c r="AUL9" s="53">
        <v>0</v>
      </c>
      <c r="AUM9" s="53">
        <v>0</v>
      </c>
      <c r="AUN9" s="53">
        <v>0</v>
      </c>
      <c r="AUO9" s="53">
        <v>0</v>
      </c>
      <c r="AUP9" s="53">
        <v>0</v>
      </c>
      <c r="AUQ9" s="53">
        <v>0</v>
      </c>
      <c r="AUR9" s="53">
        <v>0</v>
      </c>
      <c r="AUS9" s="53">
        <v>0</v>
      </c>
      <c r="AUT9" s="53">
        <v>0</v>
      </c>
      <c r="AUU9" s="53">
        <v>0</v>
      </c>
      <c r="AUV9" s="53">
        <v>0</v>
      </c>
      <c r="AUW9" s="53">
        <v>0</v>
      </c>
      <c r="AUX9" s="53">
        <v>0</v>
      </c>
      <c r="AUY9" s="53">
        <v>0</v>
      </c>
      <c r="AUZ9" s="53">
        <v>16941.650000000001</v>
      </c>
      <c r="AVA9" s="53">
        <v>26322</v>
      </c>
      <c r="AVB9" s="53">
        <v>-0.45999999999912689</v>
      </c>
      <c r="AVC9" s="53">
        <v>0</v>
      </c>
      <c r="AVD9" s="53">
        <v>0</v>
      </c>
      <c r="AVE9" s="53">
        <v>0</v>
      </c>
      <c r="AVF9" s="53">
        <v>0</v>
      </c>
      <c r="AVG9" s="53">
        <v>0</v>
      </c>
      <c r="AVH9" s="53">
        <v>0</v>
      </c>
      <c r="AVI9" s="53">
        <v>0</v>
      </c>
      <c r="AVJ9" s="53">
        <v>0</v>
      </c>
      <c r="AVK9" s="53">
        <v>0</v>
      </c>
      <c r="AVL9" s="53">
        <v>0</v>
      </c>
      <c r="AVM9" s="53">
        <v>30.094789260000002</v>
      </c>
      <c r="AVN9" s="53">
        <v>0</v>
      </c>
      <c r="AVO9" s="53">
        <v>0</v>
      </c>
      <c r="AVP9" s="53">
        <v>0</v>
      </c>
      <c r="AVQ9" s="53">
        <v>0</v>
      </c>
      <c r="AVR9" s="53">
        <v>0</v>
      </c>
      <c r="AVS9" s="53">
        <v>0</v>
      </c>
      <c r="AVT9" s="53">
        <v>14802</v>
      </c>
      <c r="AVU9" s="53">
        <v>468714.25046514691</v>
      </c>
      <c r="AVV9" s="53">
        <v>0</v>
      </c>
      <c r="AVW9" s="53">
        <v>0</v>
      </c>
      <c r="AVX9" s="53">
        <v>1233760.7945444831</v>
      </c>
      <c r="AVY9" s="53">
        <v>0</v>
      </c>
      <c r="AVZ9" s="53">
        <v>0</v>
      </c>
      <c r="AWA9" s="53">
        <v>0</v>
      </c>
      <c r="AWB9" s="53">
        <v>0</v>
      </c>
      <c r="AWC9" s="53">
        <v>5455.26</v>
      </c>
      <c r="AWD9" s="53">
        <v>0</v>
      </c>
      <c r="AWE9" s="53">
        <v>0</v>
      </c>
      <c r="AWF9" s="53">
        <v>0</v>
      </c>
      <c r="AWG9" s="53">
        <v>7365</v>
      </c>
      <c r="AWH9" s="53">
        <v>0</v>
      </c>
      <c r="AWI9" s="53">
        <v>0</v>
      </c>
      <c r="AWJ9" s="53">
        <v>-0.36000000000058208</v>
      </c>
      <c r="AWK9" s="53">
        <v>0</v>
      </c>
      <c r="AWL9" s="53">
        <v>39509.380000000005</v>
      </c>
      <c r="AWM9" s="53">
        <v>0</v>
      </c>
      <c r="AWN9" s="53">
        <v>0</v>
      </c>
      <c r="AWO9" s="53">
        <v>0</v>
      </c>
      <c r="AWP9" s="53">
        <v>41700.05239115085</v>
      </c>
      <c r="AWQ9" s="53">
        <v>2454.7600000000002</v>
      </c>
      <c r="AWR9" s="53">
        <v>0</v>
      </c>
      <c r="AWS9" s="53">
        <v>2879.2399999999943</v>
      </c>
      <c r="AWT9" s="53">
        <v>1846</v>
      </c>
      <c r="AWU9" s="53">
        <v>0</v>
      </c>
      <c r="AWV9" s="53">
        <v>0</v>
      </c>
      <c r="AWW9" s="53">
        <v>0</v>
      </c>
      <c r="AWX9" s="53">
        <v>0</v>
      </c>
      <c r="AWY9" s="53">
        <v>0</v>
      </c>
      <c r="AWZ9" s="53">
        <v>0</v>
      </c>
      <c r="AXA9" s="53">
        <v>14615</v>
      </c>
      <c r="AXB9" s="53">
        <v>3954</v>
      </c>
      <c r="AXC9" s="53">
        <v>0</v>
      </c>
      <c r="AXD9" s="53">
        <v>41886.772871450812</v>
      </c>
      <c r="AXE9" s="53">
        <v>11923</v>
      </c>
      <c r="AXF9" s="53">
        <v>0</v>
      </c>
      <c r="AXG9" s="53">
        <v>7301</v>
      </c>
      <c r="AXH9" s="53">
        <v>0</v>
      </c>
      <c r="AXI9" s="53">
        <v>0</v>
      </c>
      <c r="AXJ9" s="53">
        <v>960355.54829297669</v>
      </c>
      <c r="AXK9" s="53">
        <v>22899.02</v>
      </c>
      <c r="AXL9" s="53">
        <v>0</v>
      </c>
      <c r="AXM9" s="53">
        <v>17868</v>
      </c>
      <c r="AXN9" s="53">
        <v>0</v>
      </c>
      <c r="AXO9" s="53">
        <v>0</v>
      </c>
      <c r="AXP9" s="53">
        <v>0</v>
      </c>
      <c r="AXQ9" s="53">
        <v>0</v>
      </c>
      <c r="AXR9" s="53">
        <v>0</v>
      </c>
      <c r="AXS9" s="53">
        <v>2452</v>
      </c>
      <c r="AXT9" s="53">
        <v>10185</v>
      </c>
      <c r="AXU9" s="53">
        <v>0</v>
      </c>
      <c r="AXV9" s="53">
        <v>115607.58</v>
      </c>
      <c r="AXW9" s="53">
        <v>548.13999999999942</v>
      </c>
      <c r="AXX9" s="53">
        <v>3273</v>
      </c>
      <c r="AXY9" s="53">
        <v>15617</v>
      </c>
      <c r="AXZ9" s="53">
        <v>15593</v>
      </c>
      <c r="AYA9" s="53">
        <v>0</v>
      </c>
      <c r="AYB9" s="53">
        <v>26135</v>
      </c>
      <c r="AYC9" s="53">
        <v>0</v>
      </c>
      <c r="AYD9" s="53">
        <v>37734</v>
      </c>
      <c r="AYE9" s="53">
        <v>0</v>
      </c>
      <c r="AYF9" s="53">
        <v>0</v>
      </c>
      <c r="AYG9" s="53">
        <v>0</v>
      </c>
      <c r="AYH9" s="53">
        <v>0</v>
      </c>
      <c r="AYI9" s="53">
        <v>0</v>
      </c>
      <c r="AYJ9" s="53">
        <v>0</v>
      </c>
      <c r="AYK9" s="53">
        <v>0</v>
      </c>
      <c r="AYL9" s="53">
        <v>0</v>
      </c>
      <c r="AYM9" s="53">
        <v>0</v>
      </c>
      <c r="AYN9" s="53">
        <v>0</v>
      </c>
      <c r="AYO9" s="53">
        <v>22232</v>
      </c>
      <c r="AYP9" s="53">
        <v>0</v>
      </c>
      <c r="AYQ9" s="53">
        <v>2245</v>
      </c>
      <c r="AYR9" s="53">
        <v>0</v>
      </c>
      <c r="AYS9" s="53">
        <v>18795.164501214364</v>
      </c>
      <c r="AYT9" s="53">
        <v>0</v>
      </c>
      <c r="AYU9" s="53">
        <v>0</v>
      </c>
      <c r="AYV9" s="53">
        <v>0</v>
      </c>
      <c r="AYW9" s="53">
        <v>0</v>
      </c>
      <c r="AYX9" s="53">
        <v>58350</v>
      </c>
      <c r="AYY9" s="53">
        <v>7397.048372713869</v>
      </c>
      <c r="AYZ9" s="53">
        <v>0</v>
      </c>
      <c r="AZA9" s="53">
        <v>0</v>
      </c>
      <c r="AZB9" s="53">
        <v>0</v>
      </c>
      <c r="AZC9" s="53">
        <v>46386</v>
      </c>
      <c r="AZD9" s="53">
        <v>0</v>
      </c>
      <c r="AZE9" s="53">
        <v>0</v>
      </c>
      <c r="AZF9" s="53">
        <v>0</v>
      </c>
      <c r="AZG9" s="53">
        <v>18342</v>
      </c>
    </row>
    <row r="10" spans="1:1359" ht="15">
      <c r="A10" s="6" t="s">
        <v>10</v>
      </c>
      <c r="B10" s="7">
        <v>46283</v>
      </c>
      <c r="C10" s="8" t="s">
        <v>7603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I10" s="53">
        <v>0</v>
      </c>
      <c r="J10" s="53">
        <v>0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53">
        <v>0</v>
      </c>
      <c r="Y10" s="53">
        <v>0</v>
      </c>
      <c r="Z10" s="53">
        <v>0</v>
      </c>
      <c r="AA10" s="53">
        <v>0</v>
      </c>
      <c r="AB10" s="53">
        <v>0</v>
      </c>
      <c r="AC10" s="53">
        <v>0</v>
      </c>
      <c r="AD10" s="53">
        <v>0</v>
      </c>
      <c r="AE10" s="53">
        <v>0</v>
      </c>
      <c r="AF10" s="53">
        <v>0</v>
      </c>
      <c r="AG10" s="53">
        <v>0</v>
      </c>
      <c r="AH10" s="53">
        <v>0</v>
      </c>
      <c r="AI10" s="53">
        <v>0</v>
      </c>
      <c r="AJ10" s="53">
        <v>0</v>
      </c>
      <c r="AK10" s="53">
        <v>0</v>
      </c>
      <c r="AL10" s="53">
        <v>0</v>
      </c>
      <c r="AM10" s="53">
        <v>0</v>
      </c>
      <c r="AN10" s="53">
        <v>0</v>
      </c>
      <c r="AO10" s="53">
        <v>0</v>
      </c>
      <c r="AP10" s="53">
        <v>0</v>
      </c>
      <c r="AQ10" s="53">
        <v>0</v>
      </c>
      <c r="AR10" s="53">
        <v>0</v>
      </c>
      <c r="AS10" s="53">
        <v>0</v>
      </c>
      <c r="AT10" s="53">
        <v>0</v>
      </c>
      <c r="AU10" s="53">
        <v>0</v>
      </c>
      <c r="AV10" s="53">
        <v>0</v>
      </c>
      <c r="AW10" s="53">
        <v>0</v>
      </c>
      <c r="AX10" s="53">
        <v>0</v>
      </c>
      <c r="AY10" s="53">
        <v>0</v>
      </c>
      <c r="AZ10" s="53">
        <v>0</v>
      </c>
      <c r="BA10" s="53">
        <v>0</v>
      </c>
      <c r="BB10" s="53">
        <v>0</v>
      </c>
      <c r="BC10" s="53">
        <v>0</v>
      </c>
      <c r="BD10" s="53">
        <v>0</v>
      </c>
      <c r="BE10" s="53">
        <v>0</v>
      </c>
      <c r="BF10" s="53">
        <v>0</v>
      </c>
      <c r="BG10" s="53">
        <v>0</v>
      </c>
      <c r="BH10" s="53">
        <v>0</v>
      </c>
      <c r="BI10" s="53">
        <v>0</v>
      </c>
      <c r="BJ10" s="53">
        <v>0</v>
      </c>
      <c r="BK10" s="53">
        <v>0</v>
      </c>
      <c r="BL10" s="53">
        <v>0</v>
      </c>
      <c r="BM10" s="53">
        <v>0</v>
      </c>
      <c r="BN10" s="53">
        <v>0</v>
      </c>
      <c r="BO10" s="53">
        <v>0</v>
      </c>
      <c r="BP10" s="53">
        <v>0</v>
      </c>
      <c r="BQ10" s="53">
        <v>0</v>
      </c>
      <c r="BR10" s="53">
        <v>0</v>
      </c>
      <c r="BS10" s="53">
        <v>0</v>
      </c>
      <c r="BT10" s="53">
        <v>0</v>
      </c>
      <c r="BU10" s="53">
        <v>0</v>
      </c>
      <c r="BV10" s="53">
        <v>0</v>
      </c>
      <c r="BW10" s="53">
        <v>0</v>
      </c>
      <c r="BX10" s="53">
        <v>0</v>
      </c>
      <c r="BY10" s="53">
        <v>0</v>
      </c>
      <c r="BZ10" s="53">
        <v>0</v>
      </c>
      <c r="CA10" s="53">
        <v>0</v>
      </c>
      <c r="CB10" s="53">
        <v>0</v>
      </c>
      <c r="CC10" s="53">
        <v>0</v>
      </c>
      <c r="CD10" s="53">
        <v>0</v>
      </c>
      <c r="CE10" s="53">
        <v>0</v>
      </c>
      <c r="CF10" s="53">
        <v>0</v>
      </c>
      <c r="CG10" s="53">
        <v>0</v>
      </c>
      <c r="CH10" s="53">
        <v>0</v>
      </c>
      <c r="CI10" s="53">
        <v>0</v>
      </c>
      <c r="CJ10" s="53">
        <v>0</v>
      </c>
      <c r="CK10" s="53">
        <v>0</v>
      </c>
      <c r="CL10" s="53">
        <v>0</v>
      </c>
      <c r="CM10" s="53">
        <v>0</v>
      </c>
      <c r="CN10" s="53">
        <v>0</v>
      </c>
      <c r="CO10" s="53">
        <v>0</v>
      </c>
      <c r="CP10" s="53">
        <v>0</v>
      </c>
      <c r="CQ10" s="53">
        <v>0</v>
      </c>
      <c r="CR10" s="53">
        <v>0</v>
      </c>
      <c r="CS10" s="53">
        <v>0</v>
      </c>
      <c r="CT10" s="53">
        <v>0</v>
      </c>
      <c r="CU10" s="53">
        <v>0</v>
      </c>
      <c r="CV10" s="53">
        <v>0</v>
      </c>
      <c r="CW10" s="53">
        <v>0</v>
      </c>
      <c r="CX10" s="53">
        <v>0</v>
      </c>
      <c r="CY10" s="53">
        <v>0</v>
      </c>
      <c r="CZ10" s="53">
        <v>0</v>
      </c>
      <c r="DA10" s="53">
        <v>0</v>
      </c>
      <c r="DB10" s="53">
        <v>0</v>
      </c>
      <c r="DC10" s="53">
        <v>0</v>
      </c>
      <c r="DD10" s="53">
        <v>0</v>
      </c>
      <c r="DE10" s="53">
        <v>0</v>
      </c>
      <c r="DF10" s="53">
        <v>0</v>
      </c>
      <c r="DG10" s="53">
        <v>0</v>
      </c>
      <c r="DH10" s="53">
        <v>0</v>
      </c>
      <c r="DI10" s="53">
        <v>0</v>
      </c>
      <c r="DJ10" s="53">
        <v>0</v>
      </c>
      <c r="DK10" s="53">
        <v>0</v>
      </c>
      <c r="DL10" s="53">
        <v>0</v>
      </c>
      <c r="DM10" s="53">
        <v>0</v>
      </c>
      <c r="DN10" s="53">
        <v>0</v>
      </c>
      <c r="DO10" s="53">
        <v>0</v>
      </c>
      <c r="DP10" s="53">
        <v>0</v>
      </c>
      <c r="DQ10" s="53">
        <v>0</v>
      </c>
      <c r="DR10" s="53">
        <v>0</v>
      </c>
      <c r="DS10" s="53">
        <v>0</v>
      </c>
      <c r="DT10" s="53">
        <v>0</v>
      </c>
      <c r="DU10" s="53">
        <v>0</v>
      </c>
      <c r="DV10" s="53">
        <v>0</v>
      </c>
      <c r="DW10" s="53">
        <v>0</v>
      </c>
      <c r="DX10" s="53">
        <v>0</v>
      </c>
      <c r="DY10" s="53">
        <v>0</v>
      </c>
      <c r="DZ10" s="53">
        <v>0</v>
      </c>
      <c r="EA10" s="53">
        <v>0</v>
      </c>
      <c r="EB10" s="53">
        <v>0</v>
      </c>
      <c r="EC10" s="53">
        <v>0</v>
      </c>
      <c r="ED10" s="53">
        <v>0</v>
      </c>
      <c r="EE10" s="53">
        <v>0</v>
      </c>
      <c r="EF10" s="53">
        <v>0</v>
      </c>
      <c r="EG10" s="53">
        <v>0</v>
      </c>
      <c r="EH10" s="53">
        <v>0</v>
      </c>
      <c r="EI10" s="53">
        <v>0</v>
      </c>
      <c r="EJ10" s="53">
        <v>0</v>
      </c>
      <c r="EK10" s="53">
        <v>0</v>
      </c>
      <c r="EL10" s="53">
        <v>0</v>
      </c>
      <c r="EM10" s="53">
        <v>0</v>
      </c>
      <c r="EN10" s="53">
        <v>0</v>
      </c>
      <c r="EO10" s="53">
        <v>0</v>
      </c>
      <c r="EP10" s="53">
        <v>0</v>
      </c>
      <c r="EQ10" s="53">
        <v>0</v>
      </c>
      <c r="ER10" s="53">
        <v>0</v>
      </c>
      <c r="ES10" s="53">
        <v>0</v>
      </c>
      <c r="ET10" s="53">
        <v>0</v>
      </c>
      <c r="EU10" s="53">
        <v>0</v>
      </c>
      <c r="EV10" s="53">
        <v>0</v>
      </c>
      <c r="EW10" s="53">
        <v>0</v>
      </c>
      <c r="EX10" s="53">
        <v>0</v>
      </c>
      <c r="EY10" s="53">
        <v>0</v>
      </c>
      <c r="EZ10" s="53">
        <v>0</v>
      </c>
      <c r="FA10" s="53">
        <v>0</v>
      </c>
      <c r="FB10" s="53">
        <v>0</v>
      </c>
      <c r="FC10" s="53">
        <v>0</v>
      </c>
      <c r="FD10" s="53">
        <v>0</v>
      </c>
      <c r="FE10" s="53">
        <v>0</v>
      </c>
      <c r="FF10" s="53">
        <v>0</v>
      </c>
      <c r="FG10" s="53">
        <v>0</v>
      </c>
      <c r="FH10" s="53">
        <v>0</v>
      </c>
      <c r="FI10" s="53">
        <v>0</v>
      </c>
      <c r="FJ10" s="53">
        <v>0</v>
      </c>
      <c r="FK10" s="53">
        <v>0</v>
      </c>
      <c r="FL10" s="53">
        <v>0</v>
      </c>
      <c r="FM10" s="53">
        <v>0</v>
      </c>
      <c r="FN10" s="53">
        <v>0</v>
      </c>
      <c r="FO10" s="53">
        <v>0</v>
      </c>
      <c r="FP10" s="53">
        <v>0</v>
      </c>
      <c r="FQ10" s="53">
        <v>0</v>
      </c>
      <c r="FR10" s="53">
        <v>0</v>
      </c>
      <c r="FS10" s="53">
        <v>0</v>
      </c>
      <c r="FT10" s="53">
        <v>0</v>
      </c>
      <c r="FU10" s="53">
        <v>0</v>
      </c>
      <c r="FV10" s="53">
        <v>0</v>
      </c>
      <c r="FW10" s="53">
        <v>0</v>
      </c>
      <c r="FX10" s="53">
        <v>0</v>
      </c>
      <c r="FY10" s="53">
        <v>0</v>
      </c>
      <c r="FZ10" s="53">
        <v>0</v>
      </c>
      <c r="GA10" s="53">
        <v>0</v>
      </c>
      <c r="GB10" s="53">
        <v>0</v>
      </c>
      <c r="GC10" s="53">
        <v>0</v>
      </c>
      <c r="GD10" s="53">
        <v>0</v>
      </c>
      <c r="GE10" s="53">
        <v>0</v>
      </c>
      <c r="GF10" s="53">
        <v>0</v>
      </c>
      <c r="GG10" s="53">
        <v>0</v>
      </c>
      <c r="GH10" s="53">
        <v>0</v>
      </c>
      <c r="GI10" s="53">
        <v>0</v>
      </c>
      <c r="GJ10" s="53">
        <v>0</v>
      </c>
      <c r="GK10" s="53">
        <v>0</v>
      </c>
      <c r="GL10" s="53">
        <v>0</v>
      </c>
      <c r="GM10" s="53">
        <v>0</v>
      </c>
      <c r="GN10" s="53">
        <v>0</v>
      </c>
      <c r="GO10" s="53">
        <v>0</v>
      </c>
      <c r="GP10" s="53">
        <v>0</v>
      </c>
      <c r="GQ10" s="53">
        <v>0</v>
      </c>
      <c r="GR10" s="53">
        <v>0</v>
      </c>
      <c r="GS10" s="53">
        <v>0</v>
      </c>
      <c r="GT10" s="53">
        <v>0</v>
      </c>
      <c r="GU10" s="53">
        <v>0</v>
      </c>
      <c r="GV10" s="53">
        <v>0</v>
      </c>
      <c r="GW10" s="53">
        <v>0</v>
      </c>
      <c r="GX10" s="53">
        <v>0</v>
      </c>
      <c r="GY10" s="53">
        <v>0</v>
      </c>
      <c r="GZ10" s="53">
        <v>0</v>
      </c>
      <c r="HA10" s="53">
        <v>0</v>
      </c>
      <c r="HB10" s="53">
        <v>0</v>
      </c>
      <c r="HC10" s="53">
        <v>0</v>
      </c>
      <c r="HD10" s="53">
        <v>0</v>
      </c>
      <c r="HE10" s="53">
        <v>0</v>
      </c>
      <c r="HF10" s="53">
        <v>0</v>
      </c>
      <c r="HG10" s="53">
        <v>0</v>
      </c>
      <c r="HH10" s="53">
        <v>0</v>
      </c>
      <c r="HI10" s="53">
        <v>0</v>
      </c>
      <c r="HJ10" s="53">
        <v>0</v>
      </c>
      <c r="HK10" s="53">
        <v>0</v>
      </c>
      <c r="HL10" s="53">
        <v>0</v>
      </c>
      <c r="HM10" s="53">
        <v>0</v>
      </c>
      <c r="HN10" s="53">
        <v>0</v>
      </c>
      <c r="HO10" s="53">
        <v>0</v>
      </c>
      <c r="HP10" s="53">
        <v>0</v>
      </c>
      <c r="HQ10" s="53">
        <v>0</v>
      </c>
      <c r="HR10" s="53">
        <v>0</v>
      </c>
      <c r="HS10" s="53">
        <v>0</v>
      </c>
      <c r="HT10" s="53">
        <v>0</v>
      </c>
      <c r="HU10" s="53">
        <v>0</v>
      </c>
      <c r="HV10" s="53">
        <v>0</v>
      </c>
      <c r="HW10" s="53">
        <v>0</v>
      </c>
      <c r="HX10" s="53">
        <v>0</v>
      </c>
      <c r="HY10" s="53">
        <v>0</v>
      </c>
      <c r="HZ10" s="53">
        <v>0</v>
      </c>
      <c r="IA10" s="53">
        <v>0</v>
      </c>
      <c r="IB10" s="53">
        <v>0</v>
      </c>
      <c r="IC10" s="53">
        <v>0</v>
      </c>
      <c r="ID10" s="53">
        <v>0</v>
      </c>
      <c r="IE10" s="53">
        <v>0</v>
      </c>
      <c r="IF10" s="53">
        <v>0</v>
      </c>
      <c r="IG10" s="53">
        <v>0</v>
      </c>
      <c r="IH10" s="53">
        <v>0</v>
      </c>
      <c r="II10" s="53">
        <v>0</v>
      </c>
      <c r="IJ10" s="53">
        <v>0</v>
      </c>
      <c r="IK10" s="53">
        <v>0</v>
      </c>
      <c r="IL10" s="53">
        <v>0</v>
      </c>
      <c r="IM10" s="53">
        <v>0</v>
      </c>
      <c r="IN10" s="53">
        <v>0</v>
      </c>
      <c r="IO10" s="53">
        <v>0</v>
      </c>
      <c r="IP10" s="53">
        <v>0</v>
      </c>
      <c r="IQ10" s="53">
        <v>0</v>
      </c>
      <c r="IR10" s="53">
        <v>0</v>
      </c>
      <c r="IS10" s="53">
        <v>0</v>
      </c>
      <c r="IT10" s="53">
        <v>0</v>
      </c>
      <c r="IU10" s="53">
        <v>0</v>
      </c>
      <c r="IV10" s="53">
        <v>0</v>
      </c>
      <c r="IW10" s="53">
        <v>0</v>
      </c>
      <c r="IX10" s="53">
        <v>0</v>
      </c>
      <c r="IY10" s="53">
        <v>0</v>
      </c>
      <c r="IZ10" s="53">
        <v>0</v>
      </c>
      <c r="JA10" s="53">
        <v>0</v>
      </c>
      <c r="JB10" s="53">
        <v>0</v>
      </c>
      <c r="JC10" s="53">
        <v>0</v>
      </c>
      <c r="JD10" s="53">
        <v>0</v>
      </c>
      <c r="JE10" s="53">
        <v>0</v>
      </c>
      <c r="JF10" s="53">
        <v>0</v>
      </c>
      <c r="JG10" s="53">
        <v>0</v>
      </c>
      <c r="JH10" s="53">
        <v>0</v>
      </c>
      <c r="JI10" s="53">
        <v>0</v>
      </c>
      <c r="JJ10" s="53">
        <v>0</v>
      </c>
      <c r="JK10" s="53">
        <v>0</v>
      </c>
      <c r="JL10" s="53">
        <v>0</v>
      </c>
      <c r="JM10" s="53">
        <v>0</v>
      </c>
      <c r="JN10" s="53">
        <v>0</v>
      </c>
      <c r="JO10" s="53">
        <v>0</v>
      </c>
      <c r="JP10" s="53">
        <v>0</v>
      </c>
      <c r="JQ10" s="53">
        <v>0</v>
      </c>
      <c r="JR10" s="53">
        <v>0</v>
      </c>
      <c r="JS10" s="53">
        <v>0</v>
      </c>
      <c r="JT10" s="53">
        <v>0</v>
      </c>
      <c r="JU10" s="53">
        <v>0</v>
      </c>
      <c r="JV10" s="53">
        <v>0</v>
      </c>
      <c r="JW10" s="53">
        <v>0</v>
      </c>
      <c r="JX10" s="53">
        <v>0</v>
      </c>
      <c r="JY10" s="53">
        <v>0</v>
      </c>
      <c r="JZ10" s="53">
        <v>0</v>
      </c>
      <c r="KA10" s="53">
        <v>0</v>
      </c>
      <c r="KB10" s="53">
        <v>0</v>
      </c>
      <c r="KC10" s="53">
        <v>0</v>
      </c>
      <c r="KD10" s="53">
        <v>0</v>
      </c>
      <c r="KE10" s="53">
        <v>0</v>
      </c>
      <c r="KF10" s="53">
        <v>0</v>
      </c>
      <c r="KG10" s="53">
        <v>0</v>
      </c>
      <c r="KH10" s="53">
        <v>0</v>
      </c>
      <c r="KI10" s="53">
        <v>0</v>
      </c>
      <c r="KJ10" s="53">
        <v>0</v>
      </c>
      <c r="KK10" s="53">
        <v>0</v>
      </c>
      <c r="KL10" s="53">
        <v>0</v>
      </c>
      <c r="KM10" s="53">
        <v>0</v>
      </c>
      <c r="KN10" s="53">
        <v>0</v>
      </c>
      <c r="KO10" s="53">
        <v>0</v>
      </c>
      <c r="KP10" s="53">
        <v>0</v>
      </c>
      <c r="KQ10" s="53">
        <v>0</v>
      </c>
      <c r="KR10" s="53">
        <v>0</v>
      </c>
      <c r="KS10" s="53">
        <v>0</v>
      </c>
      <c r="KT10" s="53">
        <v>0</v>
      </c>
      <c r="KU10" s="53">
        <v>0</v>
      </c>
      <c r="KV10" s="53">
        <v>0</v>
      </c>
      <c r="KW10" s="53">
        <v>0</v>
      </c>
      <c r="KX10" s="53">
        <v>0</v>
      </c>
      <c r="KY10" s="53">
        <v>0</v>
      </c>
      <c r="KZ10" s="53">
        <v>0</v>
      </c>
      <c r="LA10" s="53">
        <v>0</v>
      </c>
      <c r="LB10" s="53">
        <v>0</v>
      </c>
      <c r="LC10" s="53">
        <v>0</v>
      </c>
      <c r="LD10" s="53">
        <v>0</v>
      </c>
      <c r="LE10" s="53">
        <v>0</v>
      </c>
      <c r="LF10" s="53">
        <v>0</v>
      </c>
      <c r="LG10" s="53">
        <v>0</v>
      </c>
      <c r="LH10" s="53">
        <v>0</v>
      </c>
      <c r="LI10" s="53">
        <v>0</v>
      </c>
      <c r="LJ10" s="53">
        <v>0</v>
      </c>
      <c r="LK10" s="53">
        <v>0</v>
      </c>
      <c r="LL10" s="53">
        <v>0</v>
      </c>
      <c r="LM10" s="53">
        <v>0</v>
      </c>
      <c r="LN10" s="53">
        <v>0</v>
      </c>
      <c r="LO10" s="53">
        <v>0</v>
      </c>
      <c r="LP10" s="53">
        <v>0</v>
      </c>
      <c r="LQ10" s="53">
        <v>0</v>
      </c>
      <c r="LR10" s="53">
        <v>0</v>
      </c>
      <c r="LS10" s="53">
        <v>0</v>
      </c>
      <c r="LT10" s="53">
        <v>0</v>
      </c>
      <c r="LU10" s="53">
        <v>0</v>
      </c>
      <c r="LV10" s="53">
        <v>0</v>
      </c>
      <c r="LW10" s="53">
        <v>0</v>
      </c>
      <c r="LX10" s="53">
        <v>0</v>
      </c>
      <c r="LY10" s="53">
        <v>0</v>
      </c>
      <c r="LZ10" s="53">
        <v>0</v>
      </c>
      <c r="MA10" s="53">
        <v>0</v>
      </c>
      <c r="MB10" s="53">
        <v>0</v>
      </c>
      <c r="MC10" s="53">
        <v>0</v>
      </c>
      <c r="MD10" s="53">
        <v>0</v>
      </c>
      <c r="ME10" s="53">
        <v>0</v>
      </c>
      <c r="MF10" s="53">
        <v>0</v>
      </c>
      <c r="MG10" s="53">
        <v>0</v>
      </c>
      <c r="MH10" s="53">
        <v>0</v>
      </c>
      <c r="MI10" s="53">
        <v>0</v>
      </c>
      <c r="MJ10" s="53">
        <v>0</v>
      </c>
      <c r="MK10" s="53">
        <v>0</v>
      </c>
      <c r="ML10" s="53">
        <v>0</v>
      </c>
      <c r="MM10" s="53">
        <v>0</v>
      </c>
      <c r="MN10" s="53">
        <v>0</v>
      </c>
      <c r="MO10" s="53">
        <v>0</v>
      </c>
      <c r="MP10" s="53">
        <v>0</v>
      </c>
      <c r="MQ10" s="53">
        <v>0</v>
      </c>
      <c r="MR10" s="53">
        <v>0</v>
      </c>
      <c r="MS10" s="53">
        <v>0</v>
      </c>
      <c r="MT10" s="53">
        <v>0</v>
      </c>
      <c r="MU10" s="53">
        <v>0</v>
      </c>
      <c r="MV10" s="53">
        <v>0</v>
      </c>
      <c r="MW10" s="53">
        <v>0</v>
      </c>
      <c r="MX10" s="53">
        <v>0</v>
      </c>
      <c r="MY10" s="53">
        <v>0</v>
      </c>
      <c r="MZ10" s="53">
        <v>0</v>
      </c>
      <c r="NA10" s="53">
        <v>0</v>
      </c>
      <c r="NB10" s="53">
        <v>0</v>
      </c>
      <c r="NC10" s="53">
        <v>0</v>
      </c>
      <c r="ND10" s="53">
        <v>0</v>
      </c>
      <c r="NE10" s="53">
        <v>0</v>
      </c>
      <c r="NF10" s="53">
        <v>0</v>
      </c>
      <c r="NG10" s="53">
        <v>0</v>
      </c>
      <c r="NH10" s="53">
        <v>0</v>
      </c>
      <c r="NI10" s="53">
        <v>0</v>
      </c>
      <c r="NJ10" s="53">
        <v>0</v>
      </c>
      <c r="NK10" s="53">
        <v>0</v>
      </c>
      <c r="NL10" s="53">
        <v>0</v>
      </c>
      <c r="NM10" s="53">
        <v>0</v>
      </c>
      <c r="NN10" s="53">
        <v>0</v>
      </c>
      <c r="NO10" s="53">
        <v>0</v>
      </c>
      <c r="NP10" s="53">
        <v>0</v>
      </c>
      <c r="NQ10" s="53">
        <v>0</v>
      </c>
      <c r="NR10" s="53">
        <v>0</v>
      </c>
      <c r="NS10" s="53">
        <v>0</v>
      </c>
      <c r="NT10" s="53">
        <v>0</v>
      </c>
      <c r="NU10" s="53">
        <v>0</v>
      </c>
      <c r="NV10" s="53">
        <v>0</v>
      </c>
      <c r="NW10" s="53">
        <v>0</v>
      </c>
      <c r="NX10" s="53">
        <v>0</v>
      </c>
      <c r="NY10" s="53">
        <v>0</v>
      </c>
      <c r="NZ10" s="53">
        <v>0</v>
      </c>
      <c r="OA10" s="53">
        <v>0</v>
      </c>
      <c r="OB10" s="53">
        <v>0</v>
      </c>
      <c r="OC10" s="53">
        <v>0</v>
      </c>
      <c r="OD10" s="53">
        <v>0</v>
      </c>
      <c r="OE10" s="53">
        <v>0</v>
      </c>
      <c r="OF10" s="53">
        <v>0</v>
      </c>
      <c r="OG10" s="53">
        <v>0</v>
      </c>
      <c r="OH10" s="53">
        <v>0</v>
      </c>
      <c r="OI10" s="53">
        <v>0</v>
      </c>
      <c r="OJ10" s="53">
        <v>0</v>
      </c>
      <c r="OK10" s="53">
        <v>0</v>
      </c>
      <c r="OL10" s="53">
        <v>0</v>
      </c>
      <c r="OM10" s="53">
        <v>0</v>
      </c>
      <c r="ON10" s="53">
        <v>0</v>
      </c>
      <c r="OO10" s="53">
        <v>0</v>
      </c>
      <c r="OP10" s="53">
        <v>0</v>
      </c>
      <c r="OQ10" s="53">
        <v>0</v>
      </c>
      <c r="OR10" s="53">
        <v>0</v>
      </c>
      <c r="OS10" s="53">
        <v>0</v>
      </c>
      <c r="OT10" s="53">
        <v>0</v>
      </c>
      <c r="OU10" s="53">
        <v>0</v>
      </c>
      <c r="OV10" s="53">
        <v>0</v>
      </c>
      <c r="OW10" s="53">
        <v>0</v>
      </c>
      <c r="OX10" s="53">
        <v>0</v>
      </c>
      <c r="OY10" s="53">
        <v>0</v>
      </c>
      <c r="OZ10" s="53">
        <v>0</v>
      </c>
      <c r="PA10" s="53">
        <v>0</v>
      </c>
      <c r="PB10" s="53">
        <v>0</v>
      </c>
      <c r="PC10" s="53">
        <v>0</v>
      </c>
      <c r="PD10" s="53">
        <v>0</v>
      </c>
      <c r="PE10" s="53">
        <v>0</v>
      </c>
      <c r="PF10" s="53">
        <v>0</v>
      </c>
      <c r="PG10" s="53">
        <v>0</v>
      </c>
      <c r="PH10" s="53">
        <v>0</v>
      </c>
      <c r="PI10" s="53">
        <v>0</v>
      </c>
      <c r="PJ10" s="53">
        <v>0</v>
      </c>
      <c r="PK10" s="53">
        <v>0</v>
      </c>
      <c r="PL10" s="53">
        <v>0</v>
      </c>
      <c r="PM10" s="53">
        <v>0</v>
      </c>
      <c r="PN10" s="53">
        <v>0</v>
      </c>
      <c r="PO10" s="53">
        <v>0</v>
      </c>
      <c r="PP10" s="53">
        <v>0</v>
      </c>
      <c r="PQ10" s="53">
        <v>0</v>
      </c>
      <c r="PR10" s="53">
        <v>0</v>
      </c>
      <c r="PS10" s="53">
        <v>0</v>
      </c>
      <c r="PT10" s="53">
        <v>0</v>
      </c>
      <c r="PU10" s="53">
        <v>0</v>
      </c>
      <c r="PV10" s="53">
        <v>0</v>
      </c>
      <c r="PW10" s="53">
        <v>0</v>
      </c>
      <c r="PX10" s="53">
        <v>0</v>
      </c>
      <c r="PY10" s="53">
        <v>0</v>
      </c>
      <c r="PZ10" s="53">
        <v>0</v>
      </c>
      <c r="QA10" s="53">
        <v>0</v>
      </c>
      <c r="QB10" s="53">
        <v>0</v>
      </c>
      <c r="QC10" s="53">
        <v>0</v>
      </c>
      <c r="QD10" s="53">
        <v>0</v>
      </c>
      <c r="QE10" s="53">
        <v>0</v>
      </c>
      <c r="QF10" s="53">
        <v>0</v>
      </c>
      <c r="QG10" s="53">
        <v>0</v>
      </c>
      <c r="QH10" s="53">
        <v>0</v>
      </c>
      <c r="QI10" s="53">
        <v>0</v>
      </c>
      <c r="QJ10" s="53">
        <v>0</v>
      </c>
      <c r="QK10" s="53">
        <v>0</v>
      </c>
      <c r="QL10" s="53">
        <v>0</v>
      </c>
      <c r="QM10" s="53">
        <v>0</v>
      </c>
      <c r="QN10" s="53">
        <v>0</v>
      </c>
      <c r="QO10" s="53">
        <v>0</v>
      </c>
      <c r="QP10" s="53">
        <v>0</v>
      </c>
      <c r="QQ10" s="53">
        <v>0</v>
      </c>
      <c r="QR10" s="53">
        <v>0</v>
      </c>
      <c r="QS10" s="53">
        <v>0</v>
      </c>
      <c r="QT10" s="53">
        <v>0</v>
      </c>
      <c r="QU10" s="53">
        <v>0</v>
      </c>
      <c r="QV10" s="53">
        <v>0</v>
      </c>
      <c r="QW10" s="53">
        <v>0</v>
      </c>
      <c r="QX10" s="53">
        <v>0</v>
      </c>
      <c r="QY10" s="53">
        <v>0</v>
      </c>
      <c r="QZ10" s="53">
        <v>0</v>
      </c>
      <c r="RA10" s="53">
        <v>0</v>
      </c>
      <c r="RB10" s="53">
        <v>0</v>
      </c>
      <c r="RC10" s="53">
        <v>0</v>
      </c>
      <c r="RD10" s="53">
        <v>0</v>
      </c>
      <c r="RE10" s="53">
        <v>0</v>
      </c>
      <c r="RF10" s="53">
        <v>0</v>
      </c>
      <c r="RG10" s="53">
        <v>0</v>
      </c>
      <c r="RH10" s="53">
        <v>0</v>
      </c>
      <c r="RI10" s="53">
        <v>0</v>
      </c>
      <c r="RJ10" s="53">
        <v>0</v>
      </c>
      <c r="RK10" s="53">
        <v>0</v>
      </c>
      <c r="RL10" s="53">
        <v>0</v>
      </c>
      <c r="RM10" s="53">
        <v>0</v>
      </c>
      <c r="RN10" s="53">
        <v>0</v>
      </c>
      <c r="RO10" s="53">
        <v>0</v>
      </c>
      <c r="RP10" s="53">
        <v>0</v>
      </c>
      <c r="RQ10" s="53">
        <v>0</v>
      </c>
      <c r="RR10" s="53">
        <v>0</v>
      </c>
      <c r="RS10" s="53">
        <v>0</v>
      </c>
      <c r="RT10" s="53">
        <v>0</v>
      </c>
      <c r="RU10" s="53">
        <v>0</v>
      </c>
      <c r="RV10" s="53">
        <v>0</v>
      </c>
      <c r="RW10" s="53">
        <v>0</v>
      </c>
      <c r="RX10" s="53">
        <v>0</v>
      </c>
      <c r="RY10" s="53">
        <v>0</v>
      </c>
      <c r="RZ10" s="53">
        <v>0</v>
      </c>
      <c r="SA10" s="53">
        <v>0</v>
      </c>
      <c r="SB10" s="53">
        <v>0</v>
      </c>
      <c r="SC10" s="53">
        <v>0</v>
      </c>
      <c r="SD10" s="53">
        <v>0</v>
      </c>
      <c r="SE10" s="53">
        <v>0</v>
      </c>
      <c r="SF10" s="53">
        <v>0</v>
      </c>
      <c r="SG10" s="53">
        <v>0</v>
      </c>
      <c r="SH10" s="53">
        <v>0</v>
      </c>
      <c r="SI10" s="53">
        <v>0</v>
      </c>
      <c r="SJ10" s="53">
        <v>0</v>
      </c>
      <c r="SK10" s="53">
        <v>0</v>
      </c>
      <c r="SL10" s="53">
        <v>0</v>
      </c>
      <c r="SM10" s="53">
        <v>0</v>
      </c>
      <c r="SN10" s="53">
        <v>0</v>
      </c>
      <c r="SO10" s="53">
        <v>0</v>
      </c>
      <c r="SP10" s="53">
        <v>0</v>
      </c>
      <c r="SQ10" s="53">
        <v>0</v>
      </c>
      <c r="SR10" s="53">
        <v>0</v>
      </c>
      <c r="SS10" s="53">
        <v>0</v>
      </c>
      <c r="ST10" s="53">
        <v>0</v>
      </c>
      <c r="SU10" s="53">
        <v>0</v>
      </c>
      <c r="SV10" s="53">
        <v>0</v>
      </c>
      <c r="SW10" s="53">
        <v>0</v>
      </c>
      <c r="SX10" s="53">
        <v>0</v>
      </c>
      <c r="SY10" s="53">
        <v>0</v>
      </c>
      <c r="SZ10" s="53">
        <v>0</v>
      </c>
      <c r="TA10" s="53">
        <v>0</v>
      </c>
      <c r="TB10" s="53">
        <v>0</v>
      </c>
      <c r="TC10" s="53">
        <v>0</v>
      </c>
      <c r="TD10" s="53">
        <v>0</v>
      </c>
      <c r="TE10" s="53">
        <v>0</v>
      </c>
      <c r="TF10" s="53">
        <v>0</v>
      </c>
      <c r="TG10" s="53">
        <v>0</v>
      </c>
      <c r="TH10" s="53">
        <v>0</v>
      </c>
      <c r="TI10" s="53">
        <v>0</v>
      </c>
      <c r="TJ10" s="53">
        <v>0</v>
      </c>
      <c r="TK10" s="53">
        <v>0</v>
      </c>
      <c r="TL10" s="53">
        <v>0</v>
      </c>
      <c r="TM10" s="53">
        <v>0</v>
      </c>
      <c r="TN10" s="53">
        <v>0</v>
      </c>
      <c r="TO10" s="53">
        <v>0</v>
      </c>
      <c r="TP10" s="53">
        <v>0</v>
      </c>
      <c r="TQ10" s="53">
        <v>0</v>
      </c>
      <c r="TR10" s="53">
        <v>0</v>
      </c>
      <c r="TS10" s="53">
        <v>0</v>
      </c>
      <c r="TT10" s="53">
        <v>0</v>
      </c>
      <c r="TU10" s="88">
        <v>30000</v>
      </c>
      <c r="TV10" s="88">
        <v>114543.92</v>
      </c>
      <c r="TW10" s="88">
        <v>0</v>
      </c>
      <c r="TX10" s="88">
        <v>0</v>
      </c>
      <c r="TY10" s="88">
        <v>0</v>
      </c>
      <c r="TZ10" s="88">
        <v>0</v>
      </c>
      <c r="UA10" s="88">
        <v>0</v>
      </c>
      <c r="UB10" s="88">
        <v>0</v>
      </c>
      <c r="UC10" s="88">
        <v>0</v>
      </c>
      <c r="UD10" s="88">
        <v>0</v>
      </c>
      <c r="UE10" s="88">
        <v>0</v>
      </c>
      <c r="UF10" s="53">
        <v>0</v>
      </c>
      <c r="UG10" s="53">
        <v>0</v>
      </c>
      <c r="UH10" s="53">
        <v>0</v>
      </c>
      <c r="UI10" s="53">
        <v>0</v>
      </c>
      <c r="UJ10" s="53">
        <v>0</v>
      </c>
      <c r="UK10" s="53">
        <v>0</v>
      </c>
      <c r="UL10" s="53">
        <v>0</v>
      </c>
      <c r="UM10" s="53">
        <v>0</v>
      </c>
      <c r="UN10" s="53">
        <v>0</v>
      </c>
      <c r="UO10" s="53">
        <v>0</v>
      </c>
      <c r="UP10" s="53">
        <v>0</v>
      </c>
      <c r="UQ10" s="53">
        <v>0</v>
      </c>
      <c r="UR10" s="53">
        <v>0</v>
      </c>
      <c r="US10" s="53">
        <v>0</v>
      </c>
      <c r="UT10" s="53">
        <v>0</v>
      </c>
      <c r="UU10" s="53">
        <v>0</v>
      </c>
      <c r="UV10" s="53">
        <v>0</v>
      </c>
      <c r="UW10" s="53">
        <v>0</v>
      </c>
      <c r="UX10" s="53">
        <v>0</v>
      </c>
      <c r="UY10" s="53">
        <v>0</v>
      </c>
      <c r="UZ10" s="53">
        <v>0</v>
      </c>
      <c r="VA10" s="53">
        <v>0</v>
      </c>
      <c r="VB10" s="53">
        <v>0</v>
      </c>
      <c r="VC10" s="53">
        <v>0</v>
      </c>
      <c r="VD10" s="53">
        <v>0</v>
      </c>
      <c r="VE10" s="53">
        <v>0</v>
      </c>
      <c r="VF10" s="53">
        <v>0</v>
      </c>
      <c r="VG10" s="53">
        <v>0</v>
      </c>
      <c r="VH10" s="53">
        <v>0</v>
      </c>
      <c r="VI10" s="53">
        <v>0</v>
      </c>
      <c r="VJ10" s="53">
        <v>0</v>
      </c>
      <c r="VK10" s="53">
        <v>0</v>
      </c>
      <c r="VL10" s="53">
        <v>0</v>
      </c>
      <c r="VM10" s="53">
        <v>0</v>
      </c>
      <c r="VN10" s="53">
        <v>0</v>
      </c>
      <c r="VO10" s="53">
        <v>0</v>
      </c>
      <c r="VP10" s="53">
        <v>0</v>
      </c>
      <c r="VQ10" s="53">
        <v>0</v>
      </c>
      <c r="VR10" s="53">
        <v>0</v>
      </c>
      <c r="VS10" s="53">
        <v>0</v>
      </c>
      <c r="VT10" s="53">
        <v>0</v>
      </c>
      <c r="VU10" s="53">
        <v>0</v>
      </c>
      <c r="VV10" s="53">
        <v>0</v>
      </c>
      <c r="VW10" s="53">
        <v>0</v>
      </c>
      <c r="VX10" s="53">
        <v>0</v>
      </c>
      <c r="VY10" s="53">
        <v>0</v>
      </c>
      <c r="VZ10" s="53">
        <v>0</v>
      </c>
      <c r="WA10" s="53">
        <v>0</v>
      </c>
      <c r="WB10" s="53">
        <v>0</v>
      </c>
      <c r="WC10" s="53">
        <v>0</v>
      </c>
      <c r="WD10" s="53">
        <v>0</v>
      </c>
      <c r="WE10" s="53">
        <v>0</v>
      </c>
      <c r="WF10" s="53">
        <v>0</v>
      </c>
      <c r="WG10" s="53">
        <v>0</v>
      </c>
      <c r="WH10" s="53">
        <v>0</v>
      </c>
      <c r="WI10" s="53">
        <v>0</v>
      </c>
      <c r="WJ10" s="53">
        <v>0</v>
      </c>
      <c r="WK10" s="53">
        <v>0</v>
      </c>
      <c r="WL10" s="53">
        <v>0</v>
      </c>
      <c r="WM10" s="53">
        <v>0</v>
      </c>
      <c r="WN10" s="53">
        <v>0</v>
      </c>
      <c r="WO10" s="53">
        <v>0</v>
      </c>
      <c r="WP10" s="53">
        <v>0</v>
      </c>
      <c r="WQ10" s="53">
        <v>0</v>
      </c>
      <c r="WR10" s="53">
        <v>0</v>
      </c>
      <c r="WS10" s="53">
        <v>0</v>
      </c>
      <c r="WT10" s="53">
        <v>0</v>
      </c>
      <c r="WU10" s="53">
        <v>0</v>
      </c>
      <c r="WV10" s="53">
        <v>0</v>
      </c>
      <c r="WW10" s="53">
        <v>0</v>
      </c>
      <c r="WX10" s="53">
        <v>0</v>
      </c>
      <c r="WY10" s="53">
        <v>0</v>
      </c>
      <c r="WZ10" s="53">
        <v>0</v>
      </c>
      <c r="XA10" s="53">
        <v>0</v>
      </c>
      <c r="XB10" s="53">
        <v>0</v>
      </c>
      <c r="XC10" s="53">
        <v>0</v>
      </c>
      <c r="XD10" s="53">
        <v>0</v>
      </c>
      <c r="XE10" s="53">
        <v>0</v>
      </c>
      <c r="XF10" s="53">
        <v>0</v>
      </c>
      <c r="XG10" s="53">
        <v>0</v>
      </c>
      <c r="XH10" s="53">
        <v>0</v>
      </c>
      <c r="XI10" s="53">
        <v>0</v>
      </c>
      <c r="XJ10" s="53">
        <v>0</v>
      </c>
      <c r="XK10" s="53">
        <v>0</v>
      </c>
      <c r="XL10" s="53">
        <v>0</v>
      </c>
      <c r="XM10" s="53">
        <v>0</v>
      </c>
      <c r="XN10" s="53">
        <v>0</v>
      </c>
      <c r="XO10" s="53">
        <v>0</v>
      </c>
      <c r="XP10" s="53">
        <v>0</v>
      </c>
      <c r="XQ10" s="53">
        <v>0</v>
      </c>
      <c r="XR10" s="53">
        <v>0</v>
      </c>
      <c r="XS10" s="53">
        <v>0</v>
      </c>
      <c r="XT10" s="53">
        <v>0</v>
      </c>
      <c r="XU10" s="53">
        <v>0</v>
      </c>
      <c r="XV10" s="53">
        <v>0</v>
      </c>
      <c r="XW10" s="53">
        <v>0</v>
      </c>
      <c r="XX10" s="53">
        <v>0</v>
      </c>
      <c r="XY10" s="53">
        <v>0</v>
      </c>
      <c r="XZ10" s="53">
        <v>0</v>
      </c>
      <c r="YA10" s="53">
        <v>0</v>
      </c>
      <c r="YB10" s="53">
        <v>0</v>
      </c>
      <c r="YC10" s="53">
        <v>0</v>
      </c>
      <c r="YD10" s="53">
        <v>0</v>
      </c>
      <c r="YE10" s="53">
        <v>0</v>
      </c>
      <c r="YF10" s="53">
        <v>0</v>
      </c>
      <c r="YG10" s="53">
        <v>0</v>
      </c>
      <c r="YH10" s="53">
        <v>0</v>
      </c>
      <c r="YI10" s="53">
        <v>0</v>
      </c>
      <c r="YJ10" s="53">
        <v>0</v>
      </c>
      <c r="YK10" s="53">
        <v>0</v>
      </c>
      <c r="YL10" s="53">
        <v>0</v>
      </c>
      <c r="YM10" s="53">
        <v>0</v>
      </c>
      <c r="YN10" s="53">
        <v>0</v>
      </c>
      <c r="YO10" s="53">
        <v>0</v>
      </c>
      <c r="YP10" s="53">
        <v>0</v>
      </c>
      <c r="YQ10" s="53">
        <v>0</v>
      </c>
      <c r="YR10" s="53">
        <v>0</v>
      </c>
      <c r="YS10" s="53">
        <v>0</v>
      </c>
      <c r="YT10" s="53">
        <v>0</v>
      </c>
      <c r="YU10" s="53">
        <v>0</v>
      </c>
      <c r="YV10" s="53">
        <v>0</v>
      </c>
      <c r="YW10" s="53">
        <v>0</v>
      </c>
      <c r="YX10" s="53">
        <v>0</v>
      </c>
      <c r="YY10" s="53">
        <v>0</v>
      </c>
      <c r="YZ10" s="53">
        <v>0</v>
      </c>
      <c r="ZA10" s="53">
        <v>0</v>
      </c>
      <c r="ZB10" s="53">
        <v>0</v>
      </c>
      <c r="ZC10" s="53">
        <v>0</v>
      </c>
      <c r="ZD10" s="53">
        <v>0</v>
      </c>
      <c r="ZE10" s="53">
        <v>0</v>
      </c>
      <c r="ZF10" s="53">
        <v>0</v>
      </c>
      <c r="ZG10" s="53">
        <v>0</v>
      </c>
      <c r="ZH10" s="53">
        <v>0</v>
      </c>
      <c r="ZI10" s="53">
        <v>500</v>
      </c>
      <c r="ZJ10" s="53">
        <v>0</v>
      </c>
      <c r="ZK10" s="53">
        <v>0</v>
      </c>
      <c r="ZL10" s="53">
        <v>0</v>
      </c>
      <c r="ZM10" s="53">
        <v>0</v>
      </c>
      <c r="ZN10" s="53">
        <v>0</v>
      </c>
      <c r="ZO10" s="53">
        <v>0</v>
      </c>
      <c r="ZP10" s="53">
        <v>0</v>
      </c>
      <c r="ZQ10" s="53">
        <v>0</v>
      </c>
      <c r="ZR10" s="53">
        <v>0</v>
      </c>
      <c r="ZS10" s="53">
        <v>0</v>
      </c>
      <c r="ZT10" s="53">
        <v>0</v>
      </c>
      <c r="ZU10" s="53">
        <v>0</v>
      </c>
      <c r="ZV10" s="53">
        <v>0</v>
      </c>
      <c r="ZW10" s="53">
        <v>0</v>
      </c>
      <c r="ZX10" s="53">
        <v>0</v>
      </c>
      <c r="ZY10" s="53">
        <v>0</v>
      </c>
      <c r="ZZ10" s="53">
        <v>0</v>
      </c>
      <c r="AAA10" s="53">
        <v>0</v>
      </c>
      <c r="AAB10" s="53">
        <v>0</v>
      </c>
      <c r="AAC10" s="53">
        <v>0</v>
      </c>
      <c r="AAD10" s="53">
        <v>0</v>
      </c>
      <c r="AAE10" s="53">
        <v>0</v>
      </c>
      <c r="AAF10" s="53">
        <v>0</v>
      </c>
      <c r="AAG10" s="53">
        <v>0</v>
      </c>
      <c r="AAH10" s="53">
        <v>0</v>
      </c>
      <c r="AAI10" s="53">
        <v>0</v>
      </c>
      <c r="AAJ10" s="53">
        <v>0</v>
      </c>
      <c r="AAK10" s="53">
        <v>0</v>
      </c>
      <c r="AAL10" s="53">
        <v>0</v>
      </c>
      <c r="AAM10" s="53">
        <v>0</v>
      </c>
      <c r="AAN10" s="53">
        <v>0</v>
      </c>
      <c r="AAO10" s="53">
        <v>0</v>
      </c>
      <c r="AAP10" s="53">
        <v>0</v>
      </c>
      <c r="AAQ10" s="53">
        <v>0</v>
      </c>
      <c r="AAR10" s="53">
        <v>0</v>
      </c>
      <c r="AAS10" s="53">
        <v>0</v>
      </c>
      <c r="AAT10" s="53">
        <v>0</v>
      </c>
      <c r="AAU10" s="53">
        <v>0</v>
      </c>
      <c r="AAV10" s="53">
        <v>0</v>
      </c>
      <c r="AAW10" s="53">
        <v>0</v>
      </c>
      <c r="AAX10" s="53">
        <v>0</v>
      </c>
      <c r="AAY10" s="53">
        <v>0</v>
      </c>
      <c r="AAZ10" s="53">
        <v>0</v>
      </c>
      <c r="ABA10" s="53">
        <v>0</v>
      </c>
      <c r="ABB10" s="53">
        <v>0</v>
      </c>
      <c r="ABC10" s="53">
        <v>0</v>
      </c>
      <c r="ABD10" s="53">
        <v>0</v>
      </c>
      <c r="ABE10" s="53">
        <v>0</v>
      </c>
      <c r="ABF10" s="53">
        <v>0</v>
      </c>
      <c r="ABG10" s="53">
        <v>0</v>
      </c>
      <c r="ABH10" s="53">
        <v>0</v>
      </c>
      <c r="ABI10" s="53">
        <v>0</v>
      </c>
      <c r="ABJ10" s="53">
        <v>0</v>
      </c>
      <c r="ABK10" s="53">
        <v>0</v>
      </c>
      <c r="ABL10" s="53">
        <v>0</v>
      </c>
      <c r="ABM10" s="53">
        <v>0</v>
      </c>
      <c r="ABN10" s="53">
        <v>0</v>
      </c>
      <c r="ABO10" s="53">
        <v>0</v>
      </c>
      <c r="ABP10" s="53">
        <v>0</v>
      </c>
      <c r="ABQ10" s="53">
        <v>0</v>
      </c>
      <c r="ABR10" s="53">
        <v>0</v>
      </c>
      <c r="ABS10" s="53">
        <v>0</v>
      </c>
      <c r="ABT10" s="53">
        <v>0</v>
      </c>
      <c r="ABU10" s="53">
        <v>0</v>
      </c>
      <c r="ABV10" s="53">
        <v>0</v>
      </c>
      <c r="ABW10" s="53">
        <v>0</v>
      </c>
      <c r="ABX10" s="53">
        <v>0</v>
      </c>
      <c r="ABY10" s="53">
        <v>0</v>
      </c>
      <c r="ABZ10" s="53">
        <v>0</v>
      </c>
      <c r="ACA10" s="53">
        <v>0</v>
      </c>
      <c r="ACB10" s="53">
        <v>0</v>
      </c>
      <c r="ACC10" s="53">
        <v>0</v>
      </c>
      <c r="ACD10" s="53">
        <v>0</v>
      </c>
      <c r="ACE10" s="53">
        <v>0</v>
      </c>
      <c r="ACF10" s="53">
        <v>0</v>
      </c>
      <c r="ACG10" s="53">
        <v>0</v>
      </c>
      <c r="ACH10" s="53">
        <v>0</v>
      </c>
      <c r="ACI10" s="53">
        <v>0</v>
      </c>
      <c r="ACJ10" s="53">
        <v>0</v>
      </c>
      <c r="ACK10" s="53">
        <v>0</v>
      </c>
      <c r="ACL10" s="53">
        <v>0</v>
      </c>
      <c r="ACM10" s="53">
        <v>0</v>
      </c>
      <c r="ACN10" s="53">
        <v>0</v>
      </c>
      <c r="ACO10" s="53">
        <v>0</v>
      </c>
      <c r="ACP10" s="53">
        <v>0</v>
      </c>
      <c r="ACQ10" s="53">
        <v>0</v>
      </c>
      <c r="ACR10" s="53">
        <v>0</v>
      </c>
      <c r="ACS10" s="53">
        <v>0</v>
      </c>
      <c r="ACT10" s="53">
        <v>0</v>
      </c>
      <c r="ACU10" s="53">
        <v>0</v>
      </c>
      <c r="ACV10" s="53">
        <v>0</v>
      </c>
      <c r="ACW10" s="53">
        <v>0</v>
      </c>
      <c r="ACX10" s="53">
        <v>0</v>
      </c>
      <c r="ACY10" s="53">
        <v>0</v>
      </c>
      <c r="ACZ10" s="53">
        <v>0</v>
      </c>
      <c r="ADA10" s="53">
        <v>0</v>
      </c>
      <c r="ADB10" s="53">
        <v>0</v>
      </c>
      <c r="ADC10" s="53">
        <v>0</v>
      </c>
      <c r="ADD10" s="53">
        <v>0</v>
      </c>
      <c r="ADE10" s="53">
        <v>0</v>
      </c>
      <c r="ADF10" s="53">
        <v>0</v>
      </c>
      <c r="ADG10" s="53">
        <v>0</v>
      </c>
      <c r="ADH10" s="53">
        <v>0</v>
      </c>
      <c r="ADI10" s="53">
        <v>0</v>
      </c>
      <c r="ADJ10" s="53">
        <v>0</v>
      </c>
      <c r="ADK10" s="53">
        <v>0</v>
      </c>
      <c r="ADL10" s="53">
        <v>0</v>
      </c>
      <c r="ADM10" s="53">
        <v>0</v>
      </c>
      <c r="ADN10" s="53">
        <v>0</v>
      </c>
      <c r="ADO10" s="53">
        <v>0</v>
      </c>
      <c r="ADP10" s="53">
        <v>0</v>
      </c>
      <c r="ADQ10" s="53">
        <v>40</v>
      </c>
      <c r="ADR10" s="53">
        <v>0</v>
      </c>
      <c r="ADS10" s="53">
        <v>0</v>
      </c>
      <c r="ADT10" s="53">
        <v>0</v>
      </c>
      <c r="ADU10" s="53">
        <v>0</v>
      </c>
      <c r="ADV10" s="53">
        <v>0</v>
      </c>
      <c r="ADW10" s="53">
        <v>0</v>
      </c>
      <c r="ADX10" s="53">
        <v>0</v>
      </c>
      <c r="ADY10" s="53">
        <v>0</v>
      </c>
      <c r="ADZ10" s="53">
        <v>0</v>
      </c>
      <c r="AEA10" s="53">
        <v>0</v>
      </c>
      <c r="AEB10" s="53">
        <v>0</v>
      </c>
      <c r="AEC10" s="53">
        <v>0</v>
      </c>
      <c r="AED10" s="53">
        <v>0</v>
      </c>
      <c r="AEE10" s="53">
        <v>0</v>
      </c>
      <c r="AEF10" s="53">
        <v>0</v>
      </c>
      <c r="AEG10" s="53">
        <v>0</v>
      </c>
      <c r="AEH10" s="53">
        <v>0</v>
      </c>
      <c r="AEI10" s="53">
        <v>0</v>
      </c>
      <c r="AEJ10" s="53">
        <v>0</v>
      </c>
      <c r="AEK10" s="53">
        <v>0</v>
      </c>
      <c r="AEL10" s="53">
        <v>0</v>
      </c>
      <c r="AEM10" s="53">
        <v>0</v>
      </c>
      <c r="AEN10" s="53">
        <v>0</v>
      </c>
      <c r="AEO10" s="53">
        <v>0</v>
      </c>
      <c r="AEP10" s="53">
        <v>0</v>
      </c>
      <c r="AEQ10" s="53">
        <v>0</v>
      </c>
      <c r="AER10" s="53">
        <v>0</v>
      </c>
      <c r="AES10" s="53">
        <v>250</v>
      </c>
      <c r="AET10" s="53">
        <v>0</v>
      </c>
      <c r="AEU10" s="53">
        <v>0</v>
      </c>
      <c r="AEV10" s="53">
        <v>0</v>
      </c>
      <c r="AEW10" s="53">
        <v>0</v>
      </c>
      <c r="AEX10" s="53">
        <v>0</v>
      </c>
      <c r="AEY10" s="53">
        <v>0</v>
      </c>
      <c r="AEZ10" s="53">
        <v>0</v>
      </c>
      <c r="AFA10" s="53">
        <v>40</v>
      </c>
      <c r="AFB10" s="53">
        <v>0</v>
      </c>
      <c r="AFC10" s="53">
        <v>0</v>
      </c>
      <c r="AFD10" s="53">
        <v>0</v>
      </c>
      <c r="AFE10" s="53">
        <v>0</v>
      </c>
      <c r="AFF10" s="53">
        <v>0</v>
      </c>
      <c r="AFG10" s="53">
        <v>0</v>
      </c>
      <c r="AFH10" s="53">
        <v>0</v>
      </c>
      <c r="AFI10" s="53">
        <v>0</v>
      </c>
      <c r="AFJ10" s="53">
        <v>0</v>
      </c>
      <c r="AFK10" s="53">
        <v>0</v>
      </c>
      <c r="AFL10" s="53">
        <v>0</v>
      </c>
      <c r="AFM10" s="53">
        <v>0</v>
      </c>
      <c r="AFN10" s="53">
        <v>0</v>
      </c>
      <c r="AFO10" s="53">
        <v>0</v>
      </c>
      <c r="AFP10" s="53">
        <v>0</v>
      </c>
      <c r="AFQ10" s="53">
        <v>0</v>
      </c>
      <c r="AFR10" s="53">
        <v>0</v>
      </c>
      <c r="AFS10" s="53">
        <v>0</v>
      </c>
      <c r="AFT10" s="53">
        <v>0</v>
      </c>
      <c r="AFU10" s="53">
        <v>0</v>
      </c>
      <c r="AFV10" s="53">
        <v>0</v>
      </c>
      <c r="AFW10" s="53">
        <v>0</v>
      </c>
      <c r="AFX10" s="53">
        <v>0</v>
      </c>
      <c r="AFY10" s="53">
        <v>0</v>
      </c>
      <c r="AFZ10" s="53">
        <v>0</v>
      </c>
      <c r="AGA10" s="53">
        <v>0</v>
      </c>
      <c r="AGB10" s="53">
        <v>0</v>
      </c>
      <c r="AGC10" s="53">
        <v>0</v>
      </c>
      <c r="AGD10" s="53">
        <v>0</v>
      </c>
      <c r="AGE10" s="53">
        <v>0</v>
      </c>
      <c r="AGF10" s="53">
        <v>0</v>
      </c>
      <c r="AGG10" s="53">
        <v>0</v>
      </c>
      <c r="AGH10" s="53">
        <v>0</v>
      </c>
      <c r="AGI10" s="53">
        <v>0</v>
      </c>
      <c r="AGJ10" s="53">
        <v>0</v>
      </c>
      <c r="AGK10" s="53">
        <v>0</v>
      </c>
      <c r="AGL10" s="53">
        <v>0</v>
      </c>
      <c r="AGM10" s="53">
        <v>0</v>
      </c>
      <c r="AGN10" s="53">
        <v>0</v>
      </c>
      <c r="AGO10" s="53">
        <v>0</v>
      </c>
      <c r="AGP10" s="53">
        <v>0</v>
      </c>
      <c r="AGQ10" s="53">
        <v>0</v>
      </c>
      <c r="AGR10" s="53">
        <v>0</v>
      </c>
      <c r="AGS10" s="53">
        <v>0</v>
      </c>
      <c r="AGT10" s="53">
        <v>0</v>
      </c>
      <c r="AGU10" s="53">
        <v>0</v>
      </c>
      <c r="AGV10" s="53">
        <v>0</v>
      </c>
      <c r="AGW10" s="53">
        <v>0</v>
      </c>
      <c r="AGX10" s="53">
        <v>0</v>
      </c>
      <c r="AGY10" s="53">
        <v>0</v>
      </c>
      <c r="AGZ10" s="53">
        <v>0</v>
      </c>
      <c r="AHA10" s="53">
        <v>0</v>
      </c>
      <c r="AHB10" s="53">
        <v>0</v>
      </c>
      <c r="AHC10" s="53">
        <v>0</v>
      </c>
      <c r="AHD10" s="53">
        <v>0</v>
      </c>
      <c r="AHE10" s="53">
        <v>0</v>
      </c>
      <c r="AHF10" s="53">
        <v>0</v>
      </c>
      <c r="AHG10" s="53">
        <v>0</v>
      </c>
      <c r="AHH10" s="53">
        <v>0</v>
      </c>
      <c r="AHI10" s="53">
        <v>0</v>
      </c>
      <c r="AHJ10" s="53">
        <v>0</v>
      </c>
      <c r="AHK10" s="53">
        <v>500</v>
      </c>
      <c r="AHL10" s="53">
        <v>0</v>
      </c>
      <c r="AHM10" s="53">
        <v>0</v>
      </c>
      <c r="AHN10" s="53">
        <v>0</v>
      </c>
      <c r="AHO10" s="53">
        <v>0</v>
      </c>
      <c r="AHP10" s="53">
        <v>0</v>
      </c>
      <c r="AHQ10" s="53">
        <v>0</v>
      </c>
      <c r="AHR10" s="53">
        <v>0</v>
      </c>
      <c r="AHS10" s="53">
        <v>0</v>
      </c>
      <c r="AHT10" s="53">
        <v>0</v>
      </c>
      <c r="AHU10" s="53">
        <v>0</v>
      </c>
      <c r="AHV10" s="53">
        <v>0</v>
      </c>
      <c r="AHW10" s="53">
        <v>0</v>
      </c>
      <c r="AHX10" s="53">
        <v>0</v>
      </c>
      <c r="AHY10" s="53">
        <v>0</v>
      </c>
      <c r="AHZ10" s="53">
        <v>0</v>
      </c>
      <c r="AIA10" s="53">
        <v>0</v>
      </c>
      <c r="AIB10" s="53">
        <v>0</v>
      </c>
      <c r="AIC10" s="53">
        <v>0</v>
      </c>
      <c r="AID10" s="53">
        <v>0</v>
      </c>
      <c r="AIE10" s="53">
        <v>0</v>
      </c>
      <c r="AIF10" s="53">
        <v>0</v>
      </c>
      <c r="AIG10" s="53">
        <v>0</v>
      </c>
      <c r="AIH10" s="53">
        <v>0</v>
      </c>
      <c r="AII10" s="53">
        <v>0</v>
      </c>
      <c r="AIJ10" s="53">
        <v>0</v>
      </c>
      <c r="AIK10" s="53">
        <v>0</v>
      </c>
      <c r="AIL10" s="53">
        <v>0</v>
      </c>
      <c r="AIM10" s="53">
        <v>0</v>
      </c>
      <c r="AIN10" s="53">
        <v>0</v>
      </c>
      <c r="AIO10" s="53">
        <v>0</v>
      </c>
      <c r="AIP10" s="53">
        <v>0</v>
      </c>
      <c r="AIQ10" s="53">
        <v>0</v>
      </c>
      <c r="AIR10" s="53">
        <v>0</v>
      </c>
      <c r="AIS10" s="53">
        <v>0</v>
      </c>
      <c r="AIT10" s="53">
        <v>0</v>
      </c>
      <c r="AIU10" s="53">
        <v>0</v>
      </c>
      <c r="AIV10" s="53">
        <v>0</v>
      </c>
      <c r="AIW10" s="53">
        <v>0</v>
      </c>
      <c r="AIX10" s="53">
        <v>0</v>
      </c>
      <c r="AIY10" s="53">
        <v>0</v>
      </c>
      <c r="AIZ10" s="53">
        <v>0</v>
      </c>
      <c r="AJA10" s="53">
        <v>0</v>
      </c>
      <c r="AJB10" s="53">
        <v>0</v>
      </c>
      <c r="AJC10" s="53">
        <v>0</v>
      </c>
      <c r="AJD10" s="53">
        <v>0</v>
      </c>
      <c r="AJE10" s="53">
        <v>0</v>
      </c>
      <c r="AJF10" s="53">
        <v>0</v>
      </c>
      <c r="AJG10" s="53">
        <v>0</v>
      </c>
      <c r="AJH10" s="53">
        <v>0</v>
      </c>
      <c r="AJI10" s="53">
        <v>0</v>
      </c>
      <c r="AJJ10" s="53">
        <v>0</v>
      </c>
      <c r="AJK10" s="53">
        <v>0</v>
      </c>
      <c r="AJL10" s="53">
        <v>0</v>
      </c>
      <c r="AJM10" s="53">
        <v>0</v>
      </c>
      <c r="AJN10" s="53">
        <v>0</v>
      </c>
      <c r="AJO10" s="53">
        <v>0</v>
      </c>
      <c r="AJP10" s="53">
        <v>0</v>
      </c>
      <c r="AJQ10" s="53">
        <v>0</v>
      </c>
      <c r="AJR10" s="53">
        <v>0</v>
      </c>
      <c r="AJS10" s="53">
        <v>0</v>
      </c>
      <c r="AJT10" s="53">
        <v>0</v>
      </c>
      <c r="AJU10" s="53">
        <v>0</v>
      </c>
      <c r="AJV10" s="53">
        <v>0</v>
      </c>
      <c r="AJW10" s="53">
        <v>0</v>
      </c>
      <c r="AJX10" s="53">
        <v>0</v>
      </c>
      <c r="AJY10" s="53">
        <v>0</v>
      </c>
      <c r="AJZ10" s="53">
        <v>0</v>
      </c>
      <c r="AKA10" s="53">
        <v>0</v>
      </c>
      <c r="AKB10" s="53">
        <v>0</v>
      </c>
      <c r="AKC10" s="53">
        <v>0</v>
      </c>
      <c r="AKD10" s="53">
        <v>0</v>
      </c>
      <c r="AKE10" s="53">
        <v>0</v>
      </c>
      <c r="AKF10" s="53">
        <v>0</v>
      </c>
      <c r="AKG10" s="53">
        <v>0</v>
      </c>
      <c r="AKH10" s="53">
        <v>0</v>
      </c>
      <c r="AKI10" s="53">
        <v>0</v>
      </c>
      <c r="AKJ10" s="53">
        <v>0</v>
      </c>
      <c r="AKK10" s="53">
        <v>0</v>
      </c>
      <c r="AKL10" s="53">
        <v>0</v>
      </c>
      <c r="AKM10" s="53">
        <v>0</v>
      </c>
      <c r="AKN10" s="53">
        <v>0</v>
      </c>
      <c r="AKO10" s="53">
        <v>0</v>
      </c>
      <c r="AKP10" s="53">
        <v>0</v>
      </c>
      <c r="AKQ10" s="53">
        <v>0</v>
      </c>
      <c r="AKR10" s="53">
        <v>0</v>
      </c>
      <c r="AKS10" s="53">
        <v>0</v>
      </c>
      <c r="AKT10" s="53">
        <v>0</v>
      </c>
      <c r="AKU10" s="53">
        <v>0</v>
      </c>
      <c r="AKV10" s="53">
        <v>0</v>
      </c>
      <c r="AKW10" s="53">
        <v>0</v>
      </c>
      <c r="AKX10" s="53">
        <v>0</v>
      </c>
      <c r="AKY10" s="53">
        <v>0</v>
      </c>
      <c r="AKZ10" s="53">
        <v>0</v>
      </c>
      <c r="ALA10" s="53">
        <v>0</v>
      </c>
      <c r="ALB10" s="53">
        <v>0</v>
      </c>
      <c r="ALC10" s="53">
        <v>0</v>
      </c>
      <c r="ALD10" s="53">
        <v>0</v>
      </c>
      <c r="ALE10" s="53">
        <v>0</v>
      </c>
      <c r="ALF10" s="53">
        <v>0</v>
      </c>
      <c r="ALG10" s="53">
        <v>0</v>
      </c>
      <c r="ALH10" s="53">
        <v>0</v>
      </c>
      <c r="ALI10" s="53">
        <v>0</v>
      </c>
      <c r="ALJ10" s="53">
        <v>0</v>
      </c>
      <c r="ALK10" s="53">
        <v>0</v>
      </c>
      <c r="ALL10" s="53">
        <v>0</v>
      </c>
      <c r="ALM10" s="53">
        <v>0</v>
      </c>
      <c r="ALN10" s="53">
        <v>0</v>
      </c>
      <c r="ALO10" s="53">
        <v>0</v>
      </c>
      <c r="ALP10" s="53">
        <v>0</v>
      </c>
      <c r="ALQ10" s="53">
        <v>0</v>
      </c>
      <c r="ALR10" s="53">
        <v>0</v>
      </c>
      <c r="ALS10" s="53">
        <v>0</v>
      </c>
      <c r="ALT10" s="53">
        <v>0</v>
      </c>
      <c r="ALU10" s="53">
        <v>0</v>
      </c>
      <c r="ALV10" s="53">
        <v>0</v>
      </c>
      <c r="ALW10" s="53">
        <v>0</v>
      </c>
      <c r="ALX10" s="53">
        <v>0</v>
      </c>
      <c r="ALY10" s="53">
        <v>0</v>
      </c>
      <c r="ALZ10" s="53">
        <v>0</v>
      </c>
      <c r="AMA10" s="53">
        <v>0</v>
      </c>
      <c r="AMB10" s="53">
        <v>0</v>
      </c>
      <c r="AMC10" s="53">
        <v>2.0463630789890885E-12</v>
      </c>
      <c r="AMD10" s="53">
        <v>0</v>
      </c>
      <c r="AME10" s="53">
        <v>0</v>
      </c>
      <c r="AMF10" s="53">
        <v>0</v>
      </c>
      <c r="AMG10" s="53">
        <v>0</v>
      </c>
      <c r="AMH10" s="53">
        <v>0</v>
      </c>
      <c r="AMI10" s="53">
        <v>0</v>
      </c>
      <c r="AMJ10" s="53">
        <v>0</v>
      </c>
      <c r="AMK10" s="53">
        <v>0</v>
      </c>
      <c r="AML10" s="53">
        <v>0</v>
      </c>
      <c r="AMM10" s="53">
        <v>0</v>
      </c>
      <c r="AMN10" s="53">
        <v>0</v>
      </c>
      <c r="AMO10" s="53">
        <v>0</v>
      </c>
      <c r="AMP10" s="53">
        <v>0</v>
      </c>
      <c r="AMQ10" s="53">
        <v>0</v>
      </c>
      <c r="AMR10" s="53">
        <v>0</v>
      </c>
      <c r="AMS10" s="53">
        <v>0</v>
      </c>
      <c r="AMT10" s="53">
        <v>0</v>
      </c>
      <c r="AMU10" s="53">
        <v>0</v>
      </c>
      <c r="AMV10" s="53">
        <v>0</v>
      </c>
      <c r="AMW10" s="53">
        <v>0</v>
      </c>
      <c r="AMX10" s="53">
        <v>0</v>
      </c>
      <c r="AMY10" s="53">
        <v>0</v>
      </c>
      <c r="AMZ10" s="53">
        <v>0</v>
      </c>
      <c r="ANA10" s="53">
        <v>0</v>
      </c>
      <c r="ANB10" s="53">
        <v>0</v>
      </c>
      <c r="ANC10" s="53">
        <v>0</v>
      </c>
      <c r="AND10" s="53">
        <v>0</v>
      </c>
      <c r="ANE10" s="53">
        <v>0</v>
      </c>
      <c r="ANF10" s="53">
        <v>0</v>
      </c>
      <c r="ANG10" s="53">
        <v>0</v>
      </c>
      <c r="ANH10" s="53">
        <v>0</v>
      </c>
      <c r="ANI10" s="53">
        <v>0</v>
      </c>
      <c r="ANJ10" s="53">
        <v>0</v>
      </c>
      <c r="ANK10" s="53">
        <v>0</v>
      </c>
      <c r="ANL10" s="53">
        <v>0</v>
      </c>
      <c r="ANM10" s="53">
        <v>0</v>
      </c>
      <c r="ANN10" s="53">
        <v>0</v>
      </c>
      <c r="ANO10" s="53">
        <v>0</v>
      </c>
      <c r="ANP10" s="53">
        <v>0</v>
      </c>
      <c r="ANQ10" s="53">
        <v>0</v>
      </c>
      <c r="ANR10" s="53">
        <v>0</v>
      </c>
      <c r="ANS10" s="53">
        <v>0</v>
      </c>
      <c r="ANT10" s="53">
        <v>0</v>
      </c>
      <c r="ANU10" s="53">
        <v>0</v>
      </c>
      <c r="ANV10" s="53">
        <v>0</v>
      </c>
      <c r="ANW10" s="53">
        <v>0</v>
      </c>
      <c r="ANX10" s="53">
        <v>0</v>
      </c>
      <c r="ANY10" s="53">
        <v>0</v>
      </c>
      <c r="ANZ10" s="53">
        <v>0</v>
      </c>
      <c r="AOA10" s="53">
        <v>0</v>
      </c>
      <c r="AOB10" s="53">
        <v>0</v>
      </c>
      <c r="AOC10" s="53">
        <v>0</v>
      </c>
      <c r="AOD10" s="53">
        <v>0</v>
      </c>
      <c r="AOE10" s="53">
        <v>0</v>
      </c>
      <c r="AOF10" s="53">
        <v>0</v>
      </c>
      <c r="AOG10" s="53">
        <v>0</v>
      </c>
      <c r="AOH10" s="53">
        <v>0</v>
      </c>
      <c r="AOI10" s="53">
        <v>0</v>
      </c>
      <c r="AOJ10" s="53">
        <v>0</v>
      </c>
      <c r="AOK10" s="53">
        <v>0</v>
      </c>
      <c r="AOL10" s="53">
        <v>0</v>
      </c>
      <c r="AOM10" s="53">
        <v>0</v>
      </c>
      <c r="AON10" s="53">
        <v>0</v>
      </c>
      <c r="AOO10" s="53">
        <v>0</v>
      </c>
      <c r="AOP10" s="53">
        <v>0</v>
      </c>
      <c r="AOQ10" s="53">
        <v>0</v>
      </c>
      <c r="AOR10" s="53">
        <v>0</v>
      </c>
      <c r="AOS10" s="53">
        <v>270000</v>
      </c>
      <c r="AOT10" s="53">
        <v>0</v>
      </c>
      <c r="AOU10" s="53">
        <v>0</v>
      </c>
      <c r="AOV10" s="53">
        <v>0</v>
      </c>
      <c r="AOW10" s="53">
        <v>250</v>
      </c>
      <c r="AOX10" s="53">
        <v>0</v>
      </c>
      <c r="AOY10" s="53">
        <v>0</v>
      </c>
      <c r="AOZ10" s="53">
        <v>0</v>
      </c>
      <c r="APA10" s="53">
        <v>0</v>
      </c>
      <c r="APB10" s="53">
        <v>0</v>
      </c>
      <c r="APC10" s="53">
        <v>0</v>
      </c>
      <c r="APD10" s="53">
        <v>0</v>
      </c>
      <c r="APE10" s="53">
        <v>0</v>
      </c>
      <c r="APF10" s="53">
        <v>0</v>
      </c>
      <c r="APG10" s="53">
        <v>0</v>
      </c>
      <c r="APH10" s="53">
        <v>0</v>
      </c>
      <c r="API10" s="53">
        <v>0</v>
      </c>
      <c r="APJ10" s="53">
        <v>0</v>
      </c>
      <c r="APK10" s="53">
        <v>0</v>
      </c>
      <c r="APL10" s="53">
        <v>0</v>
      </c>
      <c r="APM10" s="53">
        <v>0</v>
      </c>
      <c r="APN10" s="53">
        <v>0</v>
      </c>
      <c r="APO10" s="53">
        <v>0</v>
      </c>
      <c r="APP10" s="53">
        <v>0</v>
      </c>
      <c r="APQ10" s="53">
        <v>0</v>
      </c>
      <c r="APR10" s="53">
        <v>23708.22</v>
      </c>
      <c r="APS10" s="53">
        <v>0</v>
      </c>
      <c r="APT10" s="53">
        <v>0</v>
      </c>
      <c r="APU10" s="53">
        <v>0</v>
      </c>
      <c r="APV10" s="53">
        <v>0</v>
      </c>
      <c r="APW10" s="53">
        <v>0</v>
      </c>
      <c r="APX10" s="53">
        <v>0</v>
      </c>
      <c r="APY10" s="53">
        <v>0</v>
      </c>
      <c r="APZ10" s="53">
        <v>0</v>
      </c>
      <c r="AQA10" s="53">
        <v>0</v>
      </c>
      <c r="AQB10" s="53">
        <v>0</v>
      </c>
      <c r="AQC10" s="53">
        <v>0</v>
      </c>
      <c r="AQD10" s="53">
        <v>0</v>
      </c>
      <c r="AQE10" s="53">
        <v>0</v>
      </c>
      <c r="AQF10" s="53">
        <v>0</v>
      </c>
      <c r="AQG10" s="53">
        <v>0</v>
      </c>
      <c r="AQH10" s="53">
        <v>0</v>
      </c>
      <c r="AQI10" s="53">
        <v>0</v>
      </c>
      <c r="AQJ10" s="53">
        <v>0</v>
      </c>
      <c r="AQK10" s="53">
        <v>0</v>
      </c>
      <c r="AQL10" s="53">
        <v>0</v>
      </c>
      <c r="AQM10" s="53">
        <v>0</v>
      </c>
      <c r="AQN10" s="53">
        <v>0</v>
      </c>
      <c r="AQO10" s="53">
        <v>0</v>
      </c>
      <c r="AQP10" s="53">
        <v>0</v>
      </c>
      <c r="AQQ10" s="53">
        <v>0</v>
      </c>
      <c r="AQR10" s="53">
        <v>0</v>
      </c>
      <c r="AQS10" s="53">
        <v>0</v>
      </c>
      <c r="AQT10" s="53">
        <v>0</v>
      </c>
      <c r="AQU10" s="53">
        <v>0</v>
      </c>
      <c r="AQV10" s="53">
        <v>0</v>
      </c>
      <c r="AQW10" s="53">
        <v>0</v>
      </c>
      <c r="AQX10" s="53">
        <v>0</v>
      </c>
      <c r="AQY10" s="53">
        <v>0</v>
      </c>
      <c r="AQZ10" s="53">
        <v>0</v>
      </c>
      <c r="ARA10" s="53">
        <v>0</v>
      </c>
      <c r="ARB10" s="53">
        <v>0</v>
      </c>
      <c r="ARC10" s="53">
        <v>0</v>
      </c>
      <c r="ARD10" s="53">
        <v>0</v>
      </c>
      <c r="ARE10" s="53">
        <v>0</v>
      </c>
      <c r="ARF10" s="53">
        <v>0</v>
      </c>
      <c r="ARG10" s="53">
        <v>0</v>
      </c>
      <c r="ARH10" s="53">
        <v>0</v>
      </c>
      <c r="ARI10" s="53">
        <v>0</v>
      </c>
      <c r="ARJ10" s="53">
        <v>0</v>
      </c>
      <c r="ARK10" s="53">
        <v>0</v>
      </c>
      <c r="ARL10" s="53">
        <v>0</v>
      </c>
      <c r="ARM10" s="53">
        <v>0</v>
      </c>
      <c r="ARN10" s="53">
        <v>0</v>
      </c>
      <c r="ARO10" s="53">
        <v>0</v>
      </c>
      <c r="ARP10" s="53">
        <v>0</v>
      </c>
      <c r="ARQ10" s="53">
        <v>0</v>
      </c>
      <c r="ARR10" s="53">
        <v>0</v>
      </c>
      <c r="ARS10" s="53">
        <v>0</v>
      </c>
      <c r="ART10" s="53">
        <v>0</v>
      </c>
      <c r="ARU10" s="53">
        <v>0</v>
      </c>
      <c r="ARV10" s="53">
        <v>0</v>
      </c>
      <c r="ARW10" s="53">
        <v>0</v>
      </c>
      <c r="ARX10" s="53">
        <v>0</v>
      </c>
      <c r="ARY10" s="53">
        <v>0</v>
      </c>
      <c r="ARZ10" s="53">
        <v>0</v>
      </c>
      <c r="ASA10" s="53">
        <v>0</v>
      </c>
      <c r="ASB10" s="53">
        <v>0</v>
      </c>
      <c r="ASC10" s="53">
        <v>0</v>
      </c>
      <c r="ASD10" s="53">
        <v>0</v>
      </c>
      <c r="ASE10" s="53">
        <v>0</v>
      </c>
      <c r="ASF10" s="53">
        <v>0</v>
      </c>
      <c r="ASG10" s="53">
        <v>0</v>
      </c>
      <c r="ASH10" s="53">
        <v>0</v>
      </c>
      <c r="ASI10" s="53">
        <v>0</v>
      </c>
      <c r="ASJ10" s="53">
        <v>0</v>
      </c>
      <c r="ASK10" s="53">
        <v>0</v>
      </c>
      <c r="ASL10" s="53">
        <v>0</v>
      </c>
      <c r="ASM10" s="53">
        <v>0</v>
      </c>
      <c r="ASN10" s="53">
        <v>0</v>
      </c>
      <c r="ASO10" s="53">
        <v>0</v>
      </c>
      <c r="ASP10" s="53">
        <v>0</v>
      </c>
      <c r="ASQ10" s="53">
        <v>0</v>
      </c>
      <c r="ASR10" s="53">
        <v>0</v>
      </c>
      <c r="ASS10" s="53">
        <v>0</v>
      </c>
      <c r="AST10" s="53">
        <v>0</v>
      </c>
      <c r="ASU10" s="53">
        <v>0</v>
      </c>
      <c r="ASV10" s="53">
        <v>0</v>
      </c>
      <c r="ASW10" s="53">
        <v>0</v>
      </c>
      <c r="ASX10" s="53">
        <v>0</v>
      </c>
      <c r="ASY10" s="53">
        <v>0</v>
      </c>
      <c r="ASZ10" s="53">
        <v>0</v>
      </c>
      <c r="ATA10" s="53">
        <v>0</v>
      </c>
      <c r="ATB10" s="53">
        <v>0</v>
      </c>
      <c r="ATC10" s="53">
        <v>0</v>
      </c>
      <c r="ATD10" s="53">
        <v>0</v>
      </c>
      <c r="ATE10" s="53">
        <v>0</v>
      </c>
      <c r="ATF10" s="53">
        <v>0</v>
      </c>
      <c r="ATG10" s="53">
        <v>0</v>
      </c>
      <c r="ATH10" s="53">
        <v>0</v>
      </c>
      <c r="ATI10" s="53">
        <v>0</v>
      </c>
      <c r="ATJ10" s="53">
        <v>0</v>
      </c>
      <c r="ATK10" s="53">
        <v>0</v>
      </c>
      <c r="ATL10" s="53">
        <v>0</v>
      </c>
      <c r="ATM10" s="53">
        <v>0</v>
      </c>
      <c r="ATN10" s="53">
        <v>0</v>
      </c>
      <c r="ATO10" s="53">
        <v>170000</v>
      </c>
      <c r="ATP10" s="53">
        <v>0</v>
      </c>
      <c r="ATQ10" s="53">
        <v>0</v>
      </c>
      <c r="ATR10" s="53">
        <v>0</v>
      </c>
      <c r="ATS10" s="53">
        <v>0</v>
      </c>
      <c r="ATT10" s="53">
        <v>0</v>
      </c>
      <c r="ATU10" s="53">
        <v>0</v>
      </c>
      <c r="ATV10" s="53">
        <v>0</v>
      </c>
      <c r="ATW10" s="53">
        <v>0</v>
      </c>
      <c r="ATX10" s="53">
        <v>0</v>
      </c>
      <c r="ATY10" s="53">
        <v>0</v>
      </c>
      <c r="ATZ10" s="53">
        <v>0</v>
      </c>
      <c r="AUA10" s="53">
        <v>0</v>
      </c>
      <c r="AUB10" s="53">
        <v>0</v>
      </c>
      <c r="AUC10" s="53">
        <v>0</v>
      </c>
      <c r="AUD10" s="53">
        <v>0</v>
      </c>
      <c r="AUE10" s="53">
        <v>0</v>
      </c>
      <c r="AUF10" s="53">
        <v>0</v>
      </c>
      <c r="AUG10" s="53">
        <v>0</v>
      </c>
      <c r="AUH10" s="53">
        <v>0</v>
      </c>
      <c r="AUI10" s="53">
        <v>0</v>
      </c>
      <c r="AUJ10" s="53">
        <v>0</v>
      </c>
      <c r="AUK10" s="53">
        <v>0</v>
      </c>
      <c r="AUL10" s="53">
        <v>0</v>
      </c>
      <c r="AUM10" s="53">
        <v>0</v>
      </c>
      <c r="AUN10" s="53">
        <v>0</v>
      </c>
      <c r="AUO10" s="53">
        <v>0</v>
      </c>
      <c r="AUP10" s="53">
        <v>0</v>
      </c>
      <c r="AUQ10" s="53">
        <v>0</v>
      </c>
      <c r="AUR10" s="53">
        <v>0</v>
      </c>
      <c r="AUS10" s="53">
        <v>0</v>
      </c>
      <c r="AUT10" s="53">
        <v>0</v>
      </c>
      <c r="AUU10" s="53">
        <v>0</v>
      </c>
      <c r="AUV10" s="53">
        <v>0</v>
      </c>
      <c r="AUW10" s="53">
        <v>0</v>
      </c>
      <c r="AUX10" s="53">
        <v>0</v>
      </c>
      <c r="AUY10" s="53">
        <v>0</v>
      </c>
      <c r="AUZ10" s="53">
        <v>0</v>
      </c>
      <c r="AVA10" s="53">
        <v>0</v>
      </c>
      <c r="AVB10" s="53">
        <v>0</v>
      </c>
      <c r="AVC10" s="53">
        <v>0</v>
      </c>
      <c r="AVD10" s="53">
        <v>0</v>
      </c>
      <c r="AVE10" s="53">
        <v>0</v>
      </c>
      <c r="AVF10" s="53">
        <v>0</v>
      </c>
      <c r="AVG10" s="53">
        <v>0</v>
      </c>
      <c r="AVH10" s="53">
        <v>0</v>
      </c>
      <c r="AVI10" s="53">
        <v>0</v>
      </c>
      <c r="AVJ10" s="53">
        <v>0</v>
      </c>
      <c r="AVK10" s="53">
        <v>0</v>
      </c>
      <c r="AVL10" s="53">
        <v>0</v>
      </c>
      <c r="AVM10" s="53">
        <v>0</v>
      </c>
      <c r="AVN10" s="53">
        <v>0</v>
      </c>
      <c r="AVO10" s="53">
        <v>0</v>
      </c>
      <c r="AVP10" s="53">
        <v>0</v>
      </c>
      <c r="AVQ10" s="53">
        <v>0</v>
      </c>
      <c r="AVR10" s="53">
        <v>0</v>
      </c>
      <c r="AVS10" s="53">
        <v>0</v>
      </c>
      <c r="AVT10" s="53">
        <v>0</v>
      </c>
      <c r="AVU10" s="53">
        <v>63312.82</v>
      </c>
      <c r="AVV10" s="53">
        <v>0</v>
      </c>
      <c r="AVW10" s="53">
        <v>0</v>
      </c>
      <c r="AVX10" s="53">
        <v>0</v>
      </c>
      <c r="AVY10" s="53">
        <v>0</v>
      </c>
      <c r="AVZ10" s="53">
        <v>0</v>
      </c>
      <c r="AWA10" s="53">
        <v>0</v>
      </c>
      <c r="AWB10" s="53">
        <v>0</v>
      </c>
      <c r="AWC10" s="53">
        <v>0</v>
      </c>
      <c r="AWD10" s="53">
        <v>0</v>
      </c>
      <c r="AWE10" s="53">
        <v>0</v>
      </c>
      <c r="AWF10" s="53">
        <v>0</v>
      </c>
      <c r="AWG10" s="53">
        <v>0</v>
      </c>
      <c r="AWH10" s="53">
        <v>0</v>
      </c>
      <c r="AWI10" s="53">
        <v>0</v>
      </c>
      <c r="AWJ10" s="53">
        <v>0</v>
      </c>
      <c r="AWK10" s="53">
        <v>0</v>
      </c>
      <c r="AWL10" s="53">
        <v>0</v>
      </c>
      <c r="AWM10" s="53">
        <v>0</v>
      </c>
      <c r="AWN10" s="53">
        <v>0</v>
      </c>
      <c r="AWO10" s="53">
        <v>0</v>
      </c>
      <c r="AWP10" s="53">
        <v>0</v>
      </c>
      <c r="AWQ10" s="53">
        <v>0</v>
      </c>
      <c r="AWR10" s="53">
        <v>0</v>
      </c>
      <c r="AWS10" s="53">
        <v>0</v>
      </c>
      <c r="AWT10" s="53">
        <v>0</v>
      </c>
      <c r="AWU10" s="53">
        <v>0</v>
      </c>
      <c r="AWV10" s="53">
        <v>0</v>
      </c>
      <c r="AWW10" s="53">
        <v>0</v>
      </c>
      <c r="AWX10" s="53">
        <v>0</v>
      </c>
      <c r="AWY10" s="53">
        <v>0</v>
      </c>
      <c r="AWZ10" s="53">
        <v>0</v>
      </c>
      <c r="AXA10" s="53">
        <v>0</v>
      </c>
      <c r="AXB10" s="53">
        <v>0</v>
      </c>
      <c r="AXC10" s="53">
        <v>0</v>
      </c>
      <c r="AXD10" s="53">
        <v>0</v>
      </c>
      <c r="AXE10" s="53">
        <v>0</v>
      </c>
      <c r="AXF10" s="53">
        <v>0</v>
      </c>
      <c r="AXG10" s="53">
        <v>0</v>
      </c>
      <c r="AXH10" s="53">
        <v>0</v>
      </c>
      <c r="AXI10" s="53">
        <v>0</v>
      </c>
      <c r="AXJ10" s="53">
        <v>73240.150074948673</v>
      </c>
      <c r="AXK10" s="53">
        <v>0</v>
      </c>
      <c r="AXL10" s="53">
        <v>0</v>
      </c>
      <c r="AXM10" s="53">
        <v>0</v>
      </c>
      <c r="AXN10" s="53">
        <v>0</v>
      </c>
      <c r="AXO10" s="53">
        <v>0</v>
      </c>
      <c r="AXP10" s="53">
        <v>0</v>
      </c>
      <c r="AXQ10" s="53">
        <v>0</v>
      </c>
      <c r="AXR10" s="53">
        <v>0</v>
      </c>
      <c r="AXS10" s="53">
        <v>0</v>
      </c>
      <c r="AXT10" s="53">
        <v>0</v>
      </c>
      <c r="AXU10" s="53">
        <v>0</v>
      </c>
      <c r="AXV10" s="53">
        <v>0</v>
      </c>
      <c r="AXW10" s="53">
        <v>0</v>
      </c>
      <c r="AXX10" s="53">
        <v>0</v>
      </c>
      <c r="AXY10" s="53">
        <v>0</v>
      </c>
      <c r="AXZ10" s="53">
        <v>0</v>
      </c>
      <c r="AYA10" s="53">
        <v>0</v>
      </c>
      <c r="AYB10" s="53">
        <v>0</v>
      </c>
      <c r="AYC10" s="53">
        <v>0</v>
      </c>
      <c r="AYD10" s="53">
        <v>0</v>
      </c>
      <c r="AYE10" s="53">
        <v>0</v>
      </c>
      <c r="AYF10" s="53">
        <v>0</v>
      </c>
      <c r="AYG10" s="53">
        <v>0</v>
      </c>
      <c r="AYH10" s="53">
        <v>0</v>
      </c>
      <c r="AYI10" s="53">
        <v>0</v>
      </c>
      <c r="AYJ10" s="53">
        <v>0</v>
      </c>
      <c r="AYK10" s="53">
        <v>0</v>
      </c>
      <c r="AYL10" s="53">
        <v>0</v>
      </c>
      <c r="AYM10" s="53">
        <v>0</v>
      </c>
      <c r="AYN10" s="53">
        <v>0</v>
      </c>
      <c r="AYO10" s="53">
        <v>1000</v>
      </c>
      <c r="AYP10" s="53">
        <v>0</v>
      </c>
      <c r="AYQ10" s="53">
        <v>0</v>
      </c>
      <c r="AYR10" s="53">
        <v>0</v>
      </c>
      <c r="AYS10" s="53">
        <v>0</v>
      </c>
      <c r="AYT10" s="53">
        <v>0</v>
      </c>
      <c r="AYU10" s="53">
        <v>0</v>
      </c>
      <c r="AYV10" s="53">
        <v>0</v>
      </c>
      <c r="AYW10" s="53">
        <v>0</v>
      </c>
      <c r="AYX10" s="53">
        <v>0</v>
      </c>
      <c r="AYY10" s="53">
        <v>0</v>
      </c>
      <c r="AYZ10" s="53">
        <v>0</v>
      </c>
      <c r="AZA10" s="53">
        <v>0</v>
      </c>
      <c r="AZB10" s="53">
        <v>0</v>
      </c>
      <c r="AZC10" s="53">
        <v>0</v>
      </c>
      <c r="AZD10" s="53">
        <v>0</v>
      </c>
      <c r="AZE10" s="53">
        <v>0</v>
      </c>
      <c r="AZF10" s="53">
        <v>3424</v>
      </c>
      <c r="AZG10" s="53">
        <v>0</v>
      </c>
    </row>
    <row r="11" spans="1:1359" ht="15">
      <c r="A11" s="6" t="s">
        <v>15</v>
      </c>
      <c r="B11" s="7">
        <v>46283</v>
      </c>
      <c r="C11" s="8" t="s">
        <v>7604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3">
        <v>0</v>
      </c>
      <c r="Y11" s="53">
        <v>0</v>
      </c>
      <c r="Z11" s="53">
        <v>0</v>
      </c>
      <c r="AA11" s="53">
        <v>0</v>
      </c>
      <c r="AB11" s="53">
        <v>0</v>
      </c>
      <c r="AC11" s="53">
        <v>0</v>
      </c>
      <c r="AD11" s="53">
        <v>0</v>
      </c>
      <c r="AE11" s="53">
        <v>0</v>
      </c>
      <c r="AF11" s="53">
        <v>0</v>
      </c>
      <c r="AG11" s="53">
        <v>0</v>
      </c>
      <c r="AH11" s="53">
        <v>0</v>
      </c>
      <c r="AI11" s="53">
        <v>0</v>
      </c>
      <c r="AJ11" s="53">
        <v>0</v>
      </c>
      <c r="AK11" s="53">
        <v>0</v>
      </c>
      <c r="AL11" s="53">
        <v>0</v>
      </c>
      <c r="AM11" s="53">
        <v>0</v>
      </c>
      <c r="AN11" s="53">
        <v>0</v>
      </c>
      <c r="AO11" s="53">
        <v>0</v>
      </c>
      <c r="AP11" s="53">
        <v>0</v>
      </c>
      <c r="AQ11" s="53">
        <v>0</v>
      </c>
      <c r="AR11" s="53">
        <v>0</v>
      </c>
      <c r="AS11" s="53">
        <v>0</v>
      </c>
      <c r="AT11" s="53">
        <v>0</v>
      </c>
      <c r="AU11" s="53">
        <v>0</v>
      </c>
      <c r="AV11" s="53">
        <v>0</v>
      </c>
      <c r="AW11" s="53">
        <v>0</v>
      </c>
      <c r="AX11" s="53">
        <v>0</v>
      </c>
      <c r="AY11" s="53">
        <v>0</v>
      </c>
      <c r="AZ11" s="53">
        <v>0</v>
      </c>
      <c r="BA11" s="53">
        <v>0</v>
      </c>
      <c r="BB11" s="53">
        <v>0</v>
      </c>
      <c r="BC11" s="53">
        <v>0</v>
      </c>
      <c r="BD11" s="53">
        <v>0</v>
      </c>
      <c r="BE11" s="53">
        <v>0</v>
      </c>
      <c r="BF11" s="53">
        <v>0</v>
      </c>
      <c r="BG11" s="53">
        <v>0</v>
      </c>
      <c r="BH11" s="53">
        <v>0</v>
      </c>
      <c r="BI11" s="53">
        <v>0</v>
      </c>
      <c r="BJ11" s="53">
        <v>0</v>
      </c>
      <c r="BK11" s="53">
        <v>0</v>
      </c>
      <c r="BL11" s="53">
        <v>0</v>
      </c>
      <c r="BM11" s="53">
        <v>0</v>
      </c>
      <c r="BN11" s="53">
        <v>0</v>
      </c>
      <c r="BO11" s="53">
        <v>0</v>
      </c>
      <c r="BP11" s="53">
        <v>0</v>
      </c>
      <c r="BQ11" s="53">
        <v>0</v>
      </c>
      <c r="BR11" s="53">
        <v>0</v>
      </c>
      <c r="BS11" s="53">
        <v>0</v>
      </c>
      <c r="BT11" s="53">
        <v>0</v>
      </c>
      <c r="BU11" s="53">
        <v>0</v>
      </c>
      <c r="BV11" s="53">
        <v>0</v>
      </c>
      <c r="BW11" s="53">
        <v>0</v>
      </c>
      <c r="BX11" s="53">
        <v>0</v>
      </c>
      <c r="BY11" s="53">
        <v>0</v>
      </c>
      <c r="BZ11" s="53">
        <v>0</v>
      </c>
      <c r="CA11" s="53">
        <v>0</v>
      </c>
      <c r="CB11" s="53">
        <v>0</v>
      </c>
      <c r="CC11" s="53">
        <v>0</v>
      </c>
      <c r="CD11" s="53">
        <v>0</v>
      </c>
      <c r="CE11" s="53">
        <v>0</v>
      </c>
      <c r="CF11" s="53">
        <v>0</v>
      </c>
      <c r="CG11" s="53">
        <v>0</v>
      </c>
      <c r="CH11" s="53">
        <v>0</v>
      </c>
      <c r="CI11" s="53">
        <v>0</v>
      </c>
      <c r="CJ11" s="53">
        <v>0</v>
      </c>
      <c r="CK11" s="53">
        <v>0</v>
      </c>
      <c r="CL11" s="53">
        <v>0</v>
      </c>
      <c r="CM11" s="53">
        <v>0</v>
      </c>
      <c r="CN11" s="53">
        <v>0</v>
      </c>
      <c r="CO11" s="53">
        <v>0</v>
      </c>
      <c r="CP11" s="53">
        <v>0</v>
      </c>
      <c r="CQ11" s="53">
        <v>0</v>
      </c>
      <c r="CR11" s="53">
        <v>0</v>
      </c>
      <c r="CS11" s="53">
        <v>0</v>
      </c>
      <c r="CT11" s="53">
        <v>0</v>
      </c>
      <c r="CU11" s="53">
        <v>0</v>
      </c>
      <c r="CV11" s="53">
        <v>0</v>
      </c>
      <c r="CW11" s="53">
        <v>0</v>
      </c>
      <c r="CX11" s="53">
        <v>0</v>
      </c>
      <c r="CY11" s="53">
        <v>0</v>
      </c>
      <c r="CZ11" s="53">
        <v>0</v>
      </c>
      <c r="DA11" s="53">
        <v>0</v>
      </c>
      <c r="DB11" s="53">
        <v>0</v>
      </c>
      <c r="DC11" s="53">
        <v>0</v>
      </c>
      <c r="DD11" s="53">
        <v>0</v>
      </c>
      <c r="DE11" s="53">
        <v>0</v>
      </c>
      <c r="DF11" s="53">
        <v>0</v>
      </c>
      <c r="DG11" s="53">
        <v>0</v>
      </c>
      <c r="DH11" s="53">
        <v>0</v>
      </c>
      <c r="DI11" s="53">
        <v>0</v>
      </c>
      <c r="DJ11" s="53">
        <v>0</v>
      </c>
      <c r="DK11" s="53">
        <v>0</v>
      </c>
      <c r="DL11" s="53">
        <v>0</v>
      </c>
      <c r="DM11" s="53">
        <v>0</v>
      </c>
      <c r="DN11" s="53">
        <v>0</v>
      </c>
      <c r="DO11" s="53">
        <v>0</v>
      </c>
      <c r="DP11" s="53">
        <v>0</v>
      </c>
      <c r="DQ11" s="53">
        <v>0</v>
      </c>
      <c r="DR11" s="53">
        <v>0</v>
      </c>
      <c r="DS11" s="53">
        <v>0</v>
      </c>
      <c r="DT11" s="53">
        <v>0</v>
      </c>
      <c r="DU11" s="53">
        <v>0</v>
      </c>
      <c r="DV11" s="53">
        <v>0</v>
      </c>
      <c r="DW11" s="53">
        <v>0</v>
      </c>
      <c r="DX11" s="53">
        <v>0</v>
      </c>
      <c r="DY11" s="53">
        <v>0</v>
      </c>
      <c r="DZ11" s="53">
        <v>0</v>
      </c>
      <c r="EA11" s="53">
        <v>0</v>
      </c>
      <c r="EB11" s="53">
        <v>0</v>
      </c>
      <c r="EC11" s="53">
        <v>0</v>
      </c>
      <c r="ED11" s="53">
        <v>0</v>
      </c>
      <c r="EE11" s="53">
        <v>0</v>
      </c>
      <c r="EF11" s="53">
        <v>0</v>
      </c>
      <c r="EG11" s="53">
        <v>0</v>
      </c>
      <c r="EH11" s="53">
        <v>0</v>
      </c>
      <c r="EI11" s="53">
        <v>0</v>
      </c>
      <c r="EJ11" s="53">
        <v>0</v>
      </c>
      <c r="EK11" s="53">
        <v>0</v>
      </c>
      <c r="EL11" s="53">
        <v>0</v>
      </c>
      <c r="EM11" s="53">
        <v>0</v>
      </c>
      <c r="EN11" s="53">
        <v>0</v>
      </c>
      <c r="EO11" s="53">
        <v>0</v>
      </c>
      <c r="EP11" s="53">
        <v>0</v>
      </c>
      <c r="EQ11" s="53">
        <v>0</v>
      </c>
      <c r="ER11" s="53">
        <v>0</v>
      </c>
      <c r="ES11" s="53">
        <v>0</v>
      </c>
      <c r="ET11" s="53">
        <v>0</v>
      </c>
      <c r="EU11" s="53">
        <v>0</v>
      </c>
      <c r="EV11" s="53">
        <v>0</v>
      </c>
      <c r="EW11" s="53">
        <v>0</v>
      </c>
      <c r="EX11" s="53">
        <v>0</v>
      </c>
      <c r="EY11" s="53">
        <v>0</v>
      </c>
      <c r="EZ11" s="53">
        <v>0</v>
      </c>
      <c r="FA11" s="53">
        <v>0</v>
      </c>
      <c r="FB11" s="53">
        <v>0</v>
      </c>
      <c r="FC11" s="53">
        <v>0</v>
      </c>
      <c r="FD11" s="53">
        <v>0</v>
      </c>
      <c r="FE11" s="53">
        <v>0</v>
      </c>
      <c r="FF11" s="53">
        <v>0</v>
      </c>
      <c r="FG11" s="53">
        <v>0</v>
      </c>
      <c r="FH11" s="53">
        <v>0</v>
      </c>
      <c r="FI11" s="53">
        <v>0</v>
      </c>
      <c r="FJ11" s="53">
        <v>0</v>
      </c>
      <c r="FK11" s="53">
        <v>0</v>
      </c>
      <c r="FL11" s="53">
        <v>0</v>
      </c>
      <c r="FM11" s="53">
        <v>0</v>
      </c>
      <c r="FN11" s="53">
        <v>0</v>
      </c>
      <c r="FO11" s="53">
        <v>0</v>
      </c>
      <c r="FP11" s="53">
        <v>0</v>
      </c>
      <c r="FQ11" s="53">
        <v>0</v>
      </c>
      <c r="FR11" s="53">
        <v>0</v>
      </c>
      <c r="FS11" s="53">
        <v>0</v>
      </c>
      <c r="FT11" s="53">
        <v>0</v>
      </c>
      <c r="FU11" s="53">
        <v>0</v>
      </c>
      <c r="FV11" s="53">
        <v>0</v>
      </c>
      <c r="FW11" s="53">
        <v>0</v>
      </c>
      <c r="FX11" s="53">
        <v>0</v>
      </c>
      <c r="FY11" s="53">
        <v>0</v>
      </c>
      <c r="FZ11" s="53">
        <v>0</v>
      </c>
      <c r="GA11" s="53">
        <v>0</v>
      </c>
      <c r="GB11" s="53">
        <v>0</v>
      </c>
      <c r="GC11" s="53">
        <v>0</v>
      </c>
      <c r="GD11" s="53">
        <v>0</v>
      </c>
      <c r="GE11" s="53">
        <v>0</v>
      </c>
      <c r="GF11" s="53">
        <v>0</v>
      </c>
      <c r="GG11" s="53">
        <v>0</v>
      </c>
      <c r="GH11" s="53">
        <v>0</v>
      </c>
      <c r="GI11" s="53">
        <v>0</v>
      </c>
      <c r="GJ11" s="53">
        <v>0</v>
      </c>
      <c r="GK11" s="53">
        <v>0</v>
      </c>
      <c r="GL11" s="53">
        <v>0</v>
      </c>
      <c r="GM11" s="53">
        <v>0</v>
      </c>
      <c r="GN11" s="53">
        <v>0</v>
      </c>
      <c r="GO11" s="53">
        <v>0</v>
      </c>
      <c r="GP11" s="53">
        <v>0</v>
      </c>
      <c r="GQ11" s="53">
        <v>0</v>
      </c>
      <c r="GR11" s="53">
        <v>0</v>
      </c>
      <c r="GS11" s="53">
        <v>0</v>
      </c>
      <c r="GT11" s="53">
        <v>0</v>
      </c>
      <c r="GU11" s="53">
        <v>0</v>
      </c>
      <c r="GV11" s="53">
        <v>0</v>
      </c>
      <c r="GW11" s="53">
        <v>0</v>
      </c>
      <c r="GX11" s="53">
        <v>0</v>
      </c>
      <c r="GY11" s="53">
        <v>0</v>
      </c>
      <c r="GZ11" s="53">
        <v>0</v>
      </c>
      <c r="HA11" s="53">
        <v>0</v>
      </c>
      <c r="HB11" s="53">
        <v>0</v>
      </c>
      <c r="HC11" s="53">
        <v>0</v>
      </c>
      <c r="HD11" s="53">
        <v>0</v>
      </c>
      <c r="HE11" s="53">
        <v>0</v>
      </c>
      <c r="HF11" s="53">
        <v>0</v>
      </c>
      <c r="HG11" s="53">
        <v>0</v>
      </c>
      <c r="HH11" s="53">
        <v>0</v>
      </c>
      <c r="HI11" s="53">
        <v>0</v>
      </c>
      <c r="HJ11" s="53">
        <v>0</v>
      </c>
      <c r="HK11" s="53">
        <v>0</v>
      </c>
      <c r="HL11" s="53">
        <v>0</v>
      </c>
      <c r="HM11" s="53">
        <v>0</v>
      </c>
      <c r="HN11" s="53">
        <v>0</v>
      </c>
      <c r="HO11" s="53">
        <v>0</v>
      </c>
      <c r="HP11" s="53">
        <v>0</v>
      </c>
      <c r="HQ11" s="53">
        <v>0</v>
      </c>
      <c r="HR11" s="53">
        <v>0</v>
      </c>
      <c r="HS11" s="53">
        <v>0</v>
      </c>
      <c r="HT11" s="53">
        <v>0</v>
      </c>
      <c r="HU11" s="53">
        <v>0</v>
      </c>
      <c r="HV11" s="53">
        <v>0</v>
      </c>
      <c r="HW11" s="53">
        <v>0</v>
      </c>
      <c r="HX11" s="53">
        <v>0</v>
      </c>
      <c r="HY11" s="53">
        <v>0</v>
      </c>
      <c r="HZ11" s="53">
        <v>0</v>
      </c>
      <c r="IA11" s="53">
        <v>0</v>
      </c>
      <c r="IB11" s="53">
        <v>0</v>
      </c>
      <c r="IC11" s="53">
        <v>0</v>
      </c>
      <c r="ID11" s="53">
        <v>0</v>
      </c>
      <c r="IE11" s="53">
        <v>0</v>
      </c>
      <c r="IF11" s="53">
        <v>0</v>
      </c>
      <c r="IG11" s="53">
        <v>0</v>
      </c>
      <c r="IH11" s="53">
        <v>0</v>
      </c>
      <c r="II11" s="53">
        <v>0</v>
      </c>
      <c r="IJ11" s="53">
        <v>0</v>
      </c>
      <c r="IK11" s="53">
        <v>0</v>
      </c>
      <c r="IL11" s="53">
        <v>0</v>
      </c>
      <c r="IM11" s="53">
        <v>0</v>
      </c>
      <c r="IN11" s="53">
        <v>0</v>
      </c>
      <c r="IO11" s="53">
        <v>0</v>
      </c>
      <c r="IP11" s="53">
        <v>0</v>
      </c>
      <c r="IQ11" s="53">
        <v>0</v>
      </c>
      <c r="IR11" s="53">
        <v>0</v>
      </c>
      <c r="IS11" s="53">
        <v>0</v>
      </c>
      <c r="IT11" s="53">
        <v>0</v>
      </c>
      <c r="IU11" s="53">
        <v>0</v>
      </c>
      <c r="IV11" s="53">
        <v>0</v>
      </c>
      <c r="IW11" s="53">
        <v>0</v>
      </c>
      <c r="IX11" s="53">
        <v>0</v>
      </c>
      <c r="IY11" s="53">
        <v>0</v>
      </c>
      <c r="IZ11" s="53">
        <v>0</v>
      </c>
      <c r="JA11" s="53">
        <v>0</v>
      </c>
      <c r="JB11" s="53">
        <v>0</v>
      </c>
      <c r="JC11" s="53">
        <v>0</v>
      </c>
      <c r="JD11" s="53">
        <v>0</v>
      </c>
      <c r="JE11" s="53">
        <v>0</v>
      </c>
      <c r="JF11" s="53">
        <v>0</v>
      </c>
      <c r="JG11" s="53">
        <v>0</v>
      </c>
      <c r="JH11" s="53">
        <v>0</v>
      </c>
      <c r="JI11" s="53">
        <v>0</v>
      </c>
      <c r="JJ11" s="53">
        <v>0</v>
      </c>
      <c r="JK11" s="53">
        <v>0</v>
      </c>
      <c r="JL11" s="53">
        <v>0</v>
      </c>
      <c r="JM11" s="53">
        <v>0</v>
      </c>
      <c r="JN11" s="53">
        <v>0</v>
      </c>
      <c r="JO11" s="53">
        <v>0</v>
      </c>
      <c r="JP11" s="53">
        <v>0</v>
      </c>
      <c r="JQ11" s="53">
        <v>0</v>
      </c>
      <c r="JR11" s="53">
        <v>0</v>
      </c>
      <c r="JS11" s="53">
        <v>0</v>
      </c>
      <c r="JT11" s="53">
        <v>0</v>
      </c>
      <c r="JU11" s="53">
        <v>0</v>
      </c>
      <c r="JV11" s="53">
        <v>0</v>
      </c>
      <c r="JW11" s="53">
        <v>0</v>
      </c>
      <c r="JX11" s="53">
        <v>0</v>
      </c>
      <c r="JY11" s="53">
        <v>0</v>
      </c>
      <c r="JZ11" s="53">
        <v>0</v>
      </c>
      <c r="KA11" s="53">
        <v>0</v>
      </c>
      <c r="KB11" s="53">
        <v>0</v>
      </c>
      <c r="KC11" s="53">
        <v>0</v>
      </c>
      <c r="KD11" s="53">
        <v>0</v>
      </c>
      <c r="KE11" s="53">
        <v>0</v>
      </c>
      <c r="KF11" s="53">
        <v>0</v>
      </c>
      <c r="KG11" s="53">
        <v>0</v>
      </c>
      <c r="KH11" s="53">
        <v>0</v>
      </c>
      <c r="KI11" s="53">
        <v>0</v>
      </c>
      <c r="KJ11" s="53">
        <v>0</v>
      </c>
      <c r="KK11" s="53">
        <v>0</v>
      </c>
      <c r="KL11" s="53">
        <v>0</v>
      </c>
      <c r="KM11" s="53">
        <v>0</v>
      </c>
      <c r="KN11" s="53">
        <v>0</v>
      </c>
      <c r="KO11" s="53">
        <v>0</v>
      </c>
      <c r="KP11" s="53">
        <v>0</v>
      </c>
      <c r="KQ11" s="53">
        <v>0</v>
      </c>
      <c r="KR11" s="53">
        <v>0</v>
      </c>
      <c r="KS11" s="53">
        <v>0</v>
      </c>
      <c r="KT11" s="53">
        <v>0</v>
      </c>
      <c r="KU11" s="53">
        <v>0</v>
      </c>
      <c r="KV11" s="53">
        <v>0</v>
      </c>
      <c r="KW11" s="53">
        <v>0</v>
      </c>
      <c r="KX11" s="53">
        <v>0</v>
      </c>
      <c r="KY11" s="53">
        <v>0</v>
      </c>
      <c r="KZ11" s="53">
        <v>0</v>
      </c>
      <c r="LA11" s="53">
        <v>0</v>
      </c>
      <c r="LB11" s="53">
        <v>0</v>
      </c>
      <c r="LC11" s="53">
        <v>0</v>
      </c>
      <c r="LD11" s="53">
        <v>0</v>
      </c>
      <c r="LE11" s="53">
        <v>0</v>
      </c>
      <c r="LF11" s="53">
        <v>0</v>
      </c>
      <c r="LG11" s="53">
        <v>0</v>
      </c>
      <c r="LH11" s="53">
        <v>0</v>
      </c>
      <c r="LI11" s="53">
        <v>0</v>
      </c>
      <c r="LJ11" s="53">
        <v>0</v>
      </c>
      <c r="LK11" s="53">
        <v>0</v>
      </c>
      <c r="LL11" s="53">
        <v>0</v>
      </c>
      <c r="LM11" s="53">
        <v>0</v>
      </c>
      <c r="LN11" s="53">
        <v>0</v>
      </c>
      <c r="LO11" s="53">
        <v>0</v>
      </c>
      <c r="LP11" s="53">
        <v>0</v>
      </c>
      <c r="LQ11" s="53">
        <v>0</v>
      </c>
      <c r="LR11" s="53">
        <v>0</v>
      </c>
      <c r="LS11" s="53">
        <v>0</v>
      </c>
      <c r="LT11" s="53">
        <v>0</v>
      </c>
      <c r="LU11" s="53">
        <v>0</v>
      </c>
      <c r="LV11" s="53">
        <v>0</v>
      </c>
      <c r="LW11" s="53">
        <v>0</v>
      </c>
      <c r="LX11" s="53">
        <v>0</v>
      </c>
      <c r="LY11" s="53">
        <v>0</v>
      </c>
      <c r="LZ11" s="53">
        <v>0</v>
      </c>
      <c r="MA11" s="53">
        <v>0</v>
      </c>
      <c r="MB11" s="53">
        <v>0</v>
      </c>
      <c r="MC11" s="53">
        <v>0</v>
      </c>
      <c r="MD11" s="53">
        <v>0</v>
      </c>
      <c r="ME11" s="53">
        <v>0</v>
      </c>
      <c r="MF11" s="53">
        <v>0</v>
      </c>
      <c r="MG11" s="53">
        <v>0</v>
      </c>
      <c r="MH11" s="53">
        <v>0</v>
      </c>
      <c r="MI11" s="53">
        <v>0</v>
      </c>
      <c r="MJ11" s="53">
        <v>0</v>
      </c>
      <c r="MK11" s="53">
        <v>0</v>
      </c>
      <c r="ML11" s="53">
        <v>0</v>
      </c>
      <c r="MM11" s="53">
        <v>0</v>
      </c>
      <c r="MN11" s="53">
        <v>0</v>
      </c>
      <c r="MO11" s="53">
        <v>0</v>
      </c>
      <c r="MP11" s="53">
        <v>0</v>
      </c>
      <c r="MQ11" s="53">
        <v>0</v>
      </c>
      <c r="MR11" s="53">
        <v>0</v>
      </c>
      <c r="MS11" s="53">
        <v>0</v>
      </c>
      <c r="MT11" s="53">
        <v>0</v>
      </c>
      <c r="MU11" s="53">
        <v>0</v>
      </c>
      <c r="MV11" s="53">
        <v>0</v>
      </c>
      <c r="MW11" s="53">
        <v>0</v>
      </c>
      <c r="MX11" s="53">
        <v>0</v>
      </c>
      <c r="MY11" s="53">
        <v>0</v>
      </c>
      <c r="MZ11" s="53">
        <v>0</v>
      </c>
      <c r="NA11" s="53">
        <v>0</v>
      </c>
      <c r="NB11" s="53">
        <v>0</v>
      </c>
      <c r="NC11" s="53">
        <v>0</v>
      </c>
      <c r="ND11" s="53">
        <v>0</v>
      </c>
      <c r="NE11" s="53">
        <v>0</v>
      </c>
      <c r="NF11" s="53">
        <v>0</v>
      </c>
      <c r="NG11" s="53">
        <v>0</v>
      </c>
      <c r="NH11" s="53">
        <v>0</v>
      </c>
      <c r="NI11" s="53">
        <v>0</v>
      </c>
      <c r="NJ11" s="53">
        <v>0</v>
      </c>
      <c r="NK11" s="53">
        <v>0</v>
      </c>
      <c r="NL11" s="53">
        <v>0</v>
      </c>
      <c r="NM11" s="53">
        <v>0</v>
      </c>
      <c r="NN11" s="53">
        <v>0</v>
      </c>
      <c r="NO11" s="53">
        <v>0</v>
      </c>
      <c r="NP11" s="53">
        <v>0</v>
      </c>
      <c r="NQ11" s="53">
        <v>0</v>
      </c>
      <c r="NR11" s="53">
        <v>0</v>
      </c>
      <c r="NS11" s="53">
        <v>0</v>
      </c>
      <c r="NT11" s="53">
        <v>0</v>
      </c>
      <c r="NU11" s="53">
        <v>0</v>
      </c>
      <c r="NV11" s="53">
        <v>0</v>
      </c>
      <c r="NW11" s="53">
        <v>0</v>
      </c>
      <c r="NX11" s="53">
        <v>0</v>
      </c>
      <c r="NY11" s="53">
        <v>0</v>
      </c>
      <c r="NZ11" s="53">
        <v>0</v>
      </c>
      <c r="OA11" s="53">
        <v>0</v>
      </c>
      <c r="OB11" s="53">
        <v>0</v>
      </c>
      <c r="OC11" s="53">
        <v>0</v>
      </c>
      <c r="OD11" s="53">
        <v>0</v>
      </c>
      <c r="OE11" s="53">
        <v>0</v>
      </c>
      <c r="OF11" s="53">
        <v>0</v>
      </c>
      <c r="OG11" s="53">
        <v>0</v>
      </c>
      <c r="OH11" s="53">
        <v>0</v>
      </c>
      <c r="OI11" s="53">
        <v>0</v>
      </c>
      <c r="OJ11" s="53">
        <v>0</v>
      </c>
      <c r="OK11" s="53">
        <v>0</v>
      </c>
      <c r="OL11" s="53">
        <v>0</v>
      </c>
      <c r="OM11" s="53">
        <v>0</v>
      </c>
      <c r="ON11" s="53">
        <v>0</v>
      </c>
      <c r="OO11" s="53">
        <v>0</v>
      </c>
      <c r="OP11" s="53">
        <v>0</v>
      </c>
      <c r="OQ11" s="53">
        <v>0</v>
      </c>
      <c r="OR11" s="53">
        <v>0</v>
      </c>
      <c r="OS11" s="53">
        <v>0</v>
      </c>
      <c r="OT11" s="53">
        <v>0</v>
      </c>
      <c r="OU11" s="53">
        <v>0</v>
      </c>
      <c r="OV11" s="53">
        <v>0</v>
      </c>
      <c r="OW11" s="53">
        <v>0</v>
      </c>
      <c r="OX11" s="53">
        <v>0</v>
      </c>
      <c r="OY11" s="53">
        <v>0</v>
      </c>
      <c r="OZ11" s="53">
        <v>0</v>
      </c>
      <c r="PA11" s="53">
        <v>0</v>
      </c>
      <c r="PB11" s="53">
        <v>0</v>
      </c>
      <c r="PC11" s="53">
        <v>0</v>
      </c>
      <c r="PD11" s="53">
        <v>0</v>
      </c>
      <c r="PE11" s="53">
        <v>0</v>
      </c>
      <c r="PF11" s="53">
        <v>0</v>
      </c>
      <c r="PG11" s="53">
        <v>0</v>
      </c>
      <c r="PH11" s="53">
        <v>0</v>
      </c>
      <c r="PI11" s="53">
        <v>0</v>
      </c>
      <c r="PJ11" s="53">
        <v>0</v>
      </c>
      <c r="PK11" s="53">
        <v>0</v>
      </c>
      <c r="PL11" s="53">
        <v>0</v>
      </c>
      <c r="PM11" s="53">
        <v>0</v>
      </c>
      <c r="PN11" s="53">
        <v>0</v>
      </c>
      <c r="PO11" s="53">
        <v>0</v>
      </c>
      <c r="PP11" s="53">
        <v>0</v>
      </c>
      <c r="PQ11" s="53">
        <v>0</v>
      </c>
      <c r="PR11" s="53">
        <v>0</v>
      </c>
      <c r="PS11" s="53">
        <v>0</v>
      </c>
      <c r="PT11" s="53">
        <v>0</v>
      </c>
      <c r="PU11" s="53">
        <v>0</v>
      </c>
      <c r="PV11" s="53">
        <v>0</v>
      </c>
      <c r="PW11" s="53">
        <v>0</v>
      </c>
      <c r="PX11" s="53">
        <v>0</v>
      </c>
      <c r="PY11" s="53">
        <v>0</v>
      </c>
      <c r="PZ11" s="53">
        <v>0</v>
      </c>
      <c r="QA11" s="53">
        <v>0</v>
      </c>
      <c r="QB11" s="53">
        <v>0</v>
      </c>
      <c r="QC11" s="53">
        <v>0</v>
      </c>
      <c r="QD11" s="53">
        <v>0</v>
      </c>
      <c r="QE11" s="53">
        <v>0</v>
      </c>
      <c r="QF11" s="53">
        <v>0</v>
      </c>
      <c r="QG11" s="53">
        <v>0</v>
      </c>
      <c r="QH11" s="53">
        <v>0</v>
      </c>
      <c r="QI11" s="53">
        <v>0</v>
      </c>
      <c r="QJ11" s="53">
        <v>0</v>
      </c>
      <c r="QK11" s="53">
        <v>0</v>
      </c>
      <c r="QL11" s="53">
        <v>0</v>
      </c>
      <c r="QM11" s="53">
        <v>0</v>
      </c>
      <c r="QN11" s="53">
        <v>0</v>
      </c>
      <c r="QO11" s="53">
        <v>0</v>
      </c>
      <c r="QP11" s="53">
        <v>0</v>
      </c>
      <c r="QQ11" s="53">
        <v>0</v>
      </c>
      <c r="QR11" s="53">
        <v>0</v>
      </c>
      <c r="QS11" s="53">
        <v>0</v>
      </c>
      <c r="QT11" s="53">
        <v>0</v>
      </c>
      <c r="QU11" s="53">
        <v>0</v>
      </c>
      <c r="QV11" s="53">
        <v>0</v>
      </c>
      <c r="QW11" s="53">
        <v>0</v>
      </c>
      <c r="QX11" s="53">
        <v>0</v>
      </c>
      <c r="QY11" s="53">
        <v>0</v>
      </c>
      <c r="QZ11" s="53">
        <v>0</v>
      </c>
      <c r="RA11" s="53">
        <v>0</v>
      </c>
      <c r="RB11" s="53">
        <v>0</v>
      </c>
      <c r="RC11" s="53">
        <v>0</v>
      </c>
      <c r="RD11" s="53">
        <v>0</v>
      </c>
      <c r="RE11" s="53">
        <v>0</v>
      </c>
      <c r="RF11" s="53">
        <v>0</v>
      </c>
      <c r="RG11" s="53">
        <v>0</v>
      </c>
      <c r="RH11" s="53">
        <v>0</v>
      </c>
      <c r="RI11" s="53">
        <v>0</v>
      </c>
      <c r="RJ11" s="53">
        <v>0</v>
      </c>
      <c r="RK11" s="53">
        <v>0</v>
      </c>
      <c r="RL11" s="53">
        <v>0</v>
      </c>
      <c r="RM11" s="53">
        <v>0</v>
      </c>
      <c r="RN11" s="53">
        <v>0</v>
      </c>
      <c r="RO11" s="53">
        <v>0</v>
      </c>
      <c r="RP11" s="53">
        <v>0</v>
      </c>
      <c r="RQ11" s="53">
        <v>0</v>
      </c>
      <c r="RR11" s="53">
        <v>0</v>
      </c>
      <c r="RS11" s="53">
        <v>0</v>
      </c>
      <c r="RT11" s="53">
        <v>0</v>
      </c>
      <c r="RU11" s="53">
        <v>0</v>
      </c>
      <c r="RV11" s="53">
        <v>0</v>
      </c>
      <c r="RW11" s="53">
        <v>0</v>
      </c>
      <c r="RX11" s="53">
        <v>0</v>
      </c>
      <c r="RY11" s="53">
        <v>0</v>
      </c>
      <c r="RZ11" s="53">
        <v>0</v>
      </c>
      <c r="SA11" s="53">
        <v>0</v>
      </c>
      <c r="SB11" s="53">
        <v>0</v>
      </c>
      <c r="SC11" s="53">
        <v>0</v>
      </c>
      <c r="SD11" s="53">
        <v>0</v>
      </c>
      <c r="SE11" s="53">
        <v>0</v>
      </c>
      <c r="SF11" s="53">
        <v>0</v>
      </c>
      <c r="SG11" s="53">
        <v>0</v>
      </c>
      <c r="SH11" s="53">
        <v>0</v>
      </c>
      <c r="SI11" s="53">
        <v>0</v>
      </c>
      <c r="SJ11" s="53">
        <v>0</v>
      </c>
      <c r="SK11" s="53">
        <v>0</v>
      </c>
      <c r="SL11" s="53">
        <v>0</v>
      </c>
      <c r="SM11" s="53">
        <v>0</v>
      </c>
      <c r="SN11" s="53">
        <v>0</v>
      </c>
      <c r="SO11" s="53">
        <v>0</v>
      </c>
      <c r="SP11" s="53">
        <v>0</v>
      </c>
      <c r="SQ11" s="53">
        <v>0</v>
      </c>
      <c r="SR11" s="53">
        <v>0</v>
      </c>
      <c r="SS11" s="53">
        <v>0</v>
      </c>
      <c r="ST11" s="53">
        <v>0</v>
      </c>
      <c r="SU11" s="53">
        <v>0</v>
      </c>
      <c r="SV11" s="53">
        <v>0</v>
      </c>
      <c r="SW11" s="53">
        <v>0</v>
      </c>
      <c r="SX11" s="53">
        <v>0</v>
      </c>
      <c r="SY11" s="53">
        <v>0</v>
      </c>
      <c r="SZ11" s="53">
        <v>0</v>
      </c>
      <c r="TA11" s="53">
        <v>0</v>
      </c>
      <c r="TB11" s="53">
        <v>0</v>
      </c>
      <c r="TC11" s="53">
        <v>0</v>
      </c>
      <c r="TD11" s="53">
        <v>0</v>
      </c>
      <c r="TE11" s="53">
        <v>0</v>
      </c>
      <c r="TF11" s="53">
        <v>0</v>
      </c>
      <c r="TG11" s="53">
        <v>0</v>
      </c>
      <c r="TH11" s="53">
        <v>0</v>
      </c>
      <c r="TI11" s="53">
        <v>0</v>
      </c>
      <c r="TJ11" s="53">
        <v>0</v>
      </c>
      <c r="TK11" s="53">
        <v>0</v>
      </c>
      <c r="TL11" s="53">
        <v>0</v>
      </c>
      <c r="TM11" s="53">
        <v>0</v>
      </c>
      <c r="TN11" s="53">
        <v>0</v>
      </c>
      <c r="TO11" s="53">
        <v>0</v>
      </c>
      <c r="TP11" s="53">
        <v>0</v>
      </c>
      <c r="TQ11" s="53">
        <v>0</v>
      </c>
      <c r="TR11" s="53">
        <v>0</v>
      </c>
      <c r="TS11" s="53">
        <v>0</v>
      </c>
      <c r="TT11" s="53">
        <v>0</v>
      </c>
      <c r="TU11" s="88">
        <v>0</v>
      </c>
      <c r="TV11" s="88">
        <v>0</v>
      </c>
      <c r="TW11" s="88">
        <v>0</v>
      </c>
      <c r="TX11" s="88">
        <v>0</v>
      </c>
      <c r="TY11" s="88">
        <v>0</v>
      </c>
      <c r="TZ11" s="88">
        <v>0</v>
      </c>
      <c r="UA11" s="88">
        <v>0</v>
      </c>
      <c r="UB11" s="88">
        <v>0</v>
      </c>
      <c r="UC11" s="88">
        <v>0</v>
      </c>
      <c r="UD11" s="88">
        <v>0</v>
      </c>
      <c r="UE11" s="88">
        <v>0</v>
      </c>
      <c r="UF11" s="53">
        <v>0</v>
      </c>
      <c r="UG11" s="53">
        <v>0</v>
      </c>
      <c r="UH11" s="53">
        <v>0</v>
      </c>
      <c r="UI11" s="53">
        <v>0</v>
      </c>
      <c r="UJ11" s="53">
        <v>0</v>
      </c>
      <c r="UK11" s="53">
        <v>0</v>
      </c>
      <c r="UL11" s="53">
        <v>0</v>
      </c>
      <c r="UM11" s="53">
        <v>0</v>
      </c>
      <c r="UN11" s="53">
        <v>0</v>
      </c>
      <c r="UO11" s="53">
        <v>0</v>
      </c>
      <c r="UP11" s="53">
        <v>0</v>
      </c>
      <c r="UQ11" s="53">
        <v>0</v>
      </c>
      <c r="UR11" s="53">
        <v>0</v>
      </c>
      <c r="US11" s="53">
        <v>0</v>
      </c>
      <c r="UT11" s="53">
        <v>0</v>
      </c>
      <c r="UU11" s="53">
        <v>0</v>
      </c>
      <c r="UV11" s="53">
        <v>0</v>
      </c>
      <c r="UW11" s="53">
        <v>0</v>
      </c>
      <c r="UX11" s="53">
        <v>0</v>
      </c>
      <c r="UY11" s="53">
        <v>0</v>
      </c>
      <c r="UZ11" s="53">
        <v>0</v>
      </c>
      <c r="VA11" s="53">
        <v>0</v>
      </c>
      <c r="VB11" s="53">
        <v>0</v>
      </c>
      <c r="VC11" s="53">
        <v>0</v>
      </c>
      <c r="VD11" s="53">
        <v>0</v>
      </c>
      <c r="VE11" s="53">
        <v>0</v>
      </c>
      <c r="VF11" s="53">
        <v>0</v>
      </c>
      <c r="VG11" s="53">
        <v>0</v>
      </c>
      <c r="VH11" s="53">
        <v>0</v>
      </c>
      <c r="VI11" s="53">
        <v>0</v>
      </c>
      <c r="VJ11" s="53">
        <v>0</v>
      </c>
      <c r="VK11" s="53">
        <v>0</v>
      </c>
      <c r="VL11" s="53">
        <v>0</v>
      </c>
      <c r="VM11" s="53">
        <v>0</v>
      </c>
      <c r="VN11" s="53">
        <v>0</v>
      </c>
      <c r="VO11" s="53">
        <v>0</v>
      </c>
      <c r="VP11" s="53">
        <v>0</v>
      </c>
      <c r="VQ11" s="53">
        <v>0</v>
      </c>
      <c r="VR11" s="53">
        <v>0</v>
      </c>
      <c r="VS11" s="53">
        <v>0</v>
      </c>
      <c r="VT11" s="53">
        <v>0</v>
      </c>
      <c r="VU11" s="53">
        <v>0</v>
      </c>
      <c r="VV11" s="53">
        <v>0</v>
      </c>
      <c r="VW11" s="53">
        <v>0</v>
      </c>
      <c r="VX11" s="53">
        <v>0</v>
      </c>
      <c r="VY11" s="53">
        <v>0</v>
      </c>
      <c r="VZ11" s="53">
        <v>0</v>
      </c>
      <c r="WA11" s="53">
        <v>0</v>
      </c>
      <c r="WB11" s="53">
        <v>0</v>
      </c>
      <c r="WC11" s="53">
        <v>0</v>
      </c>
      <c r="WD11" s="53">
        <v>0</v>
      </c>
      <c r="WE11" s="53">
        <v>0</v>
      </c>
      <c r="WF11" s="53">
        <v>0</v>
      </c>
      <c r="WG11" s="53">
        <v>0</v>
      </c>
      <c r="WH11" s="53">
        <v>0</v>
      </c>
      <c r="WI11" s="53">
        <v>0</v>
      </c>
      <c r="WJ11" s="53">
        <v>0</v>
      </c>
      <c r="WK11" s="53">
        <v>0</v>
      </c>
      <c r="WL11" s="53">
        <v>0</v>
      </c>
      <c r="WM11" s="53">
        <v>0</v>
      </c>
      <c r="WN11" s="53">
        <v>0</v>
      </c>
      <c r="WO11" s="53">
        <v>0</v>
      </c>
      <c r="WP11" s="53">
        <v>0</v>
      </c>
      <c r="WQ11" s="53">
        <v>0</v>
      </c>
      <c r="WR11" s="53">
        <v>0</v>
      </c>
      <c r="WS11" s="53">
        <v>0</v>
      </c>
      <c r="WT11" s="53">
        <v>0</v>
      </c>
      <c r="WU11" s="53">
        <v>0</v>
      </c>
      <c r="WV11" s="53">
        <v>0</v>
      </c>
      <c r="WW11" s="53">
        <v>0</v>
      </c>
      <c r="WX11" s="53">
        <v>0</v>
      </c>
      <c r="WY11" s="53">
        <v>0</v>
      </c>
      <c r="WZ11" s="53">
        <v>0</v>
      </c>
      <c r="XA11" s="53">
        <v>0</v>
      </c>
      <c r="XB11" s="53">
        <v>0</v>
      </c>
      <c r="XC11" s="53">
        <v>0</v>
      </c>
      <c r="XD11" s="53">
        <v>0</v>
      </c>
      <c r="XE11" s="53">
        <v>0</v>
      </c>
      <c r="XF11" s="53">
        <v>0</v>
      </c>
      <c r="XG11" s="53">
        <v>0</v>
      </c>
      <c r="XH11" s="53">
        <v>0</v>
      </c>
      <c r="XI11" s="53">
        <v>0</v>
      </c>
      <c r="XJ11" s="53">
        <v>0</v>
      </c>
      <c r="XK11" s="53">
        <v>0</v>
      </c>
      <c r="XL11" s="53">
        <v>0</v>
      </c>
      <c r="XM11" s="53">
        <v>0</v>
      </c>
      <c r="XN11" s="53">
        <v>0</v>
      </c>
      <c r="XO11" s="53">
        <v>0</v>
      </c>
      <c r="XP11" s="53">
        <v>0</v>
      </c>
      <c r="XQ11" s="53">
        <v>0</v>
      </c>
      <c r="XR11" s="53">
        <v>0</v>
      </c>
      <c r="XS11" s="53">
        <v>0</v>
      </c>
      <c r="XT11" s="53">
        <v>0</v>
      </c>
      <c r="XU11" s="53">
        <v>0</v>
      </c>
      <c r="XV11" s="53">
        <v>0</v>
      </c>
      <c r="XW11" s="53">
        <v>0</v>
      </c>
      <c r="XX11" s="53">
        <v>0</v>
      </c>
      <c r="XY11" s="53">
        <v>0</v>
      </c>
      <c r="XZ11" s="53">
        <v>0</v>
      </c>
      <c r="YA11" s="53">
        <v>0</v>
      </c>
      <c r="YB11" s="53">
        <v>0</v>
      </c>
      <c r="YC11" s="53">
        <v>0</v>
      </c>
      <c r="YD11" s="53">
        <v>0</v>
      </c>
      <c r="YE11" s="53">
        <v>0</v>
      </c>
      <c r="YF11" s="53">
        <v>0</v>
      </c>
      <c r="YG11" s="53">
        <v>0</v>
      </c>
      <c r="YH11" s="53">
        <v>0</v>
      </c>
      <c r="YI11" s="53">
        <v>0</v>
      </c>
      <c r="YJ11" s="53">
        <v>0</v>
      </c>
      <c r="YK11" s="53">
        <v>0</v>
      </c>
      <c r="YL11" s="53">
        <v>0</v>
      </c>
      <c r="YM11" s="53">
        <v>0</v>
      </c>
      <c r="YN11" s="53">
        <v>0</v>
      </c>
      <c r="YO11" s="53">
        <v>0</v>
      </c>
      <c r="YP11" s="53">
        <v>0</v>
      </c>
      <c r="YQ11" s="53">
        <v>0</v>
      </c>
      <c r="YR11" s="53">
        <v>0</v>
      </c>
      <c r="YS11" s="53">
        <v>0</v>
      </c>
      <c r="YT11" s="53">
        <v>0</v>
      </c>
      <c r="YU11" s="53">
        <v>0</v>
      </c>
      <c r="YV11" s="53">
        <v>0</v>
      </c>
      <c r="YW11" s="53">
        <v>0</v>
      </c>
      <c r="YX11" s="53">
        <v>0</v>
      </c>
      <c r="YY11" s="53">
        <v>0</v>
      </c>
      <c r="YZ11" s="53">
        <v>0</v>
      </c>
      <c r="ZA11" s="53">
        <v>0</v>
      </c>
      <c r="ZB11" s="53">
        <v>0</v>
      </c>
      <c r="ZC11" s="53">
        <v>0</v>
      </c>
      <c r="ZD11" s="53">
        <v>0</v>
      </c>
      <c r="ZE11" s="53">
        <v>0</v>
      </c>
      <c r="ZF11" s="53">
        <v>0</v>
      </c>
      <c r="ZG11" s="53">
        <v>0</v>
      </c>
      <c r="ZH11" s="53">
        <v>0</v>
      </c>
      <c r="ZI11" s="53">
        <v>0</v>
      </c>
      <c r="ZJ11" s="53">
        <v>0</v>
      </c>
      <c r="ZK11" s="53">
        <v>0</v>
      </c>
      <c r="ZL11" s="53">
        <v>0</v>
      </c>
      <c r="ZM11" s="53">
        <v>0</v>
      </c>
      <c r="ZN11" s="53">
        <v>0</v>
      </c>
      <c r="ZO11" s="53">
        <v>0</v>
      </c>
      <c r="ZP11" s="53">
        <v>0</v>
      </c>
      <c r="ZQ11" s="53">
        <v>0</v>
      </c>
      <c r="ZR11" s="53">
        <v>0</v>
      </c>
      <c r="ZS11" s="53">
        <v>0</v>
      </c>
      <c r="ZT11" s="53">
        <v>0</v>
      </c>
      <c r="ZU11" s="53">
        <v>0</v>
      </c>
      <c r="ZV11" s="53">
        <v>0</v>
      </c>
      <c r="ZW11" s="53">
        <v>0</v>
      </c>
      <c r="ZX11" s="53">
        <v>0</v>
      </c>
      <c r="ZY11" s="53">
        <v>0</v>
      </c>
      <c r="ZZ11" s="53">
        <v>0</v>
      </c>
      <c r="AAA11" s="53">
        <v>0</v>
      </c>
      <c r="AAB11" s="53">
        <v>0</v>
      </c>
      <c r="AAC11" s="53">
        <v>0</v>
      </c>
      <c r="AAD11" s="53">
        <v>0</v>
      </c>
      <c r="AAE11" s="53">
        <v>0</v>
      </c>
      <c r="AAF11" s="53">
        <v>0</v>
      </c>
      <c r="AAG11" s="53">
        <v>0</v>
      </c>
      <c r="AAH11" s="53">
        <v>0</v>
      </c>
      <c r="AAI11" s="53">
        <v>0</v>
      </c>
      <c r="AAJ11" s="53">
        <v>0</v>
      </c>
      <c r="AAK11" s="53">
        <v>0</v>
      </c>
      <c r="AAL11" s="53">
        <v>0</v>
      </c>
      <c r="AAM11" s="53">
        <v>0</v>
      </c>
      <c r="AAN11" s="53">
        <v>0</v>
      </c>
      <c r="AAO11" s="53">
        <v>0</v>
      </c>
      <c r="AAP11" s="53">
        <v>0</v>
      </c>
      <c r="AAQ11" s="53">
        <v>0</v>
      </c>
      <c r="AAR11" s="53">
        <v>0</v>
      </c>
      <c r="AAS11" s="53">
        <v>0</v>
      </c>
      <c r="AAT11" s="53">
        <v>0</v>
      </c>
      <c r="AAU11" s="53">
        <v>0</v>
      </c>
      <c r="AAV11" s="53">
        <v>0</v>
      </c>
      <c r="AAW11" s="53">
        <v>0</v>
      </c>
      <c r="AAX11" s="53">
        <v>0</v>
      </c>
      <c r="AAY11" s="53">
        <v>0</v>
      </c>
      <c r="AAZ11" s="53">
        <v>0</v>
      </c>
      <c r="ABA11" s="53">
        <v>0</v>
      </c>
      <c r="ABB11" s="53">
        <v>0</v>
      </c>
      <c r="ABC11" s="53">
        <v>0</v>
      </c>
      <c r="ABD11" s="53">
        <v>0</v>
      </c>
      <c r="ABE11" s="53">
        <v>0</v>
      </c>
      <c r="ABF11" s="53">
        <v>0</v>
      </c>
      <c r="ABG11" s="53">
        <v>0</v>
      </c>
      <c r="ABH11" s="53">
        <v>0</v>
      </c>
      <c r="ABI11" s="53">
        <v>0</v>
      </c>
      <c r="ABJ11" s="53">
        <v>0</v>
      </c>
      <c r="ABK11" s="53">
        <v>0</v>
      </c>
      <c r="ABL11" s="53">
        <v>0</v>
      </c>
      <c r="ABM11" s="53">
        <v>0</v>
      </c>
      <c r="ABN11" s="53">
        <v>0</v>
      </c>
      <c r="ABO11" s="53">
        <v>0</v>
      </c>
      <c r="ABP11" s="53">
        <v>0</v>
      </c>
      <c r="ABQ11" s="53">
        <v>0</v>
      </c>
      <c r="ABR11" s="53">
        <v>0</v>
      </c>
      <c r="ABS11" s="53">
        <v>0</v>
      </c>
      <c r="ABT11" s="53">
        <v>0</v>
      </c>
      <c r="ABU11" s="53">
        <v>0</v>
      </c>
      <c r="ABV11" s="53">
        <v>0</v>
      </c>
      <c r="ABW11" s="53">
        <v>0</v>
      </c>
      <c r="ABX11" s="53">
        <v>0</v>
      </c>
      <c r="ABY11" s="53">
        <v>0</v>
      </c>
      <c r="ABZ11" s="53">
        <v>0</v>
      </c>
      <c r="ACA11" s="53">
        <v>0</v>
      </c>
      <c r="ACB11" s="53">
        <v>0</v>
      </c>
      <c r="ACC11" s="53">
        <v>0</v>
      </c>
      <c r="ACD11" s="53">
        <v>0</v>
      </c>
      <c r="ACE11" s="53">
        <v>0</v>
      </c>
      <c r="ACF11" s="53">
        <v>0</v>
      </c>
      <c r="ACG11" s="53">
        <v>0</v>
      </c>
      <c r="ACH11" s="53">
        <v>0</v>
      </c>
      <c r="ACI11" s="53">
        <v>0</v>
      </c>
      <c r="ACJ11" s="53">
        <v>0</v>
      </c>
      <c r="ACK11" s="53">
        <v>0</v>
      </c>
      <c r="ACL11" s="53">
        <v>0</v>
      </c>
      <c r="ACM11" s="53">
        <v>0</v>
      </c>
      <c r="ACN11" s="53">
        <v>0</v>
      </c>
      <c r="ACO11" s="53">
        <v>0</v>
      </c>
      <c r="ACP11" s="53">
        <v>0</v>
      </c>
      <c r="ACQ11" s="53">
        <v>0</v>
      </c>
      <c r="ACR11" s="53">
        <v>0</v>
      </c>
      <c r="ACS11" s="53">
        <v>0</v>
      </c>
      <c r="ACT11" s="53">
        <v>0</v>
      </c>
      <c r="ACU11" s="53">
        <v>0</v>
      </c>
      <c r="ACV11" s="53">
        <v>0</v>
      </c>
      <c r="ACW11" s="53">
        <v>0</v>
      </c>
      <c r="ACX11" s="53">
        <v>0</v>
      </c>
      <c r="ACY11" s="53">
        <v>0</v>
      </c>
      <c r="ACZ11" s="53">
        <v>0</v>
      </c>
      <c r="ADA11" s="53">
        <v>0</v>
      </c>
      <c r="ADB11" s="53">
        <v>0</v>
      </c>
      <c r="ADC11" s="53">
        <v>0</v>
      </c>
      <c r="ADD11" s="53">
        <v>0</v>
      </c>
      <c r="ADE11" s="53">
        <v>0</v>
      </c>
      <c r="ADF11" s="53">
        <v>0</v>
      </c>
      <c r="ADG11" s="53">
        <v>0</v>
      </c>
      <c r="ADH11" s="53">
        <v>0</v>
      </c>
      <c r="ADI11" s="53">
        <v>0</v>
      </c>
      <c r="ADJ11" s="53">
        <v>0</v>
      </c>
      <c r="ADK11" s="53">
        <v>0</v>
      </c>
      <c r="ADL11" s="53">
        <v>0</v>
      </c>
      <c r="ADM11" s="53">
        <v>0</v>
      </c>
      <c r="ADN11" s="53">
        <v>0</v>
      </c>
      <c r="ADO11" s="53">
        <v>0</v>
      </c>
      <c r="ADP11" s="53">
        <v>0</v>
      </c>
      <c r="ADQ11" s="53">
        <v>0</v>
      </c>
      <c r="ADR11" s="53">
        <v>0</v>
      </c>
      <c r="ADS11" s="53">
        <v>0</v>
      </c>
      <c r="ADT11" s="53">
        <v>0</v>
      </c>
      <c r="ADU11" s="53">
        <v>0</v>
      </c>
      <c r="ADV11" s="53">
        <v>0</v>
      </c>
      <c r="ADW11" s="53">
        <v>0</v>
      </c>
      <c r="ADX11" s="53">
        <v>0</v>
      </c>
      <c r="ADY11" s="53">
        <v>0</v>
      </c>
      <c r="ADZ11" s="53">
        <v>0</v>
      </c>
      <c r="AEA11" s="53">
        <v>0</v>
      </c>
      <c r="AEB11" s="53">
        <v>0</v>
      </c>
      <c r="AEC11" s="53">
        <v>0</v>
      </c>
      <c r="AED11" s="53">
        <v>0</v>
      </c>
      <c r="AEE11" s="53">
        <v>0</v>
      </c>
      <c r="AEF11" s="53">
        <v>0</v>
      </c>
      <c r="AEG11" s="53">
        <v>0</v>
      </c>
      <c r="AEH11" s="53">
        <v>0</v>
      </c>
      <c r="AEI11" s="53">
        <v>0</v>
      </c>
      <c r="AEJ11" s="53">
        <v>0</v>
      </c>
      <c r="AEK11" s="53">
        <v>0</v>
      </c>
      <c r="AEL11" s="53">
        <v>0</v>
      </c>
      <c r="AEM11" s="53">
        <v>0</v>
      </c>
      <c r="AEN11" s="53">
        <v>0</v>
      </c>
      <c r="AEO11" s="53">
        <v>0</v>
      </c>
      <c r="AEP11" s="53">
        <v>0</v>
      </c>
      <c r="AEQ11" s="53">
        <v>0</v>
      </c>
      <c r="AER11" s="53">
        <v>0</v>
      </c>
      <c r="AES11" s="53">
        <v>0</v>
      </c>
      <c r="AET11" s="53">
        <v>0</v>
      </c>
      <c r="AEU11" s="53">
        <v>0</v>
      </c>
      <c r="AEV11" s="53">
        <v>0</v>
      </c>
      <c r="AEW11" s="53">
        <v>0</v>
      </c>
      <c r="AEX11" s="53">
        <v>0</v>
      </c>
      <c r="AEY11" s="53">
        <v>0</v>
      </c>
      <c r="AEZ11" s="53">
        <v>0</v>
      </c>
      <c r="AFA11" s="53">
        <v>0</v>
      </c>
      <c r="AFB11" s="53">
        <v>0</v>
      </c>
      <c r="AFC11" s="53">
        <v>0</v>
      </c>
      <c r="AFD11" s="53">
        <v>0</v>
      </c>
      <c r="AFE11" s="53">
        <v>0</v>
      </c>
      <c r="AFF11" s="53">
        <v>0</v>
      </c>
      <c r="AFG11" s="53">
        <v>0</v>
      </c>
      <c r="AFH11" s="53">
        <v>0</v>
      </c>
      <c r="AFI11" s="53">
        <v>0</v>
      </c>
      <c r="AFJ11" s="53">
        <v>0</v>
      </c>
      <c r="AFK11" s="53">
        <v>0</v>
      </c>
      <c r="AFL11" s="53">
        <v>0</v>
      </c>
      <c r="AFM11" s="53">
        <v>0</v>
      </c>
      <c r="AFN11" s="53">
        <v>0</v>
      </c>
      <c r="AFO11" s="53">
        <v>0</v>
      </c>
      <c r="AFP11" s="53">
        <v>0</v>
      </c>
      <c r="AFQ11" s="53">
        <v>0</v>
      </c>
      <c r="AFR11" s="53">
        <v>0</v>
      </c>
      <c r="AFS11" s="53">
        <v>0</v>
      </c>
      <c r="AFT11" s="53">
        <v>0</v>
      </c>
      <c r="AFU11" s="53">
        <v>0</v>
      </c>
      <c r="AFV11" s="53">
        <v>0</v>
      </c>
      <c r="AFW11" s="53">
        <v>0</v>
      </c>
      <c r="AFX11" s="53">
        <v>0</v>
      </c>
      <c r="AFY11" s="53">
        <v>0</v>
      </c>
      <c r="AFZ11" s="53">
        <v>0</v>
      </c>
      <c r="AGA11" s="53">
        <v>0</v>
      </c>
      <c r="AGB11" s="53">
        <v>0</v>
      </c>
      <c r="AGC11" s="53">
        <v>0</v>
      </c>
      <c r="AGD11" s="53">
        <v>0</v>
      </c>
      <c r="AGE11" s="53">
        <v>0</v>
      </c>
      <c r="AGF11" s="53">
        <v>0</v>
      </c>
      <c r="AGG11" s="53">
        <v>0</v>
      </c>
      <c r="AGH11" s="53">
        <v>0</v>
      </c>
      <c r="AGI11" s="53">
        <v>0</v>
      </c>
      <c r="AGJ11" s="53">
        <v>0</v>
      </c>
      <c r="AGK11" s="53">
        <v>0</v>
      </c>
      <c r="AGL11" s="53">
        <v>0</v>
      </c>
      <c r="AGM11" s="53">
        <v>0</v>
      </c>
      <c r="AGN11" s="53">
        <v>0</v>
      </c>
      <c r="AGO11" s="53">
        <v>0</v>
      </c>
      <c r="AGP11" s="53">
        <v>0</v>
      </c>
      <c r="AGQ11" s="53">
        <v>0</v>
      </c>
      <c r="AGR11" s="53">
        <v>0</v>
      </c>
      <c r="AGS11" s="53">
        <v>0</v>
      </c>
      <c r="AGT11" s="53">
        <v>0</v>
      </c>
      <c r="AGU11" s="53">
        <v>0</v>
      </c>
      <c r="AGV11" s="53">
        <v>0</v>
      </c>
      <c r="AGW11" s="53">
        <v>0</v>
      </c>
      <c r="AGX11" s="53">
        <v>0</v>
      </c>
      <c r="AGY11" s="53">
        <v>0</v>
      </c>
      <c r="AGZ11" s="53">
        <v>0</v>
      </c>
      <c r="AHA11" s="53">
        <v>0</v>
      </c>
      <c r="AHB11" s="53">
        <v>0</v>
      </c>
      <c r="AHC11" s="53">
        <v>0</v>
      </c>
      <c r="AHD11" s="53">
        <v>0</v>
      </c>
      <c r="AHE11" s="53">
        <v>0</v>
      </c>
      <c r="AHF11" s="53">
        <v>0</v>
      </c>
      <c r="AHG11" s="53">
        <v>0</v>
      </c>
      <c r="AHH11" s="53">
        <v>0</v>
      </c>
      <c r="AHI11" s="53">
        <v>0</v>
      </c>
      <c r="AHJ11" s="53">
        <v>0</v>
      </c>
      <c r="AHK11" s="53">
        <v>0</v>
      </c>
      <c r="AHL11" s="53">
        <v>0</v>
      </c>
      <c r="AHM11" s="53">
        <v>0</v>
      </c>
      <c r="AHN11" s="53">
        <v>0</v>
      </c>
      <c r="AHO11" s="53">
        <v>0</v>
      </c>
      <c r="AHP11" s="53">
        <v>0</v>
      </c>
      <c r="AHQ11" s="53">
        <v>0</v>
      </c>
      <c r="AHR11" s="53">
        <v>0</v>
      </c>
      <c r="AHS11" s="53">
        <v>0</v>
      </c>
      <c r="AHT11" s="53">
        <v>0</v>
      </c>
      <c r="AHU11" s="53">
        <v>0</v>
      </c>
      <c r="AHV11" s="53">
        <v>0</v>
      </c>
      <c r="AHW11" s="53">
        <v>0</v>
      </c>
      <c r="AHX11" s="53">
        <v>0</v>
      </c>
      <c r="AHY11" s="53">
        <v>0</v>
      </c>
      <c r="AHZ11" s="53">
        <v>0</v>
      </c>
      <c r="AIA11" s="53">
        <v>0</v>
      </c>
      <c r="AIB11" s="53">
        <v>0</v>
      </c>
      <c r="AIC11" s="53">
        <v>0</v>
      </c>
      <c r="AID11" s="53">
        <v>0</v>
      </c>
      <c r="AIE11" s="53">
        <v>0</v>
      </c>
      <c r="AIF11" s="53">
        <v>0</v>
      </c>
      <c r="AIG11" s="53">
        <v>0</v>
      </c>
      <c r="AIH11" s="53">
        <v>0</v>
      </c>
      <c r="AII11" s="53">
        <v>0</v>
      </c>
      <c r="AIJ11" s="53">
        <v>0</v>
      </c>
      <c r="AIK11" s="53">
        <v>0</v>
      </c>
      <c r="AIL11" s="53">
        <v>0</v>
      </c>
      <c r="AIM11" s="53">
        <v>0</v>
      </c>
      <c r="AIN11" s="53">
        <v>0</v>
      </c>
      <c r="AIO11" s="53">
        <v>0</v>
      </c>
      <c r="AIP11" s="53">
        <v>0</v>
      </c>
      <c r="AIQ11" s="53">
        <v>0</v>
      </c>
      <c r="AIR11" s="53">
        <v>0</v>
      </c>
      <c r="AIS11" s="53">
        <v>0</v>
      </c>
      <c r="AIT11" s="53">
        <v>0</v>
      </c>
      <c r="AIU11" s="53">
        <v>0</v>
      </c>
      <c r="AIV11" s="53">
        <v>0</v>
      </c>
      <c r="AIW11" s="53">
        <v>0</v>
      </c>
      <c r="AIX11" s="53">
        <v>0</v>
      </c>
      <c r="AIY11" s="53">
        <v>0</v>
      </c>
      <c r="AIZ11" s="53">
        <v>0</v>
      </c>
      <c r="AJA11" s="53">
        <v>0</v>
      </c>
      <c r="AJB11" s="53">
        <v>0</v>
      </c>
      <c r="AJC11" s="53">
        <v>0</v>
      </c>
      <c r="AJD11" s="53">
        <v>0</v>
      </c>
      <c r="AJE11" s="53">
        <v>0</v>
      </c>
      <c r="AJF11" s="53">
        <v>0</v>
      </c>
      <c r="AJG11" s="53">
        <v>0</v>
      </c>
      <c r="AJH11" s="53">
        <v>0</v>
      </c>
      <c r="AJI11" s="53">
        <v>0</v>
      </c>
      <c r="AJJ11" s="53">
        <v>0</v>
      </c>
      <c r="AJK11" s="53">
        <v>0</v>
      </c>
      <c r="AJL11" s="53">
        <v>0</v>
      </c>
      <c r="AJM11" s="53">
        <v>0</v>
      </c>
      <c r="AJN11" s="53">
        <v>0</v>
      </c>
      <c r="AJO11" s="53">
        <v>0</v>
      </c>
      <c r="AJP11" s="53">
        <v>0</v>
      </c>
      <c r="AJQ11" s="53">
        <v>0</v>
      </c>
      <c r="AJR11" s="53">
        <v>0</v>
      </c>
      <c r="AJS11" s="53">
        <v>0</v>
      </c>
      <c r="AJT11" s="53">
        <v>0</v>
      </c>
      <c r="AJU11" s="53">
        <v>0</v>
      </c>
      <c r="AJV11" s="53">
        <v>0</v>
      </c>
      <c r="AJW11" s="53">
        <v>0</v>
      </c>
      <c r="AJX11" s="53">
        <v>0</v>
      </c>
      <c r="AJY11" s="53">
        <v>0</v>
      </c>
      <c r="AJZ11" s="53">
        <v>0</v>
      </c>
      <c r="AKA11" s="53">
        <v>0</v>
      </c>
      <c r="AKB11" s="53">
        <v>0</v>
      </c>
      <c r="AKC11" s="53">
        <v>0</v>
      </c>
      <c r="AKD11" s="53">
        <v>0</v>
      </c>
      <c r="AKE11" s="53">
        <v>0</v>
      </c>
      <c r="AKF11" s="53">
        <v>0</v>
      </c>
      <c r="AKG11" s="53">
        <v>0</v>
      </c>
      <c r="AKH11" s="53">
        <v>0</v>
      </c>
      <c r="AKI11" s="53">
        <v>0</v>
      </c>
      <c r="AKJ11" s="53">
        <v>0</v>
      </c>
      <c r="AKK11" s="53">
        <v>0</v>
      </c>
      <c r="AKL11" s="53">
        <v>0</v>
      </c>
      <c r="AKM11" s="53">
        <v>0</v>
      </c>
      <c r="AKN11" s="53">
        <v>0</v>
      </c>
      <c r="AKO11" s="53">
        <v>0</v>
      </c>
      <c r="AKP11" s="53">
        <v>0</v>
      </c>
      <c r="AKQ11" s="53">
        <v>0</v>
      </c>
      <c r="AKR11" s="53">
        <v>0</v>
      </c>
      <c r="AKS11" s="53">
        <v>0</v>
      </c>
      <c r="AKT11" s="53">
        <v>0</v>
      </c>
      <c r="AKU11" s="53">
        <v>0</v>
      </c>
      <c r="AKV11" s="53">
        <v>0</v>
      </c>
      <c r="AKW11" s="53">
        <v>0</v>
      </c>
      <c r="AKX11" s="53">
        <v>0</v>
      </c>
      <c r="AKY11" s="53">
        <v>0</v>
      </c>
      <c r="AKZ11" s="53">
        <v>0</v>
      </c>
      <c r="ALA11" s="53">
        <v>0</v>
      </c>
      <c r="ALB11" s="53">
        <v>0</v>
      </c>
      <c r="ALC11" s="53">
        <v>0</v>
      </c>
      <c r="ALD11" s="53">
        <v>0</v>
      </c>
      <c r="ALE11" s="53">
        <v>0</v>
      </c>
      <c r="ALF11" s="53">
        <v>0</v>
      </c>
      <c r="ALG11" s="53">
        <v>0</v>
      </c>
      <c r="ALH11" s="53">
        <v>0</v>
      </c>
      <c r="ALI11" s="53">
        <v>0</v>
      </c>
      <c r="ALJ11" s="53">
        <v>0</v>
      </c>
      <c r="ALK11" s="53">
        <v>0</v>
      </c>
      <c r="ALL11" s="53">
        <v>0</v>
      </c>
      <c r="ALM11" s="53">
        <v>0</v>
      </c>
      <c r="ALN11" s="53">
        <v>0</v>
      </c>
      <c r="ALO11" s="53">
        <v>0</v>
      </c>
      <c r="ALP11" s="53">
        <v>0</v>
      </c>
      <c r="ALQ11" s="53">
        <v>0</v>
      </c>
      <c r="ALR11" s="53">
        <v>0</v>
      </c>
      <c r="ALS11" s="53">
        <v>0</v>
      </c>
      <c r="ALT11" s="53">
        <v>0</v>
      </c>
      <c r="ALU11" s="53">
        <v>0</v>
      </c>
      <c r="ALV11" s="53">
        <v>0</v>
      </c>
      <c r="ALW11" s="53">
        <v>0</v>
      </c>
      <c r="ALX11" s="53">
        <v>0</v>
      </c>
      <c r="ALY11" s="53">
        <v>0</v>
      </c>
      <c r="ALZ11" s="53">
        <v>0</v>
      </c>
      <c r="AMA11" s="53">
        <v>0</v>
      </c>
      <c r="AMB11" s="53">
        <v>0</v>
      </c>
      <c r="AMC11" s="53">
        <v>0</v>
      </c>
      <c r="AMD11" s="53">
        <v>0</v>
      </c>
      <c r="AME11" s="53">
        <v>0</v>
      </c>
      <c r="AMF11" s="53">
        <v>0</v>
      </c>
      <c r="AMG11" s="53">
        <v>0</v>
      </c>
      <c r="AMH11" s="53">
        <v>0</v>
      </c>
      <c r="AMI11" s="53">
        <v>0</v>
      </c>
      <c r="AMJ11" s="53">
        <v>0</v>
      </c>
      <c r="AMK11" s="53">
        <v>0</v>
      </c>
      <c r="AML11" s="53">
        <v>0</v>
      </c>
      <c r="AMM11" s="53">
        <v>0</v>
      </c>
      <c r="AMN11" s="53">
        <v>0</v>
      </c>
      <c r="AMO11" s="53">
        <v>0</v>
      </c>
      <c r="AMP11" s="53">
        <v>0</v>
      </c>
      <c r="AMQ11" s="53">
        <v>0</v>
      </c>
      <c r="AMR11" s="53">
        <v>0</v>
      </c>
      <c r="AMS11" s="53">
        <v>0</v>
      </c>
      <c r="AMT11" s="53">
        <v>0</v>
      </c>
      <c r="AMU11" s="53">
        <v>0</v>
      </c>
      <c r="AMV11" s="53">
        <v>0</v>
      </c>
      <c r="AMW11" s="53">
        <v>0</v>
      </c>
      <c r="AMX11" s="53">
        <v>0</v>
      </c>
      <c r="AMY11" s="53">
        <v>0</v>
      </c>
      <c r="AMZ11" s="53">
        <v>0</v>
      </c>
      <c r="ANA11" s="53">
        <v>0</v>
      </c>
      <c r="ANB11" s="53">
        <v>0</v>
      </c>
      <c r="ANC11" s="53">
        <v>0</v>
      </c>
      <c r="AND11" s="53">
        <v>0</v>
      </c>
      <c r="ANE11" s="53">
        <v>0</v>
      </c>
      <c r="ANF11" s="53">
        <v>0</v>
      </c>
      <c r="ANG11" s="53">
        <v>0</v>
      </c>
      <c r="ANH11" s="53">
        <v>0</v>
      </c>
      <c r="ANI11" s="53">
        <v>0</v>
      </c>
      <c r="ANJ11" s="53">
        <v>0</v>
      </c>
      <c r="ANK11" s="53">
        <v>0</v>
      </c>
      <c r="ANL11" s="53">
        <v>0</v>
      </c>
      <c r="ANM11" s="53">
        <v>0</v>
      </c>
      <c r="ANN11" s="53">
        <v>0</v>
      </c>
      <c r="ANO11" s="53">
        <v>0</v>
      </c>
      <c r="ANP11" s="53">
        <v>0</v>
      </c>
      <c r="ANQ11" s="53">
        <v>0</v>
      </c>
      <c r="ANR11" s="53">
        <v>0</v>
      </c>
      <c r="ANS11" s="53">
        <v>0</v>
      </c>
      <c r="ANT11" s="53">
        <v>0</v>
      </c>
      <c r="ANU11" s="53">
        <v>0</v>
      </c>
      <c r="ANV11" s="53">
        <v>0</v>
      </c>
      <c r="ANW11" s="53">
        <v>0</v>
      </c>
      <c r="ANX11" s="53">
        <v>0</v>
      </c>
      <c r="ANY11" s="53">
        <v>0</v>
      </c>
      <c r="ANZ11" s="53">
        <v>0</v>
      </c>
      <c r="AOA11" s="53">
        <v>0</v>
      </c>
      <c r="AOB11" s="53">
        <v>0</v>
      </c>
      <c r="AOC11" s="53">
        <v>0</v>
      </c>
      <c r="AOD11" s="53">
        <v>0</v>
      </c>
      <c r="AOE11" s="53">
        <v>0</v>
      </c>
      <c r="AOF11" s="53">
        <v>0</v>
      </c>
      <c r="AOG11" s="53">
        <v>0</v>
      </c>
      <c r="AOH11" s="53">
        <v>0</v>
      </c>
      <c r="AOI11" s="53">
        <v>0</v>
      </c>
      <c r="AOJ11" s="53">
        <v>0</v>
      </c>
      <c r="AOK11" s="53">
        <v>0</v>
      </c>
      <c r="AOL11" s="53">
        <v>0</v>
      </c>
      <c r="AOM11" s="53">
        <v>0</v>
      </c>
      <c r="AON11" s="53">
        <v>0</v>
      </c>
      <c r="AOO11" s="53">
        <v>0</v>
      </c>
      <c r="AOP11" s="53">
        <v>0</v>
      </c>
      <c r="AOQ11" s="53">
        <v>0</v>
      </c>
      <c r="AOR11" s="53">
        <v>0</v>
      </c>
      <c r="AOS11" s="53">
        <v>0</v>
      </c>
      <c r="AOT11" s="53">
        <v>0</v>
      </c>
      <c r="AOU11" s="53">
        <v>0</v>
      </c>
      <c r="AOV11" s="53">
        <v>0</v>
      </c>
      <c r="AOW11" s="53">
        <v>0</v>
      </c>
      <c r="AOX11" s="53">
        <v>0</v>
      </c>
      <c r="AOY11" s="53">
        <v>0</v>
      </c>
      <c r="AOZ11" s="53">
        <v>0</v>
      </c>
      <c r="APA11" s="53">
        <v>0</v>
      </c>
      <c r="APB11" s="53">
        <v>0</v>
      </c>
      <c r="APC11" s="53">
        <v>0</v>
      </c>
      <c r="APD11" s="53">
        <v>0</v>
      </c>
      <c r="APE11" s="53">
        <v>0</v>
      </c>
      <c r="APF11" s="53">
        <v>0</v>
      </c>
      <c r="APG11" s="53">
        <v>0</v>
      </c>
      <c r="APH11" s="53">
        <v>0</v>
      </c>
      <c r="API11" s="53">
        <v>0</v>
      </c>
      <c r="APJ11" s="53">
        <v>0</v>
      </c>
      <c r="APK11" s="53">
        <v>0</v>
      </c>
      <c r="APL11" s="53">
        <v>0</v>
      </c>
      <c r="APM11" s="53">
        <v>0</v>
      </c>
      <c r="APN11" s="53">
        <v>0</v>
      </c>
      <c r="APO11" s="53">
        <v>0</v>
      </c>
      <c r="APP11" s="53">
        <v>0</v>
      </c>
      <c r="APQ11" s="53">
        <v>0</v>
      </c>
      <c r="APR11" s="53">
        <v>0</v>
      </c>
      <c r="APS11" s="53">
        <v>0</v>
      </c>
      <c r="APT11" s="53">
        <v>0</v>
      </c>
      <c r="APU11" s="53">
        <v>0</v>
      </c>
      <c r="APV11" s="53">
        <v>0</v>
      </c>
      <c r="APW11" s="53">
        <v>0</v>
      </c>
      <c r="APX11" s="53">
        <v>0</v>
      </c>
      <c r="APY11" s="53">
        <v>0</v>
      </c>
      <c r="APZ11" s="53">
        <v>0</v>
      </c>
      <c r="AQA11" s="53">
        <v>0</v>
      </c>
      <c r="AQB11" s="53">
        <v>0</v>
      </c>
      <c r="AQC11" s="53">
        <v>0</v>
      </c>
      <c r="AQD11" s="53">
        <v>0</v>
      </c>
      <c r="AQE11" s="53">
        <v>0</v>
      </c>
      <c r="AQF11" s="53">
        <v>0</v>
      </c>
      <c r="AQG11" s="53">
        <v>0</v>
      </c>
      <c r="AQH11" s="53">
        <v>0</v>
      </c>
      <c r="AQI11" s="53">
        <v>0</v>
      </c>
      <c r="AQJ11" s="53">
        <v>0</v>
      </c>
      <c r="AQK11" s="53">
        <v>0</v>
      </c>
      <c r="AQL11" s="53">
        <v>0</v>
      </c>
      <c r="AQM11" s="53">
        <v>0</v>
      </c>
      <c r="AQN11" s="53">
        <v>0</v>
      </c>
      <c r="AQO11" s="53">
        <v>0</v>
      </c>
      <c r="AQP11" s="53">
        <v>0</v>
      </c>
      <c r="AQQ11" s="53">
        <v>0</v>
      </c>
      <c r="AQR11" s="53">
        <v>0</v>
      </c>
      <c r="AQS11" s="53">
        <v>0</v>
      </c>
      <c r="AQT11" s="53">
        <v>0</v>
      </c>
      <c r="AQU11" s="53">
        <v>0</v>
      </c>
      <c r="AQV11" s="53">
        <v>0</v>
      </c>
      <c r="AQW11" s="53">
        <v>0</v>
      </c>
      <c r="AQX11" s="53">
        <v>0</v>
      </c>
      <c r="AQY11" s="53">
        <v>0</v>
      </c>
      <c r="AQZ11" s="53">
        <v>0</v>
      </c>
      <c r="ARA11" s="53">
        <v>0</v>
      </c>
      <c r="ARB11" s="53">
        <v>0</v>
      </c>
      <c r="ARC11" s="53">
        <v>0</v>
      </c>
      <c r="ARD11" s="53">
        <v>0</v>
      </c>
      <c r="ARE11" s="53">
        <v>0</v>
      </c>
      <c r="ARF11" s="53">
        <v>0</v>
      </c>
      <c r="ARG11" s="53">
        <v>0</v>
      </c>
      <c r="ARH11" s="53">
        <v>0</v>
      </c>
      <c r="ARI11" s="53">
        <v>0</v>
      </c>
      <c r="ARJ11" s="53">
        <v>0</v>
      </c>
      <c r="ARK11" s="53">
        <v>0</v>
      </c>
      <c r="ARL11" s="53">
        <v>0</v>
      </c>
      <c r="ARM11" s="53">
        <v>0</v>
      </c>
      <c r="ARN11" s="53">
        <v>0</v>
      </c>
      <c r="ARO11" s="53">
        <v>0</v>
      </c>
      <c r="ARP11" s="53">
        <v>0</v>
      </c>
      <c r="ARQ11" s="53">
        <v>0</v>
      </c>
      <c r="ARR11" s="53">
        <v>0</v>
      </c>
      <c r="ARS11" s="53">
        <v>0</v>
      </c>
      <c r="ART11" s="53">
        <v>0</v>
      </c>
      <c r="ARU11" s="53">
        <v>0</v>
      </c>
      <c r="ARV11" s="53">
        <v>0</v>
      </c>
      <c r="ARW11" s="53">
        <v>0</v>
      </c>
      <c r="ARX11" s="53">
        <v>0</v>
      </c>
      <c r="ARY11" s="53">
        <v>0</v>
      </c>
      <c r="ARZ11" s="53">
        <v>0</v>
      </c>
      <c r="ASA11" s="53">
        <v>0</v>
      </c>
      <c r="ASB11" s="53">
        <v>0</v>
      </c>
      <c r="ASC11" s="53">
        <v>0</v>
      </c>
      <c r="ASD11" s="53">
        <v>0</v>
      </c>
      <c r="ASE11" s="53">
        <v>0</v>
      </c>
      <c r="ASF11" s="53">
        <v>0</v>
      </c>
      <c r="ASG11" s="53">
        <v>0</v>
      </c>
      <c r="ASH11" s="53">
        <v>0</v>
      </c>
      <c r="ASI11" s="53">
        <v>0</v>
      </c>
      <c r="ASJ11" s="53">
        <v>0</v>
      </c>
      <c r="ASK11" s="53">
        <v>0</v>
      </c>
      <c r="ASL11" s="53">
        <v>0</v>
      </c>
      <c r="ASM11" s="53">
        <v>0</v>
      </c>
      <c r="ASN11" s="53">
        <v>0</v>
      </c>
      <c r="ASO11" s="53">
        <v>0</v>
      </c>
      <c r="ASP11" s="53">
        <v>0</v>
      </c>
      <c r="ASQ11" s="53">
        <v>0</v>
      </c>
      <c r="ASR11" s="53">
        <v>0</v>
      </c>
      <c r="ASS11" s="53">
        <v>0</v>
      </c>
      <c r="AST11" s="53">
        <v>0</v>
      </c>
      <c r="ASU11" s="53">
        <v>0</v>
      </c>
      <c r="ASV11" s="53">
        <v>0</v>
      </c>
      <c r="ASW11" s="53">
        <v>0</v>
      </c>
      <c r="ASX11" s="53">
        <v>6586</v>
      </c>
      <c r="ASY11" s="53">
        <v>0</v>
      </c>
      <c r="ASZ11" s="53">
        <v>162</v>
      </c>
      <c r="ATA11" s="53">
        <v>0</v>
      </c>
      <c r="ATB11" s="53">
        <v>0</v>
      </c>
      <c r="ATC11" s="53">
        <v>0</v>
      </c>
      <c r="ATD11" s="53">
        <v>0</v>
      </c>
      <c r="ATE11" s="53">
        <v>0</v>
      </c>
      <c r="ATF11" s="53">
        <v>0</v>
      </c>
      <c r="ATG11" s="53">
        <v>0</v>
      </c>
      <c r="ATH11" s="53">
        <v>0</v>
      </c>
      <c r="ATI11" s="53">
        <v>0</v>
      </c>
      <c r="ATJ11" s="53">
        <v>0</v>
      </c>
      <c r="ATK11" s="53">
        <v>0</v>
      </c>
      <c r="ATL11" s="53">
        <v>0</v>
      </c>
      <c r="ATM11" s="53">
        <v>0</v>
      </c>
      <c r="ATN11" s="53">
        <v>0</v>
      </c>
      <c r="ATO11" s="53">
        <v>0</v>
      </c>
      <c r="ATP11" s="53">
        <v>0</v>
      </c>
      <c r="ATQ11" s="53">
        <v>29077.11672317929</v>
      </c>
      <c r="ATR11" s="53">
        <v>0</v>
      </c>
      <c r="ATS11" s="53">
        <v>0</v>
      </c>
      <c r="ATT11" s="53">
        <v>0</v>
      </c>
      <c r="ATU11" s="53">
        <v>0</v>
      </c>
      <c r="ATV11" s="53">
        <v>0</v>
      </c>
      <c r="ATW11" s="53">
        <v>0</v>
      </c>
      <c r="ATX11" s="53">
        <v>0</v>
      </c>
      <c r="ATY11" s="53">
        <v>0</v>
      </c>
      <c r="ATZ11" s="53">
        <v>0</v>
      </c>
      <c r="AUA11" s="53">
        <v>0</v>
      </c>
      <c r="AUB11" s="53">
        <v>0</v>
      </c>
      <c r="AUC11" s="53">
        <v>0</v>
      </c>
      <c r="AUD11" s="53">
        <v>0</v>
      </c>
      <c r="AUE11" s="53">
        <v>0</v>
      </c>
      <c r="AUF11" s="53">
        <v>0</v>
      </c>
      <c r="AUG11" s="53">
        <v>0</v>
      </c>
      <c r="AUH11" s="53">
        <v>0</v>
      </c>
      <c r="AUI11" s="53">
        <v>0</v>
      </c>
      <c r="AUJ11" s="53">
        <v>0</v>
      </c>
      <c r="AUK11" s="53">
        <v>0</v>
      </c>
      <c r="AUL11" s="53">
        <v>0</v>
      </c>
      <c r="AUM11" s="53">
        <v>0</v>
      </c>
      <c r="AUN11" s="53">
        <v>0</v>
      </c>
      <c r="AUO11" s="53">
        <v>0</v>
      </c>
      <c r="AUP11" s="53">
        <v>0</v>
      </c>
      <c r="AUQ11" s="53">
        <v>0</v>
      </c>
      <c r="AUR11" s="53">
        <v>0</v>
      </c>
      <c r="AUS11" s="53">
        <v>0</v>
      </c>
      <c r="AUT11" s="53">
        <v>0</v>
      </c>
      <c r="AUU11" s="53">
        <v>0</v>
      </c>
      <c r="AUV11" s="53">
        <v>0</v>
      </c>
      <c r="AUW11" s="53">
        <v>0</v>
      </c>
      <c r="AUX11" s="53">
        <v>0</v>
      </c>
      <c r="AUY11" s="53">
        <v>0</v>
      </c>
      <c r="AUZ11" s="53">
        <v>0</v>
      </c>
      <c r="AVA11" s="53">
        <v>0</v>
      </c>
      <c r="AVB11" s="53">
        <v>0</v>
      </c>
      <c r="AVC11" s="53">
        <v>0</v>
      </c>
      <c r="AVD11" s="53">
        <v>0</v>
      </c>
      <c r="AVE11" s="53">
        <v>0</v>
      </c>
      <c r="AVF11" s="53">
        <v>0</v>
      </c>
      <c r="AVG11" s="53">
        <v>0</v>
      </c>
      <c r="AVH11" s="53">
        <v>0</v>
      </c>
      <c r="AVI11" s="53">
        <v>0</v>
      </c>
      <c r="AVJ11" s="53">
        <v>0</v>
      </c>
      <c r="AVK11" s="53">
        <v>0</v>
      </c>
      <c r="AVL11" s="53">
        <v>0</v>
      </c>
      <c r="AVM11" s="53">
        <v>0</v>
      </c>
      <c r="AVN11" s="53">
        <v>60000</v>
      </c>
      <c r="AVO11" s="53">
        <v>0</v>
      </c>
      <c r="AVP11" s="53">
        <v>0</v>
      </c>
      <c r="AVQ11" s="53">
        <v>0</v>
      </c>
      <c r="AVR11" s="53">
        <v>0</v>
      </c>
      <c r="AVS11" s="53">
        <v>0</v>
      </c>
      <c r="AVT11" s="53">
        <v>0</v>
      </c>
      <c r="AVU11" s="53">
        <v>0</v>
      </c>
      <c r="AVV11" s="53">
        <v>0</v>
      </c>
      <c r="AVW11" s="53">
        <v>0</v>
      </c>
      <c r="AVX11" s="53">
        <v>0</v>
      </c>
      <c r="AVY11" s="53">
        <v>1713.5607361348948</v>
      </c>
      <c r="AVZ11" s="53">
        <v>0</v>
      </c>
      <c r="AWA11" s="53">
        <v>0</v>
      </c>
      <c r="AWB11" s="53">
        <v>0</v>
      </c>
      <c r="AWC11" s="53">
        <v>0</v>
      </c>
      <c r="AWD11" s="53">
        <v>0</v>
      </c>
      <c r="AWE11" s="53">
        <v>0</v>
      </c>
      <c r="AWF11" s="53">
        <v>0</v>
      </c>
      <c r="AWG11" s="53">
        <v>0</v>
      </c>
      <c r="AWH11" s="53">
        <v>0</v>
      </c>
      <c r="AWI11" s="53">
        <v>0</v>
      </c>
      <c r="AWJ11" s="53">
        <v>0</v>
      </c>
      <c r="AWK11" s="53">
        <v>0</v>
      </c>
      <c r="AWL11" s="53">
        <v>0</v>
      </c>
      <c r="AWM11" s="53">
        <v>0</v>
      </c>
      <c r="AWN11" s="53">
        <v>0</v>
      </c>
      <c r="AWO11" s="53">
        <v>0</v>
      </c>
      <c r="AWP11" s="53">
        <v>0</v>
      </c>
      <c r="AWQ11" s="53">
        <v>0</v>
      </c>
      <c r="AWR11" s="53">
        <v>0</v>
      </c>
      <c r="AWS11" s="53">
        <v>0</v>
      </c>
      <c r="AWT11" s="53">
        <v>0</v>
      </c>
      <c r="AWU11" s="53">
        <v>0</v>
      </c>
      <c r="AWV11" s="53">
        <v>0</v>
      </c>
      <c r="AWW11" s="53">
        <v>0</v>
      </c>
      <c r="AWX11" s="53">
        <v>0</v>
      </c>
      <c r="AWY11" s="53">
        <v>0</v>
      </c>
      <c r="AWZ11" s="53">
        <v>0</v>
      </c>
      <c r="AXA11" s="53">
        <v>0</v>
      </c>
      <c r="AXB11" s="53">
        <v>0</v>
      </c>
      <c r="AXC11" s="53">
        <v>0</v>
      </c>
      <c r="AXD11" s="53">
        <v>0</v>
      </c>
      <c r="AXE11" s="53">
        <v>0</v>
      </c>
      <c r="AXF11" s="53">
        <v>0</v>
      </c>
      <c r="AXG11" s="53">
        <v>0</v>
      </c>
      <c r="AXH11" s="53">
        <v>0</v>
      </c>
      <c r="AXI11" s="53">
        <v>0</v>
      </c>
      <c r="AXJ11" s="53">
        <v>29707.162307864946</v>
      </c>
      <c r="AXK11" s="53">
        <v>0</v>
      </c>
      <c r="AXL11" s="53">
        <v>0</v>
      </c>
      <c r="AXM11" s="53">
        <v>0</v>
      </c>
      <c r="AXN11" s="53">
        <v>0</v>
      </c>
      <c r="AXO11" s="53">
        <v>0</v>
      </c>
      <c r="AXP11" s="53">
        <v>0</v>
      </c>
      <c r="AXQ11" s="53">
        <v>0</v>
      </c>
      <c r="AXR11" s="53">
        <v>0</v>
      </c>
      <c r="AXS11" s="53">
        <v>0</v>
      </c>
      <c r="AXT11" s="53">
        <v>0</v>
      </c>
      <c r="AXU11" s="53">
        <v>0</v>
      </c>
      <c r="AXV11" s="53">
        <v>0</v>
      </c>
      <c r="AXW11" s="53">
        <v>0</v>
      </c>
      <c r="AXX11" s="53">
        <v>0</v>
      </c>
      <c r="AXY11" s="53">
        <v>0</v>
      </c>
      <c r="AXZ11" s="53">
        <v>0</v>
      </c>
      <c r="AYA11" s="53">
        <v>0</v>
      </c>
      <c r="AYB11" s="53">
        <v>0</v>
      </c>
      <c r="AYC11" s="53">
        <v>0</v>
      </c>
      <c r="AYD11" s="53">
        <v>0</v>
      </c>
      <c r="AYE11" s="53">
        <v>0</v>
      </c>
      <c r="AYF11" s="53">
        <v>0</v>
      </c>
      <c r="AYG11" s="53">
        <v>0</v>
      </c>
      <c r="AYH11" s="53">
        <v>0</v>
      </c>
      <c r="AYI11" s="53">
        <v>0</v>
      </c>
      <c r="AYJ11" s="53">
        <v>0</v>
      </c>
      <c r="AYK11" s="53">
        <v>0</v>
      </c>
      <c r="AYL11" s="53">
        <v>0</v>
      </c>
      <c r="AYM11" s="53">
        <v>0</v>
      </c>
      <c r="AYN11" s="53">
        <v>0</v>
      </c>
      <c r="AYO11" s="53">
        <v>0</v>
      </c>
      <c r="AYP11" s="53">
        <v>0</v>
      </c>
      <c r="AYQ11" s="53">
        <v>0</v>
      </c>
      <c r="AYR11" s="53">
        <v>0</v>
      </c>
      <c r="AYS11" s="53">
        <v>0</v>
      </c>
      <c r="AYT11" s="53">
        <v>0</v>
      </c>
      <c r="AYU11" s="53">
        <v>0</v>
      </c>
      <c r="AYV11" s="53">
        <v>0</v>
      </c>
      <c r="AYW11" s="53">
        <v>0</v>
      </c>
      <c r="AYX11" s="53">
        <v>0</v>
      </c>
      <c r="AYY11" s="53">
        <v>0</v>
      </c>
      <c r="AYZ11" s="53">
        <v>0</v>
      </c>
      <c r="AZA11" s="53">
        <v>0</v>
      </c>
      <c r="AZB11" s="53">
        <v>0</v>
      </c>
      <c r="AZC11" s="53">
        <v>0</v>
      </c>
      <c r="AZD11" s="53">
        <v>0</v>
      </c>
      <c r="AZE11" s="53">
        <v>0</v>
      </c>
      <c r="AZF11" s="53">
        <v>0</v>
      </c>
      <c r="AZG11" s="53">
        <v>0</v>
      </c>
    </row>
    <row r="12" spans="1:1359" ht="15">
      <c r="A12" s="6" t="s">
        <v>16</v>
      </c>
      <c r="B12" s="7">
        <v>46283</v>
      </c>
      <c r="C12" s="8" t="s">
        <v>7605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I12" s="53">
        <v>0</v>
      </c>
      <c r="J12" s="53">
        <v>0</v>
      </c>
      <c r="K12" s="53">
        <v>0</v>
      </c>
      <c r="L12" s="53">
        <v>0</v>
      </c>
      <c r="M12" s="53">
        <v>0</v>
      </c>
      <c r="N12" s="53">
        <v>0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53">
        <v>0</v>
      </c>
      <c r="Y12" s="53">
        <v>0</v>
      </c>
      <c r="Z12" s="53">
        <v>0</v>
      </c>
      <c r="AA12" s="53">
        <v>0</v>
      </c>
      <c r="AB12" s="53">
        <v>0</v>
      </c>
      <c r="AC12" s="53">
        <v>0</v>
      </c>
      <c r="AD12" s="53">
        <v>0</v>
      </c>
      <c r="AE12" s="53">
        <v>0</v>
      </c>
      <c r="AF12" s="53">
        <v>0</v>
      </c>
      <c r="AG12" s="53">
        <v>0</v>
      </c>
      <c r="AH12" s="53">
        <v>0</v>
      </c>
      <c r="AI12" s="53">
        <v>0</v>
      </c>
      <c r="AJ12" s="53">
        <v>0</v>
      </c>
      <c r="AK12" s="53">
        <v>0</v>
      </c>
      <c r="AL12" s="53">
        <v>0</v>
      </c>
      <c r="AM12" s="53">
        <v>0</v>
      </c>
      <c r="AN12" s="53">
        <v>0</v>
      </c>
      <c r="AO12" s="53">
        <v>0</v>
      </c>
      <c r="AP12" s="53">
        <v>0</v>
      </c>
      <c r="AQ12" s="53">
        <v>0</v>
      </c>
      <c r="AR12" s="53">
        <v>0</v>
      </c>
      <c r="AS12" s="53">
        <v>0</v>
      </c>
      <c r="AT12" s="53">
        <v>0</v>
      </c>
      <c r="AU12" s="53">
        <v>0</v>
      </c>
      <c r="AV12" s="53">
        <v>0</v>
      </c>
      <c r="AW12" s="53">
        <v>0</v>
      </c>
      <c r="AX12" s="53">
        <v>0</v>
      </c>
      <c r="AY12" s="53">
        <v>0</v>
      </c>
      <c r="AZ12" s="53">
        <v>0</v>
      </c>
      <c r="BA12" s="53">
        <v>0</v>
      </c>
      <c r="BB12" s="53">
        <v>0</v>
      </c>
      <c r="BC12" s="53">
        <v>0</v>
      </c>
      <c r="BD12" s="53">
        <v>0</v>
      </c>
      <c r="BE12" s="53">
        <v>0</v>
      </c>
      <c r="BF12" s="53">
        <v>0</v>
      </c>
      <c r="BG12" s="53">
        <v>0</v>
      </c>
      <c r="BH12" s="53">
        <v>0</v>
      </c>
      <c r="BI12" s="53">
        <v>0</v>
      </c>
      <c r="BJ12" s="53">
        <v>0</v>
      </c>
      <c r="BK12" s="53">
        <v>0</v>
      </c>
      <c r="BL12" s="53">
        <v>0</v>
      </c>
      <c r="BM12" s="53">
        <v>0</v>
      </c>
      <c r="BN12" s="53">
        <v>0</v>
      </c>
      <c r="BO12" s="53">
        <v>0</v>
      </c>
      <c r="BP12" s="53">
        <v>0</v>
      </c>
      <c r="BQ12" s="53">
        <v>0</v>
      </c>
      <c r="BR12" s="53">
        <v>0</v>
      </c>
      <c r="BS12" s="53">
        <v>0</v>
      </c>
      <c r="BT12" s="53">
        <v>0</v>
      </c>
      <c r="BU12" s="53">
        <v>0</v>
      </c>
      <c r="BV12" s="53">
        <v>0</v>
      </c>
      <c r="BW12" s="53">
        <v>0</v>
      </c>
      <c r="BX12" s="53">
        <v>0</v>
      </c>
      <c r="BY12" s="53">
        <v>0</v>
      </c>
      <c r="BZ12" s="53">
        <v>0</v>
      </c>
      <c r="CA12" s="53">
        <v>0</v>
      </c>
      <c r="CB12" s="53">
        <v>0</v>
      </c>
      <c r="CC12" s="53">
        <v>0</v>
      </c>
      <c r="CD12" s="53">
        <v>0</v>
      </c>
      <c r="CE12" s="53">
        <v>0</v>
      </c>
      <c r="CF12" s="53">
        <v>0</v>
      </c>
      <c r="CG12" s="53">
        <v>0</v>
      </c>
      <c r="CH12" s="53">
        <v>0</v>
      </c>
      <c r="CI12" s="53">
        <v>0</v>
      </c>
      <c r="CJ12" s="53">
        <v>0</v>
      </c>
      <c r="CK12" s="53">
        <v>0</v>
      </c>
      <c r="CL12" s="53">
        <v>0</v>
      </c>
      <c r="CM12" s="53">
        <v>0</v>
      </c>
      <c r="CN12" s="53">
        <v>0</v>
      </c>
      <c r="CO12" s="53">
        <v>0</v>
      </c>
      <c r="CP12" s="53">
        <v>0</v>
      </c>
      <c r="CQ12" s="53">
        <v>0</v>
      </c>
      <c r="CR12" s="53">
        <v>0</v>
      </c>
      <c r="CS12" s="53">
        <v>0</v>
      </c>
      <c r="CT12" s="53">
        <v>0</v>
      </c>
      <c r="CU12" s="53">
        <v>0</v>
      </c>
      <c r="CV12" s="53">
        <v>0</v>
      </c>
      <c r="CW12" s="53">
        <v>0</v>
      </c>
      <c r="CX12" s="53">
        <v>0</v>
      </c>
      <c r="CY12" s="53">
        <v>0</v>
      </c>
      <c r="CZ12" s="53">
        <v>0</v>
      </c>
      <c r="DA12" s="53">
        <v>0</v>
      </c>
      <c r="DB12" s="53">
        <v>0</v>
      </c>
      <c r="DC12" s="53">
        <v>0</v>
      </c>
      <c r="DD12" s="53">
        <v>0</v>
      </c>
      <c r="DE12" s="53">
        <v>0</v>
      </c>
      <c r="DF12" s="53">
        <v>0</v>
      </c>
      <c r="DG12" s="53">
        <v>0</v>
      </c>
      <c r="DH12" s="53">
        <v>0</v>
      </c>
      <c r="DI12" s="53">
        <v>0</v>
      </c>
      <c r="DJ12" s="53">
        <v>0</v>
      </c>
      <c r="DK12" s="53">
        <v>0</v>
      </c>
      <c r="DL12" s="53">
        <v>0</v>
      </c>
      <c r="DM12" s="53">
        <v>0</v>
      </c>
      <c r="DN12" s="53">
        <v>0</v>
      </c>
      <c r="DO12" s="53">
        <v>0</v>
      </c>
      <c r="DP12" s="53">
        <v>0</v>
      </c>
      <c r="DQ12" s="53">
        <v>0</v>
      </c>
      <c r="DR12" s="53">
        <v>0</v>
      </c>
      <c r="DS12" s="53">
        <v>0</v>
      </c>
      <c r="DT12" s="53">
        <v>0</v>
      </c>
      <c r="DU12" s="53">
        <v>0</v>
      </c>
      <c r="DV12" s="53">
        <v>0</v>
      </c>
      <c r="DW12" s="53">
        <v>0</v>
      </c>
      <c r="DX12" s="53">
        <v>0</v>
      </c>
      <c r="DY12" s="53">
        <v>0</v>
      </c>
      <c r="DZ12" s="53">
        <v>0</v>
      </c>
      <c r="EA12" s="53">
        <v>0</v>
      </c>
      <c r="EB12" s="53">
        <v>0</v>
      </c>
      <c r="EC12" s="53">
        <v>0</v>
      </c>
      <c r="ED12" s="53">
        <v>0</v>
      </c>
      <c r="EE12" s="53">
        <v>0</v>
      </c>
      <c r="EF12" s="53">
        <v>0</v>
      </c>
      <c r="EG12" s="53">
        <v>0</v>
      </c>
      <c r="EH12" s="53">
        <v>0</v>
      </c>
      <c r="EI12" s="53">
        <v>0</v>
      </c>
      <c r="EJ12" s="53">
        <v>0</v>
      </c>
      <c r="EK12" s="53">
        <v>0</v>
      </c>
      <c r="EL12" s="53">
        <v>0</v>
      </c>
      <c r="EM12" s="53">
        <v>0</v>
      </c>
      <c r="EN12" s="53">
        <v>0</v>
      </c>
      <c r="EO12" s="53">
        <v>0</v>
      </c>
      <c r="EP12" s="53">
        <v>0</v>
      </c>
      <c r="EQ12" s="53">
        <v>0</v>
      </c>
      <c r="ER12" s="53">
        <v>0</v>
      </c>
      <c r="ES12" s="53">
        <v>0</v>
      </c>
      <c r="ET12" s="53">
        <v>0</v>
      </c>
      <c r="EU12" s="53">
        <v>0</v>
      </c>
      <c r="EV12" s="53">
        <v>0</v>
      </c>
      <c r="EW12" s="53">
        <v>0</v>
      </c>
      <c r="EX12" s="53">
        <v>0</v>
      </c>
      <c r="EY12" s="53">
        <v>0</v>
      </c>
      <c r="EZ12" s="53">
        <v>0</v>
      </c>
      <c r="FA12" s="53">
        <v>0</v>
      </c>
      <c r="FB12" s="53">
        <v>0</v>
      </c>
      <c r="FC12" s="53">
        <v>0</v>
      </c>
      <c r="FD12" s="53">
        <v>0</v>
      </c>
      <c r="FE12" s="53">
        <v>0</v>
      </c>
      <c r="FF12" s="53">
        <v>0</v>
      </c>
      <c r="FG12" s="53">
        <v>0</v>
      </c>
      <c r="FH12" s="53">
        <v>0</v>
      </c>
      <c r="FI12" s="53">
        <v>0</v>
      </c>
      <c r="FJ12" s="53">
        <v>0</v>
      </c>
      <c r="FK12" s="53">
        <v>0</v>
      </c>
      <c r="FL12" s="53">
        <v>0</v>
      </c>
      <c r="FM12" s="53">
        <v>0</v>
      </c>
      <c r="FN12" s="53">
        <v>0</v>
      </c>
      <c r="FO12" s="53">
        <v>0</v>
      </c>
      <c r="FP12" s="53">
        <v>0</v>
      </c>
      <c r="FQ12" s="53">
        <v>0</v>
      </c>
      <c r="FR12" s="53">
        <v>0</v>
      </c>
      <c r="FS12" s="53">
        <v>0</v>
      </c>
      <c r="FT12" s="53">
        <v>0</v>
      </c>
      <c r="FU12" s="53">
        <v>0</v>
      </c>
      <c r="FV12" s="53">
        <v>0</v>
      </c>
      <c r="FW12" s="53">
        <v>0</v>
      </c>
      <c r="FX12" s="53">
        <v>0</v>
      </c>
      <c r="FY12" s="53">
        <v>0</v>
      </c>
      <c r="FZ12" s="53">
        <v>0</v>
      </c>
      <c r="GA12" s="53">
        <v>0</v>
      </c>
      <c r="GB12" s="53">
        <v>0</v>
      </c>
      <c r="GC12" s="53">
        <v>0</v>
      </c>
      <c r="GD12" s="53">
        <v>0</v>
      </c>
      <c r="GE12" s="53">
        <v>0</v>
      </c>
      <c r="GF12" s="53">
        <v>0</v>
      </c>
      <c r="GG12" s="53">
        <v>0</v>
      </c>
      <c r="GH12" s="53">
        <v>0</v>
      </c>
      <c r="GI12" s="53">
        <v>0</v>
      </c>
      <c r="GJ12" s="53">
        <v>0</v>
      </c>
      <c r="GK12" s="53">
        <v>0</v>
      </c>
      <c r="GL12" s="53">
        <v>0</v>
      </c>
      <c r="GM12" s="53">
        <v>0</v>
      </c>
      <c r="GN12" s="53">
        <v>0</v>
      </c>
      <c r="GO12" s="53">
        <v>0</v>
      </c>
      <c r="GP12" s="53">
        <v>0</v>
      </c>
      <c r="GQ12" s="53">
        <v>0</v>
      </c>
      <c r="GR12" s="53">
        <v>0</v>
      </c>
      <c r="GS12" s="53">
        <v>0</v>
      </c>
      <c r="GT12" s="53">
        <v>0</v>
      </c>
      <c r="GU12" s="53">
        <v>0</v>
      </c>
      <c r="GV12" s="53">
        <v>0</v>
      </c>
      <c r="GW12" s="53">
        <v>0</v>
      </c>
      <c r="GX12" s="53">
        <v>0</v>
      </c>
      <c r="GY12" s="53">
        <v>0</v>
      </c>
      <c r="GZ12" s="53">
        <v>0</v>
      </c>
      <c r="HA12" s="53">
        <v>0</v>
      </c>
      <c r="HB12" s="53">
        <v>0</v>
      </c>
      <c r="HC12" s="53">
        <v>0</v>
      </c>
      <c r="HD12" s="53">
        <v>0</v>
      </c>
      <c r="HE12" s="53">
        <v>0</v>
      </c>
      <c r="HF12" s="53">
        <v>0</v>
      </c>
      <c r="HG12" s="53">
        <v>0</v>
      </c>
      <c r="HH12" s="53">
        <v>0</v>
      </c>
      <c r="HI12" s="53">
        <v>0</v>
      </c>
      <c r="HJ12" s="53">
        <v>0</v>
      </c>
      <c r="HK12" s="53">
        <v>0</v>
      </c>
      <c r="HL12" s="53">
        <v>0</v>
      </c>
      <c r="HM12" s="53">
        <v>0</v>
      </c>
      <c r="HN12" s="53">
        <v>0</v>
      </c>
      <c r="HO12" s="53">
        <v>0</v>
      </c>
      <c r="HP12" s="53">
        <v>0</v>
      </c>
      <c r="HQ12" s="53">
        <v>0</v>
      </c>
      <c r="HR12" s="53">
        <v>0</v>
      </c>
      <c r="HS12" s="53">
        <v>0</v>
      </c>
      <c r="HT12" s="53">
        <v>0</v>
      </c>
      <c r="HU12" s="53">
        <v>0</v>
      </c>
      <c r="HV12" s="53">
        <v>0</v>
      </c>
      <c r="HW12" s="53">
        <v>0</v>
      </c>
      <c r="HX12" s="53">
        <v>0</v>
      </c>
      <c r="HY12" s="53">
        <v>0</v>
      </c>
      <c r="HZ12" s="53">
        <v>0</v>
      </c>
      <c r="IA12" s="53">
        <v>0</v>
      </c>
      <c r="IB12" s="53">
        <v>0</v>
      </c>
      <c r="IC12" s="53">
        <v>0</v>
      </c>
      <c r="ID12" s="53">
        <v>0</v>
      </c>
      <c r="IE12" s="53">
        <v>0</v>
      </c>
      <c r="IF12" s="53">
        <v>0</v>
      </c>
      <c r="IG12" s="53">
        <v>0</v>
      </c>
      <c r="IH12" s="53">
        <v>0</v>
      </c>
      <c r="II12" s="53">
        <v>0</v>
      </c>
      <c r="IJ12" s="53">
        <v>0</v>
      </c>
      <c r="IK12" s="53">
        <v>0</v>
      </c>
      <c r="IL12" s="53">
        <v>0</v>
      </c>
      <c r="IM12" s="53">
        <v>0</v>
      </c>
      <c r="IN12" s="53">
        <v>0</v>
      </c>
      <c r="IO12" s="53">
        <v>0</v>
      </c>
      <c r="IP12" s="53">
        <v>0</v>
      </c>
      <c r="IQ12" s="53">
        <v>0</v>
      </c>
      <c r="IR12" s="53">
        <v>0</v>
      </c>
      <c r="IS12" s="53">
        <v>0</v>
      </c>
      <c r="IT12" s="53">
        <v>0</v>
      </c>
      <c r="IU12" s="53">
        <v>0</v>
      </c>
      <c r="IV12" s="53">
        <v>0</v>
      </c>
      <c r="IW12" s="53">
        <v>0</v>
      </c>
      <c r="IX12" s="53">
        <v>0</v>
      </c>
      <c r="IY12" s="53">
        <v>0</v>
      </c>
      <c r="IZ12" s="53">
        <v>0</v>
      </c>
      <c r="JA12" s="53">
        <v>0</v>
      </c>
      <c r="JB12" s="53">
        <v>0</v>
      </c>
      <c r="JC12" s="53">
        <v>0</v>
      </c>
      <c r="JD12" s="53">
        <v>0</v>
      </c>
      <c r="JE12" s="53">
        <v>0</v>
      </c>
      <c r="JF12" s="53">
        <v>0</v>
      </c>
      <c r="JG12" s="53">
        <v>0</v>
      </c>
      <c r="JH12" s="53">
        <v>0</v>
      </c>
      <c r="JI12" s="53">
        <v>0</v>
      </c>
      <c r="JJ12" s="53">
        <v>0</v>
      </c>
      <c r="JK12" s="53">
        <v>0</v>
      </c>
      <c r="JL12" s="53">
        <v>0</v>
      </c>
      <c r="JM12" s="53">
        <v>0</v>
      </c>
      <c r="JN12" s="53">
        <v>0</v>
      </c>
      <c r="JO12" s="53">
        <v>0</v>
      </c>
      <c r="JP12" s="53">
        <v>0</v>
      </c>
      <c r="JQ12" s="53">
        <v>0</v>
      </c>
      <c r="JR12" s="53">
        <v>0</v>
      </c>
      <c r="JS12" s="53">
        <v>0</v>
      </c>
      <c r="JT12" s="53">
        <v>0</v>
      </c>
      <c r="JU12" s="53">
        <v>0</v>
      </c>
      <c r="JV12" s="53">
        <v>0</v>
      </c>
      <c r="JW12" s="53">
        <v>0</v>
      </c>
      <c r="JX12" s="53">
        <v>0</v>
      </c>
      <c r="JY12" s="53">
        <v>0</v>
      </c>
      <c r="JZ12" s="53">
        <v>0</v>
      </c>
      <c r="KA12" s="53">
        <v>0</v>
      </c>
      <c r="KB12" s="53">
        <v>0</v>
      </c>
      <c r="KC12" s="53">
        <v>0</v>
      </c>
      <c r="KD12" s="53">
        <v>0</v>
      </c>
      <c r="KE12" s="53">
        <v>0</v>
      </c>
      <c r="KF12" s="53">
        <v>0</v>
      </c>
      <c r="KG12" s="53">
        <v>0</v>
      </c>
      <c r="KH12" s="53">
        <v>0</v>
      </c>
      <c r="KI12" s="53">
        <v>0</v>
      </c>
      <c r="KJ12" s="53">
        <v>0</v>
      </c>
      <c r="KK12" s="53">
        <v>0</v>
      </c>
      <c r="KL12" s="53">
        <v>0</v>
      </c>
      <c r="KM12" s="53">
        <v>0</v>
      </c>
      <c r="KN12" s="53">
        <v>0</v>
      </c>
      <c r="KO12" s="53">
        <v>0</v>
      </c>
      <c r="KP12" s="53">
        <v>0</v>
      </c>
      <c r="KQ12" s="53">
        <v>0</v>
      </c>
      <c r="KR12" s="53">
        <v>0</v>
      </c>
      <c r="KS12" s="53">
        <v>0</v>
      </c>
      <c r="KT12" s="53">
        <v>0</v>
      </c>
      <c r="KU12" s="53">
        <v>0</v>
      </c>
      <c r="KV12" s="53">
        <v>0</v>
      </c>
      <c r="KW12" s="53">
        <v>0</v>
      </c>
      <c r="KX12" s="53">
        <v>0</v>
      </c>
      <c r="KY12" s="53">
        <v>0</v>
      </c>
      <c r="KZ12" s="53">
        <v>0</v>
      </c>
      <c r="LA12" s="53">
        <v>0</v>
      </c>
      <c r="LB12" s="53">
        <v>0</v>
      </c>
      <c r="LC12" s="53">
        <v>0</v>
      </c>
      <c r="LD12" s="53">
        <v>0</v>
      </c>
      <c r="LE12" s="53">
        <v>0</v>
      </c>
      <c r="LF12" s="53">
        <v>0</v>
      </c>
      <c r="LG12" s="53">
        <v>0</v>
      </c>
      <c r="LH12" s="53">
        <v>0</v>
      </c>
      <c r="LI12" s="53">
        <v>0</v>
      </c>
      <c r="LJ12" s="53">
        <v>0</v>
      </c>
      <c r="LK12" s="53">
        <v>0</v>
      </c>
      <c r="LL12" s="53">
        <v>0</v>
      </c>
      <c r="LM12" s="53">
        <v>0</v>
      </c>
      <c r="LN12" s="53">
        <v>0</v>
      </c>
      <c r="LO12" s="53">
        <v>0</v>
      </c>
      <c r="LP12" s="53">
        <v>0</v>
      </c>
      <c r="LQ12" s="53">
        <v>0</v>
      </c>
      <c r="LR12" s="53">
        <v>0</v>
      </c>
      <c r="LS12" s="53">
        <v>0</v>
      </c>
      <c r="LT12" s="53">
        <v>0</v>
      </c>
      <c r="LU12" s="53">
        <v>0</v>
      </c>
      <c r="LV12" s="53">
        <v>0</v>
      </c>
      <c r="LW12" s="53">
        <v>0</v>
      </c>
      <c r="LX12" s="53">
        <v>0</v>
      </c>
      <c r="LY12" s="53">
        <v>0</v>
      </c>
      <c r="LZ12" s="53">
        <v>0</v>
      </c>
      <c r="MA12" s="53">
        <v>0</v>
      </c>
      <c r="MB12" s="53">
        <v>0</v>
      </c>
      <c r="MC12" s="53">
        <v>0</v>
      </c>
      <c r="MD12" s="53">
        <v>0</v>
      </c>
      <c r="ME12" s="53">
        <v>0</v>
      </c>
      <c r="MF12" s="53">
        <v>0</v>
      </c>
      <c r="MG12" s="53">
        <v>0</v>
      </c>
      <c r="MH12" s="53">
        <v>0</v>
      </c>
      <c r="MI12" s="53">
        <v>0</v>
      </c>
      <c r="MJ12" s="53">
        <v>0</v>
      </c>
      <c r="MK12" s="53">
        <v>0</v>
      </c>
      <c r="ML12" s="53">
        <v>0</v>
      </c>
      <c r="MM12" s="53">
        <v>0</v>
      </c>
      <c r="MN12" s="53">
        <v>0</v>
      </c>
      <c r="MO12" s="53">
        <v>0</v>
      </c>
      <c r="MP12" s="53">
        <v>0</v>
      </c>
      <c r="MQ12" s="53">
        <v>0</v>
      </c>
      <c r="MR12" s="53">
        <v>0</v>
      </c>
      <c r="MS12" s="53">
        <v>0</v>
      </c>
      <c r="MT12" s="53">
        <v>0</v>
      </c>
      <c r="MU12" s="53">
        <v>0</v>
      </c>
      <c r="MV12" s="53">
        <v>0</v>
      </c>
      <c r="MW12" s="53">
        <v>0</v>
      </c>
      <c r="MX12" s="53">
        <v>0</v>
      </c>
      <c r="MY12" s="53">
        <v>0</v>
      </c>
      <c r="MZ12" s="53">
        <v>0</v>
      </c>
      <c r="NA12" s="53">
        <v>0</v>
      </c>
      <c r="NB12" s="53">
        <v>0</v>
      </c>
      <c r="NC12" s="53">
        <v>0</v>
      </c>
      <c r="ND12" s="53">
        <v>0</v>
      </c>
      <c r="NE12" s="53">
        <v>0</v>
      </c>
      <c r="NF12" s="53">
        <v>0</v>
      </c>
      <c r="NG12" s="53">
        <v>0</v>
      </c>
      <c r="NH12" s="53">
        <v>0</v>
      </c>
      <c r="NI12" s="53">
        <v>0</v>
      </c>
      <c r="NJ12" s="53">
        <v>0</v>
      </c>
      <c r="NK12" s="53">
        <v>0</v>
      </c>
      <c r="NL12" s="53">
        <v>0</v>
      </c>
      <c r="NM12" s="53">
        <v>0</v>
      </c>
      <c r="NN12" s="53">
        <v>0</v>
      </c>
      <c r="NO12" s="53">
        <v>0</v>
      </c>
      <c r="NP12" s="53">
        <v>0</v>
      </c>
      <c r="NQ12" s="53">
        <v>0</v>
      </c>
      <c r="NR12" s="53">
        <v>0</v>
      </c>
      <c r="NS12" s="53">
        <v>0</v>
      </c>
      <c r="NT12" s="53">
        <v>0</v>
      </c>
      <c r="NU12" s="53">
        <v>0</v>
      </c>
      <c r="NV12" s="53">
        <v>0</v>
      </c>
      <c r="NW12" s="53">
        <v>0</v>
      </c>
      <c r="NX12" s="53">
        <v>0</v>
      </c>
      <c r="NY12" s="53">
        <v>0</v>
      </c>
      <c r="NZ12" s="53">
        <v>0</v>
      </c>
      <c r="OA12" s="53">
        <v>0</v>
      </c>
      <c r="OB12" s="53">
        <v>0</v>
      </c>
      <c r="OC12" s="53">
        <v>0</v>
      </c>
      <c r="OD12" s="53">
        <v>0</v>
      </c>
      <c r="OE12" s="53">
        <v>0</v>
      </c>
      <c r="OF12" s="53">
        <v>0</v>
      </c>
      <c r="OG12" s="53">
        <v>0</v>
      </c>
      <c r="OH12" s="53">
        <v>0</v>
      </c>
      <c r="OI12" s="53">
        <v>0</v>
      </c>
      <c r="OJ12" s="53">
        <v>0</v>
      </c>
      <c r="OK12" s="53">
        <v>0</v>
      </c>
      <c r="OL12" s="53">
        <v>0</v>
      </c>
      <c r="OM12" s="53">
        <v>0</v>
      </c>
      <c r="ON12" s="53">
        <v>0</v>
      </c>
      <c r="OO12" s="53">
        <v>0</v>
      </c>
      <c r="OP12" s="53">
        <v>0</v>
      </c>
      <c r="OQ12" s="53">
        <v>0</v>
      </c>
      <c r="OR12" s="53">
        <v>0</v>
      </c>
      <c r="OS12" s="53">
        <v>0</v>
      </c>
      <c r="OT12" s="53">
        <v>0</v>
      </c>
      <c r="OU12" s="53">
        <v>0</v>
      </c>
      <c r="OV12" s="53">
        <v>0</v>
      </c>
      <c r="OW12" s="53">
        <v>0</v>
      </c>
      <c r="OX12" s="53">
        <v>0</v>
      </c>
      <c r="OY12" s="53">
        <v>0</v>
      </c>
      <c r="OZ12" s="53">
        <v>0</v>
      </c>
      <c r="PA12" s="53">
        <v>0</v>
      </c>
      <c r="PB12" s="53">
        <v>0</v>
      </c>
      <c r="PC12" s="53">
        <v>0</v>
      </c>
      <c r="PD12" s="53">
        <v>0</v>
      </c>
      <c r="PE12" s="53">
        <v>0</v>
      </c>
      <c r="PF12" s="53">
        <v>0</v>
      </c>
      <c r="PG12" s="53">
        <v>0</v>
      </c>
      <c r="PH12" s="53">
        <v>0</v>
      </c>
      <c r="PI12" s="53">
        <v>0</v>
      </c>
      <c r="PJ12" s="53">
        <v>0</v>
      </c>
      <c r="PK12" s="53">
        <v>0</v>
      </c>
      <c r="PL12" s="53">
        <v>0</v>
      </c>
      <c r="PM12" s="53">
        <v>0</v>
      </c>
      <c r="PN12" s="53">
        <v>0</v>
      </c>
      <c r="PO12" s="53">
        <v>0</v>
      </c>
      <c r="PP12" s="53">
        <v>0</v>
      </c>
      <c r="PQ12" s="53">
        <v>0</v>
      </c>
      <c r="PR12" s="53">
        <v>0</v>
      </c>
      <c r="PS12" s="53">
        <v>0</v>
      </c>
      <c r="PT12" s="53">
        <v>0</v>
      </c>
      <c r="PU12" s="53">
        <v>0</v>
      </c>
      <c r="PV12" s="53">
        <v>0</v>
      </c>
      <c r="PW12" s="53">
        <v>0</v>
      </c>
      <c r="PX12" s="53">
        <v>0</v>
      </c>
      <c r="PY12" s="53">
        <v>0</v>
      </c>
      <c r="PZ12" s="53">
        <v>0</v>
      </c>
      <c r="QA12" s="53">
        <v>0</v>
      </c>
      <c r="QB12" s="53">
        <v>0</v>
      </c>
      <c r="QC12" s="53">
        <v>0</v>
      </c>
      <c r="QD12" s="53">
        <v>0</v>
      </c>
      <c r="QE12" s="53">
        <v>0</v>
      </c>
      <c r="QF12" s="53">
        <v>0</v>
      </c>
      <c r="QG12" s="53">
        <v>0</v>
      </c>
      <c r="QH12" s="53">
        <v>0</v>
      </c>
      <c r="QI12" s="53">
        <v>0</v>
      </c>
      <c r="QJ12" s="53">
        <v>0</v>
      </c>
      <c r="QK12" s="53">
        <v>0</v>
      </c>
      <c r="QL12" s="53">
        <v>0</v>
      </c>
      <c r="QM12" s="53">
        <v>0</v>
      </c>
      <c r="QN12" s="53">
        <v>0</v>
      </c>
      <c r="QO12" s="53">
        <v>0</v>
      </c>
      <c r="QP12" s="53">
        <v>0</v>
      </c>
      <c r="QQ12" s="53">
        <v>0</v>
      </c>
      <c r="QR12" s="53">
        <v>0</v>
      </c>
      <c r="QS12" s="53">
        <v>0</v>
      </c>
      <c r="QT12" s="53">
        <v>0</v>
      </c>
      <c r="QU12" s="53">
        <v>0</v>
      </c>
      <c r="QV12" s="53">
        <v>0</v>
      </c>
      <c r="QW12" s="53">
        <v>0</v>
      </c>
      <c r="QX12" s="53">
        <v>0</v>
      </c>
      <c r="QY12" s="53">
        <v>0</v>
      </c>
      <c r="QZ12" s="53">
        <v>0</v>
      </c>
      <c r="RA12" s="53">
        <v>0</v>
      </c>
      <c r="RB12" s="53">
        <v>0</v>
      </c>
      <c r="RC12" s="53">
        <v>0</v>
      </c>
      <c r="RD12" s="53">
        <v>0</v>
      </c>
      <c r="RE12" s="53">
        <v>0</v>
      </c>
      <c r="RF12" s="53">
        <v>0</v>
      </c>
      <c r="RG12" s="53">
        <v>0</v>
      </c>
      <c r="RH12" s="53">
        <v>0</v>
      </c>
      <c r="RI12" s="53">
        <v>0</v>
      </c>
      <c r="RJ12" s="53">
        <v>0</v>
      </c>
      <c r="RK12" s="53">
        <v>0</v>
      </c>
      <c r="RL12" s="53">
        <v>0</v>
      </c>
      <c r="RM12" s="53">
        <v>0</v>
      </c>
      <c r="RN12" s="53">
        <v>0</v>
      </c>
      <c r="RO12" s="53">
        <v>0</v>
      </c>
      <c r="RP12" s="53">
        <v>0</v>
      </c>
      <c r="RQ12" s="53">
        <v>0</v>
      </c>
      <c r="RR12" s="53">
        <v>0</v>
      </c>
      <c r="RS12" s="53">
        <v>0</v>
      </c>
      <c r="RT12" s="53">
        <v>0</v>
      </c>
      <c r="RU12" s="53">
        <v>0</v>
      </c>
      <c r="RV12" s="53">
        <v>0</v>
      </c>
      <c r="RW12" s="53">
        <v>0</v>
      </c>
      <c r="RX12" s="53">
        <v>0</v>
      </c>
      <c r="RY12" s="53">
        <v>0</v>
      </c>
      <c r="RZ12" s="53">
        <v>0</v>
      </c>
      <c r="SA12" s="53">
        <v>0</v>
      </c>
      <c r="SB12" s="53">
        <v>0</v>
      </c>
      <c r="SC12" s="53">
        <v>0</v>
      </c>
      <c r="SD12" s="53">
        <v>0</v>
      </c>
      <c r="SE12" s="53">
        <v>0</v>
      </c>
      <c r="SF12" s="53">
        <v>0</v>
      </c>
      <c r="SG12" s="53">
        <v>0</v>
      </c>
      <c r="SH12" s="53">
        <v>0</v>
      </c>
      <c r="SI12" s="53">
        <v>0</v>
      </c>
      <c r="SJ12" s="53">
        <v>0</v>
      </c>
      <c r="SK12" s="53">
        <v>0</v>
      </c>
      <c r="SL12" s="53">
        <v>0</v>
      </c>
      <c r="SM12" s="53">
        <v>0</v>
      </c>
      <c r="SN12" s="53">
        <v>0</v>
      </c>
      <c r="SO12" s="53">
        <v>0</v>
      </c>
      <c r="SP12" s="53">
        <v>0</v>
      </c>
      <c r="SQ12" s="53">
        <v>0</v>
      </c>
      <c r="SR12" s="53">
        <v>0</v>
      </c>
      <c r="SS12" s="53">
        <v>0</v>
      </c>
      <c r="ST12" s="53">
        <v>0</v>
      </c>
      <c r="SU12" s="53">
        <v>0</v>
      </c>
      <c r="SV12" s="53">
        <v>0</v>
      </c>
      <c r="SW12" s="53">
        <v>0</v>
      </c>
      <c r="SX12" s="53">
        <v>0</v>
      </c>
      <c r="SY12" s="53">
        <v>0</v>
      </c>
      <c r="SZ12" s="53">
        <v>0</v>
      </c>
      <c r="TA12" s="53">
        <v>0</v>
      </c>
      <c r="TB12" s="53">
        <v>0</v>
      </c>
      <c r="TC12" s="53">
        <v>0</v>
      </c>
      <c r="TD12" s="53">
        <v>0</v>
      </c>
      <c r="TE12" s="53">
        <v>0</v>
      </c>
      <c r="TF12" s="53">
        <v>0</v>
      </c>
      <c r="TG12" s="53">
        <v>0</v>
      </c>
      <c r="TH12" s="53">
        <v>0</v>
      </c>
      <c r="TI12" s="53">
        <v>0</v>
      </c>
      <c r="TJ12" s="53">
        <v>0</v>
      </c>
      <c r="TK12" s="53">
        <v>0</v>
      </c>
      <c r="TL12" s="53">
        <v>0</v>
      </c>
      <c r="TM12" s="53">
        <v>0</v>
      </c>
      <c r="TN12" s="53">
        <v>0</v>
      </c>
      <c r="TO12" s="53">
        <v>0</v>
      </c>
      <c r="TP12" s="53">
        <v>0</v>
      </c>
      <c r="TQ12" s="53">
        <v>0</v>
      </c>
      <c r="TR12" s="53">
        <v>0</v>
      </c>
      <c r="TS12" s="53">
        <v>0</v>
      </c>
      <c r="TT12" s="53">
        <v>0</v>
      </c>
      <c r="TU12" s="88">
        <v>0</v>
      </c>
      <c r="TV12" s="88">
        <v>0</v>
      </c>
      <c r="TW12" s="88">
        <v>0</v>
      </c>
      <c r="TX12" s="88">
        <v>0</v>
      </c>
      <c r="TY12" s="88">
        <v>0</v>
      </c>
      <c r="TZ12" s="88">
        <v>0</v>
      </c>
      <c r="UA12" s="88">
        <v>0</v>
      </c>
      <c r="UB12" s="88">
        <v>0</v>
      </c>
      <c r="UC12" s="88">
        <v>0</v>
      </c>
      <c r="UD12" s="88">
        <v>0</v>
      </c>
      <c r="UE12" s="88">
        <v>0</v>
      </c>
      <c r="UF12" s="53">
        <v>0</v>
      </c>
      <c r="UG12" s="53">
        <v>0</v>
      </c>
      <c r="UH12" s="53">
        <v>0</v>
      </c>
      <c r="UI12" s="53">
        <v>0</v>
      </c>
      <c r="UJ12" s="53">
        <v>0</v>
      </c>
      <c r="UK12" s="53">
        <v>0</v>
      </c>
      <c r="UL12" s="53">
        <v>0</v>
      </c>
      <c r="UM12" s="53">
        <v>0</v>
      </c>
      <c r="UN12" s="53">
        <v>0</v>
      </c>
      <c r="UO12" s="53">
        <v>0</v>
      </c>
      <c r="UP12" s="53">
        <v>0</v>
      </c>
      <c r="UQ12" s="53">
        <v>0</v>
      </c>
      <c r="UR12" s="53">
        <v>0</v>
      </c>
      <c r="US12" s="53">
        <v>0</v>
      </c>
      <c r="UT12" s="53">
        <v>0</v>
      </c>
      <c r="UU12" s="53">
        <v>0</v>
      </c>
      <c r="UV12" s="53">
        <v>0</v>
      </c>
      <c r="UW12" s="53">
        <v>0</v>
      </c>
      <c r="UX12" s="53">
        <v>0</v>
      </c>
      <c r="UY12" s="53">
        <v>0</v>
      </c>
      <c r="UZ12" s="53">
        <v>0</v>
      </c>
      <c r="VA12" s="53">
        <v>0</v>
      </c>
      <c r="VB12" s="53">
        <v>0</v>
      </c>
      <c r="VC12" s="53">
        <v>0</v>
      </c>
      <c r="VD12" s="53">
        <v>0</v>
      </c>
      <c r="VE12" s="53">
        <v>0</v>
      </c>
      <c r="VF12" s="53">
        <v>0</v>
      </c>
      <c r="VG12" s="53">
        <v>0</v>
      </c>
      <c r="VH12" s="53">
        <v>0</v>
      </c>
      <c r="VI12" s="53">
        <v>0</v>
      </c>
      <c r="VJ12" s="53">
        <v>0</v>
      </c>
      <c r="VK12" s="53">
        <v>0</v>
      </c>
      <c r="VL12" s="53">
        <v>0</v>
      </c>
      <c r="VM12" s="53">
        <v>0</v>
      </c>
      <c r="VN12" s="53">
        <v>0</v>
      </c>
      <c r="VO12" s="53">
        <v>0</v>
      </c>
      <c r="VP12" s="53">
        <v>0</v>
      </c>
      <c r="VQ12" s="53">
        <v>0</v>
      </c>
      <c r="VR12" s="53">
        <v>0</v>
      </c>
      <c r="VS12" s="53">
        <v>0</v>
      </c>
      <c r="VT12" s="53">
        <v>0</v>
      </c>
      <c r="VU12" s="53">
        <v>0</v>
      </c>
      <c r="VV12" s="53">
        <v>0</v>
      </c>
      <c r="VW12" s="53">
        <v>0</v>
      </c>
      <c r="VX12" s="53">
        <v>0</v>
      </c>
      <c r="VY12" s="53">
        <v>0</v>
      </c>
      <c r="VZ12" s="53">
        <v>0</v>
      </c>
      <c r="WA12" s="53">
        <v>0</v>
      </c>
      <c r="WB12" s="53">
        <v>0</v>
      </c>
      <c r="WC12" s="53">
        <v>0</v>
      </c>
      <c r="WD12" s="53">
        <v>0</v>
      </c>
      <c r="WE12" s="53">
        <v>0</v>
      </c>
      <c r="WF12" s="53">
        <v>0</v>
      </c>
      <c r="WG12" s="53">
        <v>0</v>
      </c>
      <c r="WH12" s="53">
        <v>0</v>
      </c>
      <c r="WI12" s="53">
        <v>0</v>
      </c>
      <c r="WJ12" s="53">
        <v>0</v>
      </c>
      <c r="WK12" s="53">
        <v>0</v>
      </c>
      <c r="WL12" s="53">
        <v>0</v>
      </c>
      <c r="WM12" s="53">
        <v>0</v>
      </c>
      <c r="WN12" s="53">
        <v>0</v>
      </c>
      <c r="WO12" s="53">
        <v>0</v>
      </c>
      <c r="WP12" s="53">
        <v>0</v>
      </c>
      <c r="WQ12" s="53">
        <v>0</v>
      </c>
      <c r="WR12" s="53">
        <v>0</v>
      </c>
      <c r="WS12" s="53">
        <v>0</v>
      </c>
      <c r="WT12" s="53">
        <v>0</v>
      </c>
      <c r="WU12" s="53">
        <v>0</v>
      </c>
      <c r="WV12" s="53">
        <v>0</v>
      </c>
      <c r="WW12" s="53">
        <v>0</v>
      </c>
      <c r="WX12" s="53">
        <v>0</v>
      </c>
      <c r="WY12" s="53">
        <v>0</v>
      </c>
      <c r="WZ12" s="53">
        <v>0</v>
      </c>
      <c r="XA12" s="53">
        <v>0</v>
      </c>
      <c r="XB12" s="53">
        <v>0</v>
      </c>
      <c r="XC12" s="53">
        <v>0</v>
      </c>
      <c r="XD12" s="53">
        <v>0</v>
      </c>
      <c r="XE12" s="53">
        <v>0</v>
      </c>
      <c r="XF12" s="53">
        <v>0</v>
      </c>
      <c r="XG12" s="53">
        <v>0</v>
      </c>
      <c r="XH12" s="53">
        <v>0</v>
      </c>
      <c r="XI12" s="53">
        <v>0</v>
      </c>
      <c r="XJ12" s="53">
        <v>0</v>
      </c>
      <c r="XK12" s="53">
        <v>0</v>
      </c>
      <c r="XL12" s="53">
        <v>0</v>
      </c>
      <c r="XM12" s="53">
        <v>0</v>
      </c>
      <c r="XN12" s="53">
        <v>0</v>
      </c>
      <c r="XO12" s="53">
        <v>0</v>
      </c>
      <c r="XP12" s="53">
        <v>0</v>
      </c>
      <c r="XQ12" s="53">
        <v>0</v>
      </c>
      <c r="XR12" s="53">
        <v>0</v>
      </c>
      <c r="XS12" s="53">
        <v>0</v>
      </c>
      <c r="XT12" s="53">
        <v>0</v>
      </c>
      <c r="XU12" s="53">
        <v>0</v>
      </c>
      <c r="XV12" s="53">
        <v>0</v>
      </c>
      <c r="XW12" s="53">
        <v>0</v>
      </c>
      <c r="XX12" s="53">
        <v>0</v>
      </c>
      <c r="XY12" s="53">
        <v>0</v>
      </c>
      <c r="XZ12" s="53">
        <v>0</v>
      </c>
      <c r="YA12" s="53">
        <v>0</v>
      </c>
      <c r="YB12" s="53">
        <v>0</v>
      </c>
      <c r="YC12" s="53">
        <v>0</v>
      </c>
      <c r="YD12" s="53">
        <v>0</v>
      </c>
      <c r="YE12" s="53">
        <v>0</v>
      </c>
      <c r="YF12" s="53">
        <v>0</v>
      </c>
      <c r="YG12" s="53">
        <v>0</v>
      </c>
      <c r="YH12" s="53">
        <v>0</v>
      </c>
      <c r="YI12" s="53">
        <v>0</v>
      </c>
      <c r="YJ12" s="53">
        <v>0</v>
      </c>
      <c r="YK12" s="53">
        <v>0</v>
      </c>
      <c r="YL12" s="53">
        <v>0</v>
      </c>
      <c r="YM12" s="53">
        <v>0</v>
      </c>
      <c r="YN12" s="53">
        <v>0</v>
      </c>
      <c r="YO12" s="53">
        <v>0</v>
      </c>
      <c r="YP12" s="53">
        <v>0</v>
      </c>
      <c r="YQ12" s="53">
        <v>0</v>
      </c>
      <c r="YR12" s="53">
        <v>0</v>
      </c>
      <c r="YS12" s="53">
        <v>0</v>
      </c>
      <c r="YT12" s="53">
        <v>0</v>
      </c>
      <c r="YU12" s="53">
        <v>0</v>
      </c>
      <c r="YV12" s="53">
        <v>0</v>
      </c>
      <c r="YW12" s="53">
        <v>0</v>
      </c>
      <c r="YX12" s="53">
        <v>0</v>
      </c>
      <c r="YY12" s="53">
        <v>0</v>
      </c>
      <c r="YZ12" s="53">
        <v>0</v>
      </c>
      <c r="ZA12" s="53">
        <v>0</v>
      </c>
      <c r="ZB12" s="53">
        <v>0</v>
      </c>
      <c r="ZC12" s="53">
        <v>0</v>
      </c>
      <c r="ZD12" s="53">
        <v>0</v>
      </c>
      <c r="ZE12" s="53">
        <v>0</v>
      </c>
      <c r="ZF12" s="53">
        <v>0</v>
      </c>
      <c r="ZG12" s="53">
        <v>0</v>
      </c>
      <c r="ZH12" s="53">
        <v>0</v>
      </c>
      <c r="ZI12" s="53">
        <v>18274</v>
      </c>
      <c r="ZJ12" s="53">
        <v>0</v>
      </c>
      <c r="ZK12" s="53">
        <v>0</v>
      </c>
      <c r="ZL12" s="53">
        <v>0</v>
      </c>
      <c r="ZM12" s="53">
        <v>0</v>
      </c>
      <c r="ZN12" s="53">
        <v>0</v>
      </c>
      <c r="ZO12" s="53">
        <v>0</v>
      </c>
      <c r="ZP12" s="53">
        <v>0</v>
      </c>
      <c r="ZQ12" s="53">
        <v>0</v>
      </c>
      <c r="ZR12" s="53">
        <v>0</v>
      </c>
      <c r="ZS12" s="53">
        <v>0</v>
      </c>
      <c r="ZT12" s="53">
        <v>0</v>
      </c>
      <c r="ZU12" s="53">
        <v>0</v>
      </c>
      <c r="ZV12" s="53">
        <v>0</v>
      </c>
      <c r="ZW12" s="53">
        <v>0</v>
      </c>
      <c r="ZX12" s="53">
        <v>0</v>
      </c>
      <c r="ZY12" s="53">
        <v>0</v>
      </c>
      <c r="ZZ12" s="53">
        <v>0</v>
      </c>
      <c r="AAA12" s="53">
        <v>0</v>
      </c>
      <c r="AAB12" s="53">
        <v>0</v>
      </c>
      <c r="AAC12" s="53">
        <v>0</v>
      </c>
      <c r="AAD12" s="53">
        <v>0</v>
      </c>
      <c r="AAE12" s="53">
        <v>0</v>
      </c>
      <c r="AAF12" s="53">
        <v>0</v>
      </c>
      <c r="AAG12" s="53">
        <v>0</v>
      </c>
      <c r="AAH12" s="53">
        <v>0</v>
      </c>
      <c r="AAI12" s="53">
        <v>0</v>
      </c>
      <c r="AAJ12" s="53">
        <v>0</v>
      </c>
      <c r="AAK12" s="53">
        <v>0</v>
      </c>
      <c r="AAL12" s="53">
        <v>0</v>
      </c>
      <c r="AAM12" s="53">
        <v>0</v>
      </c>
      <c r="AAN12" s="53">
        <v>0</v>
      </c>
      <c r="AAO12" s="53">
        <v>0</v>
      </c>
      <c r="AAP12" s="53">
        <v>0</v>
      </c>
      <c r="AAQ12" s="53">
        <v>0</v>
      </c>
      <c r="AAR12" s="53">
        <v>0</v>
      </c>
      <c r="AAS12" s="53">
        <v>0</v>
      </c>
      <c r="AAT12" s="53">
        <v>0</v>
      </c>
      <c r="AAU12" s="53">
        <v>0</v>
      </c>
      <c r="AAV12" s="53">
        <v>0</v>
      </c>
      <c r="AAW12" s="53">
        <v>0</v>
      </c>
      <c r="AAX12" s="53">
        <v>0</v>
      </c>
      <c r="AAY12" s="53">
        <v>0</v>
      </c>
      <c r="AAZ12" s="53">
        <v>0</v>
      </c>
      <c r="ABA12" s="53">
        <v>0</v>
      </c>
      <c r="ABB12" s="53">
        <v>0</v>
      </c>
      <c r="ABC12" s="53">
        <v>0</v>
      </c>
      <c r="ABD12" s="53">
        <v>0</v>
      </c>
      <c r="ABE12" s="53">
        <v>0</v>
      </c>
      <c r="ABF12" s="53">
        <v>0</v>
      </c>
      <c r="ABG12" s="53">
        <v>0</v>
      </c>
      <c r="ABH12" s="53">
        <v>0</v>
      </c>
      <c r="ABI12" s="53">
        <v>0</v>
      </c>
      <c r="ABJ12" s="53">
        <v>0</v>
      </c>
      <c r="ABK12" s="53">
        <v>0</v>
      </c>
      <c r="ABL12" s="53">
        <v>0</v>
      </c>
      <c r="ABM12" s="53">
        <v>0</v>
      </c>
      <c r="ABN12" s="53">
        <v>0</v>
      </c>
      <c r="ABO12" s="53">
        <v>0</v>
      </c>
      <c r="ABP12" s="53">
        <v>0</v>
      </c>
      <c r="ABQ12" s="53">
        <v>0</v>
      </c>
      <c r="ABR12" s="53">
        <v>0</v>
      </c>
      <c r="ABS12" s="53">
        <v>0</v>
      </c>
      <c r="ABT12" s="53">
        <v>0</v>
      </c>
      <c r="ABU12" s="53">
        <v>0</v>
      </c>
      <c r="ABV12" s="53">
        <v>0</v>
      </c>
      <c r="ABW12" s="53">
        <v>0</v>
      </c>
      <c r="ABX12" s="53">
        <v>0</v>
      </c>
      <c r="ABY12" s="53">
        <v>0</v>
      </c>
      <c r="ABZ12" s="53">
        <v>0</v>
      </c>
      <c r="ACA12" s="53">
        <v>0</v>
      </c>
      <c r="ACB12" s="53">
        <v>0</v>
      </c>
      <c r="ACC12" s="53">
        <v>0</v>
      </c>
      <c r="ACD12" s="53">
        <v>0</v>
      </c>
      <c r="ACE12" s="53">
        <v>0</v>
      </c>
      <c r="ACF12" s="53">
        <v>0</v>
      </c>
      <c r="ACG12" s="53">
        <v>0</v>
      </c>
      <c r="ACH12" s="53">
        <v>0</v>
      </c>
      <c r="ACI12" s="53">
        <v>0</v>
      </c>
      <c r="ACJ12" s="53">
        <v>0</v>
      </c>
      <c r="ACK12" s="53">
        <v>0</v>
      </c>
      <c r="ACL12" s="53">
        <v>0</v>
      </c>
      <c r="ACM12" s="53">
        <v>0</v>
      </c>
      <c r="ACN12" s="53">
        <v>0</v>
      </c>
      <c r="ACO12" s="53">
        <v>0</v>
      </c>
      <c r="ACP12" s="53">
        <v>0</v>
      </c>
      <c r="ACQ12" s="53">
        <v>0</v>
      </c>
      <c r="ACR12" s="53">
        <v>0</v>
      </c>
      <c r="ACS12" s="53">
        <v>0</v>
      </c>
      <c r="ACT12" s="53">
        <v>0</v>
      </c>
      <c r="ACU12" s="53">
        <v>0</v>
      </c>
      <c r="ACV12" s="53">
        <v>0</v>
      </c>
      <c r="ACW12" s="53">
        <v>0</v>
      </c>
      <c r="ACX12" s="53">
        <v>0</v>
      </c>
      <c r="ACY12" s="53">
        <v>0</v>
      </c>
      <c r="ACZ12" s="53">
        <v>0</v>
      </c>
      <c r="ADA12" s="53">
        <v>0</v>
      </c>
      <c r="ADB12" s="53">
        <v>0</v>
      </c>
      <c r="ADC12" s="53">
        <v>0</v>
      </c>
      <c r="ADD12" s="53">
        <v>0</v>
      </c>
      <c r="ADE12" s="53">
        <v>0</v>
      </c>
      <c r="ADF12" s="53">
        <v>0</v>
      </c>
      <c r="ADG12" s="53">
        <v>0</v>
      </c>
      <c r="ADH12" s="53">
        <v>18274</v>
      </c>
      <c r="ADI12" s="53">
        <v>0</v>
      </c>
      <c r="ADJ12" s="53">
        <v>0</v>
      </c>
      <c r="ADK12" s="53">
        <v>0</v>
      </c>
      <c r="ADL12" s="53">
        <v>0</v>
      </c>
      <c r="ADM12" s="53">
        <v>0</v>
      </c>
      <c r="ADN12" s="53">
        <v>0</v>
      </c>
      <c r="ADO12" s="53">
        <v>0</v>
      </c>
      <c r="ADP12" s="53">
        <v>0</v>
      </c>
      <c r="ADQ12" s="53">
        <v>0</v>
      </c>
      <c r="ADR12" s="53">
        <v>0</v>
      </c>
      <c r="ADS12" s="53">
        <v>0</v>
      </c>
      <c r="ADT12" s="53">
        <v>0</v>
      </c>
      <c r="ADU12" s="53">
        <v>0</v>
      </c>
      <c r="ADV12" s="53">
        <v>0</v>
      </c>
      <c r="ADW12" s="53">
        <v>0</v>
      </c>
      <c r="ADX12" s="53">
        <v>0</v>
      </c>
      <c r="ADY12" s="53">
        <v>0</v>
      </c>
      <c r="ADZ12" s="53">
        <v>0</v>
      </c>
      <c r="AEA12" s="53">
        <v>0</v>
      </c>
      <c r="AEB12" s="53">
        <v>0</v>
      </c>
      <c r="AEC12" s="53">
        <v>0</v>
      </c>
      <c r="AED12" s="53">
        <v>0</v>
      </c>
      <c r="AEE12" s="53">
        <v>0</v>
      </c>
      <c r="AEF12" s="53">
        <v>0</v>
      </c>
      <c r="AEG12" s="53">
        <v>0</v>
      </c>
      <c r="AEH12" s="53">
        <v>0</v>
      </c>
      <c r="AEI12" s="53">
        <v>0</v>
      </c>
      <c r="AEJ12" s="53">
        <v>0</v>
      </c>
      <c r="AEK12" s="53">
        <v>0</v>
      </c>
      <c r="AEL12" s="53">
        <v>0</v>
      </c>
      <c r="AEM12" s="53">
        <v>0</v>
      </c>
      <c r="AEN12" s="53">
        <v>0</v>
      </c>
      <c r="AEO12" s="53">
        <v>0</v>
      </c>
      <c r="AEP12" s="53">
        <v>0</v>
      </c>
      <c r="AEQ12" s="53">
        <v>0</v>
      </c>
      <c r="AER12" s="53">
        <v>0</v>
      </c>
      <c r="AES12" s="53">
        <v>0</v>
      </c>
      <c r="AET12" s="53">
        <v>0</v>
      </c>
      <c r="AEU12" s="53">
        <v>0</v>
      </c>
      <c r="AEV12" s="53">
        <v>0</v>
      </c>
      <c r="AEW12" s="53">
        <v>0</v>
      </c>
      <c r="AEX12" s="53">
        <v>0</v>
      </c>
      <c r="AEY12" s="53">
        <v>0</v>
      </c>
      <c r="AEZ12" s="53">
        <v>0</v>
      </c>
      <c r="AFA12" s="53">
        <v>0</v>
      </c>
      <c r="AFB12" s="53">
        <v>0</v>
      </c>
      <c r="AFC12" s="53">
        <v>0</v>
      </c>
      <c r="AFD12" s="53">
        <v>0</v>
      </c>
      <c r="AFE12" s="53">
        <v>0</v>
      </c>
      <c r="AFF12" s="53">
        <v>0</v>
      </c>
      <c r="AFG12" s="53">
        <v>0</v>
      </c>
      <c r="AFH12" s="53">
        <v>0</v>
      </c>
      <c r="AFI12" s="53">
        <v>0</v>
      </c>
      <c r="AFJ12" s="53">
        <v>0</v>
      </c>
      <c r="AFK12" s="53">
        <v>0</v>
      </c>
      <c r="AFL12" s="53">
        <v>0</v>
      </c>
      <c r="AFM12" s="53">
        <v>0</v>
      </c>
      <c r="AFN12" s="53">
        <v>0</v>
      </c>
      <c r="AFO12" s="53">
        <v>0</v>
      </c>
      <c r="AFP12" s="53">
        <v>0</v>
      </c>
      <c r="AFQ12" s="53">
        <v>0</v>
      </c>
      <c r="AFR12" s="53">
        <v>0</v>
      </c>
      <c r="AFS12" s="53">
        <v>0</v>
      </c>
      <c r="AFT12" s="53">
        <v>0</v>
      </c>
      <c r="AFU12" s="53">
        <v>0</v>
      </c>
      <c r="AFV12" s="53">
        <v>0</v>
      </c>
      <c r="AFW12" s="53">
        <v>0</v>
      </c>
      <c r="AFX12" s="53">
        <v>0</v>
      </c>
      <c r="AFY12" s="53">
        <v>0</v>
      </c>
      <c r="AFZ12" s="53">
        <v>0</v>
      </c>
      <c r="AGA12" s="53">
        <v>0</v>
      </c>
      <c r="AGB12" s="53">
        <v>0</v>
      </c>
      <c r="AGC12" s="53">
        <v>0</v>
      </c>
      <c r="AGD12" s="53">
        <v>0</v>
      </c>
      <c r="AGE12" s="53">
        <v>0</v>
      </c>
      <c r="AGF12" s="53">
        <v>0</v>
      </c>
      <c r="AGG12" s="53">
        <v>0</v>
      </c>
      <c r="AGH12" s="53">
        <v>0</v>
      </c>
      <c r="AGI12" s="53">
        <v>0</v>
      </c>
      <c r="AGJ12" s="53">
        <v>0</v>
      </c>
      <c r="AGK12" s="53">
        <v>0</v>
      </c>
      <c r="AGL12" s="53">
        <v>0</v>
      </c>
      <c r="AGM12" s="53">
        <v>0</v>
      </c>
      <c r="AGN12" s="53">
        <v>0</v>
      </c>
      <c r="AGO12" s="53">
        <v>0</v>
      </c>
      <c r="AGP12" s="53">
        <v>0</v>
      </c>
      <c r="AGQ12" s="53">
        <v>0</v>
      </c>
      <c r="AGR12" s="53">
        <v>0</v>
      </c>
      <c r="AGS12" s="53">
        <v>0</v>
      </c>
      <c r="AGT12" s="53">
        <v>0</v>
      </c>
      <c r="AGU12" s="53">
        <v>0</v>
      </c>
      <c r="AGV12" s="53">
        <v>0</v>
      </c>
      <c r="AGW12" s="53">
        <v>0</v>
      </c>
      <c r="AGX12" s="53">
        <v>0</v>
      </c>
      <c r="AGY12" s="53">
        <v>0</v>
      </c>
      <c r="AGZ12" s="53">
        <v>0</v>
      </c>
      <c r="AHA12" s="53">
        <v>0</v>
      </c>
      <c r="AHB12" s="53">
        <v>0</v>
      </c>
      <c r="AHC12" s="53">
        <v>0</v>
      </c>
      <c r="AHD12" s="53">
        <v>0</v>
      </c>
      <c r="AHE12" s="53">
        <v>0</v>
      </c>
      <c r="AHF12" s="53">
        <v>0</v>
      </c>
      <c r="AHG12" s="53">
        <v>0</v>
      </c>
      <c r="AHH12" s="53">
        <v>0</v>
      </c>
      <c r="AHI12" s="53">
        <v>0</v>
      </c>
      <c r="AHJ12" s="53">
        <v>0</v>
      </c>
      <c r="AHK12" s="53">
        <v>0</v>
      </c>
      <c r="AHL12" s="53">
        <v>0</v>
      </c>
      <c r="AHM12" s="53">
        <v>0</v>
      </c>
      <c r="AHN12" s="53">
        <v>0</v>
      </c>
      <c r="AHO12" s="53">
        <v>0</v>
      </c>
      <c r="AHP12" s="53">
        <v>0</v>
      </c>
      <c r="AHQ12" s="53">
        <v>0</v>
      </c>
      <c r="AHR12" s="53">
        <v>0</v>
      </c>
      <c r="AHS12" s="53">
        <v>0</v>
      </c>
      <c r="AHT12" s="53">
        <v>0</v>
      </c>
      <c r="AHU12" s="53">
        <v>0</v>
      </c>
      <c r="AHV12" s="53">
        <v>0</v>
      </c>
      <c r="AHW12" s="53">
        <v>0</v>
      </c>
      <c r="AHX12" s="53">
        <v>0</v>
      </c>
      <c r="AHY12" s="53">
        <v>0</v>
      </c>
      <c r="AHZ12" s="53">
        <v>0</v>
      </c>
      <c r="AIA12" s="53">
        <v>0</v>
      </c>
      <c r="AIB12" s="53">
        <v>0</v>
      </c>
      <c r="AIC12" s="53">
        <v>0</v>
      </c>
      <c r="AID12" s="53">
        <v>0</v>
      </c>
      <c r="AIE12" s="53">
        <v>0</v>
      </c>
      <c r="AIF12" s="53">
        <v>0</v>
      </c>
      <c r="AIG12" s="53">
        <v>0</v>
      </c>
      <c r="AIH12" s="53">
        <v>0</v>
      </c>
      <c r="AII12" s="53">
        <v>0</v>
      </c>
      <c r="AIJ12" s="53">
        <v>0</v>
      </c>
      <c r="AIK12" s="53">
        <v>0</v>
      </c>
      <c r="AIL12" s="53">
        <v>0</v>
      </c>
      <c r="AIM12" s="53">
        <v>0</v>
      </c>
      <c r="AIN12" s="53">
        <v>0</v>
      </c>
      <c r="AIO12" s="53">
        <v>0</v>
      </c>
      <c r="AIP12" s="53">
        <v>0</v>
      </c>
      <c r="AIQ12" s="53">
        <v>0</v>
      </c>
      <c r="AIR12" s="53">
        <v>0</v>
      </c>
      <c r="AIS12" s="53">
        <v>0</v>
      </c>
      <c r="AIT12" s="53">
        <v>0</v>
      </c>
      <c r="AIU12" s="53">
        <v>0</v>
      </c>
      <c r="AIV12" s="53">
        <v>0</v>
      </c>
      <c r="AIW12" s="53">
        <v>0</v>
      </c>
      <c r="AIX12" s="53">
        <v>0</v>
      </c>
      <c r="AIY12" s="53">
        <v>0</v>
      </c>
      <c r="AIZ12" s="53">
        <v>0</v>
      </c>
      <c r="AJA12" s="53">
        <v>0</v>
      </c>
      <c r="AJB12" s="53">
        <v>0</v>
      </c>
      <c r="AJC12" s="53">
        <v>0</v>
      </c>
      <c r="AJD12" s="53">
        <v>0</v>
      </c>
      <c r="AJE12" s="53">
        <v>0</v>
      </c>
      <c r="AJF12" s="53">
        <v>0</v>
      </c>
      <c r="AJG12" s="53">
        <v>0</v>
      </c>
      <c r="AJH12" s="53">
        <v>0</v>
      </c>
      <c r="AJI12" s="53">
        <v>0</v>
      </c>
      <c r="AJJ12" s="53">
        <v>0</v>
      </c>
      <c r="AJK12" s="53">
        <v>0</v>
      </c>
      <c r="AJL12" s="53">
        <v>0</v>
      </c>
      <c r="AJM12" s="53">
        <v>0</v>
      </c>
      <c r="AJN12" s="53">
        <v>0</v>
      </c>
      <c r="AJO12" s="53">
        <v>0</v>
      </c>
      <c r="AJP12" s="53">
        <v>0</v>
      </c>
      <c r="AJQ12" s="53">
        <v>0</v>
      </c>
      <c r="AJR12" s="53">
        <v>0</v>
      </c>
      <c r="AJS12" s="53">
        <v>0</v>
      </c>
      <c r="AJT12" s="53">
        <v>0</v>
      </c>
      <c r="AJU12" s="53">
        <v>0</v>
      </c>
      <c r="AJV12" s="53">
        <v>0</v>
      </c>
      <c r="AJW12" s="53">
        <v>0</v>
      </c>
      <c r="AJX12" s="53">
        <v>0</v>
      </c>
      <c r="AJY12" s="53">
        <v>0</v>
      </c>
      <c r="AJZ12" s="53">
        <v>0</v>
      </c>
      <c r="AKA12" s="53">
        <v>0</v>
      </c>
      <c r="AKB12" s="53">
        <v>0</v>
      </c>
      <c r="AKC12" s="53">
        <v>0</v>
      </c>
      <c r="AKD12" s="53">
        <v>0</v>
      </c>
      <c r="AKE12" s="53">
        <v>0</v>
      </c>
      <c r="AKF12" s="53">
        <v>0</v>
      </c>
      <c r="AKG12" s="53">
        <v>0</v>
      </c>
      <c r="AKH12" s="53">
        <v>0</v>
      </c>
      <c r="AKI12" s="53">
        <v>0</v>
      </c>
      <c r="AKJ12" s="53">
        <v>0</v>
      </c>
      <c r="AKK12" s="53">
        <v>0</v>
      </c>
      <c r="AKL12" s="53">
        <v>0</v>
      </c>
      <c r="AKM12" s="53">
        <v>0</v>
      </c>
      <c r="AKN12" s="53">
        <v>0</v>
      </c>
      <c r="AKO12" s="53">
        <v>0</v>
      </c>
      <c r="AKP12" s="53">
        <v>0</v>
      </c>
      <c r="AKQ12" s="53">
        <v>0</v>
      </c>
      <c r="AKR12" s="53">
        <v>0</v>
      </c>
      <c r="AKS12" s="53">
        <v>0</v>
      </c>
      <c r="AKT12" s="53">
        <v>0</v>
      </c>
      <c r="AKU12" s="53">
        <v>0</v>
      </c>
      <c r="AKV12" s="53">
        <v>0</v>
      </c>
      <c r="AKW12" s="53">
        <v>0</v>
      </c>
      <c r="AKX12" s="53">
        <v>0</v>
      </c>
      <c r="AKY12" s="53">
        <v>0</v>
      </c>
      <c r="AKZ12" s="53">
        <v>0</v>
      </c>
      <c r="ALA12" s="53">
        <v>0</v>
      </c>
      <c r="ALB12" s="53">
        <v>0</v>
      </c>
      <c r="ALC12" s="53">
        <v>0</v>
      </c>
      <c r="ALD12" s="53">
        <v>0</v>
      </c>
      <c r="ALE12" s="53">
        <v>0</v>
      </c>
      <c r="ALF12" s="53">
        <v>0</v>
      </c>
      <c r="ALG12" s="53">
        <v>0</v>
      </c>
      <c r="ALH12" s="53">
        <v>0</v>
      </c>
      <c r="ALI12" s="53">
        <v>0</v>
      </c>
      <c r="ALJ12" s="53">
        <v>0</v>
      </c>
      <c r="ALK12" s="53">
        <v>0</v>
      </c>
      <c r="ALL12" s="53">
        <v>0</v>
      </c>
      <c r="ALM12" s="53">
        <v>0</v>
      </c>
      <c r="ALN12" s="53">
        <v>0</v>
      </c>
      <c r="ALO12" s="53">
        <v>0</v>
      </c>
      <c r="ALP12" s="53">
        <v>0</v>
      </c>
      <c r="ALQ12" s="53">
        <v>0</v>
      </c>
      <c r="ALR12" s="53">
        <v>0</v>
      </c>
      <c r="ALS12" s="53">
        <v>0</v>
      </c>
      <c r="ALT12" s="53">
        <v>0</v>
      </c>
      <c r="ALU12" s="53">
        <v>0</v>
      </c>
      <c r="ALV12" s="53">
        <v>0</v>
      </c>
      <c r="ALW12" s="53">
        <v>0</v>
      </c>
      <c r="ALX12" s="53">
        <v>0</v>
      </c>
      <c r="ALY12" s="53">
        <v>0</v>
      </c>
      <c r="ALZ12" s="53">
        <v>0</v>
      </c>
      <c r="AMA12" s="53">
        <v>0</v>
      </c>
      <c r="AMB12" s="53">
        <v>0</v>
      </c>
      <c r="AMC12" s="53">
        <v>0</v>
      </c>
      <c r="AMD12" s="53">
        <v>0</v>
      </c>
      <c r="AME12" s="53">
        <v>0</v>
      </c>
      <c r="AMF12" s="53">
        <v>0</v>
      </c>
      <c r="AMG12" s="53">
        <v>0</v>
      </c>
      <c r="AMH12" s="53">
        <v>0</v>
      </c>
      <c r="AMI12" s="53">
        <v>0</v>
      </c>
      <c r="AMJ12" s="53">
        <v>0</v>
      </c>
      <c r="AMK12" s="53">
        <v>0</v>
      </c>
      <c r="AML12" s="53">
        <v>0</v>
      </c>
      <c r="AMM12" s="53">
        <v>0</v>
      </c>
      <c r="AMN12" s="53">
        <v>0</v>
      </c>
      <c r="AMO12" s="53">
        <v>0</v>
      </c>
      <c r="AMP12" s="53">
        <v>0</v>
      </c>
      <c r="AMQ12" s="53">
        <v>0</v>
      </c>
      <c r="AMR12" s="53">
        <v>0</v>
      </c>
      <c r="AMS12" s="53">
        <v>0</v>
      </c>
      <c r="AMT12" s="53">
        <v>0</v>
      </c>
      <c r="AMU12" s="53">
        <v>0</v>
      </c>
      <c r="AMV12" s="53">
        <v>0</v>
      </c>
      <c r="AMW12" s="53">
        <v>0</v>
      </c>
      <c r="AMX12" s="53">
        <v>0</v>
      </c>
      <c r="AMY12" s="53">
        <v>0</v>
      </c>
      <c r="AMZ12" s="53">
        <v>0</v>
      </c>
      <c r="ANA12" s="53">
        <v>0</v>
      </c>
      <c r="ANB12" s="53">
        <v>0</v>
      </c>
      <c r="ANC12" s="53">
        <v>0</v>
      </c>
      <c r="AND12" s="53">
        <v>0</v>
      </c>
      <c r="ANE12" s="53">
        <v>0</v>
      </c>
      <c r="ANF12" s="53">
        <v>0</v>
      </c>
      <c r="ANG12" s="53">
        <v>0</v>
      </c>
      <c r="ANH12" s="53">
        <v>0</v>
      </c>
      <c r="ANI12" s="53">
        <v>0</v>
      </c>
      <c r="ANJ12" s="53">
        <v>0</v>
      </c>
      <c r="ANK12" s="53">
        <v>0</v>
      </c>
      <c r="ANL12" s="53">
        <v>0</v>
      </c>
      <c r="ANM12" s="53">
        <v>0</v>
      </c>
      <c r="ANN12" s="53">
        <v>0</v>
      </c>
      <c r="ANO12" s="53">
        <v>0</v>
      </c>
      <c r="ANP12" s="53">
        <v>0</v>
      </c>
      <c r="ANQ12" s="53">
        <v>0</v>
      </c>
      <c r="ANR12" s="53">
        <v>0</v>
      </c>
      <c r="ANS12" s="53">
        <v>0</v>
      </c>
      <c r="ANT12" s="53">
        <v>0</v>
      </c>
      <c r="ANU12" s="53">
        <v>0</v>
      </c>
      <c r="ANV12" s="53">
        <v>0</v>
      </c>
      <c r="ANW12" s="53">
        <v>0</v>
      </c>
      <c r="ANX12" s="53">
        <v>0</v>
      </c>
      <c r="ANY12" s="53">
        <v>0</v>
      </c>
      <c r="ANZ12" s="53">
        <v>0</v>
      </c>
      <c r="AOA12" s="53">
        <v>0</v>
      </c>
      <c r="AOB12" s="53">
        <v>0</v>
      </c>
      <c r="AOC12" s="53">
        <v>0</v>
      </c>
      <c r="AOD12" s="53">
        <v>0</v>
      </c>
      <c r="AOE12" s="53">
        <v>0</v>
      </c>
      <c r="AOF12" s="53">
        <v>0</v>
      </c>
      <c r="AOG12" s="53">
        <v>0</v>
      </c>
      <c r="AOH12" s="53">
        <v>0</v>
      </c>
      <c r="AOI12" s="53">
        <v>0</v>
      </c>
      <c r="AOJ12" s="53">
        <v>0</v>
      </c>
      <c r="AOK12" s="53">
        <v>0</v>
      </c>
      <c r="AOL12" s="53">
        <v>0</v>
      </c>
      <c r="AOM12" s="53">
        <v>0</v>
      </c>
      <c r="AON12" s="53">
        <v>0</v>
      </c>
      <c r="AOO12" s="53">
        <v>0</v>
      </c>
      <c r="AOP12" s="53">
        <v>0</v>
      </c>
      <c r="AOQ12" s="53">
        <v>0</v>
      </c>
      <c r="AOR12" s="53">
        <v>0</v>
      </c>
      <c r="AOS12" s="53">
        <v>0</v>
      </c>
      <c r="AOT12" s="53">
        <v>0</v>
      </c>
      <c r="AOU12" s="53">
        <v>0</v>
      </c>
      <c r="AOV12" s="53">
        <v>0</v>
      </c>
      <c r="AOW12" s="53">
        <v>0</v>
      </c>
      <c r="AOX12" s="53">
        <v>0</v>
      </c>
      <c r="AOY12" s="53">
        <v>0</v>
      </c>
      <c r="AOZ12" s="53">
        <v>0</v>
      </c>
      <c r="APA12" s="53">
        <v>0</v>
      </c>
      <c r="APB12" s="53">
        <v>0</v>
      </c>
      <c r="APC12" s="53">
        <v>0</v>
      </c>
      <c r="APD12" s="53">
        <v>0</v>
      </c>
      <c r="APE12" s="53">
        <v>0</v>
      </c>
      <c r="APF12" s="53">
        <v>0</v>
      </c>
      <c r="APG12" s="53">
        <v>0</v>
      </c>
      <c r="APH12" s="53">
        <v>0</v>
      </c>
      <c r="API12" s="53">
        <v>0</v>
      </c>
      <c r="APJ12" s="53">
        <v>0</v>
      </c>
      <c r="APK12" s="53">
        <v>0</v>
      </c>
      <c r="APL12" s="53">
        <v>0</v>
      </c>
      <c r="APM12" s="53">
        <v>0</v>
      </c>
      <c r="APN12" s="53">
        <v>0</v>
      </c>
      <c r="APO12" s="53">
        <v>0</v>
      </c>
      <c r="APP12" s="53">
        <v>0</v>
      </c>
      <c r="APQ12" s="53">
        <v>0</v>
      </c>
      <c r="APR12" s="53">
        <v>0</v>
      </c>
      <c r="APS12" s="53">
        <v>0</v>
      </c>
      <c r="APT12" s="53">
        <v>0</v>
      </c>
      <c r="APU12" s="53">
        <v>0</v>
      </c>
      <c r="APV12" s="53">
        <v>0</v>
      </c>
      <c r="APW12" s="53">
        <v>0</v>
      </c>
      <c r="APX12" s="53">
        <v>0</v>
      </c>
      <c r="APY12" s="53">
        <v>0</v>
      </c>
      <c r="APZ12" s="53">
        <v>0</v>
      </c>
      <c r="AQA12" s="53">
        <v>0</v>
      </c>
      <c r="AQB12" s="53">
        <v>0</v>
      </c>
      <c r="AQC12" s="53">
        <v>0</v>
      </c>
      <c r="AQD12" s="53">
        <v>0</v>
      </c>
      <c r="AQE12" s="53">
        <v>0</v>
      </c>
      <c r="AQF12" s="53">
        <v>0</v>
      </c>
      <c r="AQG12" s="53">
        <v>0</v>
      </c>
      <c r="AQH12" s="53">
        <v>0</v>
      </c>
      <c r="AQI12" s="53">
        <v>0</v>
      </c>
      <c r="AQJ12" s="53">
        <v>0</v>
      </c>
      <c r="AQK12" s="53">
        <v>0</v>
      </c>
      <c r="AQL12" s="53">
        <v>0</v>
      </c>
      <c r="AQM12" s="53">
        <v>0</v>
      </c>
      <c r="AQN12" s="53">
        <v>0</v>
      </c>
      <c r="AQO12" s="53">
        <v>0</v>
      </c>
      <c r="AQP12" s="53">
        <v>0</v>
      </c>
      <c r="AQQ12" s="53">
        <v>0</v>
      </c>
      <c r="AQR12" s="53">
        <v>0</v>
      </c>
      <c r="AQS12" s="53">
        <v>0</v>
      </c>
      <c r="AQT12" s="53">
        <v>0</v>
      </c>
      <c r="AQU12" s="53">
        <v>0</v>
      </c>
      <c r="AQV12" s="53">
        <v>0</v>
      </c>
      <c r="AQW12" s="53">
        <v>0</v>
      </c>
      <c r="AQX12" s="53">
        <v>0</v>
      </c>
      <c r="AQY12" s="53">
        <v>0</v>
      </c>
      <c r="AQZ12" s="53">
        <v>0</v>
      </c>
      <c r="ARA12" s="53">
        <v>0</v>
      </c>
      <c r="ARB12" s="53">
        <v>0</v>
      </c>
      <c r="ARC12" s="53">
        <v>0</v>
      </c>
      <c r="ARD12" s="53">
        <v>0</v>
      </c>
      <c r="ARE12" s="53">
        <v>0</v>
      </c>
      <c r="ARF12" s="53">
        <v>0</v>
      </c>
      <c r="ARG12" s="53">
        <v>0</v>
      </c>
      <c r="ARH12" s="53">
        <v>0</v>
      </c>
      <c r="ARI12" s="53">
        <v>0</v>
      </c>
      <c r="ARJ12" s="53">
        <v>0</v>
      </c>
      <c r="ARK12" s="53">
        <v>0</v>
      </c>
      <c r="ARL12" s="53">
        <v>0</v>
      </c>
      <c r="ARM12" s="53">
        <v>0</v>
      </c>
      <c r="ARN12" s="53">
        <v>0</v>
      </c>
      <c r="ARO12" s="53">
        <v>0</v>
      </c>
      <c r="ARP12" s="53">
        <v>2000</v>
      </c>
      <c r="ARQ12" s="53">
        <v>0</v>
      </c>
      <c r="ARR12" s="53">
        <v>0</v>
      </c>
      <c r="ARS12" s="53">
        <v>0</v>
      </c>
      <c r="ART12" s="53">
        <v>0</v>
      </c>
      <c r="ARU12" s="53">
        <v>0</v>
      </c>
      <c r="ARV12" s="53">
        <v>0</v>
      </c>
      <c r="ARW12" s="53">
        <v>0</v>
      </c>
      <c r="ARX12" s="53">
        <v>0</v>
      </c>
      <c r="ARY12" s="53">
        <v>0</v>
      </c>
      <c r="ARZ12" s="53">
        <v>0</v>
      </c>
      <c r="ASA12" s="53">
        <v>0</v>
      </c>
      <c r="ASB12" s="53">
        <v>0</v>
      </c>
      <c r="ASC12" s="53">
        <v>0</v>
      </c>
      <c r="ASD12" s="53">
        <v>0</v>
      </c>
      <c r="ASE12" s="53">
        <v>0</v>
      </c>
      <c r="ASF12" s="53">
        <v>0</v>
      </c>
      <c r="ASG12" s="53">
        <v>0</v>
      </c>
      <c r="ASH12" s="53">
        <v>0</v>
      </c>
      <c r="ASI12" s="53">
        <v>0</v>
      </c>
      <c r="ASJ12" s="53">
        <v>0</v>
      </c>
      <c r="ASK12" s="53">
        <v>0</v>
      </c>
      <c r="ASL12" s="53">
        <v>0</v>
      </c>
      <c r="ASM12" s="53">
        <v>0</v>
      </c>
      <c r="ASN12" s="53">
        <v>0</v>
      </c>
      <c r="ASO12" s="53">
        <v>0</v>
      </c>
      <c r="ASP12" s="53">
        <v>0</v>
      </c>
      <c r="ASQ12" s="53">
        <v>0</v>
      </c>
      <c r="ASR12" s="53">
        <v>0</v>
      </c>
      <c r="ASS12" s="53">
        <v>0</v>
      </c>
      <c r="AST12" s="53">
        <v>0</v>
      </c>
      <c r="ASU12" s="53">
        <v>0</v>
      </c>
      <c r="ASV12" s="53">
        <v>0</v>
      </c>
      <c r="ASW12" s="53">
        <v>0</v>
      </c>
      <c r="ASX12" s="53">
        <v>35241</v>
      </c>
      <c r="ASY12" s="53">
        <v>0</v>
      </c>
      <c r="ASZ12" s="53">
        <v>0</v>
      </c>
      <c r="ATA12" s="53">
        <v>0</v>
      </c>
      <c r="ATB12" s="53">
        <v>0</v>
      </c>
      <c r="ATC12" s="53">
        <v>0</v>
      </c>
      <c r="ATD12" s="53">
        <v>0</v>
      </c>
      <c r="ATE12" s="53">
        <v>0</v>
      </c>
      <c r="ATF12" s="53">
        <v>0</v>
      </c>
      <c r="ATG12" s="53">
        <v>0</v>
      </c>
      <c r="ATH12" s="53">
        <v>0</v>
      </c>
      <c r="ATI12" s="53">
        <v>0</v>
      </c>
      <c r="ATJ12" s="53">
        <v>0</v>
      </c>
      <c r="ATK12" s="53">
        <v>0</v>
      </c>
      <c r="ATL12" s="53">
        <v>0</v>
      </c>
      <c r="ATM12" s="53">
        <v>0</v>
      </c>
      <c r="ATN12" s="53">
        <v>0</v>
      </c>
      <c r="ATO12" s="53">
        <v>0</v>
      </c>
      <c r="ATP12" s="53">
        <v>0</v>
      </c>
      <c r="ATQ12" s="53">
        <v>0</v>
      </c>
      <c r="ATR12" s="53">
        <v>0</v>
      </c>
      <c r="ATS12" s="53">
        <v>0</v>
      </c>
      <c r="ATT12" s="53">
        <v>0</v>
      </c>
      <c r="ATU12" s="53">
        <v>0</v>
      </c>
      <c r="ATV12" s="53">
        <v>0</v>
      </c>
      <c r="ATW12" s="53">
        <v>0</v>
      </c>
      <c r="ATX12" s="53">
        <v>0</v>
      </c>
      <c r="ATY12" s="53">
        <v>0</v>
      </c>
      <c r="ATZ12" s="53">
        <v>0</v>
      </c>
      <c r="AUA12" s="53">
        <v>1000</v>
      </c>
      <c r="AUB12" s="53">
        <v>0</v>
      </c>
      <c r="AUC12" s="53">
        <v>0</v>
      </c>
      <c r="AUD12" s="53">
        <v>0</v>
      </c>
      <c r="AUE12" s="53">
        <v>0</v>
      </c>
      <c r="AUF12" s="53">
        <v>0</v>
      </c>
      <c r="AUG12" s="53">
        <v>0</v>
      </c>
      <c r="AUH12" s="53">
        <v>0</v>
      </c>
      <c r="AUI12" s="53">
        <v>0</v>
      </c>
      <c r="AUJ12" s="53">
        <v>0</v>
      </c>
      <c r="AUK12" s="53">
        <v>0</v>
      </c>
      <c r="AUL12" s="53">
        <v>0</v>
      </c>
      <c r="AUM12" s="53">
        <v>0</v>
      </c>
      <c r="AUN12" s="53">
        <v>0</v>
      </c>
      <c r="AUO12" s="53">
        <v>0</v>
      </c>
      <c r="AUP12" s="53">
        <v>0</v>
      </c>
      <c r="AUQ12" s="53">
        <v>0</v>
      </c>
      <c r="AUR12" s="53">
        <v>0</v>
      </c>
      <c r="AUS12" s="53">
        <v>0</v>
      </c>
      <c r="AUT12" s="53">
        <v>0</v>
      </c>
      <c r="AUU12" s="53">
        <v>0</v>
      </c>
      <c r="AUV12" s="53">
        <v>0</v>
      </c>
      <c r="AUW12" s="53">
        <v>0</v>
      </c>
      <c r="AUX12" s="53">
        <v>0</v>
      </c>
      <c r="AUY12" s="53">
        <v>0</v>
      </c>
      <c r="AUZ12" s="53">
        <v>0</v>
      </c>
      <c r="AVA12" s="53">
        <v>0</v>
      </c>
      <c r="AVB12" s="53">
        <v>0</v>
      </c>
      <c r="AVC12" s="53">
        <v>0</v>
      </c>
      <c r="AVD12" s="53">
        <v>0</v>
      </c>
      <c r="AVE12" s="53">
        <v>0</v>
      </c>
      <c r="AVF12" s="53">
        <v>0</v>
      </c>
      <c r="AVG12" s="53">
        <v>0</v>
      </c>
      <c r="AVH12" s="53">
        <v>0</v>
      </c>
      <c r="AVI12" s="53">
        <v>0</v>
      </c>
      <c r="AVJ12" s="53">
        <v>0</v>
      </c>
      <c r="AVK12" s="53">
        <v>0</v>
      </c>
      <c r="AVL12" s="53">
        <v>0</v>
      </c>
      <c r="AVM12" s="53">
        <v>0</v>
      </c>
      <c r="AVN12" s="53">
        <v>5999.9999991390505</v>
      </c>
      <c r="AVO12" s="53">
        <v>0</v>
      </c>
      <c r="AVP12" s="53">
        <v>0</v>
      </c>
      <c r="AVQ12" s="53">
        <v>0</v>
      </c>
      <c r="AVR12" s="53">
        <v>0</v>
      </c>
      <c r="AVS12" s="53">
        <v>0</v>
      </c>
      <c r="AVT12" s="53">
        <v>0</v>
      </c>
      <c r="AVU12" s="53">
        <v>0</v>
      </c>
      <c r="AVV12" s="53">
        <v>0</v>
      </c>
      <c r="AVW12" s="53">
        <v>0</v>
      </c>
      <c r="AVX12" s="53">
        <v>0</v>
      </c>
      <c r="AVY12" s="53">
        <v>0</v>
      </c>
      <c r="AVZ12" s="53">
        <v>0</v>
      </c>
      <c r="AWA12" s="53">
        <v>0</v>
      </c>
      <c r="AWB12" s="53">
        <v>0</v>
      </c>
      <c r="AWC12" s="53">
        <v>0</v>
      </c>
      <c r="AWD12" s="53">
        <v>0</v>
      </c>
      <c r="AWE12" s="53">
        <v>0</v>
      </c>
      <c r="AWF12" s="53">
        <v>0</v>
      </c>
      <c r="AWG12" s="53">
        <v>0</v>
      </c>
      <c r="AWH12" s="53">
        <v>0</v>
      </c>
      <c r="AWI12" s="53">
        <v>0</v>
      </c>
      <c r="AWJ12" s="53">
        <v>0</v>
      </c>
      <c r="AWK12" s="53">
        <v>0</v>
      </c>
      <c r="AWL12" s="53">
        <v>0</v>
      </c>
      <c r="AWM12" s="53">
        <v>0</v>
      </c>
      <c r="AWN12" s="53">
        <v>0</v>
      </c>
      <c r="AWO12" s="53">
        <v>0</v>
      </c>
      <c r="AWP12" s="53">
        <v>9999.9999999094489</v>
      </c>
      <c r="AWQ12" s="53">
        <v>0</v>
      </c>
      <c r="AWR12" s="53">
        <v>0</v>
      </c>
      <c r="AWS12" s="53">
        <v>0</v>
      </c>
      <c r="AWT12" s="53">
        <v>0</v>
      </c>
      <c r="AWU12" s="53">
        <v>0</v>
      </c>
      <c r="AWV12" s="53">
        <v>0</v>
      </c>
      <c r="AWW12" s="53">
        <v>0</v>
      </c>
      <c r="AWX12" s="53">
        <v>0</v>
      </c>
      <c r="AWY12" s="53">
        <v>0</v>
      </c>
      <c r="AWZ12" s="53">
        <v>0</v>
      </c>
      <c r="AXA12" s="53">
        <v>0</v>
      </c>
      <c r="AXB12" s="53">
        <v>0</v>
      </c>
      <c r="AXC12" s="53">
        <v>0</v>
      </c>
      <c r="AXD12" s="53">
        <v>0</v>
      </c>
      <c r="AXE12" s="53">
        <v>0</v>
      </c>
      <c r="AXF12" s="53">
        <v>0</v>
      </c>
      <c r="AXG12" s="53">
        <v>0</v>
      </c>
      <c r="AXH12" s="53">
        <v>0</v>
      </c>
      <c r="AXI12" s="53">
        <v>0</v>
      </c>
      <c r="AXJ12" s="53">
        <v>54908.657529718344</v>
      </c>
      <c r="AXK12" s="53">
        <v>0</v>
      </c>
      <c r="AXL12" s="53">
        <v>0</v>
      </c>
      <c r="AXM12" s="53">
        <v>0</v>
      </c>
      <c r="AXN12" s="53">
        <v>0</v>
      </c>
      <c r="AXO12" s="53">
        <v>0</v>
      </c>
      <c r="AXP12" s="53">
        <v>0</v>
      </c>
      <c r="AXQ12" s="53">
        <v>0</v>
      </c>
      <c r="AXR12" s="53">
        <v>0</v>
      </c>
      <c r="AXS12" s="53">
        <v>0</v>
      </c>
      <c r="AXT12" s="53">
        <v>0</v>
      </c>
      <c r="AXU12" s="53">
        <v>0</v>
      </c>
      <c r="AXV12" s="53">
        <v>0</v>
      </c>
      <c r="AXW12" s="53">
        <v>0</v>
      </c>
      <c r="AXX12" s="53">
        <v>0</v>
      </c>
      <c r="AXY12" s="53">
        <v>0</v>
      </c>
      <c r="AXZ12" s="53">
        <v>0</v>
      </c>
      <c r="AYA12" s="53">
        <v>0</v>
      </c>
      <c r="AYB12" s="53">
        <v>0</v>
      </c>
      <c r="AYC12" s="53">
        <v>0</v>
      </c>
      <c r="AYD12" s="53">
        <v>0</v>
      </c>
      <c r="AYE12" s="53">
        <v>0</v>
      </c>
      <c r="AYF12" s="53">
        <v>0</v>
      </c>
      <c r="AYG12" s="53">
        <v>0</v>
      </c>
      <c r="AYH12" s="53">
        <v>0</v>
      </c>
      <c r="AYI12" s="53">
        <v>0</v>
      </c>
      <c r="AYJ12" s="53">
        <v>0</v>
      </c>
      <c r="AYK12" s="53">
        <v>0</v>
      </c>
      <c r="AYL12" s="53">
        <v>0</v>
      </c>
      <c r="AYM12" s="53">
        <v>0</v>
      </c>
      <c r="AYN12" s="53">
        <v>0</v>
      </c>
      <c r="AYO12" s="53">
        <v>0</v>
      </c>
      <c r="AYP12" s="53">
        <v>0</v>
      </c>
      <c r="AYQ12" s="53">
        <v>0</v>
      </c>
      <c r="AYR12" s="53">
        <v>0</v>
      </c>
      <c r="AYS12" s="53">
        <v>0</v>
      </c>
      <c r="AYT12" s="53">
        <v>0</v>
      </c>
      <c r="AYU12" s="53">
        <v>0</v>
      </c>
      <c r="AYV12" s="53">
        <v>0</v>
      </c>
      <c r="AYW12" s="53">
        <v>0</v>
      </c>
      <c r="AYX12" s="53">
        <v>0</v>
      </c>
      <c r="AYY12" s="53">
        <v>0</v>
      </c>
      <c r="AYZ12" s="53">
        <v>0</v>
      </c>
      <c r="AZA12" s="53">
        <v>4000</v>
      </c>
      <c r="AZB12" s="53">
        <v>0</v>
      </c>
      <c r="AZC12" s="53">
        <v>0</v>
      </c>
      <c r="AZD12" s="53">
        <v>0</v>
      </c>
      <c r="AZE12" s="53">
        <v>0</v>
      </c>
      <c r="AZF12" s="53">
        <v>0</v>
      </c>
      <c r="AZG12" s="53">
        <v>0</v>
      </c>
    </row>
    <row r="13" spans="1:1359">
      <c r="B13" s="61"/>
    </row>
    <row r="14" spans="1:1359" ht="75">
      <c r="A14" s="12" t="s">
        <v>3033</v>
      </c>
      <c r="B14" s="35" t="s">
        <v>3033</v>
      </c>
      <c r="C14" s="12" t="s">
        <v>3</v>
      </c>
      <c r="D14" s="13" t="s">
        <v>921</v>
      </c>
      <c r="E14" s="13" t="s">
        <v>922</v>
      </c>
      <c r="F14" s="13" t="s">
        <v>923</v>
      </c>
      <c r="G14" s="13" t="s">
        <v>924</v>
      </c>
      <c r="H14" s="13" t="s">
        <v>925</v>
      </c>
      <c r="I14" s="13" t="s">
        <v>926</v>
      </c>
      <c r="J14" s="13" t="s">
        <v>927</v>
      </c>
      <c r="K14" s="13" t="s">
        <v>928</v>
      </c>
      <c r="L14" s="13" t="s">
        <v>929</v>
      </c>
      <c r="M14" s="13" t="s">
        <v>930</v>
      </c>
      <c r="N14" s="13" t="s">
        <v>931</v>
      </c>
      <c r="O14" s="13" t="s">
        <v>932</v>
      </c>
      <c r="P14" s="13" t="s">
        <v>933</v>
      </c>
      <c r="Q14" s="13" t="s">
        <v>934</v>
      </c>
      <c r="R14" s="13" t="s">
        <v>935</v>
      </c>
      <c r="S14" s="13" t="s">
        <v>936</v>
      </c>
      <c r="T14" s="13" t="s">
        <v>937</v>
      </c>
      <c r="U14" s="13" t="s">
        <v>938</v>
      </c>
      <c r="V14" s="13" t="s">
        <v>939</v>
      </c>
      <c r="W14" s="13" t="s">
        <v>940</v>
      </c>
      <c r="X14" s="13" t="s">
        <v>941</v>
      </c>
      <c r="Y14" s="13" t="s">
        <v>942</v>
      </c>
      <c r="Z14" s="13" t="s">
        <v>943</v>
      </c>
      <c r="AA14" s="13" t="s">
        <v>944</v>
      </c>
      <c r="AB14" s="13" t="s">
        <v>945</v>
      </c>
      <c r="AC14" s="13" t="s">
        <v>946</v>
      </c>
      <c r="AD14" s="13" t="s">
        <v>947</v>
      </c>
      <c r="AE14" s="13" t="s">
        <v>948</v>
      </c>
      <c r="AF14" s="13" t="s">
        <v>949</v>
      </c>
      <c r="AG14" s="13" t="s">
        <v>950</v>
      </c>
      <c r="AH14" s="13" t="s">
        <v>951</v>
      </c>
      <c r="AI14" s="13" t="s">
        <v>952</v>
      </c>
      <c r="AJ14" s="13" t="s">
        <v>953</v>
      </c>
      <c r="AK14" s="13" t="s">
        <v>954</v>
      </c>
      <c r="AL14" s="13" t="s">
        <v>955</v>
      </c>
      <c r="AM14" s="13" t="s">
        <v>956</v>
      </c>
      <c r="AN14" s="13" t="s">
        <v>957</v>
      </c>
      <c r="AO14" s="13" t="s">
        <v>958</v>
      </c>
      <c r="AP14" s="13" t="s">
        <v>959</v>
      </c>
      <c r="AQ14" s="13" t="s">
        <v>960</v>
      </c>
      <c r="AR14" s="13" t="s">
        <v>961</v>
      </c>
      <c r="AS14" s="13" t="s">
        <v>962</v>
      </c>
      <c r="AT14" s="13" t="s">
        <v>962</v>
      </c>
      <c r="AU14" s="13" t="s">
        <v>963</v>
      </c>
      <c r="AV14" s="13" t="s">
        <v>964</v>
      </c>
      <c r="AW14" s="13" t="s">
        <v>965</v>
      </c>
      <c r="AX14" s="13" t="s">
        <v>966</v>
      </c>
      <c r="AY14" s="13" t="s">
        <v>967</v>
      </c>
      <c r="AZ14" s="13" t="s">
        <v>968</v>
      </c>
      <c r="BA14" s="13" t="s">
        <v>969</v>
      </c>
      <c r="BB14" s="13" t="s">
        <v>970</v>
      </c>
      <c r="BC14" s="13" t="s">
        <v>971</v>
      </c>
      <c r="BD14" s="13" t="s">
        <v>972</v>
      </c>
      <c r="BE14" s="13" t="s">
        <v>973</v>
      </c>
      <c r="BF14" s="13" t="s">
        <v>974</v>
      </c>
      <c r="BG14" s="13" t="s">
        <v>975</v>
      </c>
      <c r="BH14" s="13" t="s">
        <v>976</v>
      </c>
      <c r="BI14" s="13" t="s">
        <v>977</v>
      </c>
      <c r="BJ14" s="13" t="s">
        <v>978</v>
      </c>
      <c r="BK14" s="13" t="s">
        <v>979</v>
      </c>
      <c r="BL14" s="13" t="s">
        <v>980</v>
      </c>
      <c r="BM14" s="13" t="s">
        <v>981</v>
      </c>
      <c r="BN14" s="13" t="s">
        <v>982</v>
      </c>
      <c r="BO14" s="13" t="s">
        <v>983</v>
      </c>
      <c r="BP14" s="13" t="s">
        <v>984</v>
      </c>
      <c r="BQ14" s="13" t="s">
        <v>985</v>
      </c>
      <c r="BR14" s="13" t="s">
        <v>986</v>
      </c>
      <c r="BS14" s="13" t="s">
        <v>987</v>
      </c>
      <c r="BT14" s="13" t="s">
        <v>988</v>
      </c>
      <c r="BU14" s="13" t="s">
        <v>989</v>
      </c>
      <c r="BV14" s="13" t="s">
        <v>990</v>
      </c>
      <c r="BW14" s="13" t="s">
        <v>991</v>
      </c>
      <c r="BX14" s="13" t="s">
        <v>992</v>
      </c>
      <c r="BY14" s="13" t="s">
        <v>993</v>
      </c>
      <c r="BZ14" s="13" t="s">
        <v>994</v>
      </c>
      <c r="CA14" s="13" t="s">
        <v>995</v>
      </c>
      <c r="CB14" s="13" t="s">
        <v>996</v>
      </c>
      <c r="CC14" s="13" t="s">
        <v>997</v>
      </c>
      <c r="CD14" s="13" t="s">
        <v>998</v>
      </c>
      <c r="CE14" s="13" t="s">
        <v>999</v>
      </c>
      <c r="CF14" s="13" t="s">
        <v>1000</v>
      </c>
      <c r="CG14" s="13" t="s">
        <v>1001</v>
      </c>
      <c r="CH14" s="13" t="s">
        <v>1002</v>
      </c>
      <c r="CI14" s="13" t="s">
        <v>1003</v>
      </c>
      <c r="CJ14" s="13" t="s">
        <v>1004</v>
      </c>
      <c r="CK14" s="13" t="s">
        <v>1005</v>
      </c>
      <c r="CL14" s="13" t="s">
        <v>1006</v>
      </c>
      <c r="CM14" s="13" t="s">
        <v>1007</v>
      </c>
      <c r="CN14" s="13" t="s">
        <v>1008</v>
      </c>
      <c r="CO14" s="13" t="s">
        <v>1009</v>
      </c>
      <c r="CP14" s="13" t="s">
        <v>1010</v>
      </c>
      <c r="CQ14" s="13" t="s">
        <v>1011</v>
      </c>
      <c r="CR14" s="13" t="s">
        <v>1012</v>
      </c>
      <c r="CS14" s="13" t="s">
        <v>1013</v>
      </c>
      <c r="CT14" s="13" t="s">
        <v>1014</v>
      </c>
      <c r="CU14" s="13" t="s">
        <v>1015</v>
      </c>
      <c r="CV14" s="13" t="s">
        <v>1016</v>
      </c>
      <c r="CW14" s="13" t="s">
        <v>1017</v>
      </c>
      <c r="CX14" s="13" t="s">
        <v>1018</v>
      </c>
      <c r="CY14" s="13" t="s">
        <v>1019</v>
      </c>
      <c r="CZ14" s="13" t="s">
        <v>1020</v>
      </c>
      <c r="DA14" s="13" t="s">
        <v>1021</v>
      </c>
      <c r="DB14" s="13" t="s">
        <v>1022</v>
      </c>
      <c r="DC14" s="13" t="s">
        <v>1023</v>
      </c>
      <c r="DD14" s="13" t="s">
        <v>1024</v>
      </c>
      <c r="DE14" s="13" t="s">
        <v>1025</v>
      </c>
      <c r="DF14" s="13" t="s">
        <v>1026</v>
      </c>
      <c r="DG14" s="13" t="s">
        <v>1027</v>
      </c>
      <c r="DH14" s="13" t="s">
        <v>1028</v>
      </c>
      <c r="DI14" s="13" t="s">
        <v>1029</v>
      </c>
      <c r="DJ14" s="13" t="s">
        <v>1030</v>
      </c>
      <c r="DK14" s="13" t="s">
        <v>1031</v>
      </c>
      <c r="DL14" s="13" t="s">
        <v>1032</v>
      </c>
      <c r="DM14" s="13" t="s">
        <v>1033</v>
      </c>
      <c r="DN14" s="13" t="s">
        <v>1034</v>
      </c>
      <c r="DO14" s="13" t="s">
        <v>1035</v>
      </c>
      <c r="DP14" s="13" t="s">
        <v>1036</v>
      </c>
      <c r="DQ14" s="13" t="s">
        <v>1037</v>
      </c>
      <c r="DR14" s="13" t="s">
        <v>1038</v>
      </c>
      <c r="DS14" s="13" t="s">
        <v>1039</v>
      </c>
      <c r="DT14" s="13" t="s">
        <v>1040</v>
      </c>
      <c r="DU14" s="13" t="s">
        <v>1041</v>
      </c>
      <c r="DV14" s="13" t="s">
        <v>1042</v>
      </c>
      <c r="DW14" s="13" t="s">
        <v>1043</v>
      </c>
      <c r="DX14" s="13" t="s">
        <v>1044</v>
      </c>
      <c r="DY14" s="13" t="s">
        <v>1045</v>
      </c>
      <c r="DZ14" s="13" t="s">
        <v>1046</v>
      </c>
      <c r="EA14" s="13" t="s">
        <v>1047</v>
      </c>
      <c r="EB14" s="13" t="s">
        <v>1048</v>
      </c>
      <c r="EC14" s="13" t="s">
        <v>1049</v>
      </c>
      <c r="ED14" s="13" t="s">
        <v>1050</v>
      </c>
      <c r="EE14" s="13" t="s">
        <v>1051</v>
      </c>
      <c r="EF14" s="13" t="s">
        <v>1052</v>
      </c>
      <c r="EG14" s="13" t="s">
        <v>1053</v>
      </c>
      <c r="EH14" s="13" t="s">
        <v>1054</v>
      </c>
      <c r="EI14" s="13" t="s">
        <v>1055</v>
      </c>
      <c r="EJ14" s="13" t="s">
        <v>1056</v>
      </c>
      <c r="EK14" s="13" t="s">
        <v>1057</v>
      </c>
      <c r="EL14" s="13" t="s">
        <v>1058</v>
      </c>
      <c r="EM14" s="13" t="s">
        <v>1059</v>
      </c>
      <c r="EN14" s="13" t="s">
        <v>1060</v>
      </c>
      <c r="EO14" s="13" t="s">
        <v>1061</v>
      </c>
      <c r="EP14" s="13" t="s">
        <v>1062</v>
      </c>
      <c r="EQ14" s="13" t="s">
        <v>1063</v>
      </c>
      <c r="ER14" s="13" t="s">
        <v>1064</v>
      </c>
      <c r="ES14" s="13" t="s">
        <v>1065</v>
      </c>
      <c r="ET14" s="13" t="s">
        <v>1066</v>
      </c>
      <c r="EU14" s="13" t="s">
        <v>1067</v>
      </c>
      <c r="EV14" s="13" t="s">
        <v>1068</v>
      </c>
      <c r="EW14" s="13" t="s">
        <v>1069</v>
      </c>
      <c r="EX14" s="13" t="s">
        <v>1070</v>
      </c>
      <c r="EY14" s="13" t="s">
        <v>1071</v>
      </c>
      <c r="EZ14" s="13" t="s">
        <v>1072</v>
      </c>
      <c r="FA14" s="13" t="s">
        <v>1073</v>
      </c>
      <c r="FB14" s="13" t="s">
        <v>1074</v>
      </c>
      <c r="FC14" s="13" t="s">
        <v>1075</v>
      </c>
      <c r="FD14" s="13" t="s">
        <v>1075</v>
      </c>
      <c r="FE14" s="13" t="s">
        <v>1077</v>
      </c>
      <c r="FF14" s="13" t="s">
        <v>1078</v>
      </c>
      <c r="FG14" s="13" t="s">
        <v>1079</v>
      </c>
      <c r="FH14" s="13" t="s">
        <v>1080</v>
      </c>
      <c r="FI14" s="13" t="s">
        <v>1081</v>
      </c>
      <c r="FJ14" s="13" t="s">
        <v>1082</v>
      </c>
      <c r="FK14" s="13" t="s">
        <v>1083</v>
      </c>
      <c r="FL14" s="13" t="s">
        <v>1084</v>
      </c>
      <c r="FM14" s="13" t="s">
        <v>1085</v>
      </c>
      <c r="FN14" s="13" t="s">
        <v>1086</v>
      </c>
      <c r="FO14" s="13" t="s">
        <v>1087</v>
      </c>
      <c r="FP14" s="13" t="s">
        <v>1088</v>
      </c>
      <c r="FQ14" s="13" t="s">
        <v>1090</v>
      </c>
      <c r="FR14" s="13" t="s">
        <v>1091</v>
      </c>
      <c r="FS14" s="13" t="s">
        <v>1092</v>
      </c>
      <c r="FT14" s="13" t="s">
        <v>1093</v>
      </c>
      <c r="FU14" s="13" t="s">
        <v>1094</v>
      </c>
      <c r="FV14" s="13" t="s">
        <v>1095</v>
      </c>
      <c r="FW14" s="13" t="s">
        <v>1096</v>
      </c>
      <c r="FX14" s="13" t="s">
        <v>1097</v>
      </c>
      <c r="FY14" s="13" t="s">
        <v>1098</v>
      </c>
      <c r="FZ14" s="13" t="s">
        <v>1099</v>
      </c>
      <c r="GA14" s="13" t="s">
        <v>1100</v>
      </c>
      <c r="GB14" s="13" t="s">
        <v>1101</v>
      </c>
      <c r="GC14" s="13" t="s">
        <v>1102</v>
      </c>
      <c r="GD14" s="13" t="s">
        <v>1103</v>
      </c>
      <c r="GE14" s="13" t="s">
        <v>1104</v>
      </c>
      <c r="GF14" s="13" t="s">
        <v>1105</v>
      </c>
      <c r="GG14" s="13" t="s">
        <v>1106</v>
      </c>
      <c r="GH14" s="13" t="s">
        <v>1107</v>
      </c>
      <c r="GI14" s="13" t="s">
        <v>1108</v>
      </c>
      <c r="GJ14" s="13" t="s">
        <v>1109</v>
      </c>
      <c r="GK14" s="13" t="s">
        <v>1110</v>
      </c>
      <c r="GL14" s="13" t="s">
        <v>1111</v>
      </c>
      <c r="GM14" s="13" t="s">
        <v>1112</v>
      </c>
      <c r="GN14" s="13" t="s">
        <v>1113</v>
      </c>
      <c r="GO14" s="13" t="s">
        <v>1114</v>
      </c>
      <c r="GP14" s="13" t="s">
        <v>1115</v>
      </c>
      <c r="GQ14" s="13" t="s">
        <v>1116</v>
      </c>
      <c r="GR14" s="13" t="s">
        <v>1117</v>
      </c>
      <c r="GS14" s="13" t="s">
        <v>1118</v>
      </c>
      <c r="GT14" s="13" t="s">
        <v>1119</v>
      </c>
      <c r="GU14" s="13" t="s">
        <v>1120</v>
      </c>
      <c r="GV14" s="13" t="s">
        <v>1121</v>
      </c>
      <c r="GW14" s="13" t="s">
        <v>1122</v>
      </c>
      <c r="GX14" s="13" t="s">
        <v>1123</v>
      </c>
      <c r="GY14" s="13" t="s">
        <v>1124</v>
      </c>
      <c r="GZ14" s="13" t="s">
        <v>1125</v>
      </c>
      <c r="HA14" s="13" t="s">
        <v>1126</v>
      </c>
      <c r="HB14" s="13" t="s">
        <v>1126</v>
      </c>
      <c r="HC14" s="13" t="s">
        <v>1127</v>
      </c>
      <c r="HD14" s="13" t="s">
        <v>1128</v>
      </c>
      <c r="HE14" s="13" t="s">
        <v>1129</v>
      </c>
      <c r="HF14" s="13" t="s">
        <v>1130</v>
      </c>
      <c r="HG14" s="13" t="s">
        <v>1131</v>
      </c>
      <c r="HH14" s="13" t="s">
        <v>1132</v>
      </c>
      <c r="HI14" s="13" t="s">
        <v>1133</v>
      </c>
      <c r="HJ14" s="13" t="s">
        <v>1134</v>
      </c>
      <c r="HK14" s="13" t="s">
        <v>1135</v>
      </c>
      <c r="HL14" s="13" t="s">
        <v>1136</v>
      </c>
      <c r="HM14" s="13" t="s">
        <v>1137</v>
      </c>
      <c r="HN14" s="13" t="s">
        <v>1138</v>
      </c>
      <c r="HO14" s="13" t="s">
        <v>1139</v>
      </c>
      <c r="HP14" s="13" t="s">
        <v>1140</v>
      </c>
      <c r="HQ14" s="13" t="s">
        <v>1141</v>
      </c>
      <c r="HR14" s="13" t="s">
        <v>1142</v>
      </c>
      <c r="HS14" s="13" t="s">
        <v>1143</v>
      </c>
      <c r="HT14" s="13" t="s">
        <v>1144</v>
      </c>
      <c r="HU14" s="13" t="s">
        <v>1145</v>
      </c>
      <c r="HV14" s="13" t="s">
        <v>1146</v>
      </c>
      <c r="HW14" s="13" t="s">
        <v>1147</v>
      </c>
      <c r="HX14" s="13" t="s">
        <v>1148</v>
      </c>
      <c r="HY14" s="13" t="s">
        <v>1149</v>
      </c>
      <c r="HZ14" s="13" t="s">
        <v>1150</v>
      </c>
      <c r="IA14" s="13" t="s">
        <v>1151</v>
      </c>
      <c r="IB14" s="13" t="s">
        <v>1152</v>
      </c>
      <c r="IC14" s="13" t="s">
        <v>1153</v>
      </c>
      <c r="ID14" s="13" t="s">
        <v>1154</v>
      </c>
      <c r="IE14" s="13" t="s">
        <v>1155</v>
      </c>
      <c r="IF14" s="13" t="s">
        <v>1156</v>
      </c>
      <c r="IG14" s="13" t="s">
        <v>1157</v>
      </c>
      <c r="IH14" s="13" t="s">
        <v>1158</v>
      </c>
      <c r="II14" s="13" t="s">
        <v>1159</v>
      </c>
      <c r="IJ14" s="13" t="s">
        <v>1160</v>
      </c>
      <c r="IK14" s="13" t="s">
        <v>1161</v>
      </c>
      <c r="IL14" s="13" t="s">
        <v>1162</v>
      </c>
      <c r="IM14" s="13" t="s">
        <v>1163</v>
      </c>
      <c r="IN14" s="13" t="s">
        <v>1164</v>
      </c>
      <c r="IO14" s="13" t="s">
        <v>1165</v>
      </c>
      <c r="IP14" s="13" t="s">
        <v>1166</v>
      </c>
      <c r="IQ14" s="13" t="s">
        <v>1167</v>
      </c>
      <c r="IR14" s="13" t="s">
        <v>1168</v>
      </c>
      <c r="IS14" s="13" t="s">
        <v>1169</v>
      </c>
      <c r="IT14" s="13" t="s">
        <v>1170</v>
      </c>
      <c r="IU14" s="13" t="s">
        <v>1171</v>
      </c>
      <c r="IV14" s="13" t="s">
        <v>1172</v>
      </c>
      <c r="IW14" s="13" t="s">
        <v>1173</v>
      </c>
      <c r="IX14" s="13" t="s">
        <v>1174</v>
      </c>
      <c r="IY14" s="13" t="s">
        <v>1175</v>
      </c>
      <c r="IZ14" s="13" t="s">
        <v>1176</v>
      </c>
      <c r="JA14" s="13" t="s">
        <v>1177</v>
      </c>
      <c r="JB14" s="13" t="s">
        <v>1178</v>
      </c>
      <c r="JC14" s="13" t="s">
        <v>1179</v>
      </c>
      <c r="JD14" s="13" t="s">
        <v>1180</v>
      </c>
      <c r="JE14" s="13" t="s">
        <v>1181</v>
      </c>
      <c r="JF14" s="13" t="s">
        <v>1182</v>
      </c>
      <c r="JG14" s="13" t="s">
        <v>1182</v>
      </c>
      <c r="JH14" s="13" t="s">
        <v>1183</v>
      </c>
      <c r="JI14" s="13" t="s">
        <v>1184</v>
      </c>
      <c r="JJ14" s="13" t="s">
        <v>1185</v>
      </c>
      <c r="JK14" s="13" t="s">
        <v>1186</v>
      </c>
      <c r="JL14" s="13" t="s">
        <v>1187</v>
      </c>
      <c r="JM14" s="13" t="s">
        <v>1188</v>
      </c>
      <c r="JN14" s="13" t="s">
        <v>1189</v>
      </c>
      <c r="JO14" s="13" t="s">
        <v>1190</v>
      </c>
      <c r="JP14" s="13" t="s">
        <v>1191</v>
      </c>
      <c r="JQ14" s="13" t="s">
        <v>1192</v>
      </c>
      <c r="JR14" s="13" t="s">
        <v>1193</v>
      </c>
      <c r="JS14" s="13" t="s">
        <v>1194</v>
      </c>
      <c r="JT14" s="13" t="s">
        <v>1195</v>
      </c>
      <c r="JU14" s="13" t="s">
        <v>1196</v>
      </c>
      <c r="JV14" s="13" t="s">
        <v>1197</v>
      </c>
      <c r="JW14" s="13" t="s">
        <v>1198</v>
      </c>
      <c r="JX14" s="13" t="s">
        <v>1199</v>
      </c>
      <c r="JY14" s="13" t="s">
        <v>1200</v>
      </c>
      <c r="JZ14" s="13" t="s">
        <v>1201</v>
      </c>
      <c r="KA14" s="13" t="s">
        <v>1202</v>
      </c>
      <c r="KB14" s="13" t="s">
        <v>1203</v>
      </c>
      <c r="KC14" s="13" t="s">
        <v>1204</v>
      </c>
      <c r="KD14" s="13" t="s">
        <v>1205</v>
      </c>
      <c r="KE14" s="13" t="s">
        <v>1206</v>
      </c>
      <c r="KF14" s="13" t="s">
        <v>1207</v>
      </c>
      <c r="KG14" s="13" t="s">
        <v>1208</v>
      </c>
      <c r="KH14" s="13" t="s">
        <v>1209</v>
      </c>
      <c r="KI14" s="13" t="s">
        <v>1210</v>
      </c>
      <c r="KJ14" s="13" t="s">
        <v>1211</v>
      </c>
      <c r="KK14" s="13" t="s">
        <v>1212</v>
      </c>
      <c r="KL14" s="13" t="s">
        <v>1213</v>
      </c>
      <c r="KM14" s="13" t="s">
        <v>1214</v>
      </c>
      <c r="KN14" s="13" t="s">
        <v>1215</v>
      </c>
      <c r="KO14" s="13" t="s">
        <v>1216</v>
      </c>
      <c r="KP14" s="13" t="s">
        <v>1217</v>
      </c>
      <c r="KQ14" s="13" t="s">
        <v>1218</v>
      </c>
      <c r="KR14" s="13" t="s">
        <v>1219</v>
      </c>
      <c r="KS14" s="13" t="s">
        <v>1220</v>
      </c>
      <c r="KT14" s="13" t="s">
        <v>1221</v>
      </c>
      <c r="KU14" s="13" t="s">
        <v>1222</v>
      </c>
      <c r="KV14" s="13" t="s">
        <v>1223</v>
      </c>
      <c r="KW14" s="13" t="s">
        <v>1224</v>
      </c>
      <c r="KX14" s="13" t="s">
        <v>1225</v>
      </c>
      <c r="KY14" s="13" t="s">
        <v>1226</v>
      </c>
      <c r="KZ14" s="13" t="s">
        <v>1227</v>
      </c>
      <c r="LA14" s="13" t="s">
        <v>1228</v>
      </c>
      <c r="LB14" s="13" t="s">
        <v>1229</v>
      </c>
      <c r="LC14" s="13" t="s">
        <v>1230</v>
      </c>
      <c r="LD14" s="13" t="s">
        <v>1231</v>
      </c>
      <c r="LE14" s="13" t="s">
        <v>1232</v>
      </c>
      <c r="LF14" s="13" t="s">
        <v>1233</v>
      </c>
      <c r="LG14" s="13" t="s">
        <v>1234</v>
      </c>
      <c r="LH14" s="13" t="s">
        <v>1235</v>
      </c>
      <c r="LI14" s="13" t="s">
        <v>1236</v>
      </c>
      <c r="LJ14" s="13" t="s">
        <v>1237</v>
      </c>
      <c r="LK14" s="13" t="s">
        <v>1238</v>
      </c>
      <c r="LL14" s="13" t="s">
        <v>1239</v>
      </c>
      <c r="LM14" s="13" t="s">
        <v>1240</v>
      </c>
      <c r="LN14" s="13" t="s">
        <v>1241</v>
      </c>
      <c r="LO14" s="13" t="s">
        <v>1242</v>
      </c>
      <c r="LP14" s="13" t="s">
        <v>1243</v>
      </c>
      <c r="LQ14" s="13" t="s">
        <v>1244</v>
      </c>
      <c r="LR14" s="13" t="s">
        <v>1245</v>
      </c>
      <c r="LS14" s="13" t="s">
        <v>1246</v>
      </c>
      <c r="LT14" s="13" t="s">
        <v>1247</v>
      </c>
      <c r="LU14" s="13" t="s">
        <v>1248</v>
      </c>
      <c r="LV14" s="13" t="s">
        <v>1249</v>
      </c>
      <c r="LW14" s="13" t="s">
        <v>1250</v>
      </c>
      <c r="LX14" s="13" t="s">
        <v>1251</v>
      </c>
      <c r="LY14" s="13" t="s">
        <v>1252</v>
      </c>
      <c r="LZ14" s="13" t="s">
        <v>1253</v>
      </c>
      <c r="MA14" s="13" t="s">
        <v>1254</v>
      </c>
      <c r="MB14" s="13" t="s">
        <v>1255</v>
      </c>
      <c r="MC14" s="13" t="s">
        <v>1256</v>
      </c>
      <c r="MD14" s="13" t="s">
        <v>1257</v>
      </c>
      <c r="ME14" s="13" t="s">
        <v>1258</v>
      </c>
      <c r="MF14" s="13" t="s">
        <v>1259</v>
      </c>
      <c r="MG14" s="13" t="s">
        <v>1260</v>
      </c>
      <c r="MH14" s="13" t="s">
        <v>1261</v>
      </c>
      <c r="MI14" s="13" t="s">
        <v>1262</v>
      </c>
      <c r="MJ14" s="13" t="s">
        <v>1263</v>
      </c>
      <c r="MK14" s="13" t="s">
        <v>1264</v>
      </c>
      <c r="ML14" s="13" t="s">
        <v>1265</v>
      </c>
      <c r="MM14" s="13" t="s">
        <v>1266</v>
      </c>
      <c r="MN14" s="13" t="s">
        <v>1267</v>
      </c>
      <c r="MO14" s="13" t="s">
        <v>1268</v>
      </c>
      <c r="MP14" s="13" t="s">
        <v>1269</v>
      </c>
      <c r="MQ14" s="13" t="s">
        <v>1270</v>
      </c>
      <c r="MR14" s="13" t="s">
        <v>1271</v>
      </c>
      <c r="MS14" s="13" t="s">
        <v>1272</v>
      </c>
      <c r="MT14" s="13" t="s">
        <v>1273</v>
      </c>
      <c r="MU14" s="13" t="s">
        <v>1274</v>
      </c>
      <c r="MV14" s="13" t="s">
        <v>1275</v>
      </c>
      <c r="MW14" s="13" t="s">
        <v>1276</v>
      </c>
      <c r="MX14" s="13" t="s">
        <v>1277</v>
      </c>
      <c r="MY14" s="13" t="s">
        <v>1278</v>
      </c>
      <c r="MZ14" s="13" t="s">
        <v>1279</v>
      </c>
      <c r="NA14" s="13" t="s">
        <v>1280</v>
      </c>
      <c r="NB14" s="13" t="s">
        <v>1281</v>
      </c>
      <c r="NC14" s="13" t="s">
        <v>1282</v>
      </c>
      <c r="ND14" s="13" t="s">
        <v>1283</v>
      </c>
      <c r="NE14" s="13" t="s">
        <v>1284</v>
      </c>
      <c r="NF14" s="13" t="s">
        <v>1285</v>
      </c>
      <c r="NG14" s="13" t="s">
        <v>1286</v>
      </c>
      <c r="NH14" s="13" t="s">
        <v>1287</v>
      </c>
      <c r="NI14" s="13" t="s">
        <v>1288</v>
      </c>
      <c r="NJ14" s="13" t="s">
        <v>1289</v>
      </c>
      <c r="NK14" s="13" t="s">
        <v>1290</v>
      </c>
      <c r="NL14" s="13" t="s">
        <v>1291</v>
      </c>
      <c r="NM14" s="13" t="s">
        <v>1292</v>
      </c>
      <c r="NN14" s="13" t="s">
        <v>1293</v>
      </c>
      <c r="NO14" s="13" t="s">
        <v>1294</v>
      </c>
      <c r="NP14" s="13" t="s">
        <v>1295</v>
      </c>
      <c r="NQ14" s="13" t="s">
        <v>1296</v>
      </c>
      <c r="NR14" s="13" t="s">
        <v>1297</v>
      </c>
      <c r="NS14" s="13" t="s">
        <v>1298</v>
      </c>
      <c r="NT14" s="13" t="s">
        <v>1299</v>
      </c>
      <c r="NU14" s="13" t="s">
        <v>1300</v>
      </c>
      <c r="NV14" s="13" t="s">
        <v>1301</v>
      </c>
      <c r="NW14" s="13" t="s">
        <v>1302</v>
      </c>
      <c r="NX14" s="13" t="s">
        <v>1303</v>
      </c>
      <c r="NY14" s="13" t="s">
        <v>1304</v>
      </c>
      <c r="NZ14" s="13" t="s">
        <v>1305</v>
      </c>
      <c r="OA14" s="13" t="s">
        <v>1306</v>
      </c>
      <c r="OB14" s="13" t="s">
        <v>1307</v>
      </c>
      <c r="OC14" s="13" t="s">
        <v>1308</v>
      </c>
      <c r="OD14" s="13" t="s">
        <v>1309</v>
      </c>
      <c r="OE14" s="13" t="s">
        <v>1310</v>
      </c>
      <c r="OF14" s="13" t="s">
        <v>1311</v>
      </c>
      <c r="OG14" s="13" t="s">
        <v>1312</v>
      </c>
      <c r="OH14" s="13" t="s">
        <v>1313</v>
      </c>
      <c r="OI14" s="13" t="s">
        <v>1314</v>
      </c>
      <c r="OJ14" s="13" t="s">
        <v>1315</v>
      </c>
      <c r="OK14" s="13" t="s">
        <v>1316</v>
      </c>
      <c r="OL14" s="13" t="s">
        <v>1317</v>
      </c>
      <c r="OM14" s="13" t="s">
        <v>1317</v>
      </c>
      <c r="ON14" s="13" t="s">
        <v>1318</v>
      </c>
      <c r="OO14" s="13" t="s">
        <v>1319</v>
      </c>
      <c r="OP14" s="13" t="s">
        <v>1319</v>
      </c>
      <c r="OQ14" s="13" t="s">
        <v>1320</v>
      </c>
      <c r="OR14" s="13" t="s">
        <v>1320</v>
      </c>
      <c r="OS14" s="13" t="s">
        <v>1321</v>
      </c>
      <c r="OT14" s="13" t="s">
        <v>1321</v>
      </c>
      <c r="OU14" s="13" t="s">
        <v>1322</v>
      </c>
      <c r="OV14" s="13" t="s">
        <v>1323</v>
      </c>
      <c r="OW14" s="13" t="s">
        <v>1324</v>
      </c>
      <c r="OX14" s="13" t="s">
        <v>1325</v>
      </c>
      <c r="OY14" s="13" t="s">
        <v>1326</v>
      </c>
      <c r="OZ14" s="13" t="s">
        <v>1327</v>
      </c>
      <c r="PA14" s="13" t="s">
        <v>1328</v>
      </c>
      <c r="PB14" s="13" t="s">
        <v>1329</v>
      </c>
      <c r="PC14" s="13" t="s">
        <v>1330</v>
      </c>
      <c r="PD14" s="13" t="s">
        <v>1331</v>
      </c>
      <c r="PE14" s="13" t="s">
        <v>1332</v>
      </c>
      <c r="PF14" s="13" t="s">
        <v>1333</v>
      </c>
      <c r="PG14" s="13" t="s">
        <v>1334</v>
      </c>
      <c r="PH14" s="13" t="s">
        <v>1334</v>
      </c>
      <c r="PI14" s="13" t="s">
        <v>1335</v>
      </c>
      <c r="PJ14" s="13" t="s">
        <v>1336</v>
      </c>
      <c r="PK14" s="13" t="s">
        <v>1337</v>
      </c>
      <c r="PL14" s="13" t="s">
        <v>1338</v>
      </c>
      <c r="PM14" s="13" t="s">
        <v>1339</v>
      </c>
      <c r="PN14" s="13" t="s">
        <v>1340</v>
      </c>
      <c r="PO14" s="13" t="s">
        <v>1341</v>
      </c>
      <c r="PP14" s="13" t="s">
        <v>1342</v>
      </c>
      <c r="PQ14" s="13" t="s">
        <v>1343</v>
      </c>
      <c r="PR14" s="13" t="s">
        <v>1344</v>
      </c>
      <c r="PS14" s="13" t="s">
        <v>1345</v>
      </c>
      <c r="PT14" s="13" t="s">
        <v>1346</v>
      </c>
      <c r="PU14" s="13" t="s">
        <v>1347</v>
      </c>
      <c r="PV14" s="13" t="s">
        <v>1348</v>
      </c>
      <c r="PW14" s="13" t="s">
        <v>1349</v>
      </c>
      <c r="PX14" s="13" t="s">
        <v>1350</v>
      </c>
      <c r="PY14" s="13" t="s">
        <v>1351</v>
      </c>
      <c r="PZ14" s="13" t="s">
        <v>1352</v>
      </c>
      <c r="QA14" s="13" t="s">
        <v>1353</v>
      </c>
      <c r="QB14" s="13" t="s">
        <v>1354</v>
      </c>
      <c r="QC14" s="13" t="s">
        <v>1355</v>
      </c>
      <c r="QD14" s="13" t="s">
        <v>1356</v>
      </c>
      <c r="QE14" s="13" t="s">
        <v>1357</v>
      </c>
      <c r="QF14" s="13" t="s">
        <v>1358</v>
      </c>
      <c r="QG14" s="13" t="s">
        <v>1359</v>
      </c>
      <c r="QH14" s="13" t="s">
        <v>1360</v>
      </c>
      <c r="QI14" s="13" t="s">
        <v>1361</v>
      </c>
      <c r="QJ14" s="13" t="s">
        <v>1362</v>
      </c>
      <c r="QK14" s="13" t="s">
        <v>1363</v>
      </c>
      <c r="QL14" s="13" t="s">
        <v>1364</v>
      </c>
      <c r="QM14" s="13" t="s">
        <v>1365</v>
      </c>
      <c r="QN14" s="13" t="s">
        <v>1366</v>
      </c>
      <c r="QO14" s="13" t="s">
        <v>1367</v>
      </c>
      <c r="QP14" s="13" t="s">
        <v>1368</v>
      </c>
      <c r="QQ14" s="13" t="s">
        <v>1369</v>
      </c>
      <c r="QR14" s="13" t="s">
        <v>1370</v>
      </c>
      <c r="QS14" s="13" t="s">
        <v>1371</v>
      </c>
      <c r="QT14" s="13" t="s">
        <v>1372</v>
      </c>
      <c r="QU14" s="13" t="s">
        <v>1373</v>
      </c>
      <c r="QV14" s="13" t="s">
        <v>1374</v>
      </c>
      <c r="QW14" s="13" t="s">
        <v>1375</v>
      </c>
      <c r="QX14" s="13" t="s">
        <v>1376</v>
      </c>
      <c r="QY14" s="13" t="s">
        <v>1377</v>
      </c>
      <c r="QZ14" s="13" t="s">
        <v>1378</v>
      </c>
      <c r="RA14" s="13" t="s">
        <v>1379</v>
      </c>
      <c r="RB14" s="13" t="s">
        <v>1380</v>
      </c>
      <c r="RC14" s="13" t="s">
        <v>1381</v>
      </c>
      <c r="RD14" s="13" t="s">
        <v>1382</v>
      </c>
      <c r="RE14" s="13" t="s">
        <v>1383</v>
      </c>
      <c r="RF14" s="13" t="s">
        <v>1384</v>
      </c>
      <c r="RG14" s="13" t="s">
        <v>1385</v>
      </c>
      <c r="RH14" s="13" t="s">
        <v>1386</v>
      </c>
      <c r="RI14" s="13" t="s">
        <v>1387</v>
      </c>
      <c r="RJ14" s="13" t="s">
        <v>1388</v>
      </c>
      <c r="RK14" s="13" t="s">
        <v>1389</v>
      </c>
      <c r="RL14" s="13" t="s">
        <v>1390</v>
      </c>
      <c r="RM14" s="13" t="s">
        <v>1391</v>
      </c>
      <c r="RN14" s="13" t="s">
        <v>1392</v>
      </c>
      <c r="RO14" s="13" t="s">
        <v>1393</v>
      </c>
      <c r="RP14" s="13" t="s">
        <v>1394</v>
      </c>
      <c r="RQ14" s="13" t="s">
        <v>1395</v>
      </c>
      <c r="RR14" s="13" t="s">
        <v>1396</v>
      </c>
      <c r="RS14" s="13" t="s">
        <v>1397</v>
      </c>
      <c r="RT14" s="13" t="s">
        <v>1398</v>
      </c>
      <c r="RU14" s="13" t="s">
        <v>1399</v>
      </c>
      <c r="RV14" s="13" t="s">
        <v>1400</v>
      </c>
      <c r="RW14" s="13" t="s">
        <v>1401</v>
      </c>
      <c r="RX14" s="13" t="s">
        <v>1402</v>
      </c>
      <c r="RY14" s="13" t="s">
        <v>1403</v>
      </c>
      <c r="RZ14" s="13" t="s">
        <v>1404</v>
      </c>
      <c r="SA14" s="13" t="s">
        <v>1405</v>
      </c>
      <c r="SB14" s="13" t="s">
        <v>1406</v>
      </c>
      <c r="SC14" s="13" t="s">
        <v>1407</v>
      </c>
      <c r="SD14" s="13" t="s">
        <v>1408</v>
      </c>
      <c r="SE14" s="13" t="s">
        <v>1409</v>
      </c>
      <c r="SF14" s="13" t="s">
        <v>1410</v>
      </c>
      <c r="SG14" s="13" t="s">
        <v>1411</v>
      </c>
      <c r="SH14" s="13" t="s">
        <v>1412</v>
      </c>
      <c r="SI14" s="13" t="s">
        <v>1413</v>
      </c>
      <c r="SJ14" s="13" t="s">
        <v>1414</v>
      </c>
      <c r="SK14" s="13" t="s">
        <v>1415</v>
      </c>
      <c r="SL14" s="13" t="s">
        <v>1416</v>
      </c>
      <c r="SM14" s="13" t="s">
        <v>1417</v>
      </c>
      <c r="SN14" s="13" t="s">
        <v>1418</v>
      </c>
      <c r="SO14" s="13" t="s">
        <v>1419</v>
      </c>
      <c r="SP14" s="13" t="s">
        <v>1420</v>
      </c>
      <c r="SQ14" s="13" t="s">
        <v>1421</v>
      </c>
      <c r="SR14" s="13" t="s">
        <v>1422</v>
      </c>
      <c r="SS14" s="13" t="s">
        <v>1423</v>
      </c>
      <c r="ST14" s="13" t="s">
        <v>1424</v>
      </c>
      <c r="SU14" s="13" t="s">
        <v>1425</v>
      </c>
      <c r="SV14" s="13" t="s">
        <v>1426</v>
      </c>
      <c r="SW14" s="13" t="s">
        <v>1427</v>
      </c>
      <c r="SX14" s="13" t="s">
        <v>1428</v>
      </c>
      <c r="SY14" s="13" t="s">
        <v>1429</v>
      </c>
      <c r="SZ14" s="13" t="s">
        <v>1430</v>
      </c>
      <c r="TA14" s="13" t="s">
        <v>1431</v>
      </c>
      <c r="TB14" s="13" t="s">
        <v>1432</v>
      </c>
      <c r="TC14" s="13" t="s">
        <v>1433</v>
      </c>
      <c r="TD14" s="13" t="s">
        <v>1434</v>
      </c>
      <c r="TE14" s="13" t="s">
        <v>1435</v>
      </c>
      <c r="TF14" s="13" t="s">
        <v>1436</v>
      </c>
      <c r="TG14" s="13" t="s">
        <v>1437</v>
      </c>
      <c r="TH14" s="13" t="s">
        <v>1438</v>
      </c>
      <c r="TI14" s="13" t="s">
        <v>1439</v>
      </c>
      <c r="TJ14" s="13" t="s">
        <v>1440</v>
      </c>
      <c r="TK14" s="13" t="s">
        <v>1441</v>
      </c>
      <c r="TL14" s="13" t="s">
        <v>1442</v>
      </c>
      <c r="TM14" s="13" t="s">
        <v>1443</v>
      </c>
      <c r="TN14" s="13" t="s">
        <v>1444</v>
      </c>
      <c r="TO14" s="13" t="s">
        <v>1445</v>
      </c>
      <c r="TP14" s="13" t="s">
        <v>1446</v>
      </c>
      <c r="TQ14" s="13" t="s">
        <v>1446</v>
      </c>
      <c r="TR14" s="13" t="s">
        <v>1447</v>
      </c>
      <c r="TS14" s="13" t="s">
        <v>1448</v>
      </c>
      <c r="TT14" s="13" t="s">
        <v>1449</v>
      </c>
      <c r="TU14" s="13" t="s">
        <v>1450</v>
      </c>
      <c r="TV14" s="13" t="s">
        <v>1451</v>
      </c>
      <c r="TW14" s="13" t="s">
        <v>1452</v>
      </c>
      <c r="TX14" s="13" t="s">
        <v>1453</v>
      </c>
      <c r="TY14" s="13" t="s">
        <v>1454</v>
      </c>
      <c r="TZ14" s="13" t="s">
        <v>1455</v>
      </c>
      <c r="UA14" s="13" t="s">
        <v>1456</v>
      </c>
      <c r="UB14" s="13" t="s">
        <v>1457</v>
      </c>
      <c r="UC14" s="13" t="s">
        <v>1458</v>
      </c>
      <c r="UD14" s="13" t="s">
        <v>1459</v>
      </c>
      <c r="UE14" s="13" t="s">
        <v>1460</v>
      </c>
      <c r="UF14" s="13" t="s">
        <v>1461</v>
      </c>
      <c r="UG14" s="13" t="s">
        <v>1462</v>
      </c>
      <c r="UH14" s="13" t="s">
        <v>1463</v>
      </c>
      <c r="UI14" s="13" t="s">
        <v>1464</v>
      </c>
      <c r="UJ14" s="13" t="s">
        <v>1465</v>
      </c>
      <c r="UK14" s="13" t="s">
        <v>1466</v>
      </c>
      <c r="UL14" s="13" t="s">
        <v>1467</v>
      </c>
      <c r="UM14" s="13" t="s">
        <v>1468</v>
      </c>
      <c r="UN14" s="13" t="s">
        <v>1469</v>
      </c>
      <c r="UO14" s="13" t="s">
        <v>1470</v>
      </c>
      <c r="UP14" s="13" t="s">
        <v>1471</v>
      </c>
      <c r="UQ14" s="13" t="s">
        <v>1472</v>
      </c>
      <c r="UR14" s="13" t="s">
        <v>1473</v>
      </c>
      <c r="US14" s="13" t="s">
        <v>1474</v>
      </c>
      <c r="UT14" s="13" t="s">
        <v>1475</v>
      </c>
      <c r="UU14" s="13" t="s">
        <v>1476</v>
      </c>
      <c r="UV14" s="13" t="s">
        <v>1477</v>
      </c>
      <c r="UW14" s="13" t="s">
        <v>1478</v>
      </c>
      <c r="UX14" s="13" t="s">
        <v>1479</v>
      </c>
      <c r="UY14" s="13" t="s">
        <v>1480</v>
      </c>
      <c r="UZ14" s="13" t="s">
        <v>1481</v>
      </c>
      <c r="VA14" s="13" t="s">
        <v>1482</v>
      </c>
      <c r="VB14" s="13" t="s">
        <v>1483</v>
      </c>
      <c r="VC14" s="13" t="s">
        <v>1484</v>
      </c>
      <c r="VD14" s="13" t="s">
        <v>1485</v>
      </c>
      <c r="VE14" s="13" t="s">
        <v>1486</v>
      </c>
      <c r="VF14" s="13" t="s">
        <v>1487</v>
      </c>
      <c r="VG14" s="13" t="s">
        <v>1488</v>
      </c>
      <c r="VH14" s="13" t="s">
        <v>1489</v>
      </c>
      <c r="VI14" s="13" t="s">
        <v>1490</v>
      </c>
      <c r="VJ14" s="13" t="s">
        <v>1491</v>
      </c>
      <c r="VK14" s="13" t="s">
        <v>1492</v>
      </c>
      <c r="VL14" s="13" t="s">
        <v>1493</v>
      </c>
      <c r="VM14" s="13" t="s">
        <v>1494</v>
      </c>
      <c r="VN14" s="13" t="s">
        <v>1495</v>
      </c>
      <c r="VO14" s="13" t="s">
        <v>1496</v>
      </c>
      <c r="VP14" s="13" t="s">
        <v>1497</v>
      </c>
      <c r="VQ14" s="13" t="s">
        <v>1498</v>
      </c>
      <c r="VR14" s="13" t="s">
        <v>1499</v>
      </c>
      <c r="VS14" s="13" t="s">
        <v>1500</v>
      </c>
      <c r="VT14" s="13" t="s">
        <v>1501</v>
      </c>
      <c r="VU14" s="13" t="s">
        <v>1502</v>
      </c>
      <c r="VV14" s="13" t="s">
        <v>1503</v>
      </c>
      <c r="VW14" s="13" t="s">
        <v>1504</v>
      </c>
      <c r="VX14" s="13" t="s">
        <v>1505</v>
      </c>
      <c r="VY14" s="13" t="s">
        <v>1506</v>
      </c>
      <c r="VZ14" s="13" t="s">
        <v>1507</v>
      </c>
      <c r="WA14" s="13" t="s">
        <v>1508</v>
      </c>
      <c r="WB14" s="13" t="s">
        <v>1509</v>
      </c>
      <c r="WC14" s="13" t="s">
        <v>1510</v>
      </c>
      <c r="WD14" s="13" t="s">
        <v>1511</v>
      </c>
      <c r="WE14" s="13" t="s">
        <v>1511</v>
      </c>
      <c r="WF14" s="13" t="s">
        <v>1512</v>
      </c>
      <c r="WG14" s="13" t="s">
        <v>1513</v>
      </c>
      <c r="WH14" s="13" t="s">
        <v>1513</v>
      </c>
      <c r="WI14" s="13" t="s">
        <v>1514</v>
      </c>
      <c r="WJ14" s="13" t="s">
        <v>1514</v>
      </c>
      <c r="WK14" s="13" t="s">
        <v>1515</v>
      </c>
      <c r="WL14" s="13" t="s">
        <v>1516</v>
      </c>
      <c r="WM14" s="13" t="s">
        <v>1517</v>
      </c>
      <c r="WN14" s="13" t="s">
        <v>1518</v>
      </c>
      <c r="WO14" s="13" t="s">
        <v>1518</v>
      </c>
      <c r="WP14" s="13" t="s">
        <v>1519</v>
      </c>
      <c r="WQ14" s="13" t="s">
        <v>1519</v>
      </c>
      <c r="WR14" s="13" t="s">
        <v>1520</v>
      </c>
      <c r="WS14" s="13" t="s">
        <v>1521</v>
      </c>
      <c r="WT14" s="13" t="s">
        <v>1522</v>
      </c>
      <c r="WU14" s="13" t="s">
        <v>1523</v>
      </c>
      <c r="WV14" s="13" t="s">
        <v>1524</v>
      </c>
      <c r="WW14" s="13" t="s">
        <v>1525</v>
      </c>
      <c r="WX14" s="13" t="s">
        <v>1526</v>
      </c>
      <c r="WY14" s="13" t="s">
        <v>1527</v>
      </c>
      <c r="WZ14" s="13" t="s">
        <v>959</v>
      </c>
      <c r="XA14" s="13" t="s">
        <v>2131</v>
      </c>
      <c r="XB14" s="13" t="s">
        <v>2404</v>
      </c>
      <c r="XC14" s="13" t="s">
        <v>2405</v>
      </c>
      <c r="XD14" s="13" t="s">
        <v>2406</v>
      </c>
      <c r="XE14" s="13" t="s">
        <v>2412</v>
      </c>
      <c r="XF14" s="13" t="s">
        <v>2436</v>
      </c>
      <c r="XG14" s="13" t="s">
        <v>2440</v>
      </c>
      <c r="XH14" s="13" t="s">
        <v>2447</v>
      </c>
      <c r="XI14" s="13" t="s">
        <v>2452</v>
      </c>
      <c r="XJ14" s="13" t="s">
        <v>2464</v>
      </c>
      <c r="XK14" s="13" t="s">
        <v>2471</v>
      </c>
      <c r="XL14" s="13" t="s">
        <v>2490</v>
      </c>
      <c r="XM14" s="13" t="s">
        <v>2494</v>
      </c>
      <c r="XN14" s="13" t="s">
        <v>2496</v>
      </c>
      <c r="XO14" s="13" t="s">
        <v>2523</v>
      </c>
      <c r="XP14" s="13" t="s">
        <v>2526</v>
      </c>
      <c r="XQ14" s="13" t="s">
        <v>2529</v>
      </c>
      <c r="XR14" s="13" t="s">
        <v>2499</v>
      </c>
      <c r="XS14" s="13" t="s">
        <v>2533</v>
      </c>
      <c r="XT14" s="13" t="s">
        <v>2534</v>
      </c>
      <c r="XU14" s="13" t="s">
        <v>2537</v>
      </c>
      <c r="XV14" s="13" t="s">
        <v>2539</v>
      </c>
      <c r="XW14" s="13" t="s">
        <v>2571</v>
      </c>
      <c r="XX14" s="13" t="s">
        <v>2574</v>
      </c>
      <c r="XY14" s="13" t="s">
        <v>2577</v>
      </c>
      <c r="XZ14" s="13" t="s">
        <v>2579</v>
      </c>
      <c r="YA14" s="13" t="s">
        <v>2601</v>
      </c>
      <c r="YB14" s="13" t="s">
        <v>2602</v>
      </c>
      <c r="YC14" s="13" t="s">
        <v>2603</v>
      </c>
      <c r="YD14" s="13" t="s">
        <v>2604</v>
      </c>
      <c r="YE14" s="13" t="s">
        <v>2605</v>
      </c>
      <c r="YF14" s="13" t="s">
        <v>2606</v>
      </c>
      <c r="YG14" s="13" t="s">
        <v>2590</v>
      </c>
      <c r="YH14" s="13" t="s">
        <v>2583</v>
      </c>
      <c r="YI14" s="13" t="s">
        <v>2584</v>
      </c>
      <c r="YJ14" s="13" t="s">
        <v>2564</v>
      </c>
      <c r="YK14" s="13" t="s">
        <v>2565</v>
      </c>
      <c r="YL14" s="13" t="s">
        <v>2611</v>
      </c>
      <c r="YM14" s="13" t="s">
        <v>2620</v>
      </c>
      <c r="YN14" s="13" t="s">
        <v>2623</v>
      </c>
      <c r="YO14" s="13" t="s">
        <v>2626</v>
      </c>
      <c r="YP14" s="13" t="s">
        <v>2629</v>
      </c>
      <c r="YQ14" s="13" t="s">
        <v>2632</v>
      </c>
      <c r="YR14" s="13" t="s">
        <v>2131</v>
      </c>
      <c r="YS14" s="13" t="s">
        <v>2634</v>
      </c>
      <c r="YT14" s="13" t="s">
        <v>2637</v>
      </c>
      <c r="YU14" s="13" t="s">
        <v>2617</v>
      </c>
      <c r="YV14" s="13" t="s">
        <v>2641</v>
      </c>
      <c r="YW14" s="13" t="s">
        <v>2658</v>
      </c>
      <c r="YX14" s="13" t="s">
        <v>2660</v>
      </c>
      <c r="YY14" s="13" t="s">
        <v>2662</v>
      </c>
      <c r="YZ14" s="13" t="s">
        <v>2665</v>
      </c>
      <c r="ZA14" s="13" t="s">
        <v>2666</v>
      </c>
      <c r="ZB14" s="13" t="s">
        <v>2669</v>
      </c>
      <c r="ZC14" s="13" t="s">
        <v>2685</v>
      </c>
      <c r="ZD14" s="13" t="s">
        <v>2687</v>
      </c>
      <c r="ZE14" s="13" t="s">
        <v>2688</v>
      </c>
      <c r="ZF14" s="13" t="s">
        <v>2691</v>
      </c>
      <c r="ZG14" s="13" t="s">
        <v>2671</v>
      </c>
      <c r="ZH14" s="13" t="s">
        <v>2695</v>
      </c>
      <c r="ZI14" s="13" t="s">
        <v>2697</v>
      </c>
      <c r="ZJ14" s="13" t="s">
        <v>2700</v>
      </c>
      <c r="ZK14" s="13" t="s">
        <v>2704</v>
      </c>
      <c r="ZL14" s="13" t="s">
        <v>2707</v>
      </c>
      <c r="ZM14" s="13" t="s">
        <v>2708</v>
      </c>
      <c r="ZN14" s="13" t="s">
        <v>2712</v>
      </c>
      <c r="ZO14" s="13" t="s">
        <v>2712</v>
      </c>
      <c r="ZP14" s="13" t="s">
        <v>2713</v>
      </c>
      <c r="ZQ14" s="13" t="s">
        <v>2716</v>
      </c>
      <c r="ZR14" s="13" t="s">
        <v>2768</v>
      </c>
      <c r="ZS14" s="13" t="s">
        <v>2770</v>
      </c>
      <c r="ZT14" s="13" t="s">
        <v>2772</v>
      </c>
      <c r="ZU14" s="13" t="s">
        <v>2774</v>
      </c>
      <c r="ZV14" s="13" t="s">
        <v>2775</v>
      </c>
      <c r="ZW14" s="13" t="s">
        <v>2776</v>
      </c>
      <c r="ZX14" s="13" t="s">
        <v>2779</v>
      </c>
      <c r="ZY14" s="13" t="s">
        <v>2780</v>
      </c>
      <c r="ZZ14" s="13" t="s">
        <v>2782</v>
      </c>
      <c r="AAA14" s="13" t="s">
        <v>2784</v>
      </c>
      <c r="AAB14" s="13" t="s">
        <v>2786</v>
      </c>
      <c r="AAC14" s="13" t="s">
        <v>2788</v>
      </c>
      <c r="AAD14" s="13" t="s">
        <v>2790</v>
      </c>
      <c r="AAE14" s="13" t="s">
        <v>2792</v>
      </c>
      <c r="AAF14" s="13" t="s">
        <v>2793</v>
      </c>
      <c r="AAG14" s="13" t="s">
        <v>2795</v>
      </c>
      <c r="AAH14" s="13" t="s">
        <v>2723</v>
      </c>
      <c r="AAI14" s="13" t="s">
        <v>2797</v>
      </c>
      <c r="AAJ14" s="13" t="s">
        <v>2798</v>
      </c>
      <c r="AAK14" s="13" t="s">
        <v>2834</v>
      </c>
      <c r="AAL14" s="13" t="s">
        <v>2837</v>
      </c>
      <c r="AAM14" s="13" t="s">
        <v>5843</v>
      </c>
      <c r="AAN14" s="13" t="s">
        <v>2839</v>
      </c>
      <c r="AAO14" s="13" t="s">
        <v>2841</v>
      </c>
      <c r="AAP14" s="13" t="s">
        <v>2843</v>
      </c>
      <c r="AAQ14" s="13" t="s">
        <v>2845</v>
      </c>
      <c r="AAR14" s="13" t="s">
        <v>2847</v>
      </c>
      <c r="AAS14" s="13" t="s">
        <v>2850</v>
      </c>
      <c r="AAT14" s="13" t="s">
        <v>2851</v>
      </c>
      <c r="AAU14" s="13" t="s">
        <v>2853</v>
      </c>
      <c r="AAV14" s="13" t="s">
        <v>2855</v>
      </c>
      <c r="AAW14" s="13" t="s">
        <v>2857</v>
      </c>
      <c r="AAX14" s="13" t="s">
        <v>2859</v>
      </c>
      <c r="AAY14" s="13" t="s">
        <v>2862</v>
      </c>
      <c r="AAZ14" s="13" t="s">
        <v>2863</v>
      </c>
      <c r="ABA14" s="13" t="s">
        <v>2865</v>
      </c>
      <c r="ABB14" s="13" t="s">
        <v>2867</v>
      </c>
      <c r="ABC14" s="13" t="s">
        <v>2868</v>
      </c>
      <c r="ABD14" s="13" t="s">
        <v>2871</v>
      </c>
      <c r="ABE14" s="13" t="s">
        <v>2872</v>
      </c>
      <c r="ABF14" s="13" t="s">
        <v>2875</v>
      </c>
      <c r="ABG14" s="13" t="s">
        <v>2876</v>
      </c>
      <c r="ABH14" s="13" t="s">
        <v>2877</v>
      </c>
      <c r="ABI14" s="13" t="s">
        <v>2878</v>
      </c>
      <c r="ABJ14" s="13" t="s">
        <v>2879</v>
      </c>
      <c r="ABK14" s="13" t="s">
        <v>2880</v>
      </c>
      <c r="ABL14" s="13" t="s">
        <v>2881</v>
      </c>
      <c r="ABM14" s="13" t="s">
        <v>2882</v>
      </c>
      <c r="ABN14" s="13" t="s">
        <v>2883</v>
      </c>
      <c r="ABO14" s="13" t="s">
        <v>2884</v>
      </c>
      <c r="ABP14" s="13" t="s">
        <v>2910</v>
      </c>
      <c r="ABQ14" s="13" t="s">
        <v>2897</v>
      </c>
      <c r="ABR14" s="13" t="s">
        <v>2891</v>
      </c>
      <c r="ABS14" s="13" t="s">
        <v>2892</v>
      </c>
      <c r="ABT14" s="13" t="s">
        <v>2911</v>
      </c>
      <c r="ABU14" s="13" t="s">
        <v>2912</v>
      </c>
      <c r="ABV14" s="13" t="s">
        <v>2913</v>
      </c>
      <c r="ABW14" s="13" t="s">
        <v>2914</v>
      </c>
      <c r="ABX14" s="13" t="s">
        <v>2895</v>
      </c>
      <c r="ABY14" s="13" t="s">
        <v>2886</v>
      </c>
      <c r="ABZ14" s="13" t="s">
        <v>2915</v>
      </c>
      <c r="ACA14" s="13" t="s">
        <v>2916</v>
      </c>
      <c r="ACB14" s="13" t="s">
        <v>2920</v>
      </c>
      <c r="ACC14" s="13" t="s">
        <v>2938</v>
      </c>
      <c r="ACD14" s="13" t="s">
        <v>2939</v>
      </c>
      <c r="ACE14" s="13" t="s">
        <v>2940</v>
      </c>
      <c r="ACF14" s="13" t="s">
        <v>2922</v>
      </c>
      <c r="ACG14" s="13" t="s">
        <v>1346</v>
      </c>
      <c r="ACH14" s="13" t="s">
        <v>2941</v>
      </c>
      <c r="ACI14" s="13" t="s">
        <v>2942</v>
      </c>
      <c r="ACJ14" s="13" t="s">
        <v>2930</v>
      </c>
      <c r="ACK14" s="13" t="s">
        <v>2943</v>
      </c>
      <c r="ACL14" s="13" t="s">
        <v>2944</v>
      </c>
      <c r="ACM14" s="13" t="s">
        <v>2962</v>
      </c>
      <c r="ACN14" s="13" t="s">
        <v>2963</v>
      </c>
      <c r="ACO14" s="13" t="s">
        <v>2964</v>
      </c>
      <c r="ACP14" s="13" t="s">
        <v>2965</v>
      </c>
      <c r="ACQ14" s="13" t="s">
        <v>2994</v>
      </c>
      <c r="ACR14" s="13" t="s">
        <v>2998</v>
      </c>
      <c r="ACS14" s="13" t="s">
        <v>2999</v>
      </c>
      <c r="ACT14" s="13" t="s">
        <v>3003</v>
      </c>
      <c r="ACU14" s="13" t="s">
        <v>3006</v>
      </c>
      <c r="ACV14" s="13" t="s">
        <v>1685</v>
      </c>
      <c r="ACW14" s="13" t="s">
        <v>3009</v>
      </c>
      <c r="ACX14" s="13" t="s">
        <v>3010</v>
      </c>
      <c r="ACY14" s="13" t="s">
        <v>3012</v>
      </c>
      <c r="ACZ14" s="13" t="s">
        <v>3014</v>
      </c>
      <c r="ADA14" s="13" t="s">
        <v>3016</v>
      </c>
      <c r="ADB14" s="13" t="s">
        <v>3019</v>
      </c>
      <c r="ADC14" s="13" t="s">
        <v>3021</v>
      </c>
      <c r="ADD14" s="13" t="s">
        <v>3034</v>
      </c>
      <c r="ADE14" s="13" t="s">
        <v>3035</v>
      </c>
      <c r="ADF14" s="13" t="s">
        <v>3036</v>
      </c>
      <c r="ADG14" s="13" t="s">
        <v>3009</v>
      </c>
      <c r="ADH14" s="13" t="s">
        <v>3045</v>
      </c>
      <c r="ADI14" s="13" t="s">
        <v>3046</v>
      </c>
      <c r="ADJ14" s="13" t="s">
        <v>3048</v>
      </c>
      <c r="ADK14" s="13" t="s">
        <v>3043</v>
      </c>
      <c r="ADL14" s="13" t="s">
        <v>3055</v>
      </c>
      <c r="ADM14" s="13" t="s">
        <v>3056</v>
      </c>
      <c r="ADN14" s="13" t="s">
        <v>3057</v>
      </c>
      <c r="ADO14" s="13" t="s">
        <v>3065</v>
      </c>
      <c r="ADP14" s="13" t="s">
        <v>3066</v>
      </c>
      <c r="ADQ14" s="13" t="s">
        <v>2001</v>
      </c>
      <c r="ADR14" s="13" t="s">
        <v>3071</v>
      </c>
      <c r="ADS14" s="13" t="s">
        <v>3076</v>
      </c>
      <c r="ADT14" s="13" t="s">
        <v>3086</v>
      </c>
      <c r="ADU14" s="13" t="s">
        <v>3089</v>
      </c>
      <c r="ADV14" s="13" t="s">
        <v>3092</v>
      </c>
      <c r="ADW14" s="13" t="s">
        <v>3100</v>
      </c>
      <c r="ADX14" s="13" t="s">
        <v>980</v>
      </c>
      <c r="ADY14" s="13" t="s">
        <v>3115</v>
      </c>
      <c r="ADZ14" s="13" t="s">
        <v>3116</v>
      </c>
      <c r="AEA14" s="13" t="s">
        <v>3117</v>
      </c>
      <c r="AEB14" s="13" t="s">
        <v>3118</v>
      </c>
      <c r="AEC14" s="13" t="s">
        <v>3119</v>
      </c>
      <c r="AED14" s="13" t="s">
        <v>3120</v>
      </c>
      <c r="AEE14" s="13" t="s">
        <v>3121</v>
      </c>
      <c r="AEF14" s="13" t="s">
        <v>3123</v>
      </c>
      <c r="AEG14" s="13" t="s">
        <v>3129</v>
      </c>
      <c r="AEH14" s="13" t="s">
        <v>3130</v>
      </c>
      <c r="AEI14" s="13" t="s">
        <v>3135</v>
      </c>
      <c r="AEJ14" s="13" t="s">
        <v>3140</v>
      </c>
      <c r="AEK14" s="13" t="s">
        <v>3146</v>
      </c>
      <c r="AEL14" s="13" t="s">
        <v>3148</v>
      </c>
      <c r="AEM14" s="13" t="s">
        <v>3148</v>
      </c>
      <c r="AEN14" s="13" t="s">
        <v>3151</v>
      </c>
      <c r="AEO14" s="13" t="s">
        <v>3154</v>
      </c>
      <c r="AEP14" s="13" t="s">
        <v>3157</v>
      </c>
      <c r="AEQ14" s="13" t="s">
        <v>3163</v>
      </c>
      <c r="AER14" s="13" t="s">
        <v>3166</v>
      </c>
      <c r="AES14" s="13" t="s">
        <v>3167</v>
      </c>
      <c r="AET14" s="13" t="s">
        <v>3162</v>
      </c>
      <c r="AEU14" s="13" t="s">
        <v>3191</v>
      </c>
      <c r="AEV14" s="13" t="s">
        <v>3192</v>
      </c>
      <c r="AEW14" s="13" t="s">
        <v>3182</v>
      </c>
      <c r="AEX14" s="13" t="s">
        <v>3174</v>
      </c>
      <c r="AEY14" s="13" t="s">
        <v>3175</v>
      </c>
      <c r="AEZ14" s="13" t="s">
        <v>3200</v>
      </c>
      <c r="AFA14" s="13" t="s">
        <v>3202</v>
      </c>
      <c r="AFB14" s="13" t="s">
        <v>3204</v>
      </c>
      <c r="AFC14" s="13" t="s">
        <v>3069</v>
      </c>
      <c r="AFD14" s="13" t="s">
        <v>3197</v>
      </c>
      <c r="AFE14" s="13" t="s">
        <v>3219</v>
      </c>
      <c r="AFF14" s="13" t="s">
        <v>3222</v>
      </c>
      <c r="AFG14" s="13" t="s">
        <v>3231</v>
      </c>
      <c r="AFH14" s="13" t="s">
        <v>1194</v>
      </c>
      <c r="AFI14" s="13" t="s">
        <v>3209</v>
      </c>
      <c r="AFJ14" s="13" t="s">
        <v>3241</v>
      </c>
      <c r="AFK14" s="13" t="s">
        <v>3243</v>
      </c>
      <c r="AFL14" s="13" t="s">
        <v>3245</v>
      </c>
      <c r="AFM14" s="13" t="s">
        <v>3247</v>
      </c>
      <c r="AFN14" s="13" t="s">
        <v>3250</v>
      </c>
      <c r="AFO14" s="13" t="s">
        <v>3251</v>
      </c>
      <c r="AFP14" s="13" t="s">
        <v>3259</v>
      </c>
      <c r="AFQ14" s="13" t="s">
        <v>3278</v>
      </c>
      <c r="AFR14" s="13" t="s">
        <v>3280</v>
      </c>
      <c r="AFS14" s="13" t="s">
        <v>3290</v>
      </c>
      <c r="AFT14" s="13" t="s">
        <v>3292</v>
      </c>
      <c r="AFU14" s="13" t="s">
        <v>3324</v>
      </c>
      <c r="AFV14" s="13" t="s">
        <v>3326</v>
      </c>
      <c r="AFW14" s="13" t="s">
        <v>3322</v>
      </c>
      <c r="AFX14" s="13" t="s">
        <v>3337</v>
      </c>
      <c r="AFY14" s="13" t="s">
        <v>3347</v>
      </c>
      <c r="AFZ14" s="13" t="s">
        <v>3361</v>
      </c>
      <c r="AGA14" s="13" t="s">
        <v>3364</v>
      </c>
      <c r="AGB14" s="13" t="s">
        <v>3367</v>
      </c>
      <c r="AGC14" s="13" t="s">
        <v>3370</v>
      </c>
      <c r="AGD14" s="13" t="s">
        <v>3379</v>
      </c>
      <c r="AGE14" s="13" t="s">
        <v>3372</v>
      </c>
      <c r="AGF14" s="13" t="s">
        <v>3397</v>
      </c>
      <c r="AGG14" s="13" t="s">
        <v>3404</v>
      </c>
      <c r="AGH14" s="13" t="s">
        <v>3413</v>
      </c>
      <c r="AGI14" s="13" t="s">
        <v>3414</v>
      </c>
      <c r="AGJ14" s="13" t="s">
        <v>3415</v>
      </c>
      <c r="AGK14" s="13" t="s">
        <v>3416</v>
      </c>
      <c r="AGL14" s="13" t="s">
        <v>3419</v>
      </c>
      <c r="AGM14" s="13" t="s">
        <v>3422</v>
      </c>
      <c r="AGN14" s="13" t="s">
        <v>3434</v>
      </c>
      <c r="AGO14" s="13" t="s">
        <v>3435</v>
      </c>
      <c r="AGP14" s="13" t="s">
        <v>3382</v>
      </c>
      <c r="AGQ14" s="13" t="s">
        <v>3440</v>
      </c>
      <c r="AGR14" s="13" t="s">
        <v>3438</v>
      </c>
      <c r="AGS14" s="13" t="s">
        <v>3450</v>
      </c>
      <c r="AGT14" s="13" t="s">
        <v>3453</v>
      </c>
      <c r="AGU14" s="13" t="s">
        <v>3425</v>
      </c>
      <c r="AGV14" s="13" t="s">
        <v>3470</v>
      </c>
      <c r="AGW14" s="13" t="s">
        <v>3471</v>
      </c>
      <c r="AGX14" s="13" t="s">
        <v>3472</v>
      </c>
      <c r="AGY14" s="13" t="s">
        <v>3473</v>
      </c>
      <c r="AGZ14" s="13" t="s">
        <v>3474</v>
      </c>
      <c r="AHA14" s="13" t="s">
        <v>3447</v>
      </c>
      <c r="AHB14" s="13" t="s">
        <v>3448</v>
      </c>
      <c r="AHC14" s="13" t="s">
        <v>3477</v>
      </c>
      <c r="AHD14" s="13" t="s">
        <v>3478</v>
      </c>
      <c r="AHE14" s="13" t="s">
        <v>3482</v>
      </c>
      <c r="AHF14" s="13" t="s">
        <v>3486</v>
      </c>
      <c r="AHG14" s="13" t="s">
        <v>3491</v>
      </c>
      <c r="AHH14" s="13" t="s">
        <v>3484</v>
      </c>
      <c r="AHI14" s="13" t="s">
        <v>3489</v>
      </c>
      <c r="AHJ14" s="13" t="s">
        <v>3498</v>
      </c>
      <c r="AHK14" s="13" t="s">
        <v>3500</v>
      </c>
      <c r="AHL14" s="13" t="s">
        <v>3527</v>
      </c>
      <c r="AHM14" s="13" t="s">
        <v>3531</v>
      </c>
      <c r="AHN14" s="13" t="s">
        <v>3705</v>
      </c>
      <c r="AHO14" s="13" t="s">
        <v>3713</v>
      </c>
      <c r="AHP14" s="13" t="s">
        <v>3714</v>
      </c>
      <c r="AHQ14" s="13" t="s">
        <v>3716</v>
      </c>
      <c r="AHR14" s="13" t="s">
        <v>3719</v>
      </c>
      <c r="AHS14" s="13" t="s">
        <v>3737</v>
      </c>
      <c r="AHT14" s="13" t="s">
        <v>3732</v>
      </c>
      <c r="AHU14" s="13" t="s">
        <v>3733</v>
      </c>
      <c r="AHV14" s="13" t="s">
        <v>3739</v>
      </c>
      <c r="AHW14" s="13" t="s">
        <v>3725</v>
      </c>
      <c r="AHX14" s="13" t="s">
        <v>3748</v>
      </c>
      <c r="AHY14" s="13" t="s">
        <v>3374</v>
      </c>
      <c r="AHZ14" s="13" t="s">
        <v>3752</v>
      </c>
      <c r="AIA14" s="13" t="s">
        <v>3756</v>
      </c>
      <c r="AIB14" s="13" t="s">
        <v>3759</v>
      </c>
      <c r="AIC14" s="13" t="s">
        <v>3758</v>
      </c>
      <c r="AID14" s="13" t="s">
        <v>3773</v>
      </c>
      <c r="AIE14" s="13" t="s">
        <v>3774</v>
      </c>
      <c r="AIF14" s="13" t="s">
        <v>3779</v>
      </c>
      <c r="AIG14" s="13" t="s">
        <v>3780</v>
      </c>
      <c r="AIH14" s="13" t="s">
        <v>3784</v>
      </c>
      <c r="AII14" s="13" t="s">
        <v>3794</v>
      </c>
      <c r="AIJ14" s="13" t="s">
        <v>3795</v>
      </c>
      <c r="AIK14" s="13" t="s">
        <v>3809</v>
      </c>
      <c r="AIL14" s="13" t="s">
        <v>3811</v>
      </c>
      <c r="AIM14" s="13" t="s">
        <v>3838</v>
      </c>
      <c r="AIN14" s="13" t="s">
        <v>3818</v>
      </c>
      <c r="AIO14" s="13" t="s">
        <v>3839</v>
      </c>
      <c r="AIP14" s="13" t="s">
        <v>1244</v>
      </c>
      <c r="AIQ14" s="13" t="s">
        <v>3454</v>
      </c>
      <c r="AIR14" s="13" t="s">
        <v>3840</v>
      </c>
      <c r="AIS14" s="13" t="s">
        <v>3841</v>
      </c>
      <c r="AIT14" s="13" t="s">
        <v>3842</v>
      </c>
      <c r="AIU14" s="13" t="s">
        <v>3843</v>
      </c>
      <c r="AIV14" s="13" t="s">
        <v>3814</v>
      </c>
      <c r="AIW14" s="13" t="s">
        <v>3854</v>
      </c>
      <c r="AIX14" s="13" t="s">
        <v>3862</v>
      </c>
      <c r="AIY14" s="13" t="s">
        <v>3878</v>
      </c>
      <c r="AIZ14" s="13" t="s">
        <v>3879</v>
      </c>
      <c r="AJA14" s="13" t="s">
        <v>3889</v>
      </c>
      <c r="AJB14" s="13" t="s">
        <v>3913</v>
      </c>
      <c r="AJC14" s="13" t="s">
        <v>3914</v>
      </c>
      <c r="AJD14" s="13" t="s">
        <v>3918</v>
      </c>
      <c r="AJE14" s="13" t="s">
        <v>3922</v>
      </c>
      <c r="AJF14" s="13" t="s">
        <v>3923</v>
      </c>
      <c r="AJG14" s="13" t="s">
        <v>3945</v>
      </c>
      <c r="AJH14" s="13" t="s">
        <v>3946</v>
      </c>
      <c r="AJI14" s="13" t="s">
        <v>3947</v>
      </c>
      <c r="AJJ14" s="13" t="s">
        <v>3948</v>
      </c>
      <c r="AJK14" s="13" t="s">
        <v>3949</v>
      </c>
      <c r="AJL14" s="13" t="s">
        <v>3950</v>
      </c>
      <c r="AJM14" s="13" t="s">
        <v>3951</v>
      </c>
      <c r="AJN14" s="13" t="s">
        <v>3952</v>
      </c>
      <c r="AJO14" s="13" t="s">
        <v>3998</v>
      </c>
      <c r="AJP14" s="13" t="s">
        <v>3999</v>
      </c>
      <c r="AJQ14" s="13" t="s">
        <v>4032</v>
      </c>
      <c r="AJR14" s="13" t="s">
        <v>4033</v>
      </c>
      <c r="AJS14" s="13" t="s">
        <v>3424</v>
      </c>
      <c r="AJT14" s="13" t="s">
        <v>3120</v>
      </c>
      <c r="AJU14" s="13" t="s">
        <v>3847</v>
      </c>
      <c r="AJV14" s="13" t="s">
        <v>4034</v>
      </c>
      <c r="AJW14" s="13" t="s">
        <v>3892</v>
      </c>
      <c r="AJX14" s="13" t="s">
        <v>3788</v>
      </c>
      <c r="AJY14" s="13" t="s">
        <v>3849</v>
      </c>
      <c r="AJZ14" s="13" t="s">
        <v>4035</v>
      </c>
      <c r="AKA14" s="13" t="s">
        <v>3769</v>
      </c>
      <c r="AKB14" s="13" t="s">
        <v>4030</v>
      </c>
      <c r="AKC14" s="13" t="s">
        <v>3860</v>
      </c>
      <c r="AKD14" s="13" t="s">
        <v>4045</v>
      </c>
      <c r="AKE14" s="13" t="s">
        <v>4060</v>
      </c>
      <c r="AKF14" s="13" t="s">
        <v>4061</v>
      </c>
      <c r="AKG14" s="13" t="s">
        <v>4062</v>
      </c>
      <c r="AKH14" s="13" t="s">
        <v>4072</v>
      </c>
      <c r="AKI14" s="13" t="s">
        <v>4077</v>
      </c>
      <c r="AKJ14" s="13" t="s">
        <v>4083</v>
      </c>
      <c r="AKK14" s="13" t="s">
        <v>4096</v>
      </c>
      <c r="AKL14" s="13" t="s">
        <v>4099</v>
      </c>
      <c r="AKM14" s="13" t="s">
        <v>4075</v>
      </c>
      <c r="AKN14" s="13" t="s">
        <v>4085</v>
      </c>
      <c r="AKO14" s="13" t="s">
        <v>3918</v>
      </c>
      <c r="AKP14" s="13" t="s">
        <v>4120</v>
      </c>
      <c r="AKQ14" s="13" t="s">
        <v>4123</v>
      </c>
      <c r="AKR14" s="13" t="s">
        <v>4127</v>
      </c>
      <c r="AKS14" s="13" t="s">
        <v>4147</v>
      </c>
      <c r="AKT14" s="13" t="s">
        <v>4104</v>
      </c>
      <c r="AKU14" s="13" t="s">
        <v>4128</v>
      </c>
      <c r="AKV14" s="13" t="s">
        <v>4153</v>
      </c>
      <c r="AKW14" s="13" t="s">
        <v>4107</v>
      </c>
      <c r="AKX14" s="13" t="s">
        <v>4159</v>
      </c>
      <c r="AKY14" s="13" t="s">
        <v>4160</v>
      </c>
      <c r="AKZ14" s="13" t="s">
        <v>4168</v>
      </c>
      <c r="ALA14" s="13" t="s">
        <v>4189</v>
      </c>
      <c r="ALB14" s="13" t="s">
        <v>4192</v>
      </c>
      <c r="ALC14" s="13" t="s">
        <v>4195</v>
      </c>
      <c r="ALD14" s="13" t="s">
        <v>4196</v>
      </c>
      <c r="ALE14" s="13" t="s">
        <v>4213</v>
      </c>
      <c r="ALF14" s="13" t="s">
        <v>4214</v>
      </c>
      <c r="ALG14" s="13" t="s">
        <v>4215</v>
      </c>
      <c r="ALH14" s="13" t="s">
        <v>4216</v>
      </c>
      <c r="ALI14" s="13" t="s">
        <v>4217</v>
      </c>
      <c r="ALJ14" s="13" t="s">
        <v>4218</v>
      </c>
      <c r="ALK14" s="13" t="s">
        <v>4219</v>
      </c>
      <c r="ALL14" s="13" t="s">
        <v>4164</v>
      </c>
      <c r="ALM14" s="13" t="s">
        <v>4220</v>
      </c>
      <c r="ALN14" s="13" t="s">
        <v>4221</v>
      </c>
      <c r="ALO14" s="13" t="s">
        <v>4249</v>
      </c>
      <c r="ALP14" s="13" t="s">
        <v>4251</v>
      </c>
      <c r="ALQ14" s="13" t="s">
        <v>4254</v>
      </c>
      <c r="ALR14" s="13" t="s">
        <v>4255</v>
      </c>
      <c r="ALS14" s="13" t="s">
        <v>4265</v>
      </c>
      <c r="ALT14" s="13" t="s">
        <v>4201</v>
      </c>
      <c r="ALU14" s="13" t="s">
        <v>4288</v>
      </c>
      <c r="ALV14" s="13" t="s">
        <v>4260</v>
      </c>
      <c r="ALW14" s="13" t="s">
        <v>4292</v>
      </c>
      <c r="ALX14" s="13" t="s">
        <v>4294</v>
      </c>
      <c r="ALY14" s="13" t="s">
        <v>4300</v>
      </c>
      <c r="ALZ14" s="13" t="s">
        <v>4220</v>
      </c>
      <c r="AMA14" s="13" t="s">
        <v>4314</v>
      </c>
      <c r="AMB14" s="13" t="s">
        <v>4304</v>
      </c>
      <c r="AMC14" s="13" t="s">
        <v>4317</v>
      </c>
      <c r="AMD14" s="13" t="s">
        <v>4300</v>
      </c>
      <c r="AME14" s="13" t="s">
        <v>3861</v>
      </c>
      <c r="AMF14" s="13" t="s">
        <v>4332</v>
      </c>
      <c r="AMG14" s="13" t="s">
        <v>4335</v>
      </c>
      <c r="AMH14" s="13" t="s">
        <v>4364</v>
      </c>
      <c r="AMI14" s="13" t="s">
        <v>4292</v>
      </c>
      <c r="AMJ14" s="13" t="s">
        <v>4392</v>
      </c>
      <c r="AMK14" s="13" t="s">
        <v>4393</v>
      </c>
      <c r="AML14" s="13" t="s">
        <v>1089</v>
      </c>
      <c r="AMM14" s="13" t="s">
        <v>4394</v>
      </c>
      <c r="AMN14" s="13" t="s">
        <v>4395</v>
      </c>
      <c r="AMO14" s="13" t="s">
        <v>4396</v>
      </c>
      <c r="AMP14" s="13" t="s">
        <v>4397</v>
      </c>
      <c r="AMQ14" s="13" t="s">
        <v>4398</v>
      </c>
      <c r="AMR14" s="13" t="s">
        <v>4399</v>
      </c>
      <c r="AMS14" s="13" t="s">
        <v>4400</v>
      </c>
      <c r="AMT14" s="13" t="s">
        <v>4401</v>
      </c>
      <c r="AMU14" s="13" t="s">
        <v>4402</v>
      </c>
      <c r="AMV14" s="13" t="s">
        <v>4321</v>
      </c>
      <c r="AMW14" s="13" t="s">
        <v>4417</v>
      </c>
      <c r="AMX14" s="13" t="s">
        <v>4431</v>
      </c>
      <c r="AMY14" s="13" t="s">
        <v>4339</v>
      </c>
      <c r="AMZ14" s="13" t="s">
        <v>4437</v>
      </c>
      <c r="ANA14" s="13" t="s">
        <v>4465</v>
      </c>
      <c r="ANB14" s="13" t="s">
        <v>4500</v>
      </c>
      <c r="ANC14" s="13" t="s">
        <v>4479</v>
      </c>
      <c r="AND14" s="13" t="s">
        <v>4482</v>
      </c>
      <c r="ANE14" s="13" t="s">
        <v>4520</v>
      </c>
      <c r="ANF14" s="13" t="s">
        <v>3370</v>
      </c>
      <c r="ANG14" s="13" t="s">
        <v>4522</v>
      </c>
      <c r="ANH14" s="13" t="s">
        <v>4546</v>
      </c>
      <c r="ANI14" s="13" t="s">
        <v>4547</v>
      </c>
      <c r="ANJ14" s="13" t="s">
        <v>4573</v>
      </c>
      <c r="ANK14" s="13" t="s">
        <v>4576</v>
      </c>
      <c r="ANL14" s="13" t="s">
        <v>4579</v>
      </c>
      <c r="ANM14" s="13" t="s">
        <v>4586</v>
      </c>
      <c r="ANN14" s="13" t="s">
        <v>4588</v>
      </c>
      <c r="ANO14" s="13" t="s">
        <v>4596</v>
      </c>
      <c r="ANP14" s="13" t="s">
        <v>4606</v>
      </c>
      <c r="ANQ14" s="13" t="s">
        <v>4607</v>
      </c>
      <c r="ANR14" s="13" t="s">
        <v>4618</v>
      </c>
      <c r="ANS14" s="13" t="s">
        <v>4621</v>
      </c>
      <c r="ANT14" s="13" t="s">
        <v>4624</v>
      </c>
      <c r="ANU14" s="12" t="s">
        <v>4626</v>
      </c>
      <c r="ANV14" s="12" t="s">
        <v>4630</v>
      </c>
      <c r="ANW14" s="13" t="s">
        <v>6011</v>
      </c>
      <c r="ANX14" s="13" t="s">
        <v>4650</v>
      </c>
      <c r="ANY14" s="13" t="s">
        <v>4654</v>
      </c>
      <c r="ANZ14" s="13" t="s">
        <v>4656</v>
      </c>
      <c r="AOA14" s="13" t="s">
        <v>4659</v>
      </c>
      <c r="AOB14" s="13" t="s">
        <v>4662</v>
      </c>
      <c r="AOC14" s="13" t="s">
        <v>4669</v>
      </c>
      <c r="AOD14" s="13" t="s">
        <v>4897</v>
      </c>
      <c r="AOE14" s="13" t="s">
        <v>4898</v>
      </c>
      <c r="AOF14" s="13" t="s">
        <v>4899</v>
      </c>
      <c r="AOG14" s="13" t="s">
        <v>4559</v>
      </c>
      <c r="AOH14" s="13" t="s">
        <v>4593</v>
      </c>
      <c r="AOI14" s="13" t="s">
        <v>4539</v>
      </c>
      <c r="AOJ14" s="13" t="s">
        <v>4900</v>
      </c>
      <c r="AOK14" s="13" t="s">
        <v>4366</v>
      </c>
      <c r="AOL14" s="13" t="s">
        <v>4413</v>
      </c>
      <c r="AOM14" s="13" t="s">
        <v>4488</v>
      </c>
      <c r="AON14" s="13" t="s">
        <v>4506</v>
      </c>
      <c r="AOO14" s="13" t="s">
        <v>4901</v>
      </c>
      <c r="AOP14" s="13" t="s">
        <v>4908</v>
      </c>
      <c r="AOQ14" s="13" t="s">
        <v>4612</v>
      </c>
      <c r="AOR14" s="13" t="s">
        <v>4923</v>
      </c>
      <c r="AOS14" s="13" t="s">
        <v>4918</v>
      </c>
      <c r="AOT14" s="13" t="s">
        <v>4938</v>
      </c>
      <c r="AOU14" s="13" t="s">
        <v>4935</v>
      </c>
      <c r="AOV14" s="13" t="s">
        <v>4946</v>
      </c>
      <c r="AOW14" s="13" t="s">
        <v>4947</v>
      </c>
      <c r="AOX14" s="13" t="s">
        <v>4959</v>
      </c>
      <c r="AOY14" s="13" t="s">
        <v>4961</v>
      </c>
      <c r="AOZ14" s="13" t="s">
        <v>4964</v>
      </c>
      <c r="APA14" s="13" t="s">
        <v>4970</v>
      </c>
      <c r="APB14" s="13" t="s">
        <v>4991</v>
      </c>
      <c r="APC14" s="13" t="s">
        <v>4563</v>
      </c>
      <c r="APD14" s="13" t="s">
        <v>4995</v>
      </c>
      <c r="APE14" s="13" t="s">
        <v>4998</v>
      </c>
      <c r="APF14" s="13" t="s">
        <v>4972</v>
      </c>
      <c r="APG14" s="13" t="s">
        <v>4980</v>
      </c>
      <c r="APH14" s="13" t="s">
        <v>5012</v>
      </c>
      <c r="API14" s="13" t="s">
        <v>5024</v>
      </c>
      <c r="APJ14" s="13" t="s">
        <v>5014</v>
      </c>
      <c r="APK14" s="13" t="s">
        <v>5036</v>
      </c>
      <c r="APL14" s="13" t="s">
        <v>5056</v>
      </c>
      <c r="APM14" s="13" t="s">
        <v>5057</v>
      </c>
      <c r="APN14" s="13" t="s">
        <v>5058</v>
      </c>
      <c r="APO14" s="13" t="s">
        <v>5063</v>
      </c>
      <c r="APP14" s="13" t="s">
        <v>5066</v>
      </c>
      <c r="APQ14" s="13" t="s">
        <v>4628</v>
      </c>
      <c r="APR14" s="13" t="s">
        <v>5075</v>
      </c>
      <c r="APS14" s="13" t="s">
        <v>5086</v>
      </c>
      <c r="APT14" s="13" t="s">
        <v>5088</v>
      </c>
      <c r="APU14" s="13" t="s">
        <v>5033</v>
      </c>
      <c r="APV14" s="13" t="s">
        <v>5110</v>
      </c>
      <c r="APW14" s="13" t="s">
        <v>5096</v>
      </c>
      <c r="APX14" s="13" t="s">
        <v>5134</v>
      </c>
      <c r="APY14" s="13" t="s">
        <v>5137</v>
      </c>
      <c r="APZ14" s="13" t="s">
        <v>5139</v>
      </c>
      <c r="AQA14" s="13" t="s">
        <v>5126</v>
      </c>
      <c r="AQB14" s="13" t="s">
        <v>5127</v>
      </c>
      <c r="AQC14" s="13" t="s">
        <v>5166</v>
      </c>
      <c r="AQD14" s="13" t="s">
        <v>5167</v>
      </c>
      <c r="AQE14" s="13" t="s">
        <v>5192</v>
      </c>
      <c r="AQF14" s="13" t="s">
        <v>5195</v>
      </c>
      <c r="AQG14" s="13" t="s">
        <v>4975</v>
      </c>
      <c r="AQH14" s="13" t="s">
        <v>5204</v>
      </c>
      <c r="AQI14" s="13" t="s">
        <v>5205</v>
      </c>
      <c r="AQJ14" s="13" t="s">
        <v>5206</v>
      </c>
      <c r="AQK14" s="13" t="s">
        <v>5224</v>
      </c>
      <c r="AQL14" s="13" t="s">
        <v>5242</v>
      </c>
      <c r="AQM14" s="13" t="s">
        <v>5282</v>
      </c>
      <c r="AQN14" s="13" t="s">
        <v>5305</v>
      </c>
      <c r="AQO14" s="13" t="s">
        <v>5308</v>
      </c>
      <c r="AQP14" s="13" t="s">
        <v>5121</v>
      </c>
      <c r="AQQ14" s="13" t="s">
        <v>5314</v>
      </c>
      <c r="AQR14" s="13" t="s">
        <v>5315</v>
      </c>
      <c r="AQS14" s="13" t="s">
        <v>5172</v>
      </c>
      <c r="AQT14" s="13" t="s">
        <v>5319</v>
      </c>
      <c r="AQU14" s="13" t="s">
        <v>5320</v>
      </c>
      <c r="AQV14" s="13" t="s">
        <v>5335</v>
      </c>
      <c r="AQW14" s="13" t="s">
        <v>5339</v>
      </c>
      <c r="AQX14" s="13" t="s">
        <v>5340</v>
      </c>
      <c r="AQY14" s="13" t="s">
        <v>5341</v>
      </c>
      <c r="AQZ14" s="13" t="s">
        <v>5342</v>
      </c>
      <c r="ARA14" s="13" t="s">
        <v>4531</v>
      </c>
      <c r="ARB14" s="13" t="s">
        <v>5343</v>
      </c>
      <c r="ARC14" s="13" t="s">
        <v>5370</v>
      </c>
      <c r="ARD14" s="13" t="s">
        <v>5413</v>
      </c>
      <c r="ARE14" s="13" t="s">
        <v>5417</v>
      </c>
      <c r="ARF14" s="13" t="s">
        <v>5418</v>
      </c>
      <c r="ARG14" s="13" t="s">
        <v>5424</v>
      </c>
      <c r="ARH14" s="13" t="s">
        <v>5427</v>
      </c>
      <c r="ARI14" s="13" t="s">
        <v>5450</v>
      </c>
      <c r="ARJ14" s="13" t="s">
        <v>5454</v>
      </c>
      <c r="ARK14" s="13" t="s">
        <v>5456</v>
      </c>
      <c r="ARL14" s="13" t="s">
        <v>5459</v>
      </c>
      <c r="ARM14" s="13" t="s">
        <v>5461</v>
      </c>
      <c r="ARN14" s="13" t="s">
        <v>5470</v>
      </c>
      <c r="ARO14" s="13" t="s">
        <v>5464</v>
      </c>
      <c r="ARP14" s="13" t="s">
        <v>5467</v>
      </c>
      <c r="ARQ14" s="13" t="s">
        <v>4950</v>
      </c>
      <c r="ARR14" s="13" t="s">
        <v>5450</v>
      </c>
      <c r="ARS14" s="13" t="s">
        <v>5452</v>
      </c>
      <c r="ART14" s="13" t="s">
        <v>5485</v>
      </c>
      <c r="ARU14" s="13" t="s">
        <v>5476</v>
      </c>
      <c r="ARV14" s="13" t="s">
        <v>5495</v>
      </c>
      <c r="ARW14" s="13" t="s">
        <v>5519</v>
      </c>
      <c r="ARX14" s="13" t="s">
        <v>5531</v>
      </c>
      <c r="ARY14" s="13" t="s">
        <v>5552</v>
      </c>
      <c r="ARZ14" s="13" t="s">
        <v>5558</v>
      </c>
      <c r="ASA14" s="13" t="s">
        <v>5557</v>
      </c>
      <c r="ASB14" s="13" t="s">
        <v>5583</v>
      </c>
      <c r="ASC14" s="13" t="s">
        <v>5587</v>
      </c>
      <c r="ASD14" s="13" t="s">
        <v>5617</v>
      </c>
      <c r="ASE14" s="13" t="s">
        <v>5618</v>
      </c>
      <c r="ASF14" s="13" t="s">
        <v>5623</v>
      </c>
      <c r="ASG14" s="13" t="s">
        <v>5624</v>
      </c>
      <c r="ASH14" s="13" t="s">
        <v>5627</v>
      </c>
      <c r="ASI14" s="13"/>
      <c r="ASJ14" s="13" t="s">
        <v>5650</v>
      </c>
      <c r="ASK14" s="13" t="s">
        <v>5669</v>
      </c>
      <c r="ASL14" s="13" t="s">
        <v>5240</v>
      </c>
      <c r="ASM14" s="13" t="s">
        <v>5525</v>
      </c>
      <c r="ASN14" s="13" t="s">
        <v>5709</v>
      </c>
      <c r="ASO14" s="13" t="s">
        <v>5717</v>
      </c>
      <c r="ASP14" s="13" t="s">
        <v>5686</v>
      </c>
      <c r="ASQ14" s="13" t="s">
        <v>5731</v>
      </c>
      <c r="ASR14" s="13" t="s">
        <v>5734</v>
      </c>
      <c r="ASS14" s="13" t="s">
        <v>5744</v>
      </c>
      <c r="AST14" s="13" t="s">
        <v>5747</v>
      </c>
      <c r="ASU14" s="13" t="s">
        <v>5763</v>
      </c>
      <c r="ASV14" s="13" t="s">
        <v>5766</v>
      </c>
      <c r="ASW14" s="13" t="s">
        <v>5769</v>
      </c>
      <c r="ASX14" s="13" t="s">
        <v>5790</v>
      </c>
      <c r="ASY14" s="13" t="s">
        <v>5794</v>
      </c>
      <c r="ASZ14" s="13" t="s">
        <v>5797</v>
      </c>
      <c r="ATA14" s="13" t="s">
        <v>5795</v>
      </c>
      <c r="ATB14" s="13" t="s">
        <v>5828</v>
      </c>
      <c r="ATC14" s="13" t="s">
        <v>5833</v>
      </c>
      <c r="ATD14" s="13" t="s">
        <v>5771</v>
      </c>
      <c r="ATE14" s="13" t="s">
        <v>5716</v>
      </c>
      <c r="ATF14" s="13" t="s">
        <v>5664</v>
      </c>
      <c r="ATG14" s="13" t="s">
        <v>5519</v>
      </c>
      <c r="ATH14" s="13" t="s">
        <v>5911</v>
      </c>
      <c r="ATI14" s="13" t="s">
        <v>5252</v>
      </c>
      <c r="ATJ14" s="13" t="s">
        <v>5930</v>
      </c>
      <c r="ATK14" s="13" t="s">
        <v>5980</v>
      </c>
      <c r="ATL14" s="13" t="s">
        <v>5981</v>
      </c>
      <c r="ATM14" s="13" t="s">
        <v>6009</v>
      </c>
      <c r="ATN14" s="13" t="s">
        <v>6045</v>
      </c>
      <c r="ATO14" s="13" t="s">
        <v>6059</v>
      </c>
      <c r="ATP14" s="13" t="s">
        <v>5941</v>
      </c>
      <c r="ATQ14" s="13" t="s">
        <v>5912</v>
      </c>
      <c r="ATR14" s="13" t="s">
        <v>6082</v>
      </c>
      <c r="ATS14" s="13" t="s">
        <v>5926</v>
      </c>
      <c r="ATT14" s="13" t="s">
        <v>5424</v>
      </c>
      <c r="ATU14" s="13" t="s">
        <v>6069</v>
      </c>
      <c r="ATV14" s="13" t="s">
        <v>5884</v>
      </c>
      <c r="ATW14" s="13" t="s">
        <v>6129</v>
      </c>
      <c r="ATX14" s="13" t="s">
        <v>5418</v>
      </c>
      <c r="ATY14" s="13" t="s">
        <v>6064</v>
      </c>
      <c r="ATZ14" s="13" t="s">
        <v>5991</v>
      </c>
      <c r="AUA14" s="13" t="s">
        <v>5339</v>
      </c>
      <c r="AUB14" s="13" t="s">
        <v>6163</v>
      </c>
      <c r="AUC14" s="13" t="s">
        <v>6146</v>
      </c>
      <c r="AUD14" s="13" t="s">
        <v>6167</v>
      </c>
      <c r="AUE14" s="13" t="s">
        <v>6184</v>
      </c>
      <c r="AUF14" s="13" t="s">
        <v>6196</v>
      </c>
      <c r="AUG14" s="13" t="s">
        <v>6197</v>
      </c>
      <c r="AUH14" s="13" t="s">
        <v>6186</v>
      </c>
      <c r="AUI14" s="13" t="s">
        <v>6230</v>
      </c>
      <c r="AUJ14" s="13" t="s">
        <v>6232</v>
      </c>
      <c r="AUK14" s="13" t="s">
        <v>6236</v>
      </c>
      <c r="AUL14" s="13" t="s">
        <v>6243</v>
      </c>
      <c r="AUM14" s="13" t="s">
        <v>6244</v>
      </c>
      <c r="AUN14" s="13" t="s">
        <v>6245</v>
      </c>
      <c r="AUO14" s="13" t="s">
        <v>3947</v>
      </c>
      <c r="AUP14" s="13" t="s">
        <v>6259</v>
      </c>
      <c r="AUQ14" s="13" t="s">
        <v>6250</v>
      </c>
      <c r="AUR14" s="13" t="s">
        <v>6292</v>
      </c>
      <c r="AUS14" s="13" t="s">
        <v>6188</v>
      </c>
      <c r="AUT14" s="13" t="s">
        <v>6138</v>
      </c>
      <c r="AUU14" s="13" t="s">
        <v>6000</v>
      </c>
      <c r="AUV14" s="13" t="s">
        <v>6298</v>
      </c>
      <c r="AUW14" s="13" t="s">
        <v>6301</v>
      </c>
      <c r="AUX14" s="13" t="s">
        <v>6308</v>
      </c>
      <c r="AUY14" s="13" t="s">
        <v>6316</v>
      </c>
      <c r="AUZ14" s="13" t="s">
        <v>6324</v>
      </c>
      <c r="AVA14" s="13" t="s">
        <v>6312</v>
      </c>
      <c r="AVB14" s="13" t="s">
        <v>6334</v>
      </c>
      <c r="AVC14" s="13" t="s">
        <v>6332</v>
      </c>
      <c r="AVD14" s="13" t="s">
        <v>6337</v>
      </c>
      <c r="AVE14" s="13" t="s">
        <v>6360</v>
      </c>
      <c r="AVF14" s="13" t="s">
        <v>6364</v>
      </c>
      <c r="AVG14" s="13" t="s">
        <v>6366</v>
      </c>
      <c r="AVH14" s="13" t="s">
        <v>6170</v>
      </c>
      <c r="AVI14" s="13" t="s">
        <v>6367</v>
      </c>
      <c r="AVJ14" s="13" t="s">
        <v>5378</v>
      </c>
      <c r="AVK14" s="13" t="s">
        <v>6368</v>
      </c>
      <c r="AVL14" s="13" t="s">
        <v>6381</v>
      </c>
      <c r="AVM14" s="13" t="s">
        <v>6390</v>
      </c>
      <c r="AVN14" s="13" t="s">
        <v>6391</v>
      </c>
      <c r="AVO14" s="13" t="s">
        <v>6396</v>
      </c>
      <c r="AVP14" s="13" t="s">
        <v>6398</v>
      </c>
      <c r="AVQ14" s="13" t="s">
        <v>6412</v>
      </c>
      <c r="AVR14" s="13" t="s">
        <v>6426</v>
      </c>
      <c r="AVS14" s="13" t="s">
        <v>6441</v>
      </c>
      <c r="AVT14" s="13" t="s">
        <v>6444</v>
      </c>
      <c r="AVU14" s="13" t="s">
        <v>6468</v>
      </c>
      <c r="AVV14" s="13" t="s">
        <v>6466</v>
      </c>
      <c r="AVW14" s="13" t="s">
        <v>6480</v>
      </c>
      <c r="AVX14" s="13" t="s">
        <v>6492</v>
      </c>
      <c r="AVY14" s="13" t="s">
        <v>6154</v>
      </c>
      <c r="AVZ14" s="13" t="s">
        <v>6509</v>
      </c>
      <c r="AWA14" s="13" t="s">
        <v>6537</v>
      </c>
      <c r="AWB14" s="13" t="s">
        <v>6539</v>
      </c>
      <c r="AWC14" s="13" t="s">
        <v>6531</v>
      </c>
      <c r="AWD14" s="13" t="s">
        <v>6561</v>
      </c>
      <c r="AWE14" s="13" t="s">
        <v>5845</v>
      </c>
      <c r="AWF14" s="13" t="s">
        <v>6573</v>
      </c>
      <c r="AWG14" s="13" t="s">
        <v>6577</v>
      </c>
      <c r="AWH14" s="13" t="s">
        <v>6515</v>
      </c>
      <c r="AWI14" s="13" t="s">
        <v>6249</v>
      </c>
      <c r="AWJ14" s="13" t="s">
        <v>6591</v>
      </c>
      <c r="AWK14" s="13" t="s">
        <v>6606</v>
      </c>
      <c r="AWL14" s="13" t="s">
        <v>6608</v>
      </c>
      <c r="AWM14" s="13" t="s">
        <v>6620</v>
      </c>
      <c r="AWN14" s="13" t="s">
        <v>6627</v>
      </c>
      <c r="AWO14" s="13" t="s">
        <v>6641</v>
      </c>
      <c r="AWP14" s="13" t="s">
        <v>6644</v>
      </c>
      <c r="AWQ14" s="13" t="s">
        <v>6645</v>
      </c>
      <c r="AWR14" s="99" t="s">
        <v>6629</v>
      </c>
      <c r="AWS14" s="99" t="s">
        <v>6654</v>
      </c>
      <c r="AWT14" s="99" t="s">
        <v>6657</v>
      </c>
      <c r="AWU14" s="99" t="s">
        <v>6660</v>
      </c>
      <c r="AWV14" s="99" t="s">
        <v>6623</v>
      </c>
      <c r="AWW14" s="99" t="s">
        <v>6662</v>
      </c>
      <c r="AWX14" s="99" t="s">
        <v>6667</v>
      </c>
      <c r="AWY14" s="99" t="s">
        <v>6668</v>
      </c>
      <c r="AWZ14" s="99" t="s">
        <v>6675</v>
      </c>
      <c r="AXA14" s="99" t="s">
        <v>6775</v>
      </c>
      <c r="AXB14" s="99" t="s">
        <v>6787</v>
      </c>
      <c r="AXC14" s="99" t="s">
        <v>6791</v>
      </c>
      <c r="AXD14" s="99" t="s">
        <v>6310</v>
      </c>
      <c r="AXE14" s="99" t="s">
        <v>6798</v>
      </c>
      <c r="AXF14" s="99" t="s">
        <v>6781</v>
      </c>
      <c r="AXG14" s="99" t="s">
        <v>6783</v>
      </c>
      <c r="AXH14" s="99" t="s">
        <v>6811</v>
      </c>
      <c r="AXI14" s="99" t="s">
        <v>6814</v>
      </c>
      <c r="AXJ14" s="99" t="s">
        <v>6828</v>
      </c>
      <c r="AXK14" s="99" t="s">
        <v>6834</v>
      </c>
      <c r="AXL14" s="99" t="s">
        <v>6869</v>
      </c>
      <c r="AXM14" s="13" t="s">
        <v>6874</v>
      </c>
      <c r="AXN14" s="13" t="s">
        <v>6883</v>
      </c>
      <c r="AXO14" s="13" t="s">
        <v>6892</v>
      </c>
      <c r="AXP14" s="13" t="s">
        <v>6830</v>
      </c>
      <c r="AXQ14" s="13" t="s">
        <v>6927</v>
      </c>
      <c r="AXR14" s="13" t="s">
        <v>6803</v>
      </c>
      <c r="AXS14" s="13" t="s">
        <v>6936</v>
      </c>
      <c r="AXT14" s="13" t="s">
        <v>6944</v>
      </c>
      <c r="AXU14" s="13" t="s">
        <v>6432</v>
      </c>
      <c r="AXV14" s="13" t="s">
        <v>6970</v>
      </c>
      <c r="AXW14" s="13" t="s">
        <v>6974</v>
      </c>
      <c r="AXX14" s="13" t="s">
        <v>6975</v>
      </c>
      <c r="AXY14" s="13" t="s">
        <v>6981</v>
      </c>
      <c r="AXZ14" s="13" t="s">
        <v>6982</v>
      </c>
      <c r="AYA14" s="13" t="s">
        <v>6945</v>
      </c>
      <c r="AYB14" s="13" t="s">
        <v>6992</v>
      </c>
      <c r="AYC14" s="13" t="s">
        <v>5709</v>
      </c>
      <c r="AYD14" s="13" t="s">
        <v>7008</v>
      </c>
      <c r="AYE14" s="13" t="s">
        <v>7023</v>
      </c>
      <c r="AYF14" s="13" t="s">
        <v>6899</v>
      </c>
      <c r="AYG14" s="13" t="s">
        <v>7028</v>
      </c>
      <c r="AYH14" s="13" t="s">
        <v>7029</v>
      </c>
      <c r="AYI14" s="13" t="s">
        <v>7030</v>
      </c>
      <c r="AYJ14" s="13" t="s">
        <v>7031</v>
      </c>
      <c r="AYK14" s="13" t="s">
        <v>7032</v>
      </c>
      <c r="AYL14" s="13" t="s">
        <v>7044</v>
      </c>
      <c r="AYM14" s="13" t="s">
        <v>7064</v>
      </c>
      <c r="AYN14" s="13" t="s">
        <v>7030</v>
      </c>
      <c r="AYO14" s="13" t="s">
        <v>7073</v>
      </c>
      <c r="AYP14" s="13" t="s">
        <v>7097</v>
      </c>
      <c r="AYQ14" s="13" t="s">
        <v>7120</v>
      </c>
      <c r="AYR14" s="13" t="s">
        <v>7028</v>
      </c>
      <c r="AYS14" s="13" t="s">
        <v>7149</v>
      </c>
      <c r="AYT14" s="13" t="s">
        <v>7150</v>
      </c>
      <c r="AYU14" s="13" t="s">
        <v>7151</v>
      </c>
      <c r="AYV14" s="13" t="s">
        <v>7117</v>
      </c>
      <c r="AYW14" s="13" t="s">
        <v>7227</v>
      </c>
      <c r="AYX14" s="13" t="s">
        <v>7004</v>
      </c>
      <c r="AYY14" s="13" t="s">
        <v>7325</v>
      </c>
      <c r="AYZ14" s="13" t="s">
        <v>7328</v>
      </c>
      <c r="AZA14" s="13" t="s">
        <v>6897</v>
      </c>
      <c r="AZB14" s="13" t="s">
        <v>7357</v>
      </c>
      <c r="AZC14" s="13" t="s">
        <v>7375</v>
      </c>
      <c r="AZD14" s="13" t="s">
        <v>7389</v>
      </c>
      <c r="AZE14" s="13" t="s">
        <v>7414</v>
      </c>
      <c r="AZF14" s="13" t="s">
        <v>7436</v>
      </c>
      <c r="AZG14" s="13" t="s">
        <v>7363</v>
      </c>
    </row>
    <row r="15" spans="1:1359" ht="62.25" customHeight="1">
      <c r="A15" s="9" t="s">
        <v>3033</v>
      </c>
      <c r="B15" s="32" t="s">
        <v>3033</v>
      </c>
      <c r="C15" s="9" t="s">
        <v>4</v>
      </c>
      <c r="D15" s="13" t="s">
        <v>1528</v>
      </c>
      <c r="E15" s="13" t="s">
        <v>1529</v>
      </c>
      <c r="F15" s="13" t="s">
        <v>1530</v>
      </c>
      <c r="G15" s="13" t="s">
        <v>1531</v>
      </c>
      <c r="H15" s="13" t="s">
        <v>1532</v>
      </c>
      <c r="I15" s="13" t="s">
        <v>1533</v>
      </c>
      <c r="J15" s="13" t="s">
        <v>1534</v>
      </c>
      <c r="K15" s="13" t="s">
        <v>1535</v>
      </c>
      <c r="L15" s="13" t="s">
        <v>1536</v>
      </c>
      <c r="M15" s="13" t="s">
        <v>1537</v>
      </c>
      <c r="N15" s="13" t="s">
        <v>1538</v>
      </c>
      <c r="O15" s="13" t="s">
        <v>1539</v>
      </c>
      <c r="P15" s="13" t="s">
        <v>1540</v>
      </c>
      <c r="Q15" s="13" t="s">
        <v>1541</v>
      </c>
      <c r="R15" s="13" t="s">
        <v>1542</v>
      </c>
      <c r="S15" s="13" t="s">
        <v>1543</v>
      </c>
      <c r="T15" s="13" t="s">
        <v>1544</v>
      </c>
      <c r="U15" s="13" t="s">
        <v>1545</v>
      </c>
      <c r="V15" s="13" t="s">
        <v>1546</v>
      </c>
      <c r="W15" s="13" t="s">
        <v>1547</v>
      </c>
      <c r="X15" s="13" t="s">
        <v>1548</v>
      </c>
      <c r="Y15" s="13" t="s">
        <v>1549</v>
      </c>
      <c r="Z15" s="13" t="s">
        <v>1550</v>
      </c>
      <c r="AA15" s="13" t="s">
        <v>1551</v>
      </c>
      <c r="AB15" s="13" t="s">
        <v>1552</v>
      </c>
      <c r="AC15" s="13" t="s">
        <v>1553</v>
      </c>
      <c r="AD15" s="13" t="s">
        <v>1554</v>
      </c>
      <c r="AE15" s="13" t="s">
        <v>1555</v>
      </c>
      <c r="AF15" s="13" t="s">
        <v>1556</v>
      </c>
      <c r="AG15" s="13" t="s">
        <v>1557</v>
      </c>
      <c r="AH15" s="13" t="s">
        <v>1558</v>
      </c>
      <c r="AI15" s="13" t="s">
        <v>1559</v>
      </c>
      <c r="AJ15" s="13" t="s">
        <v>1560</v>
      </c>
      <c r="AK15" s="13" t="s">
        <v>1561</v>
      </c>
      <c r="AL15" s="13" t="s">
        <v>1562</v>
      </c>
      <c r="AM15" s="13" t="s">
        <v>1563</v>
      </c>
      <c r="AN15" s="13" t="s">
        <v>1564</v>
      </c>
      <c r="AO15" s="13" t="s">
        <v>1565</v>
      </c>
      <c r="AP15" s="13" t="s">
        <v>1566</v>
      </c>
      <c r="AQ15" s="13" t="s">
        <v>1567</v>
      </c>
      <c r="AR15" s="13" t="s">
        <v>1568</v>
      </c>
      <c r="AS15" s="13" t="s">
        <v>1569</v>
      </c>
      <c r="AT15" s="13" t="s">
        <v>1570</v>
      </c>
      <c r="AU15" s="13" t="s">
        <v>1571</v>
      </c>
      <c r="AV15" s="13" t="s">
        <v>1572</v>
      </c>
      <c r="AW15" s="13" t="s">
        <v>1573</v>
      </c>
      <c r="AX15" s="13" t="s">
        <v>1574</v>
      </c>
      <c r="AY15" s="13" t="s">
        <v>1575</v>
      </c>
      <c r="AZ15" s="13" t="s">
        <v>1576</v>
      </c>
      <c r="BA15" s="13" t="s">
        <v>1577</v>
      </c>
      <c r="BB15" s="13" t="s">
        <v>1578</v>
      </c>
      <c r="BC15" s="13" t="s">
        <v>1579</v>
      </c>
      <c r="BD15" s="13" t="s">
        <v>1580</v>
      </c>
      <c r="BE15" s="13" t="s">
        <v>1581</v>
      </c>
      <c r="BF15" s="13" t="s">
        <v>1582</v>
      </c>
      <c r="BG15" s="13" t="s">
        <v>1583</v>
      </c>
      <c r="BH15" s="13" t="s">
        <v>1584</v>
      </c>
      <c r="BI15" s="13" t="s">
        <v>1585</v>
      </c>
      <c r="BJ15" s="13" t="s">
        <v>1586</v>
      </c>
      <c r="BK15" s="13" t="s">
        <v>1587</v>
      </c>
      <c r="BL15" s="13" t="s">
        <v>1588</v>
      </c>
      <c r="BM15" s="13" t="s">
        <v>1589</v>
      </c>
      <c r="BN15" s="13" t="s">
        <v>1590</v>
      </c>
      <c r="BO15" s="13" t="s">
        <v>1591</v>
      </c>
      <c r="BP15" s="13" t="s">
        <v>1592</v>
      </c>
      <c r="BQ15" s="13" t="s">
        <v>1593</v>
      </c>
      <c r="BR15" s="13" t="s">
        <v>1594</v>
      </c>
      <c r="BS15" s="13" t="s">
        <v>1595</v>
      </c>
      <c r="BT15" s="13" t="s">
        <v>1596</v>
      </c>
      <c r="BU15" s="13" t="s">
        <v>1597</v>
      </c>
      <c r="BV15" s="13" t="s">
        <v>1598</v>
      </c>
      <c r="BW15" s="13" t="s">
        <v>1599</v>
      </c>
      <c r="BX15" s="13" t="s">
        <v>1600</v>
      </c>
      <c r="BY15" s="13" t="s">
        <v>1601</v>
      </c>
      <c r="BZ15" s="13" t="s">
        <v>1602</v>
      </c>
      <c r="CA15" s="13" t="s">
        <v>1603</v>
      </c>
      <c r="CB15" s="13" t="s">
        <v>1604</v>
      </c>
      <c r="CC15" s="13" t="s">
        <v>1605</v>
      </c>
      <c r="CD15" s="13" t="s">
        <v>1606</v>
      </c>
      <c r="CE15" s="13" t="s">
        <v>1607</v>
      </c>
      <c r="CF15" s="13" t="s">
        <v>1608</v>
      </c>
      <c r="CG15" s="13" t="s">
        <v>1609</v>
      </c>
      <c r="CH15" s="13" t="s">
        <v>1610</v>
      </c>
      <c r="CI15" s="13" t="s">
        <v>1611</v>
      </c>
      <c r="CJ15" s="13" t="s">
        <v>1612</v>
      </c>
      <c r="CK15" s="13" t="s">
        <v>1613</v>
      </c>
      <c r="CL15" s="13" t="s">
        <v>1614</v>
      </c>
      <c r="CM15" s="13" t="s">
        <v>1615</v>
      </c>
      <c r="CN15" s="13" t="s">
        <v>1616</v>
      </c>
      <c r="CO15" s="13" t="s">
        <v>1617</v>
      </c>
      <c r="CP15" s="13" t="s">
        <v>1618</v>
      </c>
      <c r="CQ15" s="13" t="s">
        <v>1619</v>
      </c>
      <c r="CR15" s="13" t="s">
        <v>1620</v>
      </c>
      <c r="CS15" s="13" t="s">
        <v>1621</v>
      </c>
      <c r="CT15" s="13" t="s">
        <v>1622</v>
      </c>
      <c r="CU15" s="13" t="s">
        <v>1623</v>
      </c>
      <c r="CV15" s="13" t="s">
        <v>1624</v>
      </c>
      <c r="CW15" s="13" t="s">
        <v>1625</v>
      </c>
      <c r="CX15" s="13" t="s">
        <v>1626</v>
      </c>
      <c r="CY15" s="13" t="s">
        <v>1627</v>
      </c>
      <c r="CZ15" s="13" t="s">
        <v>1628</v>
      </c>
      <c r="DA15" s="13" t="s">
        <v>1629</v>
      </c>
      <c r="DB15" s="13" t="s">
        <v>1630</v>
      </c>
      <c r="DC15" s="13" t="s">
        <v>1631</v>
      </c>
      <c r="DD15" s="13" t="s">
        <v>1632</v>
      </c>
      <c r="DE15" s="13" t="s">
        <v>1633</v>
      </c>
      <c r="DF15" s="13" t="s">
        <v>1634</v>
      </c>
      <c r="DG15" s="13" t="s">
        <v>1635</v>
      </c>
      <c r="DH15" s="13" t="s">
        <v>1636</v>
      </c>
      <c r="DI15" s="13" t="s">
        <v>1637</v>
      </c>
      <c r="DJ15" s="13" t="s">
        <v>1638</v>
      </c>
      <c r="DK15" s="13" t="s">
        <v>1639</v>
      </c>
      <c r="DL15" s="13" t="s">
        <v>1640</v>
      </c>
      <c r="DM15" s="13" t="s">
        <v>1641</v>
      </c>
      <c r="DN15" s="13" t="s">
        <v>1642</v>
      </c>
      <c r="DO15" s="13" t="s">
        <v>1643</v>
      </c>
      <c r="DP15" s="13" t="s">
        <v>1644</v>
      </c>
      <c r="DQ15" s="13" t="s">
        <v>1645</v>
      </c>
      <c r="DR15" s="13" t="s">
        <v>1646</v>
      </c>
      <c r="DS15" s="13" t="s">
        <v>1647</v>
      </c>
      <c r="DT15" s="13" t="s">
        <v>1648</v>
      </c>
      <c r="DU15" s="13" t="s">
        <v>1649</v>
      </c>
      <c r="DV15" s="13" t="s">
        <v>1650</v>
      </c>
      <c r="DW15" s="13" t="s">
        <v>1651</v>
      </c>
      <c r="DX15" s="13" t="s">
        <v>1652</v>
      </c>
      <c r="DY15" s="13" t="s">
        <v>1653</v>
      </c>
      <c r="DZ15" s="13" t="s">
        <v>1654</v>
      </c>
      <c r="EA15" s="13" t="s">
        <v>1655</v>
      </c>
      <c r="EB15" s="13" t="s">
        <v>1656</v>
      </c>
      <c r="EC15" s="13" t="s">
        <v>1657</v>
      </c>
      <c r="ED15" s="13" t="s">
        <v>1658</v>
      </c>
      <c r="EE15" s="13" t="s">
        <v>1659</v>
      </c>
      <c r="EF15" s="13" t="s">
        <v>1660</v>
      </c>
      <c r="EG15" s="13" t="s">
        <v>1661</v>
      </c>
      <c r="EH15" s="13" t="s">
        <v>1662</v>
      </c>
      <c r="EI15" s="13" t="s">
        <v>1663</v>
      </c>
      <c r="EJ15" s="13" t="s">
        <v>1664</v>
      </c>
      <c r="EK15" s="13" t="s">
        <v>1665</v>
      </c>
      <c r="EL15" s="13" t="s">
        <v>1666</v>
      </c>
      <c r="EM15" s="13" t="s">
        <v>1667</v>
      </c>
      <c r="EN15" s="13" t="s">
        <v>1668</v>
      </c>
      <c r="EO15" s="13" t="s">
        <v>1669</v>
      </c>
      <c r="EP15" s="13" t="s">
        <v>1670</v>
      </c>
      <c r="EQ15" s="13" t="s">
        <v>1671</v>
      </c>
      <c r="ER15" s="13" t="s">
        <v>1672</v>
      </c>
      <c r="ES15" s="13" t="s">
        <v>1673</v>
      </c>
      <c r="ET15" s="13" t="s">
        <v>1674</v>
      </c>
      <c r="EU15" s="13" t="s">
        <v>1675</v>
      </c>
      <c r="EV15" s="13" t="s">
        <v>1676</v>
      </c>
      <c r="EW15" s="13" t="s">
        <v>1677</v>
      </c>
      <c r="EX15" s="13" t="s">
        <v>1678</v>
      </c>
      <c r="EY15" s="13" t="s">
        <v>1679</v>
      </c>
      <c r="EZ15" s="13" t="s">
        <v>1680</v>
      </c>
      <c r="FA15" s="13" t="s">
        <v>1681</v>
      </c>
      <c r="FB15" s="13" t="s">
        <v>1682</v>
      </c>
      <c r="FC15" s="13" t="s">
        <v>1683</v>
      </c>
      <c r="FD15" s="13" t="s">
        <v>1684</v>
      </c>
      <c r="FE15" s="13" t="s">
        <v>1686</v>
      </c>
      <c r="FF15" s="13" t="s">
        <v>1687</v>
      </c>
      <c r="FG15" s="13" t="s">
        <v>1688</v>
      </c>
      <c r="FH15" s="13" t="s">
        <v>1689</v>
      </c>
      <c r="FI15" s="13" t="s">
        <v>1690</v>
      </c>
      <c r="FJ15" s="13" t="s">
        <v>1691</v>
      </c>
      <c r="FK15" s="13" t="s">
        <v>1692</v>
      </c>
      <c r="FL15" s="13" t="s">
        <v>1693</v>
      </c>
      <c r="FM15" s="13" t="s">
        <v>1694</v>
      </c>
      <c r="FN15" s="13" t="s">
        <v>1695</v>
      </c>
      <c r="FO15" s="13" t="s">
        <v>1696</v>
      </c>
      <c r="FP15" s="13" t="s">
        <v>1697</v>
      </c>
      <c r="FQ15" s="13" t="s">
        <v>1699</v>
      </c>
      <c r="FR15" s="13" t="s">
        <v>1700</v>
      </c>
      <c r="FS15" s="13" t="s">
        <v>1701</v>
      </c>
      <c r="FT15" s="13" t="s">
        <v>1702</v>
      </c>
      <c r="FU15" s="13" t="s">
        <v>1703</v>
      </c>
      <c r="FV15" s="13" t="s">
        <v>1704</v>
      </c>
      <c r="FW15" s="13" t="s">
        <v>1705</v>
      </c>
      <c r="FX15" s="13" t="s">
        <v>1706</v>
      </c>
      <c r="FY15" s="13" t="s">
        <v>1707</v>
      </c>
      <c r="FZ15" s="13" t="s">
        <v>1708</v>
      </c>
      <c r="GA15" s="13" t="s">
        <v>1709</v>
      </c>
      <c r="GB15" s="13" t="s">
        <v>1710</v>
      </c>
      <c r="GC15" s="13" t="s">
        <v>1711</v>
      </c>
      <c r="GD15" s="13" t="s">
        <v>1712</v>
      </c>
      <c r="GE15" s="13" t="s">
        <v>1713</v>
      </c>
      <c r="GF15" s="13" t="s">
        <v>1714</v>
      </c>
      <c r="GG15" s="13" t="s">
        <v>1715</v>
      </c>
      <c r="GH15" s="13" t="s">
        <v>1716</v>
      </c>
      <c r="GI15" s="13" t="s">
        <v>1717</v>
      </c>
      <c r="GJ15" s="13" t="s">
        <v>1718</v>
      </c>
      <c r="GK15" s="13" t="s">
        <v>1719</v>
      </c>
      <c r="GL15" s="13" t="s">
        <v>1720</v>
      </c>
      <c r="GM15" s="13" t="s">
        <v>1721</v>
      </c>
      <c r="GN15" s="13" t="s">
        <v>1722</v>
      </c>
      <c r="GO15" s="13" t="s">
        <v>1723</v>
      </c>
      <c r="GP15" s="13" t="s">
        <v>1724</v>
      </c>
      <c r="GQ15" s="13" t="s">
        <v>1725</v>
      </c>
      <c r="GR15" s="13" t="s">
        <v>1726</v>
      </c>
      <c r="GS15" s="13" t="s">
        <v>1727</v>
      </c>
      <c r="GT15" s="13" t="s">
        <v>1728</v>
      </c>
      <c r="GU15" s="13" t="s">
        <v>1729</v>
      </c>
      <c r="GV15" s="13" t="s">
        <v>1730</v>
      </c>
      <c r="GW15" s="13" t="s">
        <v>1731</v>
      </c>
      <c r="GX15" s="13" t="s">
        <v>1732</v>
      </c>
      <c r="GY15" s="13" t="s">
        <v>1733</v>
      </c>
      <c r="GZ15" s="13" t="s">
        <v>1734</v>
      </c>
      <c r="HA15" s="13" t="s">
        <v>1735</v>
      </c>
      <c r="HB15" s="13" t="s">
        <v>1736</v>
      </c>
      <c r="HC15" s="13" t="s">
        <v>1737</v>
      </c>
      <c r="HD15" s="13" t="s">
        <v>1738</v>
      </c>
      <c r="HE15" s="13" t="s">
        <v>1739</v>
      </c>
      <c r="HF15" s="13" t="s">
        <v>1740</v>
      </c>
      <c r="HG15" s="13" t="s">
        <v>1741</v>
      </c>
      <c r="HH15" s="13" t="s">
        <v>1742</v>
      </c>
      <c r="HI15" s="13" t="s">
        <v>1743</v>
      </c>
      <c r="HJ15" s="13" t="s">
        <v>1744</v>
      </c>
      <c r="HK15" s="13" t="s">
        <v>1745</v>
      </c>
      <c r="HL15" s="13" t="s">
        <v>1746</v>
      </c>
      <c r="HM15" s="13" t="s">
        <v>1747</v>
      </c>
      <c r="HN15" s="13" t="s">
        <v>1748</v>
      </c>
      <c r="HO15" s="13" t="s">
        <v>1749</v>
      </c>
      <c r="HP15" s="13" t="s">
        <v>1750</v>
      </c>
      <c r="HQ15" s="13" t="s">
        <v>1751</v>
      </c>
      <c r="HR15" s="13" t="s">
        <v>1752</v>
      </c>
      <c r="HS15" s="13" t="s">
        <v>1753</v>
      </c>
      <c r="HT15" s="13" t="s">
        <v>1754</v>
      </c>
      <c r="HU15" s="13" t="s">
        <v>1755</v>
      </c>
      <c r="HV15" s="13" t="s">
        <v>1756</v>
      </c>
      <c r="HW15" s="13" t="s">
        <v>1757</v>
      </c>
      <c r="HX15" s="13" t="s">
        <v>1758</v>
      </c>
      <c r="HY15" s="13" t="s">
        <v>1759</v>
      </c>
      <c r="HZ15" s="13" t="s">
        <v>1760</v>
      </c>
      <c r="IA15" s="13" t="s">
        <v>1761</v>
      </c>
      <c r="IB15" s="13" t="s">
        <v>1762</v>
      </c>
      <c r="IC15" s="13" t="s">
        <v>1763</v>
      </c>
      <c r="ID15" s="13" t="s">
        <v>1764</v>
      </c>
      <c r="IE15" s="13" t="s">
        <v>1765</v>
      </c>
      <c r="IF15" s="13" t="s">
        <v>1766</v>
      </c>
      <c r="IG15" s="13" t="s">
        <v>1767</v>
      </c>
      <c r="IH15" s="13" t="s">
        <v>1768</v>
      </c>
      <c r="II15" s="13" t="s">
        <v>1769</v>
      </c>
      <c r="IJ15" s="13" t="s">
        <v>1770</v>
      </c>
      <c r="IK15" s="13" t="s">
        <v>1771</v>
      </c>
      <c r="IL15" s="13" t="s">
        <v>1772</v>
      </c>
      <c r="IM15" s="13" t="s">
        <v>1773</v>
      </c>
      <c r="IN15" s="13" t="s">
        <v>1774</v>
      </c>
      <c r="IO15" s="13" t="s">
        <v>1775</v>
      </c>
      <c r="IP15" s="13" t="s">
        <v>1776</v>
      </c>
      <c r="IQ15" s="13" t="s">
        <v>1777</v>
      </c>
      <c r="IR15" s="13" t="s">
        <v>1778</v>
      </c>
      <c r="IS15" s="13" t="s">
        <v>1779</v>
      </c>
      <c r="IT15" s="13" t="s">
        <v>1780</v>
      </c>
      <c r="IU15" s="13" t="s">
        <v>2472</v>
      </c>
      <c r="IV15" s="13" t="s">
        <v>2473</v>
      </c>
      <c r="IW15" s="13" t="s">
        <v>1781</v>
      </c>
      <c r="IX15" s="13" t="s">
        <v>1782</v>
      </c>
      <c r="IY15" s="13" t="s">
        <v>1783</v>
      </c>
      <c r="IZ15" s="13" t="s">
        <v>1784</v>
      </c>
      <c r="JA15" s="13" t="s">
        <v>1785</v>
      </c>
      <c r="JB15" s="13" t="s">
        <v>1786</v>
      </c>
      <c r="JC15" s="13" t="s">
        <v>1787</v>
      </c>
      <c r="JD15" s="13" t="s">
        <v>1788</v>
      </c>
      <c r="JE15" s="13" t="s">
        <v>1789</v>
      </c>
      <c r="JF15" s="13" t="s">
        <v>1790</v>
      </c>
      <c r="JG15" s="13" t="s">
        <v>1791</v>
      </c>
      <c r="JH15" s="13" t="s">
        <v>1792</v>
      </c>
      <c r="JI15" s="13" t="s">
        <v>1793</v>
      </c>
      <c r="JJ15" s="13" t="s">
        <v>1794</v>
      </c>
      <c r="JK15" s="13" t="s">
        <v>1795</v>
      </c>
      <c r="JL15" s="13" t="s">
        <v>1796</v>
      </c>
      <c r="JM15" s="13" t="s">
        <v>1797</v>
      </c>
      <c r="JN15" s="13" t="s">
        <v>1798</v>
      </c>
      <c r="JO15" s="13" t="s">
        <v>1799</v>
      </c>
      <c r="JP15" s="13" t="s">
        <v>1800</v>
      </c>
      <c r="JQ15" s="13" t="s">
        <v>1801</v>
      </c>
      <c r="JR15" s="13" t="s">
        <v>1802</v>
      </c>
      <c r="JS15" s="13" t="s">
        <v>1803</v>
      </c>
      <c r="JT15" s="13" t="s">
        <v>1804</v>
      </c>
      <c r="JU15" s="13" t="s">
        <v>1805</v>
      </c>
      <c r="JV15" s="13" t="s">
        <v>1806</v>
      </c>
      <c r="JW15" s="13" t="s">
        <v>1807</v>
      </c>
      <c r="JX15" s="13" t="s">
        <v>1808</v>
      </c>
      <c r="JY15" s="13" t="s">
        <v>1809</v>
      </c>
      <c r="JZ15" s="13" t="s">
        <v>1810</v>
      </c>
      <c r="KA15" s="13" t="s">
        <v>1811</v>
      </c>
      <c r="KB15" s="13" t="s">
        <v>1812</v>
      </c>
      <c r="KC15" s="13" t="s">
        <v>1813</v>
      </c>
      <c r="KD15" s="13" t="s">
        <v>1814</v>
      </c>
      <c r="KE15" s="13" t="s">
        <v>1815</v>
      </c>
      <c r="KF15" s="13" t="s">
        <v>1816</v>
      </c>
      <c r="KG15" s="13" t="s">
        <v>1817</v>
      </c>
      <c r="KH15" s="13" t="s">
        <v>1818</v>
      </c>
      <c r="KI15" s="13" t="s">
        <v>1819</v>
      </c>
      <c r="KJ15" s="13" t="s">
        <v>1820</v>
      </c>
      <c r="KK15" s="13" t="s">
        <v>1821</v>
      </c>
      <c r="KL15" s="13" t="s">
        <v>1822</v>
      </c>
      <c r="KM15" s="13" t="s">
        <v>1823</v>
      </c>
      <c r="KN15" s="13" t="s">
        <v>1824</v>
      </c>
      <c r="KO15" s="13" t="s">
        <v>1825</v>
      </c>
      <c r="KP15" s="13" t="s">
        <v>1826</v>
      </c>
      <c r="KQ15" s="13" t="s">
        <v>1827</v>
      </c>
      <c r="KR15" s="13" t="s">
        <v>1828</v>
      </c>
      <c r="KS15" s="13" t="s">
        <v>1829</v>
      </c>
      <c r="KT15" s="13" t="s">
        <v>1830</v>
      </c>
      <c r="KU15" s="13" t="s">
        <v>1831</v>
      </c>
      <c r="KV15" s="13" t="s">
        <v>1832</v>
      </c>
      <c r="KW15" s="13" t="s">
        <v>1833</v>
      </c>
      <c r="KX15" s="13" t="s">
        <v>1834</v>
      </c>
      <c r="KY15" s="13" t="s">
        <v>1835</v>
      </c>
      <c r="KZ15" s="13" t="s">
        <v>1836</v>
      </c>
      <c r="LA15" s="13" t="s">
        <v>1837</v>
      </c>
      <c r="LB15" s="13" t="s">
        <v>1838</v>
      </c>
      <c r="LC15" s="13" t="s">
        <v>1839</v>
      </c>
      <c r="LD15" s="13" t="s">
        <v>1840</v>
      </c>
      <c r="LE15" s="13" t="s">
        <v>1841</v>
      </c>
      <c r="LF15" s="13" t="s">
        <v>1842</v>
      </c>
      <c r="LG15" s="13" t="s">
        <v>1843</v>
      </c>
      <c r="LH15" s="13" t="s">
        <v>1844</v>
      </c>
      <c r="LI15" s="13" t="s">
        <v>1845</v>
      </c>
      <c r="LJ15" s="13" t="s">
        <v>1846</v>
      </c>
      <c r="LK15" s="13" t="s">
        <v>1847</v>
      </c>
      <c r="LL15" s="13" t="s">
        <v>1848</v>
      </c>
      <c r="LM15" s="13" t="s">
        <v>1849</v>
      </c>
      <c r="LN15" s="13" t="s">
        <v>1850</v>
      </c>
      <c r="LO15" s="13" t="s">
        <v>1851</v>
      </c>
      <c r="LP15" s="13" t="s">
        <v>1852</v>
      </c>
      <c r="LQ15" s="13" t="s">
        <v>1853</v>
      </c>
      <c r="LR15" s="13" t="s">
        <v>1854</v>
      </c>
      <c r="LS15" s="13" t="s">
        <v>1855</v>
      </c>
      <c r="LT15" s="13" t="s">
        <v>1856</v>
      </c>
      <c r="LU15" s="13" t="s">
        <v>1857</v>
      </c>
      <c r="LV15" s="13" t="s">
        <v>1858</v>
      </c>
      <c r="LW15" s="13" t="s">
        <v>1859</v>
      </c>
      <c r="LX15" s="13" t="s">
        <v>1860</v>
      </c>
      <c r="LY15" s="13" t="s">
        <v>1861</v>
      </c>
      <c r="LZ15" s="13" t="s">
        <v>1862</v>
      </c>
      <c r="MA15" s="13" t="s">
        <v>1863</v>
      </c>
      <c r="MB15" s="13" t="s">
        <v>1864</v>
      </c>
      <c r="MC15" s="13" t="s">
        <v>2544</v>
      </c>
      <c r="MD15" s="13" t="s">
        <v>1865</v>
      </c>
      <c r="ME15" s="13" t="s">
        <v>1866</v>
      </c>
      <c r="MF15" s="13" t="s">
        <v>1867</v>
      </c>
      <c r="MG15" s="13" t="s">
        <v>1868</v>
      </c>
      <c r="MH15" s="13" t="s">
        <v>1869</v>
      </c>
      <c r="MI15" s="13" t="s">
        <v>1870</v>
      </c>
      <c r="MJ15" s="13" t="s">
        <v>1871</v>
      </c>
      <c r="MK15" s="13" t="s">
        <v>1872</v>
      </c>
      <c r="ML15" s="13" t="s">
        <v>1873</v>
      </c>
      <c r="MM15" s="13" t="s">
        <v>1874</v>
      </c>
      <c r="MN15" s="13" t="s">
        <v>1875</v>
      </c>
      <c r="MO15" s="13" t="s">
        <v>1876</v>
      </c>
      <c r="MP15" s="13" t="s">
        <v>1877</v>
      </c>
      <c r="MQ15" s="13" t="s">
        <v>1878</v>
      </c>
      <c r="MR15" s="13" t="s">
        <v>1879</v>
      </c>
      <c r="MS15" s="13" t="s">
        <v>1880</v>
      </c>
      <c r="MT15" s="13" t="s">
        <v>1881</v>
      </c>
      <c r="MU15" s="13" t="s">
        <v>1882</v>
      </c>
      <c r="MV15" s="13" t="s">
        <v>1883</v>
      </c>
      <c r="MW15" s="13" t="s">
        <v>1884</v>
      </c>
      <c r="MX15" s="13" t="s">
        <v>1885</v>
      </c>
      <c r="MY15" s="13" t="s">
        <v>1886</v>
      </c>
      <c r="MZ15" s="13" t="s">
        <v>1887</v>
      </c>
      <c r="NA15" s="13" t="s">
        <v>1888</v>
      </c>
      <c r="NB15" s="13" t="s">
        <v>1889</v>
      </c>
      <c r="NC15" s="13" t="s">
        <v>1890</v>
      </c>
      <c r="ND15" s="13" t="s">
        <v>1891</v>
      </c>
      <c r="NE15" s="13" t="s">
        <v>1892</v>
      </c>
      <c r="NF15" s="13" t="s">
        <v>1893</v>
      </c>
      <c r="NG15" s="13" t="s">
        <v>1894</v>
      </c>
      <c r="NH15" s="13" t="s">
        <v>1895</v>
      </c>
      <c r="NI15" s="13" t="s">
        <v>1896</v>
      </c>
      <c r="NJ15" s="13" t="s">
        <v>1897</v>
      </c>
      <c r="NK15" s="13" t="s">
        <v>1898</v>
      </c>
      <c r="NL15" s="13" t="s">
        <v>1899</v>
      </c>
      <c r="NM15" s="13" t="s">
        <v>1900</v>
      </c>
      <c r="NN15" s="13" t="s">
        <v>1901</v>
      </c>
      <c r="NO15" s="13" t="s">
        <v>1902</v>
      </c>
      <c r="NP15" s="13" t="s">
        <v>1903</v>
      </c>
      <c r="NQ15" s="13" t="s">
        <v>1904</v>
      </c>
      <c r="NR15" s="13" t="s">
        <v>1905</v>
      </c>
      <c r="NS15" s="13" t="s">
        <v>1906</v>
      </c>
      <c r="NT15" s="13" t="s">
        <v>1907</v>
      </c>
      <c r="NU15" s="13" t="s">
        <v>1908</v>
      </c>
      <c r="NV15" s="13" t="s">
        <v>1909</v>
      </c>
      <c r="NW15" s="13" t="s">
        <v>1910</v>
      </c>
      <c r="NX15" s="13" t="s">
        <v>1911</v>
      </c>
      <c r="NY15" s="13" t="s">
        <v>1912</v>
      </c>
      <c r="NZ15" s="13" t="s">
        <v>1913</v>
      </c>
      <c r="OA15" s="13" t="s">
        <v>1914</v>
      </c>
      <c r="OB15" s="13" t="s">
        <v>1915</v>
      </c>
      <c r="OC15" s="13" t="s">
        <v>1916</v>
      </c>
      <c r="OD15" s="13" t="s">
        <v>1917</v>
      </c>
      <c r="OE15" s="13" t="s">
        <v>1918</v>
      </c>
      <c r="OF15" s="13" t="s">
        <v>1919</v>
      </c>
      <c r="OG15" s="13" t="s">
        <v>1920</v>
      </c>
      <c r="OH15" s="13" t="s">
        <v>1921</v>
      </c>
      <c r="OI15" s="13" t="s">
        <v>1922</v>
      </c>
      <c r="OJ15" s="13" t="s">
        <v>1923</v>
      </c>
      <c r="OK15" s="13" t="s">
        <v>1924</v>
      </c>
      <c r="OL15" s="13" t="s">
        <v>1925</v>
      </c>
      <c r="OM15" s="13" t="s">
        <v>1926</v>
      </c>
      <c r="ON15" s="13" t="s">
        <v>1927</v>
      </c>
      <c r="OO15" s="13" t="s">
        <v>1928</v>
      </c>
      <c r="OP15" s="13" t="s">
        <v>1929</v>
      </c>
      <c r="OQ15" s="13" t="s">
        <v>1930</v>
      </c>
      <c r="OR15" s="13" t="s">
        <v>1931</v>
      </c>
      <c r="OS15" s="13" t="s">
        <v>1932</v>
      </c>
      <c r="OT15" s="13" t="s">
        <v>1933</v>
      </c>
      <c r="OU15" s="13" t="s">
        <v>1934</v>
      </c>
      <c r="OV15" s="13" t="s">
        <v>1935</v>
      </c>
      <c r="OW15" s="13" t="s">
        <v>1936</v>
      </c>
      <c r="OX15" s="13" t="s">
        <v>1937</v>
      </c>
      <c r="OY15" s="13" t="s">
        <v>1938</v>
      </c>
      <c r="OZ15" s="13" t="s">
        <v>1939</v>
      </c>
      <c r="PA15" s="13" t="s">
        <v>1940</v>
      </c>
      <c r="PB15" s="13" t="s">
        <v>1941</v>
      </c>
      <c r="PC15" s="13" t="s">
        <v>1942</v>
      </c>
      <c r="PD15" s="13" t="s">
        <v>1943</v>
      </c>
      <c r="PE15" s="13" t="s">
        <v>1944</v>
      </c>
      <c r="PF15" s="13" t="s">
        <v>1945</v>
      </c>
      <c r="PG15" s="13" t="s">
        <v>1946</v>
      </c>
      <c r="PH15" s="13" t="s">
        <v>1947</v>
      </c>
      <c r="PI15" s="13" t="s">
        <v>1948</v>
      </c>
      <c r="PJ15" s="13" t="s">
        <v>1949</v>
      </c>
      <c r="PK15" s="13" t="s">
        <v>1950</v>
      </c>
      <c r="PL15" s="13" t="s">
        <v>1951</v>
      </c>
      <c r="PM15" s="13" t="s">
        <v>1952</v>
      </c>
      <c r="PN15" s="13" t="s">
        <v>1953</v>
      </c>
      <c r="PO15" s="13" t="s">
        <v>1954</v>
      </c>
      <c r="PP15" s="13" t="s">
        <v>1955</v>
      </c>
      <c r="PQ15" s="13" t="s">
        <v>1956</v>
      </c>
      <c r="PR15" s="13" t="s">
        <v>1957</v>
      </c>
      <c r="PS15" s="13" t="s">
        <v>1958</v>
      </c>
      <c r="PT15" s="13" t="s">
        <v>1959</v>
      </c>
      <c r="PU15" s="13" t="s">
        <v>1960</v>
      </c>
      <c r="PV15" s="13" t="s">
        <v>1961</v>
      </c>
      <c r="PW15" s="13" t="s">
        <v>1962</v>
      </c>
      <c r="PX15" s="13" t="s">
        <v>1963</v>
      </c>
      <c r="PY15" s="13" t="s">
        <v>1964</v>
      </c>
      <c r="PZ15" s="13" t="s">
        <v>1965</v>
      </c>
      <c r="QA15" s="13" t="s">
        <v>1966</v>
      </c>
      <c r="QB15" s="13" t="s">
        <v>1967</v>
      </c>
      <c r="QC15" s="13" t="s">
        <v>1968</v>
      </c>
      <c r="QD15" s="13" t="s">
        <v>1969</v>
      </c>
      <c r="QE15" s="13" t="s">
        <v>1970</v>
      </c>
      <c r="QF15" s="13" t="s">
        <v>1971</v>
      </c>
      <c r="QG15" s="13" t="s">
        <v>1972</v>
      </c>
      <c r="QH15" s="13" t="s">
        <v>1973</v>
      </c>
      <c r="QI15" s="13" t="s">
        <v>1974</v>
      </c>
      <c r="QJ15" s="13" t="s">
        <v>1975</v>
      </c>
      <c r="QK15" s="13" t="s">
        <v>1976</v>
      </c>
      <c r="QL15" s="13" t="s">
        <v>1977</v>
      </c>
      <c r="QM15" s="13" t="s">
        <v>1978</v>
      </c>
      <c r="QN15" s="13" t="s">
        <v>1979</v>
      </c>
      <c r="QO15" s="13" t="s">
        <v>1980</v>
      </c>
      <c r="QP15" s="13" t="s">
        <v>1981</v>
      </c>
      <c r="QQ15" s="13" t="s">
        <v>1982</v>
      </c>
      <c r="QR15" s="13" t="s">
        <v>1983</v>
      </c>
      <c r="QS15" s="13" t="s">
        <v>1984</v>
      </c>
      <c r="QT15" s="13" t="s">
        <v>1985</v>
      </c>
      <c r="QU15" s="13" t="s">
        <v>1986</v>
      </c>
      <c r="QV15" s="13" t="s">
        <v>1987</v>
      </c>
      <c r="QW15" s="13" t="s">
        <v>1988</v>
      </c>
      <c r="QX15" s="13" t="s">
        <v>1989</v>
      </c>
      <c r="QY15" s="13" t="s">
        <v>1990</v>
      </c>
      <c r="QZ15" s="13" t="s">
        <v>1991</v>
      </c>
      <c r="RA15" s="13" t="s">
        <v>1992</v>
      </c>
      <c r="RB15" s="13" t="s">
        <v>1993</v>
      </c>
      <c r="RC15" s="13" t="s">
        <v>1994</v>
      </c>
      <c r="RD15" s="13" t="s">
        <v>1995</v>
      </c>
      <c r="RE15" s="13" t="s">
        <v>1996</v>
      </c>
      <c r="RF15" s="13" t="s">
        <v>1997</v>
      </c>
      <c r="RG15" s="13" t="s">
        <v>1998</v>
      </c>
      <c r="RH15" s="13" t="s">
        <v>1999</v>
      </c>
      <c r="RI15" s="13" t="s">
        <v>2000</v>
      </c>
      <c r="RJ15" s="13" t="s">
        <v>2001</v>
      </c>
      <c r="RK15" s="13" t="s">
        <v>2002</v>
      </c>
      <c r="RL15" s="13" t="s">
        <v>2003</v>
      </c>
      <c r="RM15" s="13" t="s">
        <v>2004</v>
      </c>
      <c r="RN15" s="13" t="s">
        <v>2005</v>
      </c>
      <c r="RO15" s="13" t="s">
        <v>2006</v>
      </c>
      <c r="RP15" s="13" t="s">
        <v>2007</v>
      </c>
      <c r="RQ15" s="13" t="s">
        <v>2008</v>
      </c>
      <c r="RR15" s="13" t="s">
        <v>2009</v>
      </c>
      <c r="RS15" s="13" t="s">
        <v>2010</v>
      </c>
      <c r="RT15" s="13" t="s">
        <v>2011</v>
      </c>
      <c r="RU15" s="13" t="s">
        <v>2012</v>
      </c>
      <c r="RV15" s="13" t="s">
        <v>2013</v>
      </c>
      <c r="RW15" s="13" t="s">
        <v>2014</v>
      </c>
      <c r="RX15" s="13" t="s">
        <v>2015</v>
      </c>
      <c r="RY15" s="13" t="s">
        <v>2016</v>
      </c>
      <c r="RZ15" s="13" t="s">
        <v>2017</v>
      </c>
      <c r="SA15" s="13" t="s">
        <v>2018</v>
      </c>
      <c r="SB15" s="13" t="s">
        <v>2019</v>
      </c>
      <c r="SC15" s="13" t="s">
        <v>2020</v>
      </c>
      <c r="SD15" s="13" t="s">
        <v>2021</v>
      </c>
      <c r="SE15" s="13" t="s">
        <v>2022</v>
      </c>
      <c r="SF15" s="13" t="s">
        <v>2023</v>
      </c>
      <c r="SG15" s="13" t="s">
        <v>2024</v>
      </c>
      <c r="SH15" s="13" t="s">
        <v>2025</v>
      </c>
      <c r="SI15" s="13" t="s">
        <v>2026</v>
      </c>
      <c r="SJ15" s="13" t="s">
        <v>2027</v>
      </c>
      <c r="SK15" s="13" t="s">
        <v>2028</v>
      </c>
      <c r="SL15" s="13" t="s">
        <v>2029</v>
      </c>
      <c r="SM15" s="13" t="s">
        <v>2030</v>
      </c>
      <c r="SN15" s="13" t="s">
        <v>2031</v>
      </c>
      <c r="SO15" s="13" t="s">
        <v>2032</v>
      </c>
      <c r="SP15" s="13" t="s">
        <v>2033</v>
      </c>
      <c r="SQ15" s="13" t="s">
        <v>2034</v>
      </c>
      <c r="SR15" s="13" t="s">
        <v>2035</v>
      </c>
      <c r="SS15" s="13" t="s">
        <v>2036</v>
      </c>
      <c r="ST15" s="13" t="s">
        <v>2037</v>
      </c>
      <c r="SU15" s="13" t="s">
        <v>2038</v>
      </c>
      <c r="SV15" s="13" t="s">
        <v>2039</v>
      </c>
      <c r="SW15" s="13" t="s">
        <v>2040</v>
      </c>
      <c r="SX15" s="13" t="s">
        <v>2041</v>
      </c>
      <c r="SY15" s="13" t="s">
        <v>2042</v>
      </c>
      <c r="SZ15" s="13" t="s">
        <v>2043</v>
      </c>
      <c r="TA15" s="13" t="s">
        <v>2044</v>
      </c>
      <c r="TB15" s="13" t="s">
        <v>2045</v>
      </c>
      <c r="TC15" s="13" t="s">
        <v>2046</v>
      </c>
      <c r="TD15" s="13" t="s">
        <v>2047</v>
      </c>
      <c r="TE15" s="13" t="s">
        <v>2048</v>
      </c>
      <c r="TF15" s="13" t="s">
        <v>2049</v>
      </c>
      <c r="TG15" s="13" t="s">
        <v>2050</v>
      </c>
      <c r="TH15" s="13" t="s">
        <v>2051</v>
      </c>
      <c r="TI15" s="13" t="s">
        <v>2052</v>
      </c>
      <c r="TJ15" s="13" t="s">
        <v>2053</v>
      </c>
      <c r="TK15" s="13" t="s">
        <v>2054</v>
      </c>
      <c r="TL15" s="13" t="s">
        <v>2055</v>
      </c>
      <c r="TM15" s="13" t="s">
        <v>2056</v>
      </c>
      <c r="TN15" s="13" t="s">
        <v>2057</v>
      </c>
      <c r="TO15" s="13" t="s">
        <v>2058</v>
      </c>
      <c r="TP15" s="13" t="s">
        <v>2059</v>
      </c>
      <c r="TQ15" s="13" t="s">
        <v>2060</v>
      </c>
      <c r="TR15" s="13" t="s">
        <v>2061</v>
      </c>
      <c r="TS15" s="13" t="s">
        <v>2062</v>
      </c>
      <c r="TT15" s="13" t="s">
        <v>2063</v>
      </c>
      <c r="TU15" s="13" t="s">
        <v>2064</v>
      </c>
      <c r="TV15" s="13" t="s">
        <v>2065</v>
      </c>
      <c r="TW15" s="13" t="s">
        <v>2066</v>
      </c>
      <c r="TX15" s="13" t="s">
        <v>2067</v>
      </c>
      <c r="TY15" s="13" t="s">
        <v>2068</v>
      </c>
      <c r="TZ15" s="13" t="s">
        <v>2069</v>
      </c>
      <c r="UA15" s="13" t="s">
        <v>2070</v>
      </c>
      <c r="UB15" s="13" t="s">
        <v>2071</v>
      </c>
      <c r="UC15" s="13" t="s">
        <v>2072</v>
      </c>
      <c r="UD15" s="13" t="s">
        <v>2073</v>
      </c>
      <c r="UE15" s="13" t="s">
        <v>2074</v>
      </c>
      <c r="UF15" s="13" t="s">
        <v>2075</v>
      </c>
      <c r="UG15" s="13" t="s">
        <v>1462</v>
      </c>
      <c r="UH15" s="13" t="s">
        <v>1463</v>
      </c>
      <c r="UI15" s="13" t="s">
        <v>1464</v>
      </c>
      <c r="UJ15" s="13" t="s">
        <v>1465</v>
      </c>
      <c r="UK15" s="13" t="s">
        <v>1466</v>
      </c>
      <c r="UL15" s="13" t="s">
        <v>1467</v>
      </c>
      <c r="UM15" s="13" t="s">
        <v>1468</v>
      </c>
      <c r="UN15" s="13" t="s">
        <v>1469</v>
      </c>
      <c r="UO15" s="13" t="s">
        <v>1470</v>
      </c>
      <c r="UP15" s="13" t="s">
        <v>1471</v>
      </c>
      <c r="UQ15" s="13" t="s">
        <v>1472</v>
      </c>
      <c r="UR15" s="13" t="s">
        <v>1473</v>
      </c>
      <c r="US15" s="13" t="s">
        <v>1474</v>
      </c>
      <c r="UT15" s="13" t="s">
        <v>1475</v>
      </c>
      <c r="UU15" s="13" t="s">
        <v>1476</v>
      </c>
      <c r="UV15" s="13" t="s">
        <v>1477</v>
      </c>
      <c r="UW15" s="13" t="s">
        <v>1478</v>
      </c>
      <c r="UX15" s="13" t="s">
        <v>1479</v>
      </c>
      <c r="UY15" s="13" t="s">
        <v>1480</v>
      </c>
      <c r="UZ15" s="13" t="s">
        <v>1481</v>
      </c>
      <c r="VA15" s="13" t="s">
        <v>1482</v>
      </c>
      <c r="VB15" s="13" t="s">
        <v>1483</v>
      </c>
      <c r="VC15" s="13" t="s">
        <v>1484</v>
      </c>
      <c r="VD15" s="13" t="s">
        <v>1485</v>
      </c>
      <c r="VE15" s="13" t="s">
        <v>2076</v>
      </c>
      <c r="VF15" s="13" t="s">
        <v>2077</v>
      </c>
      <c r="VG15" s="13" t="s">
        <v>2078</v>
      </c>
      <c r="VH15" s="13" t="s">
        <v>2079</v>
      </c>
      <c r="VI15" s="13" t="s">
        <v>2080</v>
      </c>
      <c r="VJ15" s="13" t="s">
        <v>2081</v>
      </c>
      <c r="VK15" s="13" t="s">
        <v>2082</v>
      </c>
      <c r="VL15" s="13" t="s">
        <v>2083</v>
      </c>
      <c r="VM15" s="13" t="s">
        <v>2084</v>
      </c>
      <c r="VN15" s="13" t="s">
        <v>2085</v>
      </c>
      <c r="VO15" s="13" t="s">
        <v>2086</v>
      </c>
      <c r="VP15" s="13" t="s">
        <v>2087</v>
      </c>
      <c r="VQ15" s="13" t="s">
        <v>2088</v>
      </c>
      <c r="VR15" s="13" t="s">
        <v>2089</v>
      </c>
      <c r="VS15" s="13" t="s">
        <v>2090</v>
      </c>
      <c r="VT15" s="13" t="s">
        <v>2091</v>
      </c>
      <c r="VU15" s="13" t="s">
        <v>2092</v>
      </c>
      <c r="VV15" s="13" t="s">
        <v>2093</v>
      </c>
      <c r="VW15" s="13" t="s">
        <v>2094</v>
      </c>
      <c r="VX15" s="13" t="s">
        <v>2095</v>
      </c>
      <c r="VY15" s="13" t="s">
        <v>2096</v>
      </c>
      <c r="VZ15" s="13" t="s">
        <v>2097</v>
      </c>
      <c r="WA15" s="13" t="s">
        <v>2098</v>
      </c>
      <c r="WB15" s="13" t="s">
        <v>2099</v>
      </c>
      <c r="WC15" s="13" t="s">
        <v>2100</v>
      </c>
      <c r="WD15" s="13" t="s">
        <v>2101</v>
      </c>
      <c r="WE15" s="13" t="s">
        <v>2102</v>
      </c>
      <c r="WF15" s="13" t="s">
        <v>2103</v>
      </c>
      <c r="WG15" s="13" t="s">
        <v>2104</v>
      </c>
      <c r="WH15" s="13" t="s">
        <v>2105</v>
      </c>
      <c r="WI15" s="13" t="s">
        <v>2106</v>
      </c>
      <c r="WJ15" s="13" t="s">
        <v>2107</v>
      </c>
      <c r="WK15" s="13" t="s">
        <v>2108</v>
      </c>
      <c r="WL15" s="13" t="s">
        <v>2109</v>
      </c>
      <c r="WM15" s="13" t="s">
        <v>2110</v>
      </c>
      <c r="WN15" s="13" t="s">
        <v>2111</v>
      </c>
      <c r="WO15" s="13" t="s">
        <v>2112</v>
      </c>
      <c r="WP15" s="13" t="s">
        <v>2113</v>
      </c>
      <c r="WQ15" s="13" t="s">
        <v>2114</v>
      </c>
      <c r="WR15" s="13" t="s">
        <v>2115</v>
      </c>
      <c r="WS15" s="13" t="s">
        <v>2116</v>
      </c>
      <c r="WT15" s="13" t="s">
        <v>2117</v>
      </c>
      <c r="WU15" s="13" t="s">
        <v>2118</v>
      </c>
      <c r="WV15" s="13" t="s">
        <v>2119</v>
      </c>
      <c r="WW15" s="13" t="s">
        <v>2120</v>
      </c>
      <c r="WX15" s="13" t="s">
        <v>2121</v>
      </c>
      <c r="WY15" s="13" t="s">
        <v>2122</v>
      </c>
      <c r="WZ15" s="13" t="s">
        <v>2125</v>
      </c>
      <c r="XA15" s="13" t="s">
        <v>2130</v>
      </c>
      <c r="XB15" s="13" t="s">
        <v>2407</v>
      </c>
      <c r="XC15" s="13" t="s">
        <v>2408</v>
      </c>
      <c r="XD15" s="13" t="s">
        <v>2409</v>
      </c>
      <c r="XE15" s="13" t="s">
        <v>2411</v>
      </c>
      <c r="XF15" s="13" t="s">
        <v>2437</v>
      </c>
      <c r="XG15" s="13" t="s">
        <v>2439</v>
      </c>
      <c r="XH15" s="13" t="s">
        <v>2446</v>
      </c>
      <c r="XI15" s="13" t="s">
        <v>2451</v>
      </c>
      <c r="XJ15" s="13" t="s">
        <v>2463</v>
      </c>
      <c r="XK15" s="13" t="s">
        <v>2470</v>
      </c>
      <c r="XL15" s="13" t="s">
        <v>2491</v>
      </c>
      <c r="XM15" s="13" t="s">
        <v>2493</v>
      </c>
      <c r="XN15" s="13" t="s">
        <v>2497</v>
      </c>
      <c r="XO15" s="13" t="s">
        <v>2522</v>
      </c>
      <c r="XP15" s="13" t="s">
        <v>2525</v>
      </c>
      <c r="XQ15" s="13" t="s">
        <v>2528</v>
      </c>
      <c r="XR15" s="13" t="s">
        <v>2530</v>
      </c>
      <c r="XS15" s="13" t="s">
        <v>2532</v>
      </c>
      <c r="XT15" s="13" t="s">
        <v>1929</v>
      </c>
      <c r="XU15" s="13" t="s">
        <v>2538</v>
      </c>
      <c r="XV15" s="13" t="s">
        <v>2497</v>
      </c>
      <c r="XW15" s="13" t="s">
        <v>2570</v>
      </c>
      <c r="XX15" s="13" t="s">
        <v>2573</v>
      </c>
      <c r="XY15" s="13" t="s">
        <v>2576</v>
      </c>
      <c r="XZ15" s="13" t="s">
        <v>2578</v>
      </c>
      <c r="YA15" s="13" t="s">
        <v>2601</v>
      </c>
      <c r="YB15" s="13" t="s">
        <v>2602</v>
      </c>
      <c r="YC15" s="13" t="s">
        <v>2603</v>
      </c>
      <c r="YD15" s="13" t="s">
        <v>2604</v>
      </c>
      <c r="YE15" s="13" t="s">
        <v>2605</v>
      </c>
      <c r="YF15" s="13" t="s">
        <v>2606</v>
      </c>
      <c r="YG15" s="13" t="s">
        <v>2590</v>
      </c>
      <c r="YH15" s="13" t="s">
        <v>2583</v>
      </c>
      <c r="YI15" s="13" t="s">
        <v>2584</v>
      </c>
      <c r="YJ15" s="13" t="s">
        <v>2564</v>
      </c>
      <c r="YK15" s="13" t="s">
        <v>2565</v>
      </c>
      <c r="YL15" s="13" t="s">
        <v>2611</v>
      </c>
      <c r="YM15" s="13" t="s">
        <v>2619</v>
      </c>
      <c r="YN15" s="13" t="s">
        <v>2622</v>
      </c>
      <c r="YO15" s="13" t="s">
        <v>2625</v>
      </c>
      <c r="YP15" s="13" t="s">
        <v>2628</v>
      </c>
      <c r="YQ15" s="13" t="s">
        <v>2631</v>
      </c>
      <c r="YR15" s="13" t="s">
        <v>2616</v>
      </c>
      <c r="YS15" s="13" t="s">
        <v>2633</v>
      </c>
      <c r="YT15" s="13" t="s">
        <v>2636</v>
      </c>
      <c r="YU15" s="13" t="s">
        <v>2638</v>
      </c>
      <c r="YV15" s="13" t="s">
        <v>2640</v>
      </c>
      <c r="YW15" s="13" t="s">
        <v>2658</v>
      </c>
      <c r="YX15" s="13" t="s">
        <v>2660</v>
      </c>
      <c r="YY15" s="13" t="s">
        <v>2662</v>
      </c>
      <c r="YZ15" s="13" t="s">
        <v>2665</v>
      </c>
      <c r="ZA15" s="13" t="s">
        <v>2666</v>
      </c>
      <c r="ZB15" s="13" t="s">
        <v>2669</v>
      </c>
      <c r="ZC15" s="13" t="s">
        <v>2684</v>
      </c>
      <c r="ZD15" s="13" t="s">
        <v>2686</v>
      </c>
      <c r="ZE15" s="13" t="s">
        <v>2688</v>
      </c>
      <c r="ZF15" s="13" t="s">
        <v>2690</v>
      </c>
      <c r="ZG15" s="13" t="s">
        <v>2692</v>
      </c>
      <c r="ZH15" s="13" t="s">
        <v>2694</v>
      </c>
      <c r="ZI15" s="13" t="s">
        <v>2696</v>
      </c>
      <c r="ZJ15" s="13" t="s">
        <v>2699</v>
      </c>
      <c r="ZK15" s="13" t="s">
        <v>2704</v>
      </c>
      <c r="ZL15" s="13" t="s">
        <v>2707</v>
      </c>
      <c r="ZM15" s="13" t="s">
        <v>2708</v>
      </c>
      <c r="ZN15" s="13" t="s">
        <v>2712</v>
      </c>
      <c r="ZO15" s="13" t="s">
        <v>2712</v>
      </c>
      <c r="ZP15" s="13" t="s">
        <v>2713</v>
      </c>
      <c r="ZQ15" s="13" t="s">
        <v>2716</v>
      </c>
      <c r="ZR15" s="13" t="s">
        <v>2768</v>
      </c>
      <c r="ZS15" s="13" t="s">
        <v>2770</v>
      </c>
      <c r="ZT15" s="13" t="s">
        <v>2772</v>
      </c>
      <c r="ZU15" s="13" t="s">
        <v>2774</v>
      </c>
      <c r="ZV15" s="13" t="s">
        <v>2775</v>
      </c>
      <c r="ZW15" s="13" t="s">
        <v>2776</v>
      </c>
      <c r="ZX15" s="13" t="s">
        <v>2779</v>
      </c>
      <c r="ZY15" s="13" t="s">
        <v>2780</v>
      </c>
      <c r="ZZ15" s="13" t="s">
        <v>2782</v>
      </c>
      <c r="AAA15" s="13" t="s">
        <v>2784</v>
      </c>
      <c r="AAB15" s="13" t="s">
        <v>2786</v>
      </c>
      <c r="AAC15" s="13" t="s">
        <v>2788</v>
      </c>
      <c r="AAD15" s="13" t="s">
        <v>2790</v>
      </c>
      <c r="AAE15" s="13" t="s">
        <v>2792</v>
      </c>
      <c r="AAF15" s="13" t="s">
        <v>2793</v>
      </c>
      <c r="AAG15" s="13" t="s">
        <v>2795</v>
      </c>
      <c r="AAH15" s="13" t="s">
        <v>2723</v>
      </c>
      <c r="AAI15" s="13" t="s">
        <v>2797</v>
      </c>
      <c r="AAJ15" s="13" t="s">
        <v>2798</v>
      </c>
      <c r="AAK15" s="13" t="s">
        <v>2834</v>
      </c>
      <c r="AAL15" s="13" t="s">
        <v>2837</v>
      </c>
      <c r="AAM15" s="13" t="s">
        <v>2838</v>
      </c>
      <c r="AAN15" s="13" t="s">
        <v>2839</v>
      </c>
      <c r="AAO15" s="13" t="s">
        <v>2841</v>
      </c>
      <c r="AAP15" s="13" t="s">
        <v>2843</v>
      </c>
      <c r="AAQ15" s="13" t="s">
        <v>2845</v>
      </c>
      <c r="AAR15" s="13" t="s">
        <v>2847</v>
      </c>
      <c r="AAS15" s="13" t="s">
        <v>2850</v>
      </c>
      <c r="AAT15" s="13" t="s">
        <v>2851</v>
      </c>
      <c r="AAU15" s="13" t="s">
        <v>2853</v>
      </c>
      <c r="AAV15" s="13" t="s">
        <v>2855</v>
      </c>
      <c r="AAW15" s="13" t="s">
        <v>2857</v>
      </c>
      <c r="AAX15" s="13" t="s">
        <v>2859</v>
      </c>
      <c r="AAY15" s="13" t="s">
        <v>2862</v>
      </c>
      <c r="AAZ15" s="13" t="s">
        <v>2863</v>
      </c>
      <c r="ABA15" s="13" t="s">
        <v>2865</v>
      </c>
      <c r="ABB15" s="13" t="s">
        <v>2867</v>
      </c>
      <c r="ABC15" s="13" t="s">
        <v>2868</v>
      </c>
      <c r="ABD15" s="13" t="s">
        <v>2871</v>
      </c>
      <c r="ABE15" s="13" t="s">
        <v>2872</v>
      </c>
      <c r="ABF15" s="13" t="s">
        <v>2875</v>
      </c>
      <c r="ABG15" s="13" t="s">
        <v>2876</v>
      </c>
      <c r="ABH15" s="13" t="s">
        <v>2877</v>
      </c>
      <c r="ABI15" s="13" t="s">
        <v>2878</v>
      </c>
      <c r="ABJ15" s="13" t="s">
        <v>2879</v>
      </c>
      <c r="ABK15" s="13" t="s">
        <v>2880</v>
      </c>
      <c r="ABL15" s="13" t="s">
        <v>2881</v>
      </c>
      <c r="ABM15" s="13" t="s">
        <v>2882</v>
      </c>
      <c r="ABN15" s="13" t="s">
        <v>2883</v>
      </c>
      <c r="ABO15" s="13" t="s">
        <v>2884</v>
      </c>
      <c r="ABP15" s="13" t="s">
        <v>2910</v>
      </c>
      <c r="ABQ15" s="13" t="s">
        <v>2897</v>
      </c>
      <c r="ABR15" s="13" t="s">
        <v>2891</v>
      </c>
      <c r="ABS15" s="13" t="s">
        <v>2892</v>
      </c>
      <c r="ABT15" s="13" t="s">
        <v>2911</v>
      </c>
      <c r="ABU15" s="13" t="s">
        <v>2912</v>
      </c>
      <c r="ABV15" s="13" t="s">
        <v>2913</v>
      </c>
      <c r="ABW15" s="13" t="s">
        <v>2914</v>
      </c>
      <c r="ABX15" s="13" t="s">
        <v>2895</v>
      </c>
      <c r="ABY15" s="13" t="s">
        <v>2886</v>
      </c>
      <c r="ABZ15" s="13" t="s">
        <v>2915</v>
      </c>
      <c r="ACA15" s="13" t="s">
        <v>2916</v>
      </c>
      <c r="ACB15" s="13" t="s">
        <v>2919</v>
      </c>
      <c r="ACC15" s="13" t="s">
        <v>2945</v>
      </c>
      <c r="ACD15" s="13" t="s">
        <v>2946</v>
      </c>
      <c r="ACE15" s="13" t="s">
        <v>2947</v>
      </c>
      <c r="ACF15" s="13" t="s">
        <v>2948</v>
      </c>
      <c r="ACG15" s="13" t="s">
        <v>1959</v>
      </c>
      <c r="ACH15" s="13" t="s">
        <v>2949</v>
      </c>
      <c r="ACI15" s="13" t="s">
        <v>2950</v>
      </c>
      <c r="ACJ15" s="13" t="s">
        <v>2951</v>
      </c>
      <c r="ACK15" s="13" t="s">
        <v>2952</v>
      </c>
      <c r="ACL15" s="13" t="s">
        <v>2953</v>
      </c>
      <c r="ACM15" s="13" t="s">
        <v>2962</v>
      </c>
      <c r="ACN15" s="13" t="s">
        <v>2963</v>
      </c>
      <c r="ACO15" s="13" t="s">
        <v>2964</v>
      </c>
      <c r="ACP15" s="13" t="s">
        <v>2965</v>
      </c>
      <c r="ACQ15" s="13" t="s">
        <v>2995</v>
      </c>
      <c r="ACR15" s="13" t="s">
        <v>3000</v>
      </c>
      <c r="ACS15" s="13" t="s">
        <v>3001</v>
      </c>
      <c r="ACT15" s="13" t="s">
        <v>3004</v>
      </c>
      <c r="ACU15" s="13" t="s">
        <v>3007</v>
      </c>
      <c r="ACV15" s="13" t="s">
        <v>1076</v>
      </c>
      <c r="ACW15" s="13" t="s">
        <v>2967</v>
      </c>
      <c r="ACX15" s="13" t="s">
        <v>2955</v>
      </c>
      <c r="ACY15" s="13" t="s">
        <v>3013</v>
      </c>
      <c r="ACZ15" s="13" t="s">
        <v>2973</v>
      </c>
      <c r="ADA15" s="13" t="s">
        <v>3017</v>
      </c>
      <c r="ADB15" s="13" t="s">
        <v>3020</v>
      </c>
      <c r="ADC15" s="13" t="s">
        <v>3022</v>
      </c>
      <c r="ADD15" s="13" t="s">
        <v>3027</v>
      </c>
      <c r="ADE15" s="13" t="s">
        <v>3032</v>
      </c>
      <c r="ADF15" s="13" t="s">
        <v>3030</v>
      </c>
      <c r="ADG15" s="13" t="s">
        <v>3028</v>
      </c>
      <c r="ADH15" s="13" t="s">
        <v>2697</v>
      </c>
      <c r="ADI15" s="13" t="s">
        <v>3047</v>
      </c>
      <c r="ADJ15" s="13" t="s">
        <v>3049</v>
      </c>
      <c r="ADK15" s="13" t="s">
        <v>3044</v>
      </c>
      <c r="ADL15" s="13" t="s">
        <v>3055</v>
      </c>
      <c r="ADM15" s="13" t="s">
        <v>3056</v>
      </c>
      <c r="ADN15" s="13" t="s">
        <v>3057</v>
      </c>
      <c r="ADO15" s="13" t="s">
        <v>3067</v>
      </c>
      <c r="ADP15" s="13" t="s">
        <v>3068</v>
      </c>
      <c r="ADQ15" s="13" t="s">
        <v>3069</v>
      </c>
      <c r="ADR15" s="13" t="s">
        <v>3073</v>
      </c>
      <c r="ADS15" s="13" t="s">
        <v>3076</v>
      </c>
      <c r="ADT15" s="13" t="s">
        <v>3085</v>
      </c>
      <c r="ADU15" s="13" t="s">
        <v>3088</v>
      </c>
      <c r="ADV15" s="13" t="s">
        <v>3091</v>
      </c>
      <c r="ADW15" s="13" t="s">
        <v>3100</v>
      </c>
      <c r="ADX15" s="13" t="s">
        <v>3106</v>
      </c>
      <c r="ADY15" s="13" t="s">
        <v>3115</v>
      </c>
      <c r="ADZ15" s="13" t="s">
        <v>3116</v>
      </c>
      <c r="AEA15" s="13" t="s">
        <v>3117</v>
      </c>
      <c r="AEB15" s="13" t="s">
        <v>3118</v>
      </c>
      <c r="AEC15" s="13" t="s">
        <v>3119</v>
      </c>
      <c r="AED15" s="13" t="s">
        <v>3120</v>
      </c>
      <c r="AEE15" s="13" t="s">
        <v>3121</v>
      </c>
      <c r="AEF15" s="13" t="s">
        <v>3123</v>
      </c>
      <c r="AEG15" s="13" t="s">
        <v>2687</v>
      </c>
      <c r="AEH15" s="13" t="s">
        <v>3127</v>
      </c>
      <c r="AEI15" s="13" t="s">
        <v>3135</v>
      </c>
      <c r="AEJ15" s="13" t="s">
        <v>3140</v>
      </c>
      <c r="AEK15" s="13" t="s">
        <v>3146</v>
      </c>
      <c r="AEL15" s="13" t="s">
        <v>3148</v>
      </c>
      <c r="AEM15" s="13" t="s">
        <v>3148</v>
      </c>
      <c r="AEN15" s="13" t="s">
        <v>3152</v>
      </c>
      <c r="AEO15" s="13" t="s">
        <v>3155</v>
      </c>
      <c r="AEP15" s="13" t="s">
        <v>3158</v>
      </c>
      <c r="AEQ15" s="13" t="s">
        <v>3164</v>
      </c>
      <c r="AER15" s="13" t="s">
        <v>3165</v>
      </c>
      <c r="AES15" s="13" t="s">
        <v>3168</v>
      </c>
      <c r="AET15" s="13" t="s">
        <v>3169</v>
      </c>
      <c r="AEU15" s="13" t="s">
        <v>3193</v>
      </c>
      <c r="AEV15" s="13" t="s">
        <v>3194</v>
      </c>
      <c r="AEW15" s="13" t="s">
        <v>1139</v>
      </c>
      <c r="AEX15" s="13" t="s">
        <v>1402</v>
      </c>
      <c r="AEY15" s="13" t="s">
        <v>1402</v>
      </c>
      <c r="AEZ15" s="13" t="s">
        <v>3200</v>
      </c>
      <c r="AFA15" s="13" t="s">
        <v>3202</v>
      </c>
      <c r="AFB15" s="13" t="s">
        <v>3204</v>
      </c>
      <c r="AFC15" s="13" t="s">
        <v>3069</v>
      </c>
      <c r="AFD15" s="13" t="s">
        <v>3206</v>
      </c>
      <c r="AFE15" s="13" t="s">
        <v>3218</v>
      </c>
      <c r="AFF15" s="13" t="s">
        <v>3221</v>
      </c>
      <c r="AFG15" s="13" t="s">
        <v>3230</v>
      </c>
      <c r="AFH15" s="13" t="s">
        <v>3232</v>
      </c>
      <c r="AFI15" s="13" t="s">
        <v>3233</v>
      </c>
      <c r="AFJ15" s="13" t="s">
        <v>3242</v>
      </c>
      <c r="AFK15" s="13" t="s">
        <v>3244</v>
      </c>
      <c r="AFL15" s="13" t="s">
        <v>3246</v>
      </c>
      <c r="AFM15" s="13" t="s">
        <v>3248</v>
      </c>
      <c r="AFN15" s="13" t="s">
        <v>3249</v>
      </c>
      <c r="AFO15" s="13" t="s">
        <v>3252</v>
      </c>
      <c r="AFP15" s="13" t="s">
        <v>3338</v>
      </c>
      <c r="AFQ15" s="13" t="s">
        <v>3339</v>
      </c>
      <c r="AFR15" s="13" t="s">
        <v>2054</v>
      </c>
      <c r="AFS15" s="13" t="s">
        <v>3340</v>
      </c>
      <c r="AFT15" s="13" t="s">
        <v>3341</v>
      </c>
      <c r="AFU15" s="13" t="s">
        <v>3342</v>
      </c>
      <c r="AFV15" s="13" t="s">
        <v>3343</v>
      </c>
      <c r="AFW15" s="13" t="s">
        <v>3344</v>
      </c>
      <c r="AFX15" s="13" t="s">
        <v>3336</v>
      </c>
      <c r="AFY15" s="13" t="s">
        <v>3346</v>
      </c>
      <c r="AFZ15" s="13" t="s">
        <v>3360</v>
      </c>
      <c r="AGA15" s="13" t="s">
        <v>3363</v>
      </c>
      <c r="AGB15" s="13" t="s">
        <v>3367</v>
      </c>
      <c r="AGC15" s="13" t="s">
        <v>3369</v>
      </c>
      <c r="AGD15" s="13" t="s">
        <v>3378</v>
      </c>
      <c r="AGE15" s="13" t="s">
        <v>3380</v>
      </c>
      <c r="AGF15" s="13" t="s">
        <v>3398</v>
      </c>
      <c r="AGG15" s="13" t="s">
        <v>3403</v>
      </c>
      <c r="AGH15" s="13" t="s">
        <v>3409</v>
      </c>
      <c r="AGI15" s="13" t="s">
        <v>3410</v>
      </c>
      <c r="AGJ15" s="13" t="s">
        <v>3411</v>
      </c>
      <c r="AGK15" s="13" t="s">
        <v>3412</v>
      </c>
      <c r="AGL15" s="13" t="s">
        <v>3418</v>
      </c>
      <c r="AGM15" s="13" t="s">
        <v>3421</v>
      </c>
      <c r="AGN15" s="13" t="s">
        <v>3432</v>
      </c>
      <c r="AGO15" s="13" t="s">
        <v>3433</v>
      </c>
      <c r="AGP15" s="13" t="s">
        <v>3437</v>
      </c>
      <c r="AGQ15" s="13" t="s">
        <v>3442</v>
      </c>
      <c r="AGR15" s="13" t="s">
        <v>3441</v>
      </c>
      <c r="AGS15" s="13" t="s">
        <v>3452</v>
      </c>
      <c r="AGT15" s="13" t="s">
        <v>3455</v>
      </c>
      <c r="AGU15" s="13" t="s">
        <v>3463</v>
      </c>
      <c r="AGV15" s="13" t="s">
        <v>3467</v>
      </c>
      <c r="AGW15" s="13" t="s">
        <v>3468</v>
      </c>
      <c r="AGX15" s="13" t="s">
        <v>3469</v>
      </c>
      <c r="AGY15" s="13" t="s">
        <v>1849</v>
      </c>
      <c r="AGZ15" s="13" t="s">
        <v>1852</v>
      </c>
      <c r="AHA15" s="13" t="s">
        <v>1851</v>
      </c>
      <c r="AHB15" s="13" t="s">
        <v>1850</v>
      </c>
      <c r="AHC15" s="13" t="s">
        <v>3476</v>
      </c>
      <c r="AHD15" s="13" t="s">
        <v>3479</v>
      </c>
      <c r="AHE15" s="13" t="s">
        <v>3481</v>
      </c>
      <c r="AHF15" s="13" t="s">
        <v>3487</v>
      </c>
      <c r="AHG15" s="13" t="s">
        <v>3494</v>
      </c>
      <c r="AHH15" s="13" t="s">
        <v>3495</v>
      </c>
      <c r="AHI15" s="13" t="s">
        <v>3496</v>
      </c>
      <c r="AHJ15" s="13" t="s">
        <v>3528</v>
      </c>
      <c r="AHK15" s="13" t="s">
        <v>3529</v>
      </c>
      <c r="AHL15" s="13" t="s">
        <v>3527</v>
      </c>
      <c r="AHM15" s="13" t="s">
        <v>3531</v>
      </c>
      <c r="AHN15" s="13" t="s">
        <v>3705</v>
      </c>
      <c r="AHO15" s="13" t="s">
        <v>3713</v>
      </c>
      <c r="AHP15" s="13" t="s">
        <v>3714</v>
      </c>
      <c r="AHQ15" s="13" t="s">
        <v>3716</v>
      </c>
      <c r="AHR15" s="13" t="s">
        <v>3718</v>
      </c>
      <c r="AHS15" s="13" t="s">
        <v>3731</v>
      </c>
      <c r="AHT15" s="13" t="s">
        <v>3732</v>
      </c>
      <c r="AHU15" s="13" t="s">
        <v>3733</v>
      </c>
      <c r="AHV15" s="13" t="s">
        <v>3739</v>
      </c>
      <c r="AHW15" s="13" t="s">
        <v>3740</v>
      </c>
      <c r="AHX15" s="13" t="s">
        <v>3749</v>
      </c>
      <c r="AHY15" s="13" t="s">
        <v>3750</v>
      </c>
      <c r="AHZ15" s="13" t="s">
        <v>3752</v>
      </c>
      <c r="AIA15" s="13" t="s">
        <v>3755</v>
      </c>
      <c r="AIB15" s="13" t="s">
        <v>3760</v>
      </c>
      <c r="AIC15" s="13" t="s">
        <v>3770</v>
      </c>
      <c r="AID15" s="13" t="s">
        <v>3772</v>
      </c>
      <c r="AIE15" s="13" t="s">
        <v>3775</v>
      </c>
      <c r="AIF15" s="13" t="s">
        <v>3777</v>
      </c>
      <c r="AIG15" s="13" t="s">
        <v>3778</v>
      </c>
      <c r="AIH15" s="13" t="s">
        <v>3783</v>
      </c>
      <c r="AII15" s="13" t="s">
        <v>3790</v>
      </c>
      <c r="AIJ15" s="13" t="s">
        <v>3791</v>
      </c>
      <c r="AIK15" s="13" t="s">
        <v>3807</v>
      </c>
      <c r="AIL15" s="13" t="s">
        <v>3810</v>
      </c>
      <c r="AIM15" s="13" t="s">
        <v>3821</v>
      </c>
      <c r="AIN15" s="13" t="s">
        <v>3822</v>
      </c>
      <c r="AIO15" s="13" t="s">
        <v>3823</v>
      </c>
      <c r="AIP15" s="13" t="s">
        <v>3824</v>
      </c>
      <c r="AIQ15" s="13" t="s">
        <v>3456</v>
      </c>
      <c r="AIR15" s="13" t="s">
        <v>3825</v>
      </c>
      <c r="AIS15" s="13" t="s">
        <v>3826</v>
      </c>
      <c r="AIT15" s="13" t="s">
        <v>3827</v>
      </c>
      <c r="AIU15" s="13" t="s">
        <v>3828</v>
      </c>
      <c r="AIV15" s="13" t="s">
        <v>3829</v>
      </c>
      <c r="AIW15" s="13" t="s">
        <v>3855</v>
      </c>
      <c r="AIX15" s="13" t="s">
        <v>3864</v>
      </c>
      <c r="AIY15" s="13" t="s">
        <v>3877</v>
      </c>
      <c r="AIZ15" s="13" t="s">
        <v>3880</v>
      </c>
      <c r="AJA15" s="13" t="s">
        <v>3890</v>
      </c>
      <c r="AJB15" s="13" t="s">
        <v>3911</v>
      </c>
      <c r="AJC15" s="13" t="s">
        <v>3912</v>
      </c>
      <c r="AJD15" s="13" t="s">
        <v>3917</v>
      </c>
      <c r="AJE15" s="13" t="s">
        <v>3920</v>
      </c>
      <c r="AJF15" s="13" t="s">
        <v>3921</v>
      </c>
      <c r="AJG15" s="13" t="s">
        <v>3937</v>
      </c>
      <c r="AJH15" s="13" t="s">
        <v>3938</v>
      </c>
      <c r="AJI15" s="13" t="s">
        <v>3939</v>
      </c>
      <c r="AJJ15" s="13" t="s">
        <v>3940</v>
      </c>
      <c r="AJK15" s="13" t="s">
        <v>3941</v>
      </c>
      <c r="AJL15" s="13" t="s">
        <v>3942</v>
      </c>
      <c r="AJM15" s="13" t="s">
        <v>3943</v>
      </c>
      <c r="AJN15" s="13" t="s">
        <v>3944</v>
      </c>
      <c r="AJO15" s="13" t="s">
        <v>3996</v>
      </c>
      <c r="AJP15" s="13" t="s">
        <v>3997</v>
      </c>
      <c r="AJQ15" s="13" t="s">
        <v>4019</v>
      </c>
      <c r="AJR15" s="13" t="s">
        <v>4020</v>
      </c>
      <c r="AJS15" s="13" t="s">
        <v>4021</v>
      </c>
      <c r="AJT15" s="13" t="s">
        <v>4022</v>
      </c>
      <c r="AJU15" s="13" t="s">
        <v>4023</v>
      </c>
      <c r="AJV15" s="13" t="s">
        <v>4024</v>
      </c>
      <c r="AJW15" s="13" t="s">
        <v>4025</v>
      </c>
      <c r="AJX15" s="13" t="s">
        <v>4026</v>
      </c>
      <c r="AJY15" s="13" t="s">
        <v>4027</v>
      </c>
      <c r="AJZ15" s="13" t="s">
        <v>4028</v>
      </c>
      <c r="AKA15" s="13" t="s">
        <v>4029</v>
      </c>
      <c r="AKB15" s="13" t="s">
        <v>4030</v>
      </c>
      <c r="AKC15" s="13" t="s">
        <v>4031</v>
      </c>
      <c r="AKD15" s="13" t="s">
        <v>4044</v>
      </c>
      <c r="AKE15" s="13" t="s">
        <v>4057</v>
      </c>
      <c r="AKF15" s="13" t="s">
        <v>4058</v>
      </c>
      <c r="AKG15" s="13" t="s">
        <v>4069</v>
      </c>
      <c r="AKH15" s="13" t="s">
        <v>4071</v>
      </c>
      <c r="AKI15" s="13" t="s">
        <v>4078</v>
      </c>
      <c r="AKJ15" s="13" t="s">
        <v>4082</v>
      </c>
      <c r="AKK15" s="13" t="s">
        <v>4095</v>
      </c>
      <c r="AKL15" s="13" t="s">
        <v>4098</v>
      </c>
      <c r="AKM15" s="13" t="s">
        <v>4100</v>
      </c>
      <c r="AKN15" s="13" t="s">
        <v>4101</v>
      </c>
      <c r="AKO15" s="13" t="s">
        <v>3917</v>
      </c>
      <c r="AKP15" s="13" t="s">
        <v>4118</v>
      </c>
      <c r="AKQ15" s="13" t="s">
        <v>4121</v>
      </c>
      <c r="AKR15" s="13" t="s">
        <v>4137</v>
      </c>
      <c r="AKS15" s="13" t="s">
        <v>4148</v>
      </c>
      <c r="AKT15" s="13" t="s">
        <v>4111</v>
      </c>
      <c r="AKU15" s="13" t="s">
        <v>4156</v>
      </c>
      <c r="AKV15" s="13" t="s">
        <v>4152</v>
      </c>
      <c r="AKW15" s="13" t="s">
        <v>4154</v>
      </c>
      <c r="AKX15" s="13" t="s">
        <v>4157</v>
      </c>
      <c r="AKY15" s="13" t="s">
        <v>4158</v>
      </c>
      <c r="AKZ15" s="13" t="s">
        <v>4167</v>
      </c>
      <c r="ALA15" s="13" t="s">
        <v>4188</v>
      </c>
      <c r="ALB15" s="13" t="s">
        <v>4191</v>
      </c>
      <c r="ALC15" s="13" t="s">
        <v>4194</v>
      </c>
      <c r="ALD15" s="13" t="s">
        <v>4197</v>
      </c>
      <c r="ALE15" s="13" t="s">
        <v>4222</v>
      </c>
      <c r="ALF15" s="13" t="s">
        <v>4223</v>
      </c>
      <c r="ALG15" s="13" t="s">
        <v>4224</v>
      </c>
      <c r="ALH15" s="13" t="s">
        <v>4225</v>
      </c>
      <c r="ALI15" s="13" t="s">
        <v>4226</v>
      </c>
      <c r="ALJ15" s="13" t="s">
        <v>4227</v>
      </c>
      <c r="ALK15" s="13" t="s">
        <v>4228</v>
      </c>
      <c r="ALL15" s="13" t="s">
        <v>4229</v>
      </c>
      <c r="ALM15" s="13" t="s">
        <v>4230</v>
      </c>
      <c r="ALN15" s="13" t="s">
        <v>4231</v>
      </c>
      <c r="ALO15" s="13" t="s">
        <v>4248</v>
      </c>
      <c r="ALP15" s="13" t="s">
        <v>4251</v>
      </c>
      <c r="ALQ15" s="13" t="s">
        <v>4253</v>
      </c>
      <c r="ALR15" s="13" t="s">
        <v>4256</v>
      </c>
      <c r="ALS15" s="13" t="s">
        <v>4266</v>
      </c>
      <c r="ALT15" s="13" t="s">
        <v>4267</v>
      </c>
      <c r="ALU15" s="13" t="s">
        <v>4287</v>
      </c>
      <c r="ALV15" s="13" t="s">
        <v>4289</v>
      </c>
      <c r="ALW15" s="13" t="s">
        <v>4291</v>
      </c>
      <c r="ALX15" s="13" t="s">
        <v>4293</v>
      </c>
      <c r="ALY15" s="13" t="s">
        <v>3920</v>
      </c>
      <c r="ALZ15" s="13" t="s">
        <v>4230</v>
      </c>
      <c r="AMA15" s="13" t="s">
        <v>4313</v>
      </c>
      <c r="AMB15" s="13" t="s">
        <v>4315</v>
      </c>
      <c r="AMC15" s="13" t="s">
        <v>4316</v>
      </c>
      <c r="AMD15" s="13" t="s">
        <v>4319</v>
      </c>
      <c r="AME15" s="13" t="s">
        <v>4322</v>
      </c>
      <c r="AMF15" s="13" t="s">
        <v>4333</v>
      </c>
      <c r="AMG15" s="13" t="s">
        <v>4337</v>
      </c>
      <c r="AMH15" s="13" t="s">
        <v>4363</v>
      </c>
      <c r="AMI15" s="13" t="s">
        <v>4291</v>
      </c>
      <c r="AMJ15" s="13" t="s">
        <v>4381</v>
      </c>
      <c r="AMK15" s="13" t="s">
        <v>4382</v>
      </c>
      <c r="AML15" s="13" t="s">
        <v>1698</v>
      </c>
      <c r="AMM15" s="13" t="s">
        <v>4383</v>
      </c>
      <c r="AMN15" s="13" t="s">
        <v>4384</v>
      </c>
      <c r="AMO15" s="13" t="s">
        <v>4385</v>
      </c>
      <c r="AMP15" s="13" t="s">
        <v>4386</v>
      </c>
      <c r="AMQ15" s="13" t="s">
        <v>4387</v>
      </c>
      <c r="AMR15" s="13" t="s">
        <v>4388</v>
      </c>
      <c r="AMS15" s="13" t="s">
        <v>4389</v>
      </c>
      <c r="AMT15" s="13" t="s">
        <v>4390</v>
      </c>
      <c r="AMU15" s="13" t="s">
        <v>4391</v>
      </c>
      <c r="AMV15" s="13" t="s">
        <v>4320</v>
      </c>
      <c r="AMW15" s="13" t="s">
        <v>4416</v>
      </c>
      <c r="AMX15" s="13" t="s">
        <v>4430</v>
      </c>
      <c r="AMY15" s="13" t="s">
        <v>4432</v>
      </c>
      <c r="AMZ15" s="13" t="s">
        <v>4435</v>
      </c>
      <c r="ANA15" s="13" t="s">
        <v>4466</v>
      </c>
      <c r="ANB15" s="13" t="s">
        <v>4499</v>
      </c>
      <c r="ANC15" s="13" t="s">
        <v>4501</v>
      </c>
      <c r="AND15" s="13" t="s">
        <v>4502</v>
      </c>
      <c r="ANE15" s="13" t="s">
        <v>4519</v>
      </c>
      <c r="ANF15" s="13" t="s">
        <v>4526</v>
      </c>
      <c r="ANG15" s="13" t="s">
        <v>4527</v>
      </c>
      <c r="ANH15" s="13" t="s">
        <v>4548</v>
      </c>
      <c r="ANI15" s="13" t="s">
        <v>4549</v>
      </c>
      <c r="ANJ15" s="13" t="s">
        <v>4574</v>
      </c>
      <c r="ANK15" s="13" t="s">
        <v>4577</v>
      </c>
      <c r="ANL15" s="13" t="s">
        <v>4580</v>
      </c>
      <c r="ANM15" s="13" t="s">
        <v>4587</v>
      </c>
      <c r="ANN15" s="13" t="s">
        <v>4589</v>
      </c>
      <c r="ANO15" s="13" t="s">
        <v>4604</v>
      </c>
      <c r="ANP15" s="13" t="s">
        <v>4610</v>
      </c>
      <c r="ANQ15" s="13" t="s">
        <v>4611</v>
      </c>
      <c r="ANR15" s="13" t="s">
        <v>4617</v>
      </c>
      <c r="ANS15" s="13" t="s">
        <v>4620</v>
      </c>
      <c r="ANT15" s="13" t="s">
        <v>4622</v>
      </c>
      <c r="ANU15" s="13" t="s">
        <v>4625</v>
      </c>
      <c r="ANV15" s="13" t="s">
        <v>4629</v>
      </c>
      <c r="ANW15" s="13" t="s">
        <v>4631</v>
      </c>
      <c r="ANX15" s="13" t="s">
        <v>4651</v>
      </c>
      <c r="ANY15" s="13" t="s">
        <v>4653</v>
      </c>
      <c r="ANZ15" s="13" t="s">
        <v>4657</v>
      </c>
      <c r="AOA15" s="13" t="s">
        <v>4660</v>
      </c>
      <c r="AOB15" s="13" t="s">
        <v>4663</v>
      </c>
      <c r="AOC15" s="13" t="s">
        <v>4668</v>
      </c>
      <c r="AOD15" s="13" t="s">
        <v>4886</v>
      </c>
      <c r="AOE15" s="13" t="s">
        <v>4887</v>
      </c>
      <c r="AOF15" s="13" t="s">
        <v>4888</v>
      </c>
      <c r="AOG15" s="13" t="s">
        <v>4889</v>
      </c>
      <c r="AOH15" s="13" t="s">
        <v>4890</v>
      </c>
      <c r="AOI15" s="13" t="s">
        <v>4891</v>
      </c>
      <c r="AOJ15" s="13" t="s">
        <v>4892</v>
      </c>
      <c r="AOK15" s="13" t="s">
        <v>4893</v>
      </c>
      <c r="AOL15" s="13" t="s">
        <v>4894</v>
      </c>
      <c r="AOM15" s="13" t="s">
        <v>4895</v>
      </c>
      <c r="AON15" s="13" t="s">
        <v>4896</v>
      </c>
      <c r="AOO15" s="13" t="s">
        <v>4902</v>
      </c>
      <c r="AOP15" s="13" t="s">
        <v>4909</v>
      </c>
      <c r="AOQ15" s="13" t="s">
        <v>4911</v>
      </c>
      <c r="AOR15" s="13" t="s">
        <v>4924</v>
      </c>
      <c r="AOS15" s="13" t="s">
        <v>4933</v>
      </c>
      <c r="AOT15" s="13" t="s">
        <v>4939</v>
      </c>
      <c r="AOU15" s="13" t="s">
        <v>4945</v>
      </c>
      <c r="AOV15" s="13" t="s">
        <v>4955</v>
      </c>
      <c r="AOW15" s="13" t="s">
        <v>4956</v>
      </c>
      <c r="AOX15" s="13" t="s">
        <v>4960</v>
      </c>
      <c r="AOY15" s="13" t="s">
        <v>4962</v>
      </c>
      <c r="AOZ15" s="13" t="s">
        <v>4965</v>
      </c>
      <c r="APA15" s="13" t="s">
        <v>4978</v>
      </c>
      <c r="APB15" s="13" t="s">
        <v>4992</v>
      </c>
      <c r="APC15" s="13" t="s">
        <v>4994</v>
      </c>
      <c r="APD15" s="13" t="s">
        <v>4996</v>
      </c>
      <c r="APE15" s="13" t="s">
        <v>4999</v>
      </c>
      <c r="APF15" s="13" t="s">
        <v>5001</v>
      </c>
      <c r="APG15" s="13" t="s">
        <v>5002</v>
      </c>
      <c r="APH15" s="13" t="s">
        <v>5021</v>
      </c>
      <c r="API15" s="13" t="s">
        <v>5023</v>
      </c>
      <c r="APJ15" s="13" t="s">
        <v>5028</v>
      </c>
      <c r="APK15" s="13" t="s">
        <v>5037</v>
      </c>
      <c r="APL15" s="13" t="s">
        <v>5053</v>
      </c>
      <c r="APM15" s="13" t="s">
        <v>5054</v>
      </c>
      <c r="APN15" s="13" t="s">
        <v>5055</v>
      </c>
      <c r="APO15" s="13" t="s">
        <v>5062</v>
      </c>
      <c r="APP15" s="13" t="s">
        <v>5064</v>
      </c>
      <c r="APQ15" s="13" t="s">
        <v>5067</v>
      </c>
      <c r="APR15" s="13" t="s">
        <v>5078</v>
      </c>
      <c r="APS15" s="13" t="s">
        <v>5085</v>
      </c>
      <c r="APT15" s="13" t="s">
        <v>5089</v>
      </c>
      <c r="APU15" s="13" t="s">
        <v>5091</v>
      </c>
      <c r="APV15" s="13" t="s">
        <v>5111</v>
      </c>
      <c r="APW15" s="13" t="s">
        <v>5113</v>
      </c>
      <c r="APX15" s="13" t="s">
        <v>5135</v>
      </c>
      <c r="APY15" s="13" t="s">
        <v>5138</v>
      </c>
      <c r="APZ15" s="13" t="s">
        <v>5140</v>
      </c>
      <c r="AQA15" s="13" t="s">
        <v>5141</v>
      </c>
      <c r="AQB15" s="13" t="s">
        <v>5163</v>
      </c>
      <c r="AQC15" s="13" t="s">
        <v>5164</v>
      </c>
      <c r="AQD15" s="13" t="s">
        <v>5168</v>
      </c>
      <c r="AQE15" s="13" t="s">
        <v>5191</v>
      </c>
      <c r="AQF15" s="13" t="s">
        <v>5194</v>
      </c>
      <c r="AQG15" s="13" t="s">
        <v>5197</v>
      </c>
      <c r="AQH15" s="13" t="s">
        <v>5198</v>
      </c>
      <c r="AQI15" s="13" t="s">
        <v>5199</v>
      </c>
      <c r="AQJ15" s="13" t="s">
        <v>5200</v>
      </c>
      <c r="AQK15" s="13" t="s">
        <v>5239</v>
      </c>
      <c r="AQL15" s="13" t="s">
        <v>5249</v>
      </c>
      <c r="AQM15" s="13" t="s">
        <v>5283</v>
      </c>
      <c r="AQN15" s="13" t="s">
        <v>5306</v>
      </c>
      <c r="AQO15" s="13" t="s">
        <v>5309</v>
      </c>
      <c r="AQP15" s="13" t="s">
        <v>5311</v>
      </c>
      <c r="AQQ15" s="13" t="s">
        <v>5312</v>
      </c>
      <c r="AQR15" s="13" t="s">
        <v>5316</v>
      </c>
      <c r="AQS15" s="13" t="s">
        <v>5317</v>
      </c>
      <c r="AQT15" s="13" t="s">
        <v>5318</v>
      </c>
      <c r="AQU15" s="13" t="s">
        <v>5321</v>
      </c>
      <c r="AQV15" s="13" t="s">
        <v>5330</v>
      </c>
      <c r="AQW15" s="13" t="s">
        <v>5344</v>
      </c>
      <c r="AQX15" s="13" t="s">
        <v>5345</v>
      </c>
      <c r="AQY15" s="13" t="s">
        <v>5346</v>
      </c>
      <c r="AQZ15" s="13" t="s">
        <v>5347</v>
      </c>
      <c r="ARA15" s="13" t="s">
        <v>5348</v>
      </c>
      <c r="ARB15" s="13" t="s">
        <v>5349</v>
      </c>
      <c r="ARC15" s="13" t="s">
        <v>5371</v>
      </c>
      <c r="ARD15" s="13" t="s">
        <v>5412</v>
      </c>
      <c r="ARE15" s="13" t="s">
        <v>5415</v>
      </c>
      <c r="ARF15" s="13" t="s">
        <v>5416</v>
      </c>
      <c r="ARG15" s="13" t="s">
        <v>5425</v>
      </c>
      <c r="ARH15" s="13" t="s">
        <v>5428</v>
      </c>
      <c r="ARI15" s="13" t="s">
        <v>5449</v>
      </c>
      <c r="ARJ15" s="13" t="s">
        <v>5453</v>
      </c>
      <c r="ARK15" s="13" t="s">
        <v>5455</v>
      </c>
      <c r="ARL15" s="13" t="s">
        <v>5458</v>
      </c>
      <c r="ARM15" s="13" t="s">
        <v>5460</v>
      </c>
      <c r="ARN15" s="13" t="s">
        <v>5469</v>
      </c>
      <c r="ARO15" s="13" t="s">
        <v>5471</v>
      </c>
      <c r="ARP15" s="13" t="s">
        <v>5477</v>
      </c>
      <c r="ARQ15" s="13" t="s">
        <v>5482</v>
      </c>
      <c r="ARR15" s="13" t="s">
        <v>5449</v>
      </c>
      <c r="ARS15" s="13" t="s">
        <v>5451</v>
      </c>
      <c r="ART15" s="13" t="s">
        <v>5486</v>
      </c>
      <c r="ARU15" s="13" t="s">
        <v>5492</v>
      </c>
      <c r="ARV15" s="13" t="s">
        <v>5494</v>
      </c>
      <c r="ARW15" s="13" t="s">
        <v>5520</v>
      </c>
      <c r="ARX15" s="13" t="s">
        <v>5530</v>
      </c>
      <c r="ARY15" s="13" t="s">
        <v>5551</v>
      </c>
      <c r="ARZ15" s="13" t="s">
        <v>5554</v>
      </c>
      <c r="ASA15" s="13" t="s">
        <v>5582</v>
      </c>
      <c r="ASB15" s="13" t="s">
        <v>5584</v>
      </c>
      <c r="ASC15" s="13" t="s">
        <v>5589</v>
      </c>
      <c r="ASD15" s="13" t="s">
        <v>5619</v>
      </c>
      <c r="ASE15" s="13" t="s">
        <v>5620</v>
      </c>
      <c r="ASF15" s="13" t="s">
        <v>5625</v>
      </c>
      <c r="ASG15" s="13" t="s">
        <v>5626</v>
      </c>
      <c r="ASH15" s="13" t="s">
        <v>5628</v>
      </c>
      <c r="ASI15" s="13" t="s">
        <v>5639</v>
      </c>
      <c r="ASJ15" s="13" t="s">
        <v>5649</v>
      </c>
      <c r="ASK15" s="13" t="s">
        <v>5668</v>
      </c>
      <c r="ASL15" s="13" t="s">
        <v>5477</v>
      </c>
      <c r="ASM15" s="13" t="s">
        <v>5708</v>
      </c>
      <c r="ASN15" s="13" t="s">
        <v>5710</v>
      </c>
      <c r="ASO15" s="13" t="s">
        <v>5292</v>
      </c>
      <c r="ASP15" s="13" t="s">
        <v>5718</v>
      </c>
      <c r="ASQ15" s="13" t="s">
        <v>5730</v>
      </c>
      <c r="ASR15" s="13" t="s">
        <v>5733</v>
      </c>
      <c r="ASS15" s="13" t="s">
        <v>5742</v>
      </c>
      <c r="AST15" s="13" t="s">
        <v>5745</v>
      </c>
      <c r="ASU15" s="13" t="s">
        <v>5762</v>
      </c>
      <c r="ASV15" s="13" t="s">
        <v>5765</v>
      </c>
      <c r="ASW15" s="13" t="s">
        <v>5768</v>
      </c>
      <c r="ASX15" s="13" t="s">
        <v>5796</v>
      </c>
      <c r="ASY15" s="13" t="s">
        <v>5798</v>
      </c>
      <c r="ASZ15" s="13" t="s">
        <v>5799</v>
      </c>
      <c r="ATA15" s="13" t="s">
        <v>5800</v>
      </c>
      <c r="ATB15" s="13" t="s">
        <v>5827</v>
      </c>
      <c r="ATC15" s="13" t="s">
        <v>5835</v>
      </c>
      <c r="ATD15" s="13" t="s">
        <v>5850</v>
      </c>
      <c r="ATE15" s="13" t="s">
        <v>5865</v>
      </c>
      <c r="ATF15" s="13" t="s">
        <v>5864</v>
      </c>
      <c r="ATG15" s="13" t="s">
        <v>5520</v>
      </c>
      <c r="ATH15" s="13" t="s">
        <v>5920</v>
      </c>
      <c r="ATI15" s="13" t="s">
        <v>4625</v>
      </c>
      <c r="ATJ15" s="13" t="s">
        <v>5929</v>
      </c>
      <c r="ATK15" s="13" t="s">
        <v>5982</v>
      </c>
      <c r="ATL15" s="13" t="s">
        <v>5983</v>
      </c>
      <c r="ATM15" s="13" t="s">
        <v>5999</v>
      </c>
      <c r="ATN15" s="13" t="s">
        <v>6044</v>
      </c>
      <c r="ATO15" s="13" t="s">
        <v>6052</v>
      </c>
      <c r="ATP15" s="13" t="s">
        <v>6060</v>
      </c>
      <c r="ATQ15" s="13" t="s">
        <v>6065</v>
      </c>
      <c r="ATR15" s="13" t="s">
        <v>6083</v>
      </c>
      <c r="ATS15" s="13" t="s">
        <v>6084</v>
      </c>
      <c r="ATT15" s="13" t="s">
        <v>6085</v>
      </c>
      <c r="ATU15" s="13" t="s">
        <v>6121</v>
      </c>
      <c r="ATV15" s="13" t="s">
        <v>6122</v>
      </c>
      <c r="ATW15" s="13" t="s">
        <v>6128</v>
      </c>
      <c r="ATX15" s="13" t="s">
        <v>5416</v>
      </c>
      <c r="ATY15" s="13" t="s">
        <v>6143</v>
      </c>
      <c r="ATZ15" s="13" t="s">
        <v>6144</v>
      </c>
      <c r="AUA15" s="13" t="s">
        <v>5344</v>
      </c>
      <c r="AUB15" s="13" t="s">
        <v>6162</v>
      </c>
      <c r="AUC15" s="13" t="s">
        <v>6164</v>
      </c>
      <c r="AUD15" s="13" t="s">
        <v>6166</v>
      </c>
      <c r="AUE15" s="13" t="s">
        <v>6192</v>
      </c>
      <c r="AUF15" s="13" t="s">
        <v>6194</v>
      </c>
      <c r="AUG15" s="13" t="s">
        <v>6195</v>
      </c>
      <c r="AUH15" s="13" t="s">
        <v>6203</v>
      </c>
      <c r="AUI15" s="13" t="s">
        <v>6228</v>
      </c>
      <c r="AUJ15" s="13" t="s">
        <v>6231</v>
      </c>
      <c r="AUK15" s="13" t="s">
        <v>6234</v>
      </c>
      <c r="AUL15" s="13" t="s">
        <v>6240</v>
      </c>
      <c r="AUM15" s="13" t="s">
        <v>6241</v>
      </c>
      <c r="AUN15" s="13" t="s">
        <v>6242</v>
      </c>
      <c r="AUO15" s="13" t="s">
        <v>3939</v>
      </c>
      <c r="AUP15" s="13" t="s">
        <v>6260</v>
      </c>
      <c r="AUQ15" s="13" t="s">
        <v>6270</v>
      </c>
      <c r="AUR15" s="13" t="s">
        <v>6293</v>
      </c>
      <c r="AUS15" s="13" t="s">
        <v>6295</v>
      </c>
      <c r="AUT15" s="13" t="s">
        <v>6296</v>
      </c>
      <c r="AUU15" s="13" t="s">
        <v>6297</v>
      </c>
      <c r="AUV15" s="13" t="s">
        <v>6299</v>
      </c>
      <c r="AUW15" s="13" t="s">
        <v>6302</v>
      </c>
      <c r="AUX15" s="13" t="s">
        <v>6307</v>
      </c>
      <c r="AUY15" s="13" t="s">
        <v>6315</v>
      </c>
      <c r="AUZ15" s="13" t="s">
        <v>6323</v>
      </c>
      <c r="AVA15" s="13" t="s">
        <v>6325</v>
      </c>
      <c r="AVB15" s="13" t="s">
        <v>6333</v>
      </c>
      <c r="AVC15" s="13" t="s">
        <v>6331</v>
      </c>
      <c r="AVD15" s="13" t="s">
        <v>6336</v>
      </c>
      <c r="AVE15" s="13" t="s">
        <v>6362</v>
      </c>
      <c r="AVF15" s="13" t="s">
        <v>6363</v>
      </c>
      <c r="AVG15" s="13" t="s">
        <v>6369</v>
      </c>
      <c r="AVH15" s="13" t="s">
        <v>6370</v>
      </c>
      <c r="AVI15" s="13" t="s">
        <v>6371</v>
      </c>
      <c r="AVJ15" s="13" t="s">
        <v>6372</v>
      </c>
      <c r="AVK15" s="13" t="s">
        <v>6373</v>
      </c>
      <c r="AVL15" s="13" t="s">
        <v>6382</v>
      </c>
      <c r="AVM15" s="13" t="s">
        <v>5331</v>
      </c>
      <c r="AVN15" s="13" t="s">
        <v>6392</v>
      </c>
      <c r="AVO15" s="13" t="s">
        <v>6397</v>
      </c>
      <c r="AVP15" s="13" t="s">
        <v>6399</v>
      </c>
      <c r="AVQ15" s="13" t="s">
        <v>6413</v>
      </c>
      <c r="AVR15" s="13" t="s">
        <v>6428</v>
      </c>
      <c r="AVS15" s="13" t="s">
        <v>6440</v>
      </c>
      <c r="AVT15" s="13" t="s">
        <v>6443</v>
      </c>
      <c r="AVU15" s="13" t="s">
        <v>6469</v>
      </c>
      <c r="AVV15" s="13" t="s">
        <v>6470</v>
      </c>
      <c r="AVW15" s="13" t="s">
        <v>6481</v>
      </c>
      <c r="AVX15" s="13" t="s">
        <v>6493</v>
      </c>
      <c r="AVY15" s="13" t="s">
        <v>6506</v>
      </c>
      <c r="AVZ15" s="13" t="s">
        <v>6508</v>
      </c>
      <c r="AWA15" s="13" t="s">
        <v>6538</v>
      </c>
      <c r="AWB15" s="13" t="s">
        <v>6541</v>
      </c>
      <c r="AWC15" s="13" t="s">
        <v>6547</v>
      </c>
      <c r="AWD15" s="13" t="s">
        <v>6560</v>
      </c>
      <c r="AWE15" s="13" t="s">
        <v>6562</v>
      </c>
      <c r="AWF15" s="13" t="s">
        <v>6572</v>
      </c>
      <c r="AWG15" s="13" t="s">
        <v>6576</v>
      </c>
      <c r="AWH15" s="13" t="s">
        <v>6579</v>
      </c>
      <c r="AWI15" s="13" t="s">
        <v>6587</v>
      </c>
      <c r="AWJ15" s="13" t="s">
        <v>6590</v>
      </c>
      <c r="AWK15" s="13" t="s">
        <v>6609</v>
      </c>
      <c r="AWL15" s="13" t="s">
        <v>5760</v>
      </c>
      <c r="AWM15" s="13" t="s">
        <v>6621</v>
      </c>
      <c r="AWN15" s="13" t="s">
        <v>6625</v>
      </c>
      <c r="AWO15" s="13" t="s">
        <v>6640</v>
      </c>
      <c r="AWP15" s="13" t="s">
        <v>6643</v>
      </c>
      <c r="AWQ15" s="13" t="s">
        <v>6646</v>
      </c>
      <c r="AWR15" s="99" t="s">
        <v>6652</v>
      </c>
      <c r="AWS15" s="99" t="s">
        <v>6653</v>
      </c>
      <c r="AWT15" s="99" t="s">
        <v>6656</v>
      </c>
      <c r="AWU15" s="99" t="s">
        <v>6659</v>
      </c>
      <c r="AWV15" s="99" t="s">
        <v>6661</v>
      </c>
      <c r="AWW15" s="99" t="s">
        <v>6663</v>
      </c>
      <c r="AWX15" s="99" t="s">
        <v>6665</v>
      </c>
      <c r="AWY15" s="99" t="s">
        <v>6669</v>
      </c>
      <c r="AWZ15" s="99" t="s">
        <v>6676</v>
      </c>
      <c r="AXA15" s="99" t="s">
        <v>6777</v>
      </c>
      <c r="AXB15" s="99" t="s">
        <v>6788</v>
      </c>
      <c r="AXC15" s="99" t="s">
        <v>6792</v>
      </c>
      <c r="AXD15" s="99" t="s">
        <v>6790</v>
      </c>
      <c r="AXE15" s="99" t="s">
        <v>6800</v>
      </c>
      <c r="AXF15" s="99" t="s">
        <v>6801</v>
      </c>
      <c r="AXG15" s="99" t="s">
        <v>6802</v>
      </c>
      <c r="AXH15" s="99" t="s">
        <v>6810</v>
      </c>
      <c r="AXI15" s="99" t="s">
        <v>6813</v>
      </c>
      <c r="AXJ15" s="99" t="s">
        <v>6836</v>
      </c>
      <c r="AXK15" s="99" t="s">
        <v>6841</v>
      </c>
      <c r="AXL15" s="99" t="s">
        <v>6870</v>
      </c>
      <c r="AXM15" s="13" t="s">
        <v>6873</v>
      </c>
      <c r="AXN15" s="13" t="s">
        <v>6884</v>
      </c>
      <c r="AXO15" s="13" t="s">
        <v>5332</v>
      </c>
      <c r="AXP15" s="13" t="s">
        <v>6924</v>
      </c>
      <c r="AXQ15" s="13" t="s">
        <v>6926</v>
      </c>
      <c r="AXR15" s="13" t="s">
        <v>6928</v>
      </c>
      <c r="AXS15" s="13" t="s">
        <v>6659</v>
      </c>
      <c r="AXT15" s="13" t="s">
        <v>6950</v>
      </c>
      <c r="AXU15" s="13" t="s">
        <v>6967</v>
      </c>
      <c r="AXV15" s="13" t="s">
        <v>6972</v>
      </c>
      <c r="AXW15" s="13" t="s">
        <v>6976</v>
      </c>
      <c r="AXX15" s="13" t="s">
        <v>6977</v>
      </c>
      <c r="AXY15" s="13" t="s">
        <v>6979</v>
      </c>
      <c r="AXZ15" s="13" t="s">
        <v>6983</v>
      </c>
      <c r="AYA15" s="13" t="s">
        <v>6991</v>
      </c>
      <c r="AYB15" s="13" t="s">
        <v>6993</v>
      </c>
      <c r="AYC15" s="13" t="s">
        <v>5710</v>
      </c>
      <c r="AYD15" s="13" t="s">
        <v>7009</v>
      </c>
      <c r="AYE15" s="13" t="s">
        <v>7022</v>
      </c>
      <c r="AYF15" s="13" t="s">
        <v>7038</v>
      </c>
      <c r="AYG15" s="13" t="s">
        <v>7039</v>
      </c>
      <c r="AYH15" s="13" t="s">
        <v>7040</v>
      </c>
      <c r="AYI15" s="13" t="s">
        <v>7041</v>
      </c>
      <c r="AYJ15" s="13" t="s">
        <v>7042</v>
      </c>
      <c r="AYK15" s="13" t="s">
        <v>7043</v>
      </c>
      <c r="AYL15" s="13" t="s">
        <v>7045</v>
      </c>
      <c r="AYM15" s="13" t="s">
        <v>7063</v>
      </c>
      <c r="AYN15" s="13" t="s">
        <v>7041</v>
      </c>
      <c r="AYO15" s="13" t="s">
        <v>7080</v>
      </c>
      <c r="AYP15" s="13" t="s">
        <v>7096</v>
      </c>
      <c r="AYQ15" s="13" t="s">
        <v>7121</v>
      </c>
      <c r="AYR15" s="13" t="s">
        <v>7039</v>
      </c>
      <c r="AYS15" s="13" t="s">
        <v>7146</v>
      </c>
      <c r="AYT15" s="13" t="s">
        <v>7147</v>
      </c>
      <c r="AYU15" s="13" t="s">
        <v>7148</v>
      </c>
      <c r="AYV15" s="13" t="s">
        <v>7216</v>
      </c>
      <c r="AYW15" s="13" t="s">
        <v>7228</v>
      </c>
      <c r="AYX15" s="13" t="s">
        <v>7322</v>
      </c>
      <c r="AYY15" s="13" t="s">
        <v>7324</v>
      </c>
      <c r="AYZ15" s="13" t="s">
        <v>7327</v>
      </c>
      <c r="AZA15" s="13" t="s">
        <v>7337</v>
      </c>
      <c r="AZB15" s="13" t="s">
        <v>7378</v>
      </c>
      <c r="AZC15" s="13" t="s">
        <v>7376</v>
      </c>
      <c r="AZD15" s="13" t="s">
        <v>7415</v>
      </c>
      <c r="AZE15" s="13" t="s">
        <v>7413</v>
      </c>
      <c r="AZF15" s="13" t="s">
        <v>7437</v>
      </c>
      <c r="AZG15" s="13" t="s">
        <v>7489</v>
      </c>
    </row>
    <row r="16" spans="1:1359" ht="30">
      <c r="A16" s="9" t="s">
        <v>5</v>
      </c>
      <c r="B16" s="32" t="s">
        <v>0</v>
      </c>
      <c r="C16" s="9" t="s">
        <v>6</v>
      </c>
      <c r="D16" s="10" t="s">
        <v>153</v>
      </c>
      <c r="E16" s="10" t="s">
        <v>154</v>
      </c>
      <c r="F16" s="10" t="s">
        <v>155</v>
      </c>
      <c r="G16" s="10" t="s">
        <v>156</v>
      </c>
      <c r="H16" s="10" t="s">
        <v>157</v>
      </c>
      <c r="I16" s="10" t="s">
        <v>158</v>
      </c>
      <c r="J16" s="10" t="s">
        <v>159</v>
      </c>
      <c r="K16" s="10" t="s">
        <v>160</v>
      </c>
      <c r="L16" s="10" t="s">
        <v>161</v>
      </c>
      <c r="M16" s="10" t="s">
        <v>162</v>
      </c>
      <c r="N16" s="10" t="s">
        <v>163</v>
      </c>
      <c r="O16" s="10" t="s">
        <v>164</v>
      </c>
      <c r="P16" s="10" t="s">
        <v>165</v>
      </c>
      <c r="Q16" s="10" t="s">
        <v>166</v>
      </c>
      <c r="R16" s="10" t="s">
        <v>167</v>
      </c>
      <c r="S16" s="10" t="s">
        <v>168</v>
      </c>
      <c r="T16" s="10" t="s">
        <v>169</v>
      </c>
      <c r="U16" s="10" t="s">
        <v>170</v>
      </c>
      <c r="V16" s="10" t="s">
        <v>171</v>
      </c>
      <c r="W16" s="10" t="s">
        <v>172</v>
      </c>
      <c r="X16" s="10" t="s">
        <v>173</v>
      </c>
      <c r="Y16" s="10" t="s">
        <v>174</v>
      </c>
      <c r="Z16" s="10" t="s">
        <v>175</v>
      </c>
      <c r="AA16" s="10" t="s">
        <v>176</v>
      </c>
      <c r="AB16" s="10" t="s">
        <v>177</v>
      </c>
      <c r="AC16" s="10" t="s">
        <v>178</v>
      </c>
      <c r="AD16" s="10" t="s">
        <v>179</v>
      </c>
      <c r="AE16" s="10" t="s">
        <v>180</v>
      </c>
      <c r="AF16" s="10" t="s">
        <v>181</v>
      </c>
      <c r="AG16" s="10" t="s">
        <v>182</v>
      </c>
      <c r="AH16" s="10" t="s">
        <v>183</v>
      </c>
      <c r="AI16" s="10" t="s">
        <v>184</v>
      </c>
      <c r="AJ16" s="10" t="s">
        <v>185</v>
      </c>
      <c r="AK16" s="10" t="s">
        <v>186</v>
      </c>
      <c r="AL16" s="10" t="s">
        <v>187</v>
      </c>
      <c r="AM16" s="10" t="s">
        <v>188</v>
      </c>
      <c r="AN16" s="10" t="s">
        <v>189</v>
      </c>
      <c r="AO16" s="10" t="s">
        <v>190</v>
      </c>
      <c r="AP16" s="10" t="s">
        <v>2123</v>
      </c>
      <c r="AQ16" s="10" t="s">
        <v>191</v>
      </c>
      <c r="AR16" s="10" t="s">
        <v>192</v>
      </c>
      <c r="AS16" s="10" t="s">
        <v>193</v>
      </c>
      <c r="AT16" s="10" t="s">
        <v>194</v>
      </c>
      <c r="AU16" s="10" t="s">
        <v>195</v>
      </c>
      <c r="AV16" s="10" t="s">
        <v>196</v>
      </c>
      <c r="AW16" s="10" t="s">
        <v>197</v>
      </c>
      <c r="AX16" s="10" t="s">
        <v>198</v>
      </c>
      <c r="AY16" s="10" t="s">
        <v>199</v>
      </c>
      <c r="AZ16" s="10" t="s">
        <v>200</v>
      </c>
      <c r="BA16" s="10" t="s">
        <v>201</v>
      </c>
      <c r="BB16" s="10" t="s">
        <v>202</v>
      </c>
      <c r="BC16" s="10" t="s">
        <v>203</v>
      </c>
      <c r="BD16" s="10" t="s">
        <v>204</v>
      </c>
      <c r="BE16" s="10" t="s">
        <v>205</v>
      </c>
      <c r="BF16" s="10" t="s">
        <v>206</v>
      </c>
      <c r="BG16" s="10" t="s">
        <v>207</v>
      </c>
      <c r="BH16" s="10" t="s">
        <v>208</v>
      </c>
      <c r="BI16" s="10" t="s">
        <v>209</v>
      </c>
      <c r="BJ16" s="10" t="s">
        <v>210</v>
      </c>
      <c r="BK16" s="10" t="s">
        <v>211</v>
      </c>
      <c r="BL16" s="10" t="s">
        <v>212</v>
      </c>
      <c r="BM16" s="10" t="s">
        <v>213</v>
      </c>
      <c r="BN16" s="10" t="s">
        <v>214</v>
      </c>
      <c r="BO16" s="10" t="s">
        <v>215</v>
      </c>
      <c r="BP16" s="10" t="s">
        <v>216</v>
      </c>
      <c r="BQ16" s="10" t="s">
        <v>217</v>
      </c>
      <c r="BR16" s="10" t="s">
        <v>218</v>
      </c>
      <c r="BS16" s="10" t="s">
        <v>219</v>
      </c>
      <c r="BT16" s="10" t="s">
        <v>220</v>
      </c>
      <c r="BU16" s="10" t="s">
        <v>221</v>
      </c>
      <c r="BV16" s="10" t="s">
        <v>222</v>
      </c>
      <c r="BW16" s="10" t="s">
        <v>223</v>
      </c>
      <c r="BX16" s="10" t="s">
        <v>224</v>
      </c>
      <c r="BY16" s="10" t="s">
        <v>225</v>
      </c>
      <c r="BZ16" s="10" t="s">
        <v>226</v>
      </c>
      <c r="CA16" s="10" t="s">
        <v>227</v>
      </c>
      <c r="CB16" s="10" t="s">
        <v>228</v>
      </c>
      <c r="CC16" s="10" t="s">
        <v>229</v>
      </c>
      <c r="CD16" s="10" t="s">
        <v>230</v>
      </c>
      <c r="CE16" s="10" t="s">
        <v>231</v>
      </c>
      <c r="CF16" s="10" t="s">
        <v>232</v>
      </c>
      <c r="CG16" s="10" t="s">
        <v>233</v>
      </c>
      <c r="CH16" s="10" t="s">
        <v>234</v>
      </c>
      <c r="CI16" s="10" t="s">
        <v>235</v>
      </c>
      <c r="CJ16" s="10" t="s">
        <v>236</v>
      </c>
      <c r="CK16" s="10" t="s">
        <v>237</v>
      </c>
      <c r="CL16" s="10" t="s">
        <v>238</v>
      </c>
      <c r="CM16" s="10" t="s">
        <v>239</v>
      </c>
      <c r="CN16" s="10" t="s">
        <v>240</v>
      </c>
      <c r="CO16" s="10" t="s">
        <v>241</v>
      </c>
      <c r="CP16" s="10" t="s">
        <v>242</v>
      </c>
      <c r="CQ16" s="10" t="s">
        <v>243</v>
      </c>
      <c r="CR16" s="10" t="s">
        <v>244</v>
      </c>
      <c r="CS16" s="10" t="s">
        <v>245</v>
      </c>
      <c r="CT16" s="10" t="s">
        <v>246</v>
      </c>
      <c r="CU16" s="10" t="s">
        <v>247</v>
      </c>
      <c r="CV16" s="10" t="s">
        <v>248</v>
      </c>
      <c r="CW16" s="10" t="s">
        <v>249</v>
      </c>
      <c r="CX16" s="10" t="s">
        <v>250</v>
      </c>
      <c r="CY16" s="10" t="s">
        <v>251</v>
      </c>
      <c r="CZ16" s="10" t="s">
        <v>252</v>
      </c>
      <c r="DA16" s="10" t="s">
        <v>253</v>
      </c>
      <c r="DB16" s="10" t="s">
        <v>254</v>
      </c>
      <c r="DC16" s="10" t="s">
        <v>255</v>
      </c>
      <c r="DD16" s="10" t="s">
        <v>256</v>
      </c>
      <c r="DE16" s="10" t="s">
        <v>257</v>
      </c>
      <c r="DF16" s="10" t="s">
        <v>258</v>
      </c>
      <c r="DG16" s="10" t="s">
        <v>259</v>
      </c>
      <c r="DH16" s="10" t="s">
        <v>260</v>
      </c>
      <c r="DI16" s="10" t="s">
        <v>261</v>
      </c>
      <c r="DJ16" s="10" t="s">
        <v>262</v>
      </c>
      <c r="DK16" s="10" t="s">
        <v>263</v>
      </c>
      <c r="DL16" s="10" t="s">
        <v>264</v>
      </c>
      <c r="DM16" s="10" t="s">
        <v>265</v>
      </c>
      <c r="DN16" s="10" t="s">
        <v>266</v>
      </c>
      <c r="DO16" s="10" t="s">
        <v>267</v>
      </c>
      <c r="DP16" s="10" t="s">
        <v>268</v>
      </c>
      <c r="DQ16" s="10" t="s">
        <v>269</v>
      </c>
      <c r="DR16" s="10" t="s">
        <v>270</v>
      </c>
      <c r="DS16" s="10" t="s">
        <v>271</v>
      </c>
      <c r="DT16" s="10" t="s">
        <v>272</v>
      </c>
      <c r="DU16" s="10" t="s">
        <v>273</v>
      </c>
      <c r="DV16" s="10" t="s">
        <v>274</v>
      </c>
      <c r="DW16" s="10" t="s">
        <v>275</v>
      </c>
      <c r="DX16" s="10" t="s">
        <v>276</v>
      </c>
      <c r="DY16" s="10" t="s">
        <v>277</v>
      </c>
      <c r="DZ16" s="10" t="s">
        <v>278</v>
      </c>
      <c r="EA16" s="10" t="s">
        <v>279</v>
      </c>
      <c r="EB16" s="10" t="s">
        <v>280</v>
      </c>
      <c r="EC16" s="10" t="s">
        <v>281</v>
      </c>
      <c r="ED16" s="10" t="s">
        <v>282</v>
      </c>
      <c r="EE16" s="10" t="s">
        <v>283</v>
      </c>
      <c r="EF16" s="10" t="s">
        <v>284</v>
      </c>
      <c r="EG16" s="10" t="s">
        <v>285</v>
      </c>
      <c r="EH16" s="10" t="s">
        <v>286</v>
      </c>
      <c r="EI16" s="10" t="s">
        <v>287</v>
      </c>
      <c r="EJ16" s="10" t="s">
        <v>288</v>
      </c>
      <c r="EK16" s="10" t="s">
        <v>289</v>
      </c>
      <c r="EL16" s="10" t="s">
        <v>290</v>
      </c>
      <c r="EM16" s="10" t="s">
        <v>291</v>
      </c>
      <c r="EN16" s="10" t="s">
        <v>292</v>
      </c>
      <c r="EO16" s="10" t="s">
        <v>293</v>
      </c>
      <c r="EP16" s="10" t="s">
        <v>294</v>
      </c>
      <c r="EQ16" s="10" t="s">
        <v>295</v>
      </c>
      <c r="ER16" s="10" t="s">
        <v>296</v>
      </c>
      <c r="ES16" s="10" t="s">
        <v>297</v>
      </c>
      <c r="ET16" s="10" t="s">
        <v>298</v>
      </c>
      <c r="EU16" s="10" t="s">
        <v>299</v>
      </c>
      <c r="EV16" s="10" t="s">
        <v>300</v>
      </c>
      <c r="EW16" s="10" t="s">
        <v>301</v>
      </c>
      <c r="EX16" s="10" t="s">
        <v>302</v>
      </c>
      <c r="EY16" s="10" t="s">
        <v>303</v>
      </c>
      <c r="EZ16" s="10" t="s">
        <v>304</v>
      </c>
      <c r="FA16" s="10" t="s">
        <v>305</v>
      </c>
      <c r="FB16" s="10" t="s">
        <v>306</v>
      </c>
      <c r="FC16" s="10" t="s">
        <v>307</v>
      </c>
      <c r="FD16" s="10" t="s">
        <v>308</v>
      </c>
      <c r="FE16" s="10" t="s">
        <v>309</v>
      </c>
      <c r="FF16" s="10" t="s">
        <v>310</v>
      </c>
      <c r="FG16" s="10" t="s">
        <v>311</v>
      </c>
      <c r="FH16" s="10" t="s">
        <v>312</v>
      </c>
      <c r="FI16" s="10" t="s">
        <v>313</v>
      </c>
      <c r="FJ16" s="10" t="s">
        <v>314</v>
      </c>
      <c r="FK16" s="10" t="s">
        <v>315</v>
      </c>
      <c r="FL16" s="10" t="s">
        <v>316</v>
      </c>
      <c r="FM16" s="10" t="s">
        <v>317</v>
      </c>
      <c r="FN16" s="10" t="s">
        <v>318</v>
      </c>
      <c r="FO16" s="10" t="s">
        <v>319</v>
      </c>
      <c r="FP16" s="10" t="s">
        <v>320</v>
      </c>
      <c r="FQ16" s="10" t="s">
        <v>321</v>
      </c>
      <c r="FR16" s="10" t="s">
        <v>322</v>
      </c>
      <c r="FS16" s="10" t="s">
        <v>323</v>
      </c>
      <c r="FT16" s="10" t="s">
        <v>324</v>
      </c>
      <c r="FU16" s="10" t="s">
        <v>325</v>
      </c>
      <c r="FV16" s="10" t="s">
        <v>326</v>
      </c>
      <c r="FW16" s="10" t="s">
        <v>327</v>
      </c>
      <c r="FX16" s="10" t="s">
        <v>328</v>
      </c>
      <c r="FY16" s="10" t="s">
        <v>329</v>
      </c>
      <c r="FZ16" s="10" t="s">
        <v>330</v>
      </c>
      <c r="GA16" s="10" t="s">
        <v>331</v>
      </c>
      <c r="GB16" s="10" t="s">
        <v>332</v>
      </c>
      <c r="GC16" s="10" t="s">
        <v>333</v>
      </c>
      <c r="GD16" s="10" t="s">
        <v>334</v>
      </c>
      <c r="GE16" s="10" t="s">
        <v>335</v>
      </c>
      <c r="GF16" s="10" t="s">
        <v>336</v>
      </c>
      <c r="GG16" s="10" t="s">
        <v>337</v>
      </c>
      <c r="GH16" s="10" t="s">
        <v>338</v>
      </c>
      <c r="GI16" s="10" t="s">
        <v>339</v>
      </c>
      <c r="GJ16" s="10" t="s">
        <v>340</v>
      </c>
      <c r="GK16" s="10" t="s">
        <v>341</v>
      </c>
      <c r="GL16" s="10" t="s">
        <v>342</v>
      </c>
      <c r="GM16" s="10" t="s">
        <v>343</v>
      </c>
      <c r="GN16" s="10" t="s">
        <v>344</v>
      </c>
      <c r="GO16" s="10" t="s">
        <v>345</v>
      </c>
      <c r="GP16" s="10" t="s">
        <v>346</v>
      </c>
      <c r="GQ16" s="10" t="s">
        <v>347</v>
      </c>
      <c r="GR16" s="10" t="s">
        <v>348</v>
      </c>
      <c r="GS16" s="10" t="s">
        <v>349</v>
      </c>
      <c r="GT16" s="10" t="s">
        <v>350</v>
      </c>
      <c r="GU16" s="10" t="s">
        <v>351</v>
      </c>
      <c r="GV16" s="10" t="s">
        <v>352</v>
      </c>
      <c r="GW16" s="10" t="s">
        <v>353</v>
      </c>
      <c r="GX16" s="10" t="s">
        <v>354</v>
      </c>
      <c r="GY16" s="10" t="s">
        <v>355</v>
      </c>
      <c r="GZ16" s="10" t="s">
        <v>356</v>
      </c>
      <c r="HA16" s="10" t="s">
        <v>357</v>
      </c>
      <c r="HB16" s="10" t="s">
        <v>358</v>
      </c>
      <c r="HC16" s="10" t="s">
        <v>359</v>
      </c>
      <c r="HD16" s="10" t="s">
        <v>360</v>
      </c>
      <c r="HE16" s="10" t="s">
        <v>361</v>
      </c>
      <c r="HF16" s="10" t="s">
        <v>362</v>
      </c>
      <c r="HG16" s="10" t="s">
        <v>363</v>
      </c>
      <c r="HH16" s="10" t="s">
        <v>364</v>
      </c>
      <c r="HI16" s="10" t="s">
        <v>365</v>
      </c>
      <c r="HJ16" s="10" t="s">
        <v>366</v>
      </c>
      <c r="HK16" s="10" t="s">
        <v>367</v>
      </c>
      <c r="HL16" s="10" t="s">
        <v>368</v>
      </c>
      <c r="HM16" s="10" t="s">
        <v>369</v>
      </c>
      <c r="HN16" s="10" t="s">
        <v>370</v>
      </c>
      <c r="HO16" s="10" t="s">
        <v>371</v>
      </c>
      <c r="HP16" s="10" t="s">
        <v>372</v>
      </c>
      <c r="HQ16" s="10" t="s">
        <v>373</v>
      </c>
      <c r="HR16" s="10" t="s">
        <v>374</v>
      </c>
      <c r="HS16" s="10" t="s">
        <v>375</v>
      </c>
      <c r="HT16" s="10" t="s">
        <v>376</v>
      </c>
      <c r="HU16" s="10" t="s">
        <v>377</v>
      </c>
      <c r="HV16" s="10" t="s">
        <v>378</v>
      </c>
      <c r="HW16" s="10" t="s">
        <v>379</v>
      </c>
      <c r="HX16" s="10" t="s">
        <v>380</v>
      </c>
      <c r="HY16" s="10" t="s">
        <v>381</v>
      </c>
      <c r="HZ16" s="10" t="s">
        <v>382</v>
      </c>
      <c r="IA16" s="10" t="s">
        <v>383</v>
      </c>
      <c r="IB16" s="10" t="s">
        <v>384</v>
      </c>
      <c r="IC16" s="10" t="s">
        <v>385</v>
      </c>
      <c r="ID16" s="10" t="s">
        <v>386</v>
      </c>
      <c r="IE16" s="10" t="s">
        <v>387</v>
      </c>
      <c r="IF16" s="10" t="s">
        <v>388</v>
      </c>
      <c r="IG16" s="10" t="s">
        <v>389</v>
      </c>
      <c r="IH16" s="10" t="s">
        <v>390</v>
      </c>
      <c r="II16" s="10" t="s">
        <v>391</v>
      </c>
      <c r="IJ16" s="10" t="s">
        <v>392</v>
      </c>
      <c r="IK16" s="10" t="s">
        <v>393</v>
      </c>
      <c r="IL16" s="10" t="s">
        <v>394</v>
      </c>
      <c r="IM16" s="10" t="s">
        <v>395</v>
      </c>
      <c r="IN16" s="10" t="s">
        <v>396</v>
      </c>
      <c r="IO16" s="10" t="s">
        <v>397</v>
      </c>
      <c r="IP16" s="10" t="s">
        <v>398</v>
      </c>
      <c r="IQ16" s="10" t="s">
        <v>399</v>
      </c>
      <c r="IR16" s="10" t="s">
        <v>400</v>
      </c>
      <c r="IS16" s="10" t="s">
        <v>401</v>
      </c>
      <c r="IT16" s="10" t="s">
        <v>402</v>
      </c>
      <c r="IU16" s="10" t="s">
        <v>403</v>
      </c>
      <c r="IV16" s="10" t="s">
        <v>404</v>
      </c>
      <c r="IW16" s="10" t="s">
        <v>405</v>
      </c>
      <c r="IX16" s="10" t="s">
        <v>406</v>
      </c>
      <c r="IY16" s="10" t="s">
        <v>407</v>
      </c>
      <c r="IZ16" s="10" t="s">
        <v>408</v>
      </c>
      <c r="JA16" s="10" t="s">
        <v>409</v>
      </c>
      <c r="JB16" s="10" t="s">
        <v>410</v>
      </c>
      <c r="JC16" s="10" t="s">
        <v>411</v>
      </c>
      <c r="JD16" s="10" t="s">
        <v>412</v>
      </c>
      <c r="JE16" s="10" t="s">
        <v>413</v>
      </c>
      <c r="JF16" s="10" t="s">
        <v>414</v>
      </c>
      <c r="JG16" s="10" t="s">
        <v>415</v>
      </c>
      <c r="JH16" s="10" t="s">
        <v>416</v>
      </c>
      <c r="JI16" s="10" t="s">
        <v>417</v>
      </c>
      <c r="JJ16" s="10" t="s">
        <v>418</v>
      </c>
      <c r="JK16" s="10" t="s">
        <v>419</v>
      </c>
      <c r="JL16" s="10" t="s">
        <v>420</v>
      </c>
      <c r="JM16" s="10" t="s">
        <v>421</v>
      </c>
      <c r="JN16" s="10" t="s">
        <v>422</v>
      </c>
      <c r="JO16" s="10" t="s">
        <v>423</v>
      </c>
      <c r="JP16" s="10" t="s">
        <v>424</v>
      </c>
      <c r="JQ16" s="10" t="s">
        <v>425</v>
      </c>
      <c r="JR16" s="10" t="s">
        <v>426</v>
      </c>
      <c r="JS16" s="10" t="s">
        <v>427</v>
      </c>
      <c r="JT16" s="10" t="s">
        <v>428</v>
      </c>
      <c r="JU16" s="10" t="s">
        <v>429</v>
      </c>
      <c r="JV16" s="10" t="s">
        <v>430</v>
      </c>
      <c r="JW16" s="10" t="s">
        <v>431</v>
      </c>
      <c r="JX16" s="10" t="s">
        <v>432</v>
      </c>
      <c r="JY16" s="10" t="s">
        <v>433</v>
      </c>
      <c r="JZ16" s="10" t="s">
        <v>434</v>
      </c>
      <c r="KA16" s="10" t="s">
        <v>435</v>
      </c>
      <c r="KB16" s="10" t="s">
        <v>436</v>
      </c>
      <c r="KC16" s="10" t="s">
        <v>437</v>
      </c>
      <c r="KD16" s="10" t="s">
        <v>438</v>
      </c>
      <c r="KE16" s="10" t="s">
        <v>439</v>
      </c>
      <c r="KF16" s="10" t="s">
        <v>440</v>
      </c>
      <c r="KG16" s="10" t="s">
        <v>441</v>
      </c>
      <c r="KH16" s="10" t="s">
        <v>442</v>
      </c>
      <c r="KI16" s="10" t="s">
        <v>443</v>
      </c>
      <c r="KJ16" s="10" t="s">
        <v>444</v>
      </c>
      <c r="KK16" s="10" t="s">
        <v>445</v>
      </c>
      <c r="KL16" s="10" t="s">
        <v>446</v>
      </c>
      <c r="KM16" s="10" t="s">
        <v>447</v>
      </c>
      <c r="KN16" s="10" t="s">
        <v>448</v>
      </c>
      <c r="KO16" s="10" t="s">
        <v>449</v>
      </c>
      <c r="KP16" s="10" t="s">
        <v>450</v>
      </c>
      <c r="KQ16" s="10" t="s">
        <v>451</v>
      </c>
      <c r="KR16" s="10" t="s">
        <v>452</v>
      </c>
      <c r="KS16" s="10" t="s">
        <v>453</v>
      </c>
      <c r="KT16" s="10" t="s">
        <v>454</v>
      </c>
      <c r="KU16" s="10" t="s">
        <v>455</v>
      </c>
      <c r="KV16" s="10" t="s">
        <v>456</v>
      </c>
      <c r="KW16" s="10" t="s">
        <v>457</v>
      </c>
      <c r="KX16" s="10" t="s">
        <v>458</v>
      </c>
      <c r="KY16" s="10" t="s">
        <v>459</v>
      </c>
      <c r="KZ16" s="10" t="s">
        <v>460</v>
      </c>
      <c r="LA16" s="10" t="s">
        <v>461</v>
      </c>
      <c r="LB16" s="10" t="s">
        <v>462</v>
      </c>
      <c r="LC16" s="10" t="s">
        <v>463</v>
      </c>
      <c r="LD16" s="10" t="s">
        <v>464</v>
      </c>
      <c r="LE16" s="10" t="s">
        <v>465</v>
      </c>
      <c r="LF16" s="10" t="s">
        <v>466</v>
      </c>
      <c r="LG16" s="10" t="s">
        <v>467</v>
      </c>
      <c r="LH16" s="10" t="s">
        <v>468</v>
      </c>
      <c r="LI16" s="10" t="s">
        <v>469</v>
      </c>
      <c r="LJ16" s="10" t="s">
        <v>470</v>
      </c>
      <c r="LK16" s="10" t="s">
        <v>471</v>
      </c>
      <c r="LL16" s="10" t="s">
        <v>472</v>
      </c>
      <c r="LM16" s="10" t="s">
        <v>473</v>
      </c>
      <c r="LN16" s="10" t="s">
        <v>474</v>
      </c>
      <c r="LO16" s="10" t="s">
        <v>475</v>
      </c>
      <c r="LP16" s="10" t="s">
        <v>476</v>
      </c>
      <c r="LQ16" s="10" t="s">
        <v>477</v>
      </c>
      <c r="LR16" s="10" t="s">
        <v>478</v>
      </c>
      <c r="LS16" s="10" t="s">
        <v>479</v>
      </c>
      <c r="LT16" s="10" t="s">
        <v>480</v>
      </c>
      <c r="LU16" s="10" t="s">
        <v>481</v>
      </c>
      <c r="LV16" s="10" t="s">
        <v>482</v>
      </c>
      <c r="LW16" s="10" t="s">
        <v>483</v>
      </c>
      <c r="LX16" s="10" t="s">
        <v>484</v>
      </c>
      <c r="LY16" s="10" t="s">
        <v>485</v>
      </c>
      <c r="LZ16" s="10" t="s">
        <v>486</v>
      </c>
      <c r="MA16" s="10" t="s">
        <v>487</v>
      </c>
      <c r="MB16" s="10" t="s">
        <v>488</v>
      </c>
      <c r="MC16" s="10" t="s">
        <v>489</v>
      </c>
      <c r="MD16" s="10" t="s">
        <v>490</v>
      </c>
      <c r="ME16" s="10" t="s">
        <v>491</v>
      </c>
      <c r="MF16" s="10" t="s">
        <v>492</v>
      </c>
      <c r="MG16" s="10" t="s">
        <v>493</v>
      </c>
      <c r="MH16" s="10" t="s">
        <v>494</v>
      </c>
      <c r="MI16" s="10" t="s">
        <v>495</v>
      </c>
      <c r="MJ16" s="10" t="s">
        <v>496</v>
      </c>
      <c r="MK16" s="10" t="s">
        <v>497</v>
      </c>
      <c r="ML16" s="10" t="s">
        <v>498</v>
      </c>
      <c r="MM16" s="10" t="s">
        <v>499</v>
      </c>
      <c r="MN16" s="10" t="s">
        <v>500</v>
      </c>
      <c r="MO16" s="10" t="s">
        <v>501</v>
      </c>
      <c r="MP16" s="10" t="s">
        <v>502</v>
      </c>
      <c r="MQ16" s="10" t="s">
        <v>503</v>
      </c>
      <c r="MR16" s="10" t="s">
        <v>504</v>
      </c>
      <c r="MS16" s="10" t="s">
        <v>505</v>
      </c>
      <c r="MT16" s="10" t="s">
        <v>506</v>
      </c>
      <c r="MU16" s="10" t="s">
        <v>507</v>
      </c>
      <c r="MV16" s="10" t="s">
        <v>508</v>
      </c>
      <c r="MW16" s="10" t="s">
        <v>509</v>
      </c>
      <c r="MX16" s="10" t="s">
        <v>510</v>
      </c>
      <c r="MY16" s="10" t="s">
        <v>511</v>
      </c>
      <c r="MZ16" s="10" t="s">
        <v>512</v>
      </c>
      <c r="NA16" s="10" t="s">
        <v>513</v>
      </c>
      <c r="NB16" s="10" t="s">
        <v>514</v>
      </c>
      <c r="NC16" s="10" t="s">
        <v>515</v>
      </c>
      <c r="ND16" s="10" t="s">
        <v>516</v>
      </c>
      <c r="NE16" s="10" t="s">
        <v>517</v>
      </c>
      <c r="NF16" s="10" t="s">
        <v>518</v>
      </c>
      <c r="NG16" s="10" t="s">
        <v>519</v>
      </c>
      <c r="NH16" s="10" t="s">
        <v>520</v>
      </c>
      <c r="NI16" s="10" t="s">
        <v>521</v>
      </c>
      <c r="NJ16" s="10" t="s">
        <v>522</v>
      </c>
      <c r="NK16" s="10" t="s">
        <v>523</v>
      </c>
      <c r="NL16" s="10" t="s">
        <v>524</v>
      </c>
      <c r="NM16" s="10" t="s">
        <v>525</v>
      </c>
      <c r="NN16" s="10" t="s">
        <v>526</v>
      </c>
      <c r="NO16" s="10" t="s">
        <v>527</v>
      </c>
      <c r="NP16" s="10" t="s">
        <v>528</v>
      </c>
      <c r="NQ16" s="10" t="s">
        <v>529</v>
      </c>
      <c r="NR16" s="10" t="s">
        <v>530</v>
      </c>
      <c r="NS16" s="10" t="s">
        <v>531</v>
      </c>
      <c r="NT16" s="10" t="s">
        <v>532</v>
      </c>
      <c r="NU16" s="10" t="s">
        <v>533</v>
      </c>
      <c r="NV16" s="10" t="s">
        <v>534</v>
      </c>
      <c r="NW16" s="10" t="s">
        <v>535</v>
      </c>
      <c r="NX16" s="10" t="s">
        <v>536</v>
      </c>
      <c r="NY16" s="10" t="s">
        <v>537</v>
      </c>
      <c r="NZ16" s="10" t="s">
        <v>538</v>
      </c>
      <c r="OA16" s="10" t="s">
        <v>539</v>
      </c>
      <c r="OB16" s="10" t="s">
        <v>540</v>
      </c>
      <c r="OC16" s="10" t="s">
        <v>541</v>
      </c>
      <c r="OD16" s="10" t="s">
        <v>542</v>
      </c>
      <c r="OE16" s="10" t="s">
        <v>543</v>
      </c>
      <c r="OF16" s="10" t="s">
        <v>544</v>
      </c>
      <c r="OG16" s="10" t="s">
        <v>545</v>
      </c>
      <c r="OH16" s="10" t="s">
        <v>546</v>
      </c>
      <c r="OI16" s="10" t="s">
        <v>547</v>
      </c>
      <c r="OJ16" s="10" t="s">
        <v>548</v>
      </c>
      <c r="OK16" s="10" t="s">
        <v>549</v>
      </c>
      <c r="OL16" s="10" t="s">
        <v>550</v>
      </c>
      <c r="OM16" s="10" t="s">
        <v>551</v>
      </c>
      <c r="ON16" s="10" t="s">
        <v>552</v>
      </c>
      <c r="OO16" s="10" t="s">
        <v>553</v>
      </c>
      <c r="OP16" s="10" t="s">
        <v>554</v>
      </c>
      <c r="OQ16" s="10" t="s">
        <v>555</v>
      </c>
      <c r="OR16" s="10" t="s">
        <v>556</v>
      </c>
      <c r="OS16" s="10" t="s">
        <v>557</v>
      </c>
      <c r="OT16" s="10" t="s">
        <v>558</v>
      </c>
      <c r="OU16" s="10" t="s">
        <v>559</v>
      </c>
      <c r="OV16" s="10" t="s">
        <v>560</v>
      </c>
      <c r="OW16" s="10" t="s">
        <v>561</v>
      </c>
      <c r="OX16" s="10" t="s">
        <v>562</v>
      </c>
      <c r="OY16" s="10" t="s">
        <v>563</v>
      </c>
      <c r="OZ16" s="10" t="s">
        <v>564</v>
      </c>
      <c r="PA16" s="10" t="s">
        <v>565</v>
      </c>
      <c r="PB16" s="10" t="s">
        <v>566</v>
      </c>
      <c r="PC16" s="10" t="s">
        <v>567</v>
      </c>
      <c r="PD16" s="10" t="s">
        <v>568</v>
      </c>
      <c r="PE16" s="10" t="s">
        <v>569</v>
      </c>
      <c r="PF16" s="10" t="s">
        <v>570</v>
      </c>
      <c r="PG16" s="10" t="s">
        <v>571</v>
      </c>
      <c r="PH16" s="10" t="s">
        <v>572</v>
      </c>
      <c r="PI16" s="10" t="s">
        <v>573</v>
      </c>
      <c r="PJ16" s="10" t="s">
        <v>574</v>
      </c>
      <c r="PK16" s="10" t="s">
        <v>575</v>
      </c>
      <c r="PL16" s="10" t="s">
        <v>576</v>
      </c>
      <c r="PM16" s="10" t="s">
        <v>577</v>
      </c>
      <c r="PN16" s="10" t="s">
        <v>3927</v>
      </c>
      <c r="PO16" s="10" t="s">
        <v>3928</v>
      </c>
      <c r="PP16" s="10" t="s">
        <v>578</v>
      </c>
      <c r="PQ16" s="10" t="s">
        <v>579</v>
      </c>
      <c r="PR16" s="10" t="s">
        <v>580</v>
      </c>
      <c r="PS16" s="10" t="s">
        <v>581</v>
      </c>
      <c r="PT16" s="10" t="s">
        <v>582</v>
      </c>
      <c r="PU16" s="10" t="s">
        <v>583</v>
      </c>
      <c r="PV16" s="10" t="s">
        <v>584</v>
      </c>
      <c r="PW16" s="10" t="s">
        <v>585</v>
      </c>
      <c r="PX16" s="10" t="s">
        <v>586</v>
      </c>
      <c r="PY16" s="10" t="s">
        <v>587</v>
      </c>
      <c r="PZ16" s="10" t="s">
        <v>588</v>
      </c>
      <c r="QA16" s="10" t="s">
        <v>589</v>
      </c>
      <c r="QB16" s="10" t="s">
        <v>590</v>
      </c>
      <c r="QC16" s="10" t="s">
        <v>591</v>
      </c>
      <c r="QD16" s="10" t="s">
        <v>592</v>
      </c>
      <c r="QE16" s="10" t="s">
        <v>593</v>
      </c>
      <c r="QF16" s="10" t="s">
        <v>594</v>
      </c>
      <c r="QG16" s="10" t="s">
        <v>595</v>
      </c>
      <c r="QH16" s="10" t="s">
        <v>596</v>
      </c>
      <c r="QI16" s="10" t="s">
        <v>597</v>
      </c>
      <c r="QJ16" s="10" t="s">
        <v>598</v>
      </c>
      <c r="QK16" s="10" t="s">
        <v>599</v>
      </c>
      <c r="QL16" s="10" t="s">
        <v>600</v>
      </c>
      <c r="QM16" s="10" t="s">
        <v>601</v>
      </c>
      <c r="QN16" s="10" t="s">
        <v>602</v>
      </c>
      <c r="QO16" s="10" t="s">
        <v>603</v>
      </c>
      <c r="QP16" s="10" t="s">
        <v>604</v>
      </c>
      <c r="QQ16" s="10" t="s">
        <v>605</v>
      </c>
      <c r="QR16" s="10" t="s">
        <v>606</v>
      </c>
      <c r="QS16" s="10" t="s">
        <v>607</v>
      </c>
      <c r="QT16" s="10" t="s">
        <v>608</v>
      </c>
      <c r="QU16" s="10" t="s">
        <v>609</v>
      </c>
      <c r="QV16" s="10" t="s">
        <v>610</v>
      </c>
      <c r="QW16" s="10" t="s">
        <v>611</v>
      </c>
      <c r="QX16" s="10" t="s">
        <v>612</v>
      </c>
      <c r="QY16" s="10" t="s">
        <v>613</v>
      </c>
      <c r="QZ16" s="10" t="s">
        <v>614</v>
      </c>
      <c r="RA16" s="10" t="s">
        <v>615</v>
      </c>
      <c r="RB16" s="10" t="s">
        <v>616</v>
      </c>
      <c r="RC16" s="10" t="s">
        <v>617</v>
      </c>
      <c r="RD16" s="10" t="s">
        <v>618</v>
      </c>
      <c r="RE16" s="10" t="s">
        <v>619</v>
      </c>
      <c r="RF16" s="10" t="s">
        <v>620</v>
      </c>
      <c r="RG16" s="10" t="s">
        <v>621</v>
      </c>
      <c r="RH16" s="10" t="s">
        <v>622</v>
      </c>
      <c r="RI16" s="10" t="s">
        <v>623</v>
      </c>
      <c r="RJ16" s="10" t="s">
        <v>624</v>
      </c>
      <c r="RK16" s="10" t="s">
        <v>625</v>
      </c>
      <c r="RL16" s="10" t="s">
        <v>626</v>
      </c>
      <c r="RM16" s="10" t="s">
        <v>627</v>
      </c>
      <c r="RN16" s="10" t="s">
        <v>628</v>
      </c>
      <c r="RO16" s="10" t="s">
        <v>629</v>
      </c>
      <c r="RP16" s="10" t="s">
        <v>630</v>
      </c>
      <c r="RQ16" s="10" t="s">
        <v>631</v>
      </c>
      <c r="RR16" s="10" t="s">
        <v>632</v>
      </c>
      <c r="RS16" s="10" t="s">
        <v>633</v>
      </c>
      <c r="RT16" s="10" t="s">
        <v>634</v>
      </c>
      <c r="RU16" s="10" t="s">
        <v>635</v>
      </c>
      <c r="RV16" s="10" t="s">
        <v>636</v>
      </c>
      <c r="RW16" s="10" t="s">
        <v>637</v>
      </c>
      <c r="RX16" s="10" t="s">
        <v>638</v>
      </c>
      <c r="RY16" s="10" t="s">
        <v>639</v>
      </c>
      <c r="RZ16" s="10" t="s">
        <v>640</v>
      </c>
      <c r="SA16" s="10" t="s">
        <v>641</v>
      </c>
      <c r="SB16" s="10" t="s">
        <v>642</v>
      </c>
      <c r="SC16" s="10" t="s">
        <v>643</v>
      </c>
      <c r="SD16" s="10" t="s">
        <v>644</v>
      </c>
      <c r="SE16" s="10" t="s">
        <v>645</v>
      </c>
      <c r="SF16" s="10" t="s">
        <v>646</v>
      </c>
      <c r="SG16" s="10" t="s">
        <v>647</v>
      </c>
      <c r="SH16" s="10" t="s">
        <v>648</v>
      </c>
      <c r="SI16" s="10" t="s">
        <v>649</v>
      </c>
      <c r="SJ16" s="10" t="s">
        <v>650</v>
      </c>
      <c r="SK16" s="10" t="s">
        <v>651</v>
      </c>
      <c r="SL16" s="10" t="s">
        <v>652</v>
      </c>
      <c r="SM16" s="10" t="s">
        <v>653</v>
      </c>
      <c r="SN16" s="10" t="s">
        <v>654</v>
      </c>
      <c r="SO16" s="10" t="s">
        <v>655</v>
      </c>
      <c r="SP16" s="10" t="s">
        <v>656</v>
      </c>
      <c r="SQ16" s="10" t="s">
        <v>657</v>
      </c>
      <c r="SR16" s="10" t="s">
        <v>658</v>
      </c>
      <c r="SS16" s="10" t="s">
        <v>659</v>
      </c>
      <c r="ST16" s="10" t="s">
        <v>660</v>
      </c>
      <c r="SU16" s="10" t="s">
        <v>661</v>
      </c>
      <c r="SV16" s="10" t="s">
        <v>662</v>
      </c>
      <c r="SW16" s="10" t="s">
        <v>663</v>
      </c>
      <c r="SX16" s="10" t="s">
        <v>664</v>
      </c>
      <c r="SY16" s="10" t="s">
        <v>665</v>
      </c>
      <c r="SZ16" s="10" t="s">
        <v>666</v>
      </c>
      <c r="TA16" s="10" t="s">
        <v>667</v>
      </c>
      <c r="TB16" s="10" t="s">
        <v>668</v>
      </c>
      <c r="TC16" s="10" t="s">
        <v>669</v>
      </c>
      <c r="TD16" s="10" t="s">
        <v>670</v>
      </c>
      <c r="TE16" s="10" t="s">
        <v>671</v>
      </c>
      <c r="TF16" s="10" t="s">
        <v>672</v>
      </c>
      <c r="TG16" s="10" t="s">
        <v>673</v>
      </c>
      <c r="TH16" s="10" t="s">
        <v>674</v>
      </c>
      <c r="TI16" s="10" t="s">
        <v>675</v>
      </c>
      <c r="TJ16" s="10" t="s">
        <v>676</v>
      </c>
      <c r="TK16" s="10" t="s">
        <v>677</v>
      </c>
      <c r="TL16" s="10" t="s">
        <v>678</v>
      </c>
      <c r="TM16" s="10" t="s">
        <v>679</v>
      </c>
      <c r="TN16" s="10" t="s">
        <v>680</v>
      </c>
      <c r="TO16" s="10" t="s">
        <v>681</v>
      </c>
      <c r="TP16" s="10" t="s">
        <v>682</v>
      </c>
      <c r="TQ16" s="10" t="s">
        <v>683</v>
      </c>
      <c r="TR16" s="10" t="s">
        <v>684</v>
      </c>
      <c r="TS16" s="10" t="s">
        <v>685</v>
      </c>
      <c r="TT16" s="10" t="s">
        <v>686</v>
      </c>
      <c r="TU16" s="10" t="s">
        <v>687</v>
      </c>
      <c r="TV16" s="10" t="s">
        <v>688</v>
      </c>
      <c r="TW16" s="10" t="s">
        <v>689</v>
      </c>
      <c r="TX16" s="10" t="s">
        <v>690</v>
      </c>
      <c r="TY16" s="10" t="s">
        <v>691</v>
      </c>
      <c r="TZ16" s="10" t="s">
        <v>692</v>
      </c>
      <c r="UA16" s="10" t="s">
        <v>693</v>
      </c>
      <c r="UB16" s="10" t="s">
        <v>694</v>
      </c>
      <c r="UC16" s="10" t="s">
        <v>695</v>
      </c>
      <c r="UD16" s="10" t="s">
        <v>696</v>
      </c>
      <c r="UE16" s="10" t="s">
        <v>697</v>
      </c>
      <c r="UF16" s="10" t="s">
        <v>698</v>
      </c>
      <c r="UG16" s="10" t="s">
        <v>699</v>
      </c>
      <c r="UH16" s="10" t="s">
        <v>700</v>
      </c>
      <c r="UI16" s="10" t="s">
        <v>701</v>
      </c>
      <c r="UJ16" s="10" t="s">
        <v>702</v>
      </c>
      <c r="UK16" s="10" t="s">
        <v>703</v>
      </c>
      <c r="UL16" s="10" t="s">
        <v>704</v>
      </c>
      <c r="UM16" s="10" t="s">
        <v>705</v>
      </c>
      <c r="UN16" s="10" t="s">
        <v>706</v>
      </c>
      <c r="UO16" s="10" t="s">
        <v>707</v>
      </c>
      <c r="UP16" s="10" t="s">
        <v>708</v>
      </c>
      <c r="UQ16" s="10" t="s">
        <v>709</v>
      </c>
      <c r="UR16" s="10" t="s">
        <v>710</v>
      </c>
      <c r="US16" s="10" t="s">
        <v>711</v>
      </c>
      <c r="UT16" s="10" t="s">
        <v>712</v>
      </c>
      <c r="UU16" s="10" t="s">
        <v>713</v>
      </c>
      <c r="UV16" s="10" t="s">
        <v>714</v>
      </c>
      <c r="UW16" s="10" t="s">
        <v>715</v>
      </c>
      <c r="UX16" s="10" t="s">
        <v>716</v>
      </c>
      <c r="UY16" s="10" t="s">
        <v>717</v>
      </c>
      <c r="UZ16" s="10" t="s">
        <v>718</v>
      </c>
      <c r="VA16" s="10" t="s">
        <v>719</v>
      </c>
      <c r="VB16" s="10" t="s">
        <v>720</v>
      </c>
      <c r="VC16" s="10" t="s">
        <v>721</v>
      </c>
      <c r="VD16" s="10" t="s">
        <v>722</v>
      </c>
      <c r="VE16" s="10" t="s">
        <v>723</v>
      </c>
      <c r="VF16" s="10" t="s">
        <v>724</v>
      </c>
      <c r="VG16" s="10" t="s">
        <v>725</v>
      </c>
      <c r="VH16" s="10" t="s">
        <v>726</v>
      </c>
      <c r="VI16" s="10" t="s">
        <v>727</v>
      </c>
      <c r="VJ16" s="10" t="s">
        <v>728</v>
      </c>
      <c r="VK16" s="10" t="s">
        <v>729</v>
      </c>
      <c r="VL16" s="10" t="s">
        <v>730</v>
      </c>
      <c r="VM16" s="10" t="s">
        <v>731</v>
      </c>
      <c r="VN16" s="10" t="s">
        <v>732</v>
      </c>
      <c r="VO16" s="10" t="s">
        <v>733</v>
      </c>
      <c r="VP16" s="10" t="s">
        <v>734</v>
      </c>
      <c r="VQ16" s="10" t="s">
        <v>735</v>
      </c>
      <c r="VR16" s="10" t="s">
        <v>736</v>
      </c>
      <c r="VS16" s="10" t="s">
        <v>737</v>
      </c>
      <c r="VT16" s="10" t="s">
        <v>738</v>
      </c>
      <c r="VU16" s="10" t="s">
        <v>739</v>
      </c>
      <c r="VV16" s="10" t="s">
        <v>740</v>
      </c>
      <c r="VW16" s="10" t="s">
        <v>741</v>
      </c>
      <c r="VX16" s="10" t="s">
        <v>742</v>
      </c>
      <c r="VY16" s="10" t="s">
        <v>743</v>
      </c>
      <c r="VZ16" s="10" t="s">
        <v>744</v>
      </c>
      <c r="WA16" s="10" t="s">
        <v>745</v>
      </c>
      <c r="WB16" s="10" t="s">
        <v>746</v>
      </c>
      <c r="WC16" s="10" t="s">
        <v>747</v>
      </c>
      <c r="WD16" s="10" t="s">
        <v>748</v>
      </c>
      <c r="WE16" s="10" t="s">
        <v>749</v>
      </c>
      <c r="WF16" s="10" t="s">
        <v>750</v>
      </c>
      <c r="WG16" s="10" t="s">
        <v>751</v>
      </c>
      <c r="WH16" s="10" t="s">
        <v>752</v>
      </c>
      <c r="WI16" s="10" t="s">
        <v>753</v>
      </c>
      <c r="WJ16" s="10" t="s">
        <v>754</v>
      </c>
      <c r="WK16" s="10" t="s">
        <v>755</v>
      </c>
      <c r="WL16" s="10" t="s">
        <v>756</v>
      </c>
      <c r="WM16" s="10" t="s">
        <v>757</v>
      </c>
      <c r="WN16" s="10" t="s">
        <v>758</v>
      </c>
      <c r="WO16" s="10" t="s">
        <v>759</v>
      </c>
      <c r="WP16" s="10" t="s">
        <v>760</v>
      </c>
      <c r="WQ16" s="10" t="s">
        <v>761</v>
      </c>
      <c r="WR16" s="10" t="s">
        <v>762</v>
      </c>
      <c r="WS16" s="10" t="s">
        <v>763</v>
      </c>
      <c r="WT16" s="10" t="s">
        <v>764</v>
      </c>
      <c r="WU16" s="10" t="s">
        <v>765</v>
      </c>
      <c r="WV16" s="10" t="s">
        <v>766</v>
      </c>
      <c r="WW16" s="10" t="s">
        <v>767</v>
      </c>
      <c r="WX16" s="10" t="s">
        <v>768</v>
      </c>
      <c r="WY16" s="10" t="s">
        <v>769</v>
      </c>
      <c r="WZ16" s="10" t="s">
        <v>2124</v>
      </c>
      <c r="XA16" s="10" t="s">
        <v>2129</v>
      </c>
      <c r="XB16" s="10" t="s">
        <v>2401</v>
      </c>
      <c r="XC16" s="10" t="s">
        <v>2402</v>
      </c>
      <c r="XD16" s="10" t="s">
        <v>2403</v>
      </c>
      <c r="XE16" s="10" t="s">
        <v>2410</v>
      </c>
      <c r="XF16" s="10" t="s">
        <v>2435</v>
      </c>
      <c r="XG16" s="10" t="s">
        <v>2438</v>
      </c>
      <c r="XH16" s="10" t="s">
        <v>2445</v>
      </c>
      <c r="XI16" s="10" t="s">
        <v>2448</v>
      </c>
      <c r="XJ16" s="10" t="s">
        <v>2462</v>
      </c>
      <c r="XK16" s="10" t="s">
        <v>2469</v>
      </c>
      <c r="XL16" s="10" t="s">
        <v>2489</v>
      </c>
      <c r="XM16" s="10" t="s">
        <v>2492</v>
      </c>
      <c r="XN16" s="10" t="s">
        <v>2495</v>
      </c>
      <c r="XO16" s="10" t="s">
        <v>2520</v>
      </c>
      <c r="XP16" s="10" t="s">
        <v>2524</v>
      </c>
      <c r="XQ16" s="10" t="s">
        <v>2527</v>
      </c>
      <c r="XR16" s="10" t="s">
        <v>2498</v>
      </c>
      <c r="XS16" s="10" t="s">
        <v>2531</v>
      </c>
      <c r="XT16" s="10" t="s">
        <v>2517</v>
      </c>
      <c r="XU16" s="10" t="s">
        <v>2536</v>
      </c>
      <c r="XV16" s="10" t="s">
        <v>2535</v>
      </c>
      <c r="XW16" s="10" t="s">
        <v>2569</v>
      </c>
      <c r="XX16" s="10" t="s">
        <v>2572</v>
      </c>
      <c r="XY16" s="10" t="s">
        <v>2575</v>
      </c>
      <c r="XZ16" s="10" t="s">
        <v>2552</v>
      </c>
      <c r="YA16" s="10" t="s">
        <v>2566</v>
      </c>
      <c r="YB16" s="10" t="s">
        <v>2580</v>
      </c>
      <c r="YC16" s="10" t="s">
        <v>2597</v>
      </c>
      <c r="YD16" s="10" t="s">
        <v>2598</v>
      </c>
      <c r="YE16" s="10" t="s">
        <v>2599</v>
      </c>
      <c r="YF16" s="10" t="s">
        <v>2600</v>
      </c>
      <c r="YG16" s="10" t="s">
        <v>2589</v>
      </c>
      <c r="YH16" s="10" t="s">
        <v>2581</v>
      </c>
      <c r="YI16" s="10" t="s">
        <v>2582</v>
      </c>
      <c r="YJ16" s="10" t="s">
        <v>2562</v>
      </c>
      <c r="YK16" s="10" t="s">
        <v>2563</v>
      </c>
      <c r="YL16" s="10" t="s">
        <v>2610</v>
      </c>
      <c r="YM16" s="10" t="s">
        <v>2612</v>
      </c>
      <c r="YN16" s="10" t="s">
        <v>2621</v>
      </c>
      <c r="YO16" s="10" t="s">
        <v>2624</v>
      </c>
      <c r="YP16" s="10" t="s">
        <v>2627</v>
      </c>
      <c r="YQ16" s="10" t="s">
        <v>2630</v>
      </c>
      <c r="YR16" s="10" t="s">
        <v>2615</v>
      </c>
      <c r="YS16" s="10" t="s">
        <v>2607</v>
      </c>
      <c r="YT16" s="10" t="s">
        <v>2635</v>
      </c>
      <c r="YU16" s="10" t="s">
        <v>2617</v>
      </c>
      <c r="YV16" s="10" t="s">
        <v>2639</v>
      </c>
      <c r="YW16" s="10" t="s">
        <v>2657</v>
      </c>
      <c r="YX16" s="10" t="s">
        <v>2659</v>
      </c>
      <c r="YY16" s="10" t="s">
        <v>2661</v>
      </c>
      <c r="YZ16" s="10" t="s">
        <v>2664</v>
      </c>
      <c r="ZA16" s="10" t="s">
        <v>2663</v>
      </c>
      <c r="ZB16" s="10" t="s">
        <v>2668</v>
      </c>
      <c r="ZC16" s="10" t="s">
        <v>2679</v>
      </c>
      <c r="ZD16" s="10" t="s">
        <v>2675</v>
      </c>
      <c r="ZE16" s="10" t="s">
        <v>2689</v>
      </c>
      <c r="ZF16" s="10" t="s">
        <v>2678</v>
      </c>
      <c r="ZG16" s="10" t="s">
        <v>2670</v>
      </c>
      <c r="ZH16" s="10" t="s">
        <v>2693</v>
      </c>
      <c r="ZI16" s="10" t="s">
        <v>2680</v>
      </c>
      <c r="ZJ16" s="10" t="s">
        <v>2698</v>
      </c>
      <c r="ZK16" s="10" t="s">
        <v>2701</v>
      </c>
      <c r="ZL16" s="10" t="s">
        <v>2702</v>
      </c>
      <c r="ZM16" s="10" t="s">
        <v>2703</v>
      </c>
      <c r="ZN16" s="10" t="s">
        <v>2709</v>
      </c>
      <c r="ZO16" s="10" t="s">
        <v>2710</v>
      </c>
      <c r="ZP16" s="10" t="s">
        <v>2711</v>
      </c>
      <c r="ZQ16" s="10" t="s">
        <v>2715</v>
      </c>
      <c r="ZR16" s="10" t="s">
        <v>2767</v>
      </c>
      <c r="ZS16" s="10" t="s">
        <v>2769</v>
      </c>
      <c r="ZT16" s="10" t="s">
        <v>2771</v>
      </c>
      <c r="ZU16" s="10" t="s">
        <v>2773</v>
      </c>
      <c r="ZV16" s="10" t="s">
        <v>3929</v>
      </c>
      <c r="ZW16" s="10" t="s">
        <v>3930</v>
      </c>
      <c r="ZX16" s="10" t="s">
        <v>2777</v>
      </c>
      <c r="ZY16" s="10" t="s">
        <v>2778</v>
      </c>
      <c r="ZZ16" s="10" t="s">
        <v>2781</v>
      </c>
      <c r="AAA16" s="10" t="s">
        <v>2783</v>
      </c>
      <c r="AAB16" s="10" t="s">
        <v>2785</v>
      </c>
      <c r="AAC16" s="10" t="s">
        <v>2787</v>
      </c>
      <c r="AAD16" s="10" t="s">
        <v>2789</v>
      </c>
      <c r="AAE16" s="10" t="s">
        <v>2791</v>
      </c>
      <c r="AAF16" s="10" t="s">
        <v>2717</v>
      </c>
      <c r="AAG16" s="10" t="s">
        <v>2794</v>
      </c>
      <c r="AAH16" s="10" t="s">
        <v>2722</v>
      </c>
      <c r="AAI16" s="10" t="s">
        <v>2796</v>
      </c>
      <c r="AAJ16" s="10" t="s">
        <v>2799</v>
      </c>
      <c r="AAK16" s="10" t="s">
        <v>2833</v>
      </c>
      <c r="AAL16" s="10" t="s">
        <v>2835</v>
      </c>
      <c r="AAM16" s="10" t="s">
        <v>5841</v>
      </c>
      <c r="AAN16" s="10" t="s">
        <v>2836</v>
      </c>
      <c r="AAO16" s="10" t="s">
        <v>2840</v>
      </c>
      <c r="AAP16" s="10" t="s">
        <v>2842</v>
      </c>
      <c r="AAQ16" s="10" t="s">
        <v>2844</v>
      </c>
      <c r="AAR16" s="10" t="s">
        <v>2846</v>
      </c>
      <c r="AAS16" s="10" t="s">
        <v>2848</v>
      </c>
      <c r="AAT16" s="10" t="s">
        <v>2849</v>
      </c>
      <c r="AAU16" s="10" t="s">
        <v>2852</v>
      </c>
      <c r="AAV16" s="10" t="s">
        <v>2854</v>
      </c>
      <c r="AAW16" s="10" t="s">
        <v>2856</v>
      </c>
      <c r="AAX16" s="10" t="s">
        <v>2858</v>
      </c>
      <c r="AAY16" s="10" t="s">
        <v>2860</v>
      </c>
      <c r="AAZ16" s="10" t="s">
        <v>2861</v>
      </c>
      <c r="ABA16" s="10" t="s">
        <v>2864</v>
      </c>
      <c r="ABB16" s="10" t="s">
        <v>2866</v>
      </c>
      <c r="ABC16" s="10" t="s">
        <v>2810</v>
      </c>
      <c r="ABD16" s="10" t="s">
        <v>2869</v>
      </c>
      <c r="ABE16" s="10" t="s">
        <v>2870</v>
      </c>
      <c r="ABF16" s="10" t="s">
        <v>2873</v>
      </c>
      <c r="ABG16" s="10" t="s">
        <v>2818</v>
      </c>
      <c r="ABH16" s="10" t="s">
        <v>2874</v>
      </c>
      <c r="ABI16" s="10" t="s">
        <v>2811</v>
      </c>
      <c r="ABJ16" s="10" t="s">
        <v>2812</v>
      </c>
      <c r="ABK16" s="10" t="s">
        <v>2813</v>
      </c>
      <c r="ABL16" s="10" t="s">
        <v>2814</v>
      </c>
      <c r="ABM16" s="10" t="s">
        <v>2815</v>
      </c>
      <c r="ABN16" s="10" t="s">
        <v>2816</v>
      </c>
      <c r="ABO16" s="10" t="s">
        <v>2817</v>
      </c>
      <c r="ABP16" s="10" t="s">
        <v>2904</v>
      </c>
      <c r="ABQ16" s="10" t="s">
        <v>2896</v>
      </c>
      <c r="ABR16" s="10" t="s">
        <v>2889</v>
      </c>
      <c r="ABS16" s="10" t="s">
        <v>2890</v>
      </c>
      <c r="ABT16" s="10" t="s">
        <v>2905</v>
      </c>
      <c r="ABU16" s="10" t="s">
        <v>2906</v>
      </c>
      <c r="ABV16" s="10" t="s">
        <v>2907</v>
      </c>
      <c r="ABW16" s="10" t="s">
        <v>2908</v>
      </c>
      <c r="ABX16" s="10" t="s">
        <v>2894</v>
      </c>
      <c r="ABY16" s="10" t="s">
        <v>2885</v>
      </c>
      <c r="ABZ16" s="10" t="s">
        <v>2899</v>
      </c>
      <c r="ACA16" s="10" t="s">
        <v>2909</v>
      </c>
      <c r="ACB16" s="10" t="s">
        <v>2918</v>
      </c>
      <c r="ACC16" s="10" t="s">
        <v>2923</v>
      </c>
      <c r="ACD16" s="10" t="s">
        <v>2935</v>
      </c>
      <c r="ACE16" s="10" t="s">
        <v>2926</v>
      </c>
      <c r="ACF16" s="10" t="s">
        <v>2921</v>
      </c>
      <c r="ACG16" s="10" t="s">
        <v>2932</v>
      </c>
      <c r="ACH16" s="10" t="s">
        <v>2936</v>
      </c>
      <c r="ACI16" s="10" t="s">
        <v>2931</v>
      </c>
      <c r="ACJ16" s="10" t="s">
        <v>2929</v>
      </c>
      <c r="ACK16" s="10" t="s">
        <v>2937</v>
      </c>
      <c r="ACL16" s="10" t="s">
        <v>2925</v>
      </c>
      <c r="ACM16" s="10" t="s">
        <v>2958</v>
      </c>
      <c r="ACN16" s="10" t="s">
        <v>2959</v>
      </c>
      <c r="ACO16" s="10" t="s">
        <v>2960</v>
      </c>
      <c r="ACP16" s="10" t="s">
        <v>2961</v>
      </c>
      <c r="ACQ16" s="10" t="s">
        <v>2993</v>
      </c>
      <c r="ACR16" s="10" t="s">
        <v>2996</v>
      </c>
      <c r="ACS16" s="10" t="s">
        <v>2997</v>
      </c>
      <c r="ACT16" s="10" t="s">
        <v>3002</v>
      </c>
      <c r="ACU16" s="10" t="s">
        <v>3005</v>
      </c>
      <c r="ACV16" s="10" t="s">
        <v>3008</v>
      </c>
      <c r="ACW16" s="10" t="s">
        <v>2966</v>
      </c>
      <c r="ACX16" s="10" t="s">
        <v>2954</v>
      </c>
      <c r="ACY16" s="10" t="s">
        <v>3011</v>
      </c>
      <c r="ACZ16" s="10" t="s">
        <v>2972</v>
      </c>
      <c r="ADA16" s="10" t="s">
        <v>3015</v>
      </c>
      <c r="ADB16" s="10" t="s">
        <v>3018</v>
      </c>
      <c r="ADC16" s="10" t="s">
        <v>2969</v>
      </c>
      <c r="ADD16" s="10" t="s">
        <v>3025</v>
      </c>
      <c r="ADE16" s="10" t="s">
        <v>3031</v>
      </c>
      <c r="ADF16" s="10" t="s">
        <v>3029</v>
      </c>
      <c r="ADG16" s="10" t="s">
        <v>3026</v>
      </c>
      <c r="ADH16" s="10" t="s">
        <v>3040</v>
      </c>
      <c r="ADI16" s="10" t="s">
        <v>3041</v>
      </c>
      <c r="ADJ16" s="10" t="s">
        <v>3042</v>
      </c>
      <c r="ADK16" s="10" t="s">
        <v>3037</v>
      </c>
      <c r="ADL16" s="10" t="s">
        <v>3052</v>
      </c>
      <c r="ADM16" s="10" t="s">
        <v>3053</v>
      </c>
      <c r="ADN16" s="10" t="s">
        <v>3054</v>
      </c>
      <c r="ADO16" s="10" t="s">
        <v>3063</v>
      </c>
      <c r="ADP16" s="10" t="s">
        <v>3064</v>
      </c>
      <c r="ADQ16" s="10" t="s">
        <v>3058</v>
      </c>
      <c r="ADR16" s="10" t="s">
        <v>3070</v>
      </c>
      <c r="ADS16" s="10" t="s">
        <v>3075</v>
      </c>
      <c r="ADT16" s="10" t="s">
        <v>3084</v>
      </c>
      <c r="ADU16" s="10" t="s">
        <v>3087</v>
      </c>
      <c r="ADV16" s="10" t="s">
        <v>3090</v>
      </c>
      <c r="ADW16" s="10" t="s">
        <v>3099</v>
      </c>
      <c r="ADX16" s="10" t="s">
        <v>3104</v>
      </c>
      <c r="ADY16" s="10" t="s">
        <v>3108</v>
      </c>
      <c r="ADZ16" s="10" t="s">
        <v>3109</v>
      </c>
      <c r="AEA16" s="10" t="s">
        <v>3110</v>
      </c>
      <c r="AEB16" s="10" t="s">
        <v>3111</v>
      </c>
      <c r="AEC16" s="10" t="s">
        <v>3112</v>
      </c>
      <c r="AED16" s="10" t="s">
        <v>3113</v>
      </c>
      <c r="AEE16" s="10" t="s">
        <v>3114</v>
      </c>
      <c r="AEF16" s="10" t="s">
        <v>3122</v>
      </c>
      <c r="AEG16" s="10" t="s">
        <v>3125</v>
      </c>
      <c r="AEH16" s="10" t="s">
        <v>3126</v>
      </c>
      <c r="AEI16" s="10" t="s">
        <v>3134</v>
      </c>
      <c r="AEJ16" s="10" t="s">
        <v>3139</v>
      </c>
      <c r="AEK16" s="10" t="s">
        <v>3145</v>
      </c>
      <c r="AEL16" s="10" t="s">
        <v>3147</v>
      </c>
      <c r="AEM16" s="10" t="s">
        <v>3149</v>
      </c>
      <c r="AEN16" s="10" t="s">
        <v>3150</v>
      </c>
      <c r="AEO16" s="10" t="s">
        <v>3153</v>
      </c>
      <c r="AEP16" s="10" t="s">
        <v>3156</v>
      </c>
      <c r="AEQ16" s="10" t="s">
        <v>3159</v>
      </c>
      <c r="AER16" s="10" t="s">
        <v>3160</v>
      </c>
      <c r="AES16" s="10" t="s">
        <v>3161</v>
      </c>
      <c r="AET16" s="10" t="s">
        <v>3141</v>
      </c>
      <c r="AEU16" s="10" t="s">
        <v>3189</v>
      </c>
      <c r="AEV16" s="10" t="s">
        <v>3190</v>
      </c>
      <c r="AEW16" s="10" t="s">
        <v>3181</v>
      </c>
      <c r="AEX16" s="10" t="s">
        <v>3172</v>
      </c>
      <c r="AEY16" s="10" t="s">
        <v>3173</v>
      </c>
      <c r="AEZ16" s="10" t="s">
        <v>3199</v>
      </c>
      <c r="AFA16" s="10" t="s">
        <v>3201</v>
      </c>
      <c r="AFB16" s="10" t="s">
        <v>3203</v>
      </c>
      <c r="AFC16" s="10" t="s">
        <v>3205</v>
      </c>
      <c r="AFD16" s="10" t="s">
        <v>3195</v>
      </c>
      <c r="AFE16" s="10" t="s">
        <v>3217</v>
      </c>
      <c r="AFF16" s="10" t="s">
        <v>3220</v>
      </c>
      <c r="AFG16" s="10" t="s">
        <v>3223</v>
      </c>
      <c r="AFH16" s="10" t="s">
        <v>3227</v>
      </c>
      <c r="AFI16" s="10" t="s">
        <v>3208</v>
      </c>
      <c r="AFJ16" s="10" t="s">
        <v>3236</v>
      </c>
      <c r="AFK16" s="10" t="s">
        <v>3237</v>
      </c>
      <c r="AFL16" s="10" t="s">
        <v>3238</v>
      </c>
      <c r="AFM16" s="10" t="s">
        <v>3239</v>
      </c>
      <c r="AFN16" s="10" t="s">
        <v>3240</v>
      </c>
      <c r="AFO16" s="10" t="s">
        <v>3225</v>
      </c>
      <c r="AFP16" s="10" t="s">
        <v>3258</v>
      </c>
      <c r="AFQ16" s="10" t="s">
        <v>3277</v>
      </c>
      <c r="AFR16" s="10" t="s">
        <v>3268</v>
      </c>
      <c r="AFS16" s="10" t="s">
        <v>3289</v>
      </c>
      <c r="AFT16" s="10" t="s">
        <v>3291</v>
      </c>
      <c r="AFU16" s="10" t="s">
        <v>3323</v>
      </c>
      <c r="AFV16" s="10" t="s">
        <v>3325</v>
      </c>
      <c r="AFW16" s="10" t="s">
        <v>3321</v>
      </c>
      <c r="AFX16" s="10" t="s">
        <v>3335</v>
      </c>
      <c r="AFY16" s="10" t="s">
        <v>3345</v>
      </c>
      <c r="AFZ16" s="10" t="s">
        <v>3359</v>
      </c>
      <c r="AGA16" s="10" t="s">
        <v>3362</v>
      </c>
      <c r="AGB16" s="10" t="s">
        <v>3366</v>
      </c>
      <c r="AGC16" s="10" t="s">
        <v>5221</v>
      </c>
      <c r="AGD16" s="10" t="s">
        <v>3377</v>
      </c>
      <c r="AGE16" s="10" t="s">
        <v>3371</v>
      </c>
      <c r="AGF16" s="10" t="s">
        <v>3396</v>
      </c>
      <c r="AGG16" s="10" t="s">
        <v>3386</v>
      </c>
      <c r="AGH16" s="10" t="s">
        <v>3405</v>
      </c>
      <c r="AGI16" s="10" t="s">
        <v>3406</v>
      </c>
      <c r="AGJ16" s="10" t="s">
        <v>3407</v>
      </c>
      <c r="AGK16" s="10" t="s">
        <v>3408</v>
      </c>
      <c r="AGL16" s="10" t="s">
        <v>3417</v>
      </c>
      <c r="AGM16" s="10" t="s">
        <v>3420</v>
      </c>
      <c r="AGN16" s="10" t="s">
        <v>3430</v>
      </c>
      <c r="AGO16" s="10" t="s">
        <v>3431</v>
      </c>
      <c r="AGP16" s="10" t="s">
        <v>3381</v>
      </c>
      <c r="AGQ16" s="10" t="s">
        <v>3439</v>
      </c>
      <c r="AGR16" s="10" t="s">
        <v>3436</v>
      </c>
      <c r="AGS16" s="10" t="s">
        <v>3449</v>
      </c>
      <c r="AGT16" s="10" t="s">
        <v>3451</v>
      </c>
      <c r="AGU16" s="10" t="s">
        <v>3423</v>
      </c>
      <c r="AGV16" s="10" t="s">
        <v>3464</v>
      </c>
      <c r="AGW16" s="10" t="s">
        <v>3465</v>
      </c>
      <c r="AGX16" s="10" t="s">
        <v>3466</v>
      </c>
      <c r="AGY16" s="10" t="s">
        <v>3443</v>
      </c>
      <c r="AGZ16" s="10" t="s">
        <v>3444</v>
      </c>
      <c r="AHA16" s="10" t="s">
        <v>3445</v>
      </c>
      <c r="AHB16" s="10" t="s">
        <v>3446</v>
      </c>
      <c r="AHC16" s="10" t="s">
        <v>3475</v>
      </c>
      <c r="AHD16" s="10" t="s">
        <v>3457</v>
      </c>
      <c r="AHE16" s="10" t="s">
        <v>3480</v>
      </c>
      <c r="AHF16" s="10" t="s">
        <v>3485</v>
      </c>
      <c r="AHG16" s="10" t="s">
        <v>3490</v>
      </c>
      <c r="AHH16" s="10" t="s">
        <v>3483</v>
      </c>
      <c r="AHI16" s="10" t="s">
        <v>3488</v>
      </c>
      <c r="AHJ16" s="10" t="s">
        <v>3497</v>
      </c>
      <c r="AHK16" s="10" t="s">
        <v>3499</v>
      </c>
      <c r="AHL16" s="10" t="s">
        <v>3526</v>
      </c>
      <c r="AHM16" s="10" t="s">
        <v>3530</v>
      </c>
      <c r="AHN16" s="10" t="s">
        <v>3704</v>
      </c>
      <c r="AHO16" s="10" t="s">
        <v>3711</v>
      </c>
      <c r="AHP16" s="10" t="s">
        <v>3712</v>
      </c>
      <c r="AHQ16" s="10" t="s">
        <v>3715</v>
      </c>
      <c r="AHR16" s="10" t="s">
        <v>3717</v>
      </c>
      <c r="AHS16" s="10" t="s">
        <v>3734</v>
      </c>
      <c r="AHT16" s="10" t="s">
        <v>3735</v>
      </c>
      <c r="AHU16" s="10" t="s">
        <v>3736</v>
      </c>
      <c r="AHV16" s="10" t="s">
        <v>3738</v>
      </c>
      <c r="AHW16" s="10" t="s">
        <v>3723</v>
      </c>
      <c r="AHX16" s="10" t="s">
        <v>3751</v>
      </c>
      <c r="AHY16" s="10" t="s">
        <v>3373</v>
      </c>
      <c r="AHZ16" s="10" t="s">
        <v>3753</v>
      </c>
      <c r="AIA16" s="10" t="s">
        <v>3754</v>
      </c>
      <c r="AIB16" s="10" t="s">
        <v>3761</v>
      </c>
      <c r="AIC16" s="10" t="s">
        <v>3757</v>
      </c>
      <c r="AID16" s="10" t="s">
        <v>3771</v>
      </c>
      <c r="AIE16" s="10" t="s">
        <v>3776</v>
      </c>
      <c r="AIF16" s="10" t="s">
        <v>3781</v>
      </c>
      <c r="AIG16" s="10" t="s">
        <v>3782</v>
      </c>
      <c r="AIH16" s="10" t="s">
        <v>3925</v>
      </c>
      <c r="AII16" s="10" t="s">
        <v>3792</v>
      </c>
      <c r="AIJ16" s="10" t="s">
        <v>3793</v>
      </c>
      <c r="AIK16" s="10" t="s">
        <v>3808</v>
      </c>
      <c r="AIL16" s="10" t="s">
        <v>3820</v>
      </c>
      <c r="AIM16" s="10" t="s">
        <v>3830</v>
      </c>
      <c r="AIN16" s="10" t="s">
        <v>3817</v>
      </c>
      <c r="AIO16" s="10" t="s">
        <v>3831</v>
      </c>
      <c r="AIP16" s="10" t="s">
        <v>3832</v>
      </c>
      <c r="AIQ16" s="10" t="s">
        <v>3833</v>
      </c>
      <c r="AIR16" s="10" t="s">
        <v>3834</v>
      </c>
      <c r="AIS16" s="10" t="s">
        <v>3835</v>
      </c>
      <c r="AIT16" s="10" t="s">
        <v>3836</v>
      </c>
      <c r="AIU16" s="10" t="s">
        <v>3837</v>
      </c>
      <c r="AIV16" s="10" t="s">
        <v>3813</v>
      </c>
      <c r="AIW16" s="10" t="s">
        <v>3853</v>
      </c>
      <c r="AIX16" s="10" t="s">
        <v>3863</v>
      </c>
      <c r="AIY16" s="10" t="s">
        <v>3876</v>
      </c>
      <c r="AIZ16" s="10" t="s">
        <v>3867</v>
      </c>
      <c r="AJA16" s="10" t="s">
        <v>3887</v>
      </c>
      <c r="AJB16" s="10" t="s">
        <v>3909</v>
      </c>
      <c r="AJC16" s="10" t="s">
        <v>3910</v>
      </c>
      <c r="AJD16" s="10" t="s">
        <v>3916</v>
      </c>
      <c r="AJE16" s="10" t="s">
        <v>3919</v>
      </c>
      <c r="AJF16" s="10" t="s">
        <v>3926</v>
      </c>
      <c r="AJG16" s="10" t="s">
        <v>3953</v>
      </c>
      <c r="AJH16" s="10" t="s">
        <v>4361</v>
      </c>
      <c r="AJI16" s="10" t="s">
        <v>6219</v>
      </c>
      <c r="AJJ16" s="10" t="s">
        <v>3954</v>
      </c>
      <c r="AJK16" s="10" t="s">
        <v>3865</v>
      </c>
      <c r="AJL16" s="10" t="s">
        <v>3955</v>
      </c>
      <c r="AJM16" s="10" t="s">
        <v>3956</v>
      </c>
      <c r="AJN16" s="10" t="s">
        <v>3957</v>
      </c>
      <c r="AJO16" s="10" t="s">
        <v>3995</v>
      </c>
      <c r="AJP16" s="10" t="s">
        <v>3958</v>
      </c>
      <c r="AJQ16" s="10" t="s">
        <v>4014</v>
      </c>
      <c r="AJR16" s="10" t="s">
        <v>3893</v>
      </c>
      <c r="AJS16" s="10" t="s">
        <v>3399</v>
      </c>
      <c r="AJT16" s="10" t="s">
        <v>4015</v>
      </c>
      <c r="AJU16" s="10" t="s">
        <v>3819</v>
      </c>
      <c r="AJV16" s="10" t="s">
        <v>4016</v>
      </c>
      <c r="AJW16" s="10" t="s">
        <v>3891</v>
      </c>
      <c r="AJX16" s="10" t="s">
        <v>3787</v>
      </c>
      <c r="AJY16" s="10" t="s">
        <v>3846</v>
      </c>
      <c r="AJZ16" s="10" t="s">
        <v>4017</v>
      </c>
      <c r="AKA16" s="10" t="s">
        <v>3768</v>
      </c>
      <c r="AKB16" s="10" t="s">
        <v>4018</v>
      </c>
      <c r="AKC16" s="10" t="s">
        <v>3851</v>
      </c>
      <c r="AKD16" s="10" t="s">
        <v>4046</v>
      </c>
      <c r="AKE16" s="10" t="s">
        <v>4038</v>
      </c>
      <c r="AKF16" s="10" t="s">
        <v>4059</v>
      </c>
      <c r="AKG16" s="10" t="s">
        <v>4063</v>
      </c>
      <c r="AKH16" s="10" t="s">
        <v>4070</v>
      </c>
      <c r="AKI16" s="10" t="s">
        <v>4076</v>
      </c>
      <c r="AKJ16" s="10" t="s">
        <v>4081</v>
      </c>
      <c r="AKK16" s="10" t="s">
        <v>4094</v>
      </c>
      <c r="AKL16" s="10" t="s">
        <v>4097</v>
      </c>
      <c r="AKM16" s="10" t="s">
        <v>4074</v>
      </c>
      <c r="AKN16" s="10" t="s">
        <v>4084</v>
      </c>
      <c r="AKO16" s="10" t="s">
        <v>4102</v>
      </c>
      <c r="AKP16" s="10" t="s">
        <v>4119</v>
      </c>
      <c r="AKQ16" s="10" t="s">
        <v>4122</v>
      </c>
      <c r="AKR16" s="10" t="s">
        <v>4125</v>
      </c>
      <c r="AKS16" s="10" t="s">
        <v>4131</v>
      </c>
      <c r="AKT16" s="10" t="s">
        <v>4133</v>
      </c>
      <c r="AKU16" s="10" t="s">
        <v>4134</v>
      </c>
      <c r="AKV16" s="10" t="s">
        <v>4103</v>
      </c>
      <c r="AKW16" s="10" t="s">
        <v>4106</v>
      </c>
      <c r="AKX16" s="10" t="s">
        <v>4161</v>
      </c>
      <c r="AKY16" s="10" t="s">
        <v>4162</v>
      </c>
      <c r="AKZ16" s="10" t="s">
        <v>4145</v>
      </c>
      <c r="ALA16" s="10" t="s">
        <v>4336</v>
      </c>
      <c r="ALB16" s="10" t="s">
        <v>4190</v>
      </c>
      <c r="ALC16" s="10" t="s">
        <v>4193</v>
      </c>
      <c r="ALD16" s="10" t="s">
        <v>4179</v>
      </c>
      <c r="ALE16" s="10" t="s">
        <v>4206</v>
      </c>
      <c r="ALF16" s="10" t="s">
        <v>4207</v>
      </c>
      <c r="ALG16" s="10" t="s">
        <v>4169</v>
      </c>
      <c r="ALH16" s="10" t="s">
        <v>4208</v>
      </c>
      <c r="ALI16" s="10" t="s">
        <v>4209</v>
      </c>
      <c r="ALJ16" s="10" t="s">
        <v>4210</v>
      </c>
      <c r="ALK16" s="10" t="s">
        <v>4146</v>
      </c>
      <c r="ALL16" s="10" t="s">
        <v>4163</v>
      </c>
      <c r="ALM16" s="10" t="s">
        <v>4211</v>
      </c>
      <c r="ALN16" s="10" t="s">
        <v>4212</v>
      </c>
      <c r="ALO16" s="10" t="s">
        <v>4247</v>
      </c>
      <c r="ALP16" s="10" t="s">
        <v>4250</v>
      </c>
      <c r="ALQ16" s="10" t="s">
        <v>4252</v>
      </c>
      <c r="ALR16" s="10" t="s">
        <v>4257</v>
      </c>
      <c r="ALS16" s="10" t="s">
        <v>4264</v>
      </c>
      <c r="ALT16" s="10" t="s">
        <v>4200</v>
      </c>
      <c r="ALU16" s="10" t="s">
        <v>4286</v>
      </c>
      <c r="ALV16" s="10" t="s">
        <v>4259</v>
      </c>
      <c r="ALW16" s="10" t="s">
        <v>4290</v>
      </c>
      <c r="ALX16" s="10" t="s">
        <v>4274</v>
      </c>
      <c r="ALY16" s="10" t="s">
        <v>4299</v>
      </c>
      <c r="ALZ16" s="10" t="s">
        <v>4277</v>
      </c>
      <c r="AMA16" s="10" t="s">
        <v>4305</v>
      </c>
      <c r="AMB16" s="10" t="s">
        <v>4303</v>
      </c>
      <c r="AMC16" s="10" t="s">
        <v>4301</v>
      </c>
      <c r="AMD16" s="10" t="s">
        <v>4318</v>
      </c>
      <c r="AME16" s="10" t="s">
        <v>3859</v>
      </c>
      <c r="AMF16" s="10" t="s">
        <v>4331</v>
      </c>
      <c r="AMG16" s="10" t="s">
        <v>4334</v>
      </c>
      <c r="AMH16" s="10" t="s">
        <v>4362</v>
      </c>
      <c r="AMI16" s="10" t="s">
        <v>4369</v>
      </c>
      <c r="AMJ16" s="10" t="s">
        <v>5025</v>
      </c>
      <c r="AMK16" s="10" t="s">
        <v>4370</v>
      </c>
      <c r="AML16" s="10" t="s">
        <v>4371</v>
      </c>
      <c r="AMM16" s="10" t="s">
        <v>4372</v>
      </c>
      <c r="AMN16" s="10" t="s">
        <v>4373</v>
      </c>
      <c r="AMO16" s="10" t="s">
        <v>4374</v>
      </c>
      <c r="AMP16" s="10" t="s">
        <v>4375</v>
      </c>
      <c r="AMQ16" s="10" t="s">
        <v>4376</v>
      </c>
      <c r="AMR16" s="10" t="s">
        <v>4377</v>
      </c>
      <c r="AMS16" s="10" t="s">
        <v>4378</v>
      </c>
      <c r="AMT16" s="10" t="s">
        <v>4379</v>
      </c>
      <c r="AMU16" s="10" t="s">
        <v>4380</v>
      </c>
      <c r="AMV16" s="10" t="s">
        <v>5226</v>
      </c>
      <c r="AMW16" s="10" t="s">
        <v>4405</v>
      </c>
      <c r="AMX16" s="10" t="s">
        <v>4429</v>
      </c>
      <c r="AMY16" s="10" t="s">
        <v>4338</v>
      </c>
      <c r="AMZ16" s="10" t="s">
        <v>4434</v>
      </c>
      <c r="ANA16" s="10" t="s">
        <v>4438</v>
      </c>
      <c r="ANB16" s="10" t="s">
        <v>4498</v>
      </c>
      <c r="ANC16" s="10" t="s">
        <v>4477</v>
      </c>
      <c r="AND16" s="10" t="s">
        <v>4481</v>
      </c>
      <c r="ANE16" s="10" t="s">
        <v>4518</v>
      </c>
      <c r="ANF16" s="10" t="s">
        <v>4525</v>
      </c>
      <c r="ANG16" s="10" t="s">
        <v>4521</v>
      </c>
      <c r="ANH16" s="10" t="s">
        <v>4545</v>
      </c>
      <c r="ANI16" s="10" t="s">
        <v>4543</v>
      </c>
      <c r="ANJ16" s="10" t="s">
        <v>4575</v>
      </c>
      <c r="ANK16" s="10" t="s">
        <v>4578</v>
      </c>
      <c r="ANL16" s="10" t="s">
        <v>4581</v>
      </c>
      <c r="ANM16" s="10" t="s">
        <v>4666</v>
      </c>
      <c r="ANN16" s="10" t="s">
        <v>4590</v>
      </c>
      <c r="ANO16" s="10" t="s">
        <v>4597</v>
      </c>
      <c r="ANP16" s="10" t="s">
        <v>4608</v>
      </c>
      <c r="ANQ16" s="10" t="s">
        <v>4609</v>
      </c>
      <c r="ANR16" s="10" t="s">
        <v>4616</v>
      </c>
      <c r="ANS16" s="10" t="s">
        <v>4619</v>
      </c>
      <c r="ANT16" s="10" t="s">
        <v>4623</v>
      </c>
      <c r="ANU16" s="10" t="s">
        <v>4627</v>
      </c>
      <c r="ANV16" s="10" t="s">
        <v>4670</v>
      </c>
      <c r="ANW16" s="10" t="s">
        <v>4665</v>
      </c>
      <c r="ANX16" s="10" t="s">
        <v>4652</v>
      </c>
      <c r="ANY16" s="10" t="s">
        <v>4655</v>
      </c>
      <c r="ANZ16" s="10" t="s">
        <v>4658</v>
      </c>
      <c r="AOA16" s="10" t="s">
        <v>4661</v>
      </c>
      <c r="AOB16" s="10" t="s">
        <v>4664</v>
      </c>
      <c r="AOC16" s="10" t="s">
        <v>4667</v>
      </c>
      <c r="AOD16" s="10" t="s">
        <v>4268</v>
      </c>
      <c r="AOE16" s="10" t="s">
        <v>4884</v>
      </c>
      <c r="AOF16" s="10" t="s">
        <v>4885</v>
      </c>
      <c r="AOG16" s="10" t="s">
        <v>4558</v>
      </c>
      <c r="AOH16" s="10" t="s">
        <v>4592</v>
      </c>
      <c r="AOI16" s="10" t="s">
        <v>4540</v>
      </c>
      <c r="AOJ16" s="10" t="s">
        <v>4171</v>
      </c>
      <c r="AOK16" s="10" t="s">
        <v>4365</v>
      </c>
      <c r="AOL16" s="10" t="s">
        <v>4410</v>
      </c>
      <c r="AOM16" s="10" t="s">
        <v>4485</v>
      </c>
      <c r="AON16" s="10" t="s">
        <v>4505</v>
      </c>
      <c r="AOO16" s="10" t="s">
        <v>4903</v>
      </c>
      <c r="AOP16" s="10" t="s">
        <v>4910</v>
      </c>
      <c r="AOQ16" s="10" t="s">
        <v>4614</v>
      </c>
      <c r="AOR16" s="10" t="s">
        <v>4925</v>
      </c>
      <c r="AOS16" s="10" t="s">
        <v>4917</v>
      </c>
      <c r="AOT16" s="10" t="s">
        <v>4940</v>
      </c>
      <c r="AOU16" s="10" t="s">
        <v>4934</v>
      </c>
      <c r="AOV16" s="10" t="s">
        <v>4948</v>
      </c>
      <c r="AOW16" s="10" t="s">
        <v>4949</v>
      </c>
      <c r="AOX16" s="10" t="s">
        <v>5933</v>
      </c>
      <c r="AOY16" s="10" t="s">
        <v>4963</v>
      </c>
      <c r="AOZ16" s="10" t="s">
        <v>4966</v>
      </c>
      <c r="APA16" s="10" t="s">
        <v>4971</v>
      </c>
      <c r="APB16" s="10" t="s">
        <v>4993</v>
      </c>
      <c r="APC16" s="10" t="s">
        <v>4562</v>
      </c>
      <c r="APD16" s="10" t="s">
        <v>4997</v>
      </c>
      <c r="APE16" s="10" t="s">
        <v>5000</v>
      </c>
      <c r="APF16" s="10" t="s">
        <v>4973</v>
      </c>
      <c r="APG16" s="10" t="s">
        <v>4979</v>
      </c>
      <c r="APH16" s="10" t="s">
        <v>5011</v>
      </c>
      <c r="API16" s="10" t="s">
        <v>5022</v>
      </c>
      <c r="APJ16" s="10" t="s">
        <v>5013</v>
      </c>
      <c r="APK16" s="10" t="s">
        <v>5038</v>
      </c>
      <c r="APL16" s="10" t="s">
        <v>5059</v>
      </c>
      <c r="APM16" s="10" t="s">
        <v>5060</v>
      </c>
      <c r="APN16" s="10" t="s">
        <v>5061</v>
      </c>
      <c r="APO16" s="10" t="s">
        <v>5248</v>
      </c>
      <c r="APP16" s="10" t="s">
        <v>5065</v>
      </c>
      <c r="APQ16" s="10" t="s">
        <v>4932</v>
      </c>
      <c r="APR16" s="10" t="s">
        <v>5076</v>
      </c>
      <c r="APS16" s="10" t="s">
        <v>5087</v>
      </c>
      <c r="APT16" s="10" t="s">
        <v>5090</v>
      </c>
      <c r="APU16" s="10" t="s">
        <v>5032</v>
      </c>
      <c r="APV16" s="10" t="s">
        <v>5112</v>
      </c>
      <c r="APW16" s="10" t="s">
        <v>5097</v>
      </c>
      <c r="APX16" s="10" t="s">
        <v>5136</v>
      </c>
      <c r="APY16" s="10" t="s">
        <v>6214</v>
      </c>
      <c r="APZ16" s="10" t="s">
        <v>6048</v>
      </c>
      <c r="AQA16" s="10" t="s">
        <v>5125</v>
      </c>
      <c r="AQB16" s="10" t="s">
        <v>5128</v>
      </c>
      <c r="AQC16" s="10" t="s">
        <v>5165</v>
      </c>
      <c r="AQD16" s="10" t="s">
        <v>5169</v>
      </c>
      <c r="AQE16" s="10" t="s">
        <v>5193</v>
      </c>
      <c r="AQF16" s="10" t="s">
        <v>5196</v>
      </c>
      <c r="AQG16" s="10" t="s">
        <v>4974</v>
      </c>
      <c r="AQH16" s="10" t="s">
        <v>5201</v>
      </c>
      <c r="AQI16" s="10" t="s">
        <v>5202</v>
      </c>
      <c r="AQJ16" s="10" t="s">
        <v>5203</v>
      </c>
      <c r="AQK16" s="10" t="s">
        <v>5225</v>
      </c>
      <c r="AQL16" s="10" t="s">
        <v>5243</v>
      </c>
      <c r="AQM16" s="10" t="s">
        <v>5284</v>
      </c>
      <c r="AQN16" s="10" t="s">
        <v>5307</v>
      </c>
      <c r="AQO16" s="10" t="s">
        <v>5310</v>
      </c>
      <c r="AQP16" s="10" t="s">
        <v>5120</v>
      </c>
      <c r="AQQ16" s="10" t="s">
        <v>5313</v>
      </c>
      <c r="AQR16" s="10" t="s">
        <v>5003</v>
      </c>
      <c r="AQS16" s="10" t="s">
        <v>5173</v>
      </c>
      <c r="AQT16" s="10" t="s">
        <v>4523</v>
      </c>
      <c r="AQU16" s="10" t="s">
        <v>5322</v>
      </c>
      <c r="AQV16" s="10" t="s">
        <v>6029</v>
      </c>
      <c r="AQW16" s="10" t="s">
        <v>5350</v>
      </c>
      <c r="AQX16" s="10" t="s">
        <v>5351</v>
      </c>
      <c r="AQY16" s="10" t="s">
        <v>6026</v>
      </c>
      <c r="AQZ16" s="10" t="s">
        <v>6028</v>
      </c>
      <c r="ARA16" s="10" t="s">
        <v>4530</v>
      </c>
      <c r="ARB16" s="10" t="s">
        <v>5696</v>
      </c>
      <c r="ARC16" s="10" t="s">
        <v>5372</v>
      </c>
      <c r="ARD16" s="10" t="s">
        <v>5414</v>
      </c>
      <c r="ARE16" s="10" t="s">
        <v>5419</v>
      </c>
      <c r="ARF16" s="10" t="s">
        <v>5420</v>
      </c>
      <c r="ARG16" s="10" t="s">
        <v>5426</v>
      </c>
      <c r="ARH16" s="10" t="s">
        <v>5429</v>
      </c>
      <c r="ARI16" s="10" t="s">
        <v>5448</v>
      </c>
      <c r="ARJ16" s="10" t="s">
        <v>5687</v>
      </c>
      <c r="ARK16" s="10" t="s">
        <v>6213</v>
      </c>
      <c r="ARL16" s="10" t="s">
        <v>5457</v>
      </c>
      <c r="ARM16" s="10" t="s">
        <v>6027</v>
      </c>
      <c r="ARN16" s="10" t="s">
        <v>5468</v>
      </c>
      <c r="ARO16" s="10" t="s">
        <v>5465</v>
      </c>
      <c r="ARP16" s="10" t="s">
        <v>5466</v>
      </c>
      <c r="ARQ16" s="10" t="s">
        <v>4951</v>
      </c>
      <c r="ARR16" s="10" t="s">
        <v>5483</v>
      </c>
      <c r="ARS16" s="69" t="s">
        <v>5484</v>
      </c>
      <c r="ART16" s="10" t="s">
        <v>5487</v>
      </c>
      <c r="ARU16" s="10" t="s">
        <v>5475</v>
      </c>
      <c r="ARV16" s="10" t="s">
        <v>5493</v>
      </c>
      <c r="ARW16" s="10" t="s">
        <v>5521</v>
      </c>
      <c r="ARX16" s="10" t="s">
        <v>5529</v>
      </c>
      <c r="ARY16" s="10" t="s">
        <v>5550</v>
      </c>
      <c r="ARZ16" s="10" t="s">
        <v>5555</v>
      </c>
      <c r="ASA16" s="10" t="s">
        <v>5556</v>
      </c>
      <c r="ASB16" s="10" t="s">
        <v>5585</v>
      </c>
      <c r="ASC16" s="10" t="s">
        <v>5586</v>
      </c>
      <c r="ASD16" s="10" t="s">
        <v>5614</v>
      </c>
      <c r="ASE16" s="10" t="s">
        <v>5615</v>
      </c>
      <c r="ASF16" s="10" t="s">
        <v>5689</v>
      </c>
      <c r="ASG16" s="10" t="s">
        <v>5692</v>
      </c>
      <c r="ASH16" s="10" t="s">
        <v>5608</v>
      </c>
      <c r="ASI16" s="10" t="s">
        <v>5680</v>
      </c>
      <c r="ASJ16" s="10" t="s">
        <v>5265</v>
      </c>
      <c r="ASK16" s="10" t="s">
        <v>3331</v>
      </c>
      <c r="ASL16" s="10" t="s">
        <v>5241</v>
      </c>
      <c r="ASM16" s="10" t="s">
        <v>5524</v>
      </c>
      <c r="ASN16" s="10" t="s">
        <v>5711</v>
      </c>
      <c r="ASO16" s="10" t="s">
        <v>5291</v>
      </c>
      <c r="ASP16" s="10" t="s">
        <v>5685</v>
      </c>
      <c r="ASQ16" s="10" t="s">
        <v>5729</v>
      </c>
      <c r="ASR16" s="10" t="s">
        <v>5732</v>
      </c>
      <c r="ASS16" s="10" t="s">
        <v>5743</v>
      </c>
      <c r="AST16" s="10" t="s">
        <v>5746</v>
      </c>
      <c r="ASU16" s="10" t="s">
        <v>5761</v>
      </c>
      <c r="ASV16" s="10" t="s">
        <v>5764</v>
      </c>
      <c r="ASW16" s="10" t="s">
        <v>5767</v>
      </c>
      <c r="ASX16" s="10" t="s">
        <v>5789</v>
      </c>
      <c r="ASY16" s="10" t="s">
        <v>5791</v>
      </c>
      <c r="ASZ16" s="10" t="s">
        <v>5792</v>
      </c>
      <c r="ATA16" s="10" t="s">
        <v>5793</v>
      </c>
      <c r="ATB16" s="10" t="s">
        <v>5829</v>
      </c>
      <c r="ATC16" s="10" t="s">
        <v>5834</v>
      </c>
      <c r="ATD16" s="10" t="s">
        <v>5770</v>
      </c>
      <c r="ATE16" s="10" t="s">
        <v>5714</v>
      </c>
      <c r="ATF16" s="10" t="s">
        <v>5663</v>
      </c>
      <c r="ATG16" s="10" t="s">
        <v>5887</v>
      </c>
      <c r="ATH16" s="10" t="s">
        <v>5909</v>
      </c>
      <c r="ATI16" s="10" t="s">
        <v>5251</v>
      </c>
      <c r="ATJ16" s="10" t="s">
        <v>5928</v>
      </c>
      <c r="ATK16" s="10" t="s">
        <v>5984</v>
      </c>
      <c r="ATL16" s="10" t="s">
        <v>5985</v>
      </c>
      <c r="ATM16" s="10" t="s">
        <v>6008</v>
      </c>
      <c r="ATN16" s="10" t="s">
        <v>6043</v>
      </c>
      <c r="ATO16" s="10" t="s">
        <v>6051</v>
      </c>
      <c r="ATP16" s="10" t="s">
        <v>5940</v>
      </c>
      <c r="ATQ16" s="10" t="s">
        <v>5913</v>
      </c>
      <c r="ATR16" s="10" t="s">
        <v>6086</v>
      </c>
      <c r="ATS16" s="10" t="s">
        <v>5925</v>
      </c>
      <c r="ATT16" s="10" t="s">
        <v>6087</v>
      </c>
      <c r="ATU16" s="10" t="s">
        <v>6068</v>
      </c>
      <c r="ATV16" s="10" t="s">
        <v>5883</v>
      </c>
      <c r="ATW16" s="10" t="s">
        <v>6127</v>
      </c>
      <c r="ATX16" s="10" t="s">
        <v>5820</v>
      </c>
      <c r="ATY16" s="10" t="s">
        <v>6063</v>
      </c>
      <c r="ATZ16" s="10" t="s">
        <v>5990</v>
      </c>
      <c r="AUA16" s="10" t="s">
        <v>5996</v>
      </c>
      <c r="AUB16" s="10" t="s">
        <v>6161</v>
      </c>
      <c r="AUC16" s="10" t="s">
        <v>6145</v>
      </c>
      <c r="AUD16" s="10" t="s">
        <v>6165</v>
      </c>
      <c r="AUE16" s="10" t="s">
        <v>6183</v>
      </c>
      <c r="AUF16" s="10" t="s">
        <v>6198</v>
      </c>
      <c r="AUG16" s="10" t="s">
        <v>6199</v>
      </c>
      <c r="AUH16" s="10" t="s">
        <v>6185</v>
      </c>
      <c r="AUI16" s="10" t="s">
        <v>6229</v>
      </c>
      <c r="AUJ16" s="10" t="s">
        <v>6233</v>
      </c>
      <c r="AUK16" s="10" t="s">
        <v>6235</v>
      </c>
      <c r="AUL16" s="10" t="s">
        <v>6237</v>
      </c>
      <c r="AUM16" s="10" t="s">
        <v>6238</v>
      </c>
      <c r="AUN16" s="10" t="s">
        <v>6239</v>
      </c>
      <c r="AUO16" s="10" t="s">
        <v>6246</v>
      </c>
      <c r="AUP16" s="10" t="s">
        <v>6267</v>
      </c>
      <c r="AUQ16" s="10" t="s">
        <v>6252</v>
      </c>
      <c r="AUR16" s="10" t="s">
        <v>6294</v>
      </c>
      <c r="AUS16" s="10" t="s">
        <v>6187</v>
      </c>
      <c r="AUT16" s="10" t="s">
        <v>6136</v>
      </c>
      <c r="AUU16" s="10" t="s">
        <v>5998</v>
      </c>
      <c r="AUV16" s="10" t="s">
        <v>6300</v>
      </c>
      <c r="AUW16" s="10" t="s">
        <v>6303</v>
      </c>
      <c r="AUX16" s="10" t="s">
        <v>6268</v>
      </c>
      <c r="AUY16" s="10" t="s">
        <v>6314</v>
      </c>
      <c r="AUZ16" s="10" t="s">
        <v>6322</v>
      </c>
      <c r="AVA16" s="10" t="s">
        <v>6311</v>
      </c>
      <c r="AVB16" s="10" t="s">
        <v>6320</v>
      </c>
      <c r="AVC16" s="10" t="s">
        <v>6318</v>
      </c>
      <c r="AVD16" s="10" t="s">
        <v>6335</v>
      </c>
      <c r="AVE16" s="10" t="s">
        <v>6361</v>
      </c>
      <c r="AVF16" s="10" t="s">
        <v>6365</v>
      </c>
      <c r="AVG16" s="10" t="s">
        <v>6374</v>
      </c>
      <c r="AVH16" s="10" t="s">
        <v>6169</v>
      </c>
      <c r="AVI16" s="10" t="s">
        <v>6375</v>
      </c>
      <c r="AVJ16" s="10" t="s">
        <v>5379</v>
      </c>
      <c r="AVK16" s="10" t="s">
        <v>6338</v>
      </c>
      <c r="AVL16" s="10" t="s">
        <v>6380</v>
      </c>
      <c r="AVM16" s="10" t="s">
        <v>5326</v>
      </c>
      <c r="AVN16" s="10" t="s">
        <v>6327</v>
      </c>
      <c r="AVO16" s="10" t="s">
        <v>6395</v>
      </c>
      <c r="AVP16" s="10" t="s">
        <v>6393</v>
      </c>
      <c r="AVQ16" s="10" t="s">
        <v>6411</v>
      </c>
      <c r="AVR16" s="10" t="s">
        <v>6427</v>
      </c>
      <c r="AVS16" s="10" t="s">
        <v>6439</v>
      </c>
      <c r="AVT16" s="10" t="s">
        <v>6442</v>
      </c>
      <c r="AVU16" s="10" t="s">
        <v>6467</v>
      </c>
      <c r="AVV16" s="10" t="s">
        <v>6465</v>
      </c>
      <c r="AVW16" s="10" t="s">
        <v>6482</v>
      </c>
      <c r="AVX16" s="10" t="s">
        <v>6491</v>
      </c>
      <c r="AVY16" s="10" t="s">
        <v>6153</v>
      </c>
      <c r="AVZ16" s="10" t="s">
        <v>6507</v>
      </c>
      <c r="AWA16" s="10" t="s">
        <v>6550</v>
      </c>
      <c r="AWB16" s="10" t="s">
        <v>6540</v>
      </c>
      <c r="AWC16" s="10" t="s">
        <v>6530</v>
      </c>
      <c r="AWD16" s="10" t="s">
        <v>6559</v>
      </c>
      <c r="AWE16" s="10" t="s">
        <v>5844</v>
      </c>
      <c r="AWF16" s="10" t="s">
        <v>6571</v>
      </c>
      <c r="AWG16" s="10" t="s">
        <v>6578</v>
      </c>
      <c r="AWH16" s="10" t="s">
        <v>6514</v>
      </c>
      <c r="AWI16" s="10" t="s">
        <v>6251</v>
      </c>
      <c r="AWJ16" s="10" t="s">
        <v>6592</v>
      </c>
      <c r="AWK16" s="10" t="s">
        <v>6607</v>
      </c>
      <c r="AWL16" s="10" t="s">
        <v>6610</v>
      </c>
      <c r="AWM16" s="10" t="s">
        <v>6671</v>
      </c>
      <c r="AWN16" s="10" t="s">
        <v>6626</v>
      </c>
      <c r="AWO16" s="10" t="s">
        <v>6639</v>
      </c>
      <c r="AWP16" s="10" t="s">
        <v>6642</v>
      </c>
      <c r="AWQ16" s="10" t="s">
        <v>6647</v>
      </c>
      <c r="AWR16" s="10" t="s">
        <v>6630</v>
      </c>
      <c r="AWS16" s="10" t="s">
        <v>6648</v>
      </c>
      <c r="AWT16" s="10" t="s">
        <v>6655</v>
      </c>
      <c r="AWU16" s="10" t="s">
        <v>6658</v>
      </c>
      <c r="AWV16" s="10" t="s">
        <v>6622</v>
      </c>
      <c r="AWW16" s="10" t="s">
        <v>6664</v>
      </c>
      <c r="AWX16" s="10" t="s">
        <v>6666</v>
      </c>
      <c r="AWY16" s="10" t="s">
        <v>6670</v>
      </c>
      <c r="AWZ16" s="10" t="s">
        <v>6677</v>
      </c>
      <c r="AXA16" s="10" t="s">
        <v>6776</v>
      </c>
      <c r="AXB16" s="10" t="s">
        <v>6789</v>
      </c>
      <c r="AXC16" s="10" t="s">
        <v>6793</v>
      </c>
      <c r="AXD16" s="10" t="s">
        <v>6309</v>
      </c>
      <c r="AXE16" s="10" t="s">
        <v>6796</v>
      </c>
      <c r="AXF16" s="10" t="s">
        <v>6780</v>
      </c>
      <c r="AXG16" s="10" t="s">
        <v>6782</v>
      </c>
      <c r="AXH16" s="10" t="s">
        <v>6809</v>
      </c>
      <c r="AXI16" s="10" t="s">
        <v>6812</v>
      </c>
      <c r="AXJ16" s="10" t="s">
        <v>6827</v>
      </c>
      <c r="AXK16" s="10" t="s">
        <v>6835</v>
      </c>
      <c r="AXL16" s="10" t="s">
        <v>6871</v>
      </c>
      <c r="AXM16" s="13" t="s">
        <v>6872</v>
      </c>
      <c r="AXN16" s="13" t="s">
        <v>6885</v>
      </c>
      <c r="AXO16" s="13" t="s">
        <v>5327</v>
      </c>
      <c r="AXP16" s="13" t="s">
        <v>6829</v>
      </c>
      <c r="AXQ16" s="13" t="s">
        <v>6925</v>
      </c>
      <c r="AXR16" s="13" t="s">
        <v>6804</v>
      </c>
      <c r="AXS16" s="13" t="s">
        <v>6934</v>
      </c>
      <c r="AXT16" s="13" t="s">
        <v>6943</v>
      </c>
      <c r="AXU16" s="13" t="s">
        <v>6431</v>
      </c>
      <c r="AXV16" s="13" t="s">
        <v>6968</v>
      </c>
      <c r="AXW16" s="13" t="s">
        <v>6978</v>
      </c>
      <c r="AXX16" s="13" t="s">
        <v>6973</v>
      </c>
      <c r="AXY16" s="13" t="s">
        <v>6980</v>
      </c>
      <c r="AXZ16" s="13" t="s">
        <v>6984</v>
      </c>
      <c r="AYA16" s="13" t="s">
        <v>6946</v>
      </c>
      <c r="AYB16" s="13" t="s">
        <v>6994</v>
      </c>
      <c r="AYC16" s="13" t="s">
        <v>6995</v>
      </c>
      <c r="AYD16" s="13" t="s">
        <v>7010</v>
      </c>
      <c r="AYE16" s="13" t="s">
        <v>7021</v>
      </c>
      <c r="AYF16" s="13" t="s">
        <v>6898</v>
      </c>
      <c r="AYG16" s="13" t="s">
        <v>7033</v>
      </c>
      <c r="AYH16" s="13" t="s">
        <v>7034</v>
      </c>
      <c r="AYI16" s="13" t="s">
        <v>7035</v>
      </c>
      <c r="AYJ16" s="13" t="s">
        <v>7036</v>
      </c>
      <c r="AYK16" s="13" t="s">
        <v>7037</v>
      </c>
      <c r="AYL16" s="13" t="s">
        <v>7046</v>
      </c>
      <c r="AYM16" s="13" t="s">
        <v>7062</v>
      </c>
      <c r="AYN16" s="13" t="s">
        <v>7035</v>
      </c>
      <c r="AYO16" s="13" t="s">
        <v>7072</v>
      </c>
      <c r="AYP16" s="13" t="s">
        <v>7095</v>
      </c>
      <c r="AYQ16" s="13" t="s">
        <v>7122</v>
      </c>
      <c r="AYR16" s="13" t="s">
        <v>7142</v>
      </c>
      <c r="AYS16" s="13" t="s">
        <v>7143</v>
      </c>
      <c r="AYT16" s="13" t="s">
        <v>7144</v>
      </c>
      <c r="AYU16" s="13" t="s">
        <v>7145</v>
      </c>
      <c r="AYV16" s="13" t="s">
        <v>7116</v>
      </c>
      <c r="AYW16" s="13" t="s">
        <v>7229</v>
      </c>
      <c r="AYX16" s="13" t="s">
        <v>7003</v>
      </c>
      <c r="AYY16" s="13" t="s">
        <v>7323</v>
      </c>
      <c r="AYZ16" s="13" t="s">
        <v>7326</v>
      </c>
      <c r="AZA16" s="13" t="s">
        <v>6896</v>
      </c>
      <c r="AZB16" s="13" t="s">
        <v>7356</v>
      </c>
      <c r="AZC16" s="13" t="s">
        <v>7377</v>
      </c>
      <c r="AZD16" s="13" t="s">
        <v>7435</v>
      </c>
      <c r="AZE16" s="13" t="s">
        <v>7412</v>
      </c>
      <c r="AZF16" s="13" t="s">
        <v>7438</v>
      </c>
      <c r="AZG16" s="13" t="s">
        <v>7361</v>
      </c>
    </row>
    <row r="17" spans="1:1359">
      <c r="A17" t="s">
        <v>9</v>
      </c>
      <c r="B17">
        <v>46283</v>
      </c>
      <c r="C17" t="s">
        <v>7441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90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262549.04307596729</v>
      </c>
      <c r="TV17">
        <v>385244.28758277401</v>
      </c>
      <c r="TW17">
        <v>142600.75008959472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5305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54201.914374977394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763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3500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600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275.53999999999996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6237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27.000000000000028</v>
      </c>
      <c r="AIF17">
        <v>0</v>
      </c>
      <c r="AIG17">
        <v>3500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18240.000000064701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112582.12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  <c r="ALN17">
        <v>0</v>
      </c>
      <c r="ALO17">
        <v>0</v>
      </c>
      <c r="ALP17">
        <v>0</v>
      </c>
      <c r="ALQ17">
        <v>0</v>
      </c>
      <c r="ALR17">
        <v>0</v>
      </c>
      <c r="ALS17">
        <v>0</v>
      </c>
      <c r="ALT17">
        <v>0</v>
      </c>
      <c r="ALU17">
        <v>0</v>
      </c>
      <c r="ALV17">
        <v>0</v>
      </c>
      <c r="ALW17">
        <v>0</v>
      </c>
      <c r="ALX17">
        <v>0</v>
      </c>
      <c r="ALY17">
        <v>0</v>
      </c>
      <c r="ALZ17">
        <v>0</v>
      </c>
      <c r="AMA17">
        <v>0</v>
      </c>
      <c r="AMB17">
        <v>0</v>
      </c>
      <c r="AMC17">
        <v>0</v>
      </c>
      <c r="AMD17">
        <v>35300</v>
      </c>
      <c r="AME17">
        <v>0</v>
      </c>
      <c r="AMF17">
        <v>0</v>
      </c>
      <c r="AMG17">
        <v>0</v>
      </c>
      <c r="AMH17">
        <v>83332</v>
      </c>
      <c r="AMI17">
        <v>0</v>
      </c>
      <c r="AMJ17">
        <v>0</v>
      </c>
      <c r="AMK17">
        <v>0</v>
      </c>
      <c r="AML17">
        <v>0</v>
      </c>
      <c r="AMM17">
        <v>0</v>
      </c>
      <c r="AMN17">
        <v>0</v>
      </c>
      <c r="AMO17">
        <v>0</v>
      </c>
      <c r="AMP17">
        <v>0</v>
      </c>
      <c r="AMQ17">
        <v>0</v>
      </c>
      <c r="AMR17">
        <v>0</v>
      </c>
      <c r="AMS17">
        <v>0</v>
      </c>
      <c r="AMT17">
        <v>0</v>
      </c>
      <c r="AMU17">
        <v>0</v>
      </c>
      <c r="AMV17">
        <v>0</v>
      </c>
      <c r="AMW17">
        <v>0</v>
      </c>
      <c r="AMX17">
        <v>0</v>
      </c>
      <c r="AMY17">
        <v>0</v>
      </c>
      <c r="AMZ17">
        <v>752.33</v>
      </c>
      <c r="ANA17">
        <v>0</v>
      </c>
      <c r="ANB17">
        <v>83.99999992289213</v>
      </c>
      <c r="ANC17">
        <v>0</v>
      </c>
      <c r="AND17">
        <v>0</v>
      </c>
      <c r="ANE17">
        <v>0</v>
      </c>
      <c r="ANF17">
        <v>0</v>
      </c>
      <c r="ANG17">
        <v>0</v>
      </c>
      <c r="ANH17">
        <v>0</v>
      </c>
      <c r="ANI17">
        <v>0</v>
      </c>
      <c r="ANJ17">
        <v>0</v>
      </c>
      <c r="ANK17">
        <v>0</v>
      </c>
      <c r="ANL17">
        <v>0</v>
      </c>
      <c r="ANM17">
        <v>0</v>
      </c>
      <c r="ANN17">
        <v>0</v>
      </c>
      <c r="ANO17">
        <v>25.28</v>
      </c>
      <c r="ANP17">
        <v>0</v>
      </c>
      <c r="ANQ17">
        <v>0</v>
      </c>
      <c r="ANR17">
        <v>0</v>
      </c>
      <c r="ANS17">
        <v>0</v>
      </c>
      <c r="ANT17">
        <v>0</v>
      </c>
      <c r="ANU17">
        <v>0</v>
      </c>
      <c r="ANV17">
        <v>0</v>
      </c>
      <c r="ANW17">
        <v>0</v>
      </c>
      <c r="ANX17">
        <v>0</v>
      </c>
      <c r="ANY17">
        <v>0</v>
      </c>
      <c r="ANZ17">
        <v>0</v>
      </c>
      <c r="AOA17">
        <v>0</v>
      </c>
      <c r="AOB17">
        <v>0</v>
      </c>
      <c r="AOC17">
        <v>0</v>
      </c>
      <c r="AOD17">
        <v>0</v>
      </c>
      <c r="AOE17">
        <v>0</v>
      </c>
      <c r="AOF17">
        <v>0</v>
      </c>
      <c r="AOG17">
        <v>2</v>
      </c>
      <c r="AOH17">
        <v>0</v>
      </c>
      <c r="AOI17">
        <v>0</v>
      </c>
      <c r="AOJ17">
        <v>0</v>
      </c>
      <c r="AOK17">
        <v>0</v>
      </c>
      <c r="AOL17">
        <v>0</v>
      </c>
      <c r="AOM17">
        <v>0</v>
      </c>
      <c r="AON17">
        <v>0</v>
      </c>
      <c r="AOO17">
        <v>0</v>
      </c>
      <c r="AOP17">
        <v>0</v>
      </c>
      <c r="AOQ17">
        <v>0</v>
      </c>
      <c r="AOR17">
        <v>0</v>
      </c>
      <c r="AOS17">
        <v>1251382.643451096</v>
      </c>
      <c r="AOT17">
        <v>0</v>
      </c>
      <c r="AOU17">
        <v>2733</v>
      </c>
      <c r="AOV17">
        <v>0</v>
      </c>
      <c r="AOW17">
        <v>6831</v>
      </c>
      <c r="AOX17">
        <v>0</v>
      </c>
      <c r="AOY17">
        <v>0</v>
      </c>
      <c r="AOZ17">
        <v>0</v>
      </c>
      <c r="APA17">
        <v>0</v>
      </c>
      <c r="APB17">
        <v>0</v>
      </c>
      <c r="APC17">
        <v>0</v>
      </c>
      <c r="APD17">
        <v>0</v>
      </c>
      <c r="APE17">
        <v>176288.78834449619</v>
      </c>
      <c r="APF17">
        <v>0</v>
      </c>
      <c r="APG17">
        <v>0</v>
      </c>
      <c r="APH17">
        <v>4914</v>
      </c>
      <c r="API17">
        <v>0</v>
      </c>
      <c r="APJ17">
        <v>0</v>
      </c>
      <c r="APK17">
        <v>0</v>
      </c>
      <c r="APL17">
        <v>0</v>
      </c>
      <c r="APM17">
        <v>0</v>
      </c>
      <c r="APN17">
        <v>0</v>
      </c>
      <c r="APO17">
        <v>0</v>
      </c>
      <c r="APP17">
        <v>0</v>
      </c>
      <c r="APQ17">
        <v>0</v>
      </c>
      <c r="APR17">
        <v>0</v>
      </c>
      <c r="APS17">
        <v>0</v>
      </c>
      <c r="APT17">
        <v>0</v>
      </c>
      <c r="APU17">
        <v>0</v>
      </c>
      <c r="APV17">
        <v>0</v>
      </c>
      <c r="APW17">
        <v>0</v>
      </c>
      <c r="APX17">
        <v>0</v>
      </c>
      <c r="APY17">
        <v>0</v>
      </c>
      <c r="APZ17">
        <v>3685</v>
      </c>
      <c r="AQA17">
        <v>2938.01</v>
      </c>
      <c r="AQB17">
        <v>0</v>
      </c>
      <c r="AQC17">
        <v>0</v>
      </c>
      <c r="AQD17">
        <v>0</v>
      </c>
      <c r="AQE17">
        <v>0</v>
      </c>
      <c r="AQF17">
        <v>0</v>
      </c>
      <c r="AQG17">
        <v>0</v>
      </c>
      <c r="AQH17">
        <v>0</v>
      </c>
      <c r="AQI17">
        <v>0</v>
      </c>
      <c r="AQJ17">
        <v>0</v>
      </c>
      <c r="AQK17">
        <v>0</v>
      </c>
      <c r="AQL17">
        <v>0</v>
      </c>
      <c r="AQM17">
        <v>0</v>
      </c>
      <c r="AQN17">
        <v>0</v>
      </c>
      <c r="AQO17">
        <v>0</v>
      </c>
      <c r="AQP17">
        <v>0</v>
      </c>
      <c r="AQQ17">
        <v>0</v>
      </c>
      <c r="AQR17">
        <v>0</v>
      </c>
      <c r="AQS17">
        <v>0</v>
      </c>
      <c r="AQT17">
        <v>0</v>
      </c>
      <c r="AQU17">
        <v>0</v>
      </c>
      <c r="AQV17">
        <v>0</v>
      </c>
      <c r="AQW17">
        <v>0</v>
      </c>
      <c r="AQX17">
        <v>0</v>
      </c>
      <c r="AQY17">
        <v>0</v>
      </c>
      <c r="AQZ17">
        <v>0</v>
      </c>
      <c r="ARA17">
        <v>0</v>
      </c>
      <c r="ARB17">
        <v>12798.958749249708</v>
      </c>
      <c r="ARC17">
        <v>0</v>
      </c>
      <c r="ARD17">
        <v>0</v>
      </c>
      <c r="ARE17">
        <v>0</v>
      </c>
      <c r="ARF17">
        <v>0</v>
      </c>
      <c r="ARG17">
        <v>0</v>
      </c>
      <c r="ARH17">
        <v>0</v>
      </c>
      <c r="ARI17">
        <v>0</v>
      </c>
      <c r="ARJ17">
        <v>0</v>
      </c>
      <c r="ARK17">
        <v>0</v>
      </c>
      <c r="ARL17">
        <v>0</v>
      </c>
      <c r="ARM17">
        <v>0</v>
      </c>
      <c r="ARN17">
        <v>599.99999999999773</v>
      </c>
      <c r="ARO17">
        <v>18300</v>
      </c>
      <c r="ARP17">
        <v>0</v>
      </c>
      <c r="ARQ17">
        <v>0</v>
      </c>
      <c r="ARR17">
        <v>0</v>
      </c>
      <c r="ARS17">
        <v>15028</v>
      </c>
      <c r="ART17">
        <v>0</v>
      </c>
      <c r="ARU17">
        <v>0</v>
      </c>
      <c r="ARV17">
        <v>19.999999998082089</v>
      </c>
      <c r="ARW17">
        <v>0</v>
      </c>
      <c r="ARX17">
        <v>0</v>
      </c>
      <c r="ARY17">
        <v>0</v>
      </c>
      <c r="ARZ17">
        <v>0</v>
      </c>
      <c r="ASA17">
        <v>0</v>
      </c>
      <c r="ASB17">
        <v>0</v>
      </c>
      <c r="ASC17">
        <v>0</v>
      </c>
      <c r="ASD17">
        <v>0</v>
      </c>
      <c r="ASE17">
        <v>0</v>
      </c>
      <c r="ASF17">
        <v>0</v>
      </c>
      <c r="ASG17">
        <v>168.93064916550065</v>
      </c>
      <c r="ASH17">
        <v>0</v>
      </c>
      <c r="ASI17">
        <v>0</v>
      </c>
      <c r="ASJ17">
        <v>0</v>
      </c>
      <c r="ASK17">
        <v>0</v>
      </c>
      <c r="ASL17">
        <v>0</v>
      </c>
      <c r="ASM17">
        <v>0</v>
      </c>
      <c r="ASN17">
        <v>0</v>
      </c>
      <c r="ASO17">
        <v>0</v>
      </c>
      <c r="ASP17">
        <v>0</v>
      </c>
      <c r="ASQ17">
        <v>0</v>
      </c>
      <c r="ASR17">
        <v>5472.3999973290502</v>
      </c>
      <c r="ASS17">
        <v>0</v>
      </c>
      <c r="AST17">
        <v>0</v>
      </c>
      <c r="ASU17">
        <v>0</v>
      </c>
      <c r="ASV17">
        <v>0</v>
      </c>
      <c r="ASW17">
        <v>0</v>
      </c>
      <c r="ASX17">
        <v>0</v>
      </c>
      <c r="ASY17">
        <v>0</v>
      </c>
      <c r="ASZ17">
        <v>0</v>
      </c>
      <c r="ATA17">
        <v>0</v>
      </c>
      <c r="ATB17">
        <v>0</v>
      </c>
      <c r="ATC17">
        <v>0</v>
      </c>
      <c r="ATD17">
        <v>0</v>
      </c>
      <c r="ATE17">
        <v>0</v>
      </c>
      <c r="ATF17">
        <v>0</v>
      </c>
      <c r="ATG17">
        <v>3358</v>
      </c>
      <c r="ATH17">
        <v>0</v>
      </c>
      <c r="ATI17">
        <v>0</v>
      </c>
      <c r="ATJ17">
        <v>0</v>
      </c>
      <c r="ATK17">
        <v>0</v>
      </c>
      <c r="ATL17">
        <v>0</v>
      </c>
      <c r="ATM17">
        <v>0</v>
      </c>
      <c r="ATN17">
        <v>0</v>
      </c>
      <c r="ATO17">
        <v>901058.2556686512</v>
      </c>
      <c r="ATP17">
        <v>0</v>
      </c>
      <c r="ATQ17">
        <v>0</v>
      </c>
      <c r="ATR17">
        <v>0</v>
      </c>
      <c r="ATS17">
        <v>0</v>
      </c>
      <c r="ATT17">
        <v>0</v>
      </c>
      <c r="ATU17">
        <v>0</v>
      </c>
      <c r="ATV17">
        <v>0</v>
      </c>
      <c r="ATW17">
        <v>0</v>
      </c>
      <c r="ATX17">
        <v>0</v>
      </c>
      <c r="ATY17">
        <v>0</v>
      </c>
      <c r="ATZ17">
        <v>0</v>
      </c>
      <c r="AUA17">
        <v>0</v>
      </c>
      <c r="AUB17">
        <v>0</v>
      </c>
      <c r="AUC17">
        <v>0</v>
      </c>
      <c r="AUD17">
        <v>0</v>
      </c>
      <c r="AUE17">
        <v>0</v>
      </c>
      <c r="AUF17">
        <v>0</v>
      </c>
      <c r="AUG17">
        <v>0</v>
      </c>
      <c r="AUH17">
        <v>14272</v>
      </c>
      <c r="AUI17">
        <v>0</v>
      </c>
      <c r="AUJ17">
        <v>0</v>
      </c>
      <c r="AUK17">
        <v>0</v>
      </c>
      <c r="AUL17">
        <v>0</v>
      </c>
      <c r="AUM17">
        <v>0</v>
      </c>
      <c r="AUN17">
        <v>0</v>
      </c>
      <c r="AUO17">
        <v>0</v>
      </c>
      <c r="AUP17">
        <v>0</v>
      </c>
      <c r="AUQ17">
        <v>0</v>
      </c>
      <c r="AUR17">
        <v>0</v>
      </c>
      <c r="AUS17">
        <v>0</v>
      </c>
      <c r="AUT17">
        <v>0</v>
      </c>
      <c r="AUU17">
        <v>0</v>
      </c>
      <c r="AUV17">
        <v>1484</v>
      </c>
      <c r="AUW17">
        <v>0</v>
      </c>
      <c r="AUX17">
        <v>0</v>
      </c>
      <c r="AUY17">
        <v>0</v>
      </c>
      <c r="AUZ17">
        <v>0</v>
      </c>
      <c r="AVA17">
        <v>160473.80000000002</v>
      </c>
      <c r="AVB17">
        <v>0</v>
      </c>
      <c r="AVC17">
        <v>0</v>
      </c>
      <c r="AVD17">
        <v>0</v>
      </c>
      <c r="AVE17">
        <v>0</v>
      </c>
      <c r="AVF17">
        <v>0</v>
      </c>
      <c r="AVG17">
        <v>0</v>
      </c>
      <c r="AVH17">
        <v>0</v>
      </c>
      <c r="AVI17">
        <v>0</v>
      </c>
      <c r="AVJ17">
        <v>0</v>
      </c>
      <c r="AVK17">
        <v>0</v>
      </c>
      <c r="AVL17">
        <v>1011.85</v>
      </c>
      <c r="AVM17">
        <v>0</v>
      </c>
      <c r="AVN17">
        <v>0</v>
      </c>
      <c r="AVO17">
        <v>0</v>
      </c>
      <c r="AVP17">
        <v>0</v>
      </c>
      <c r="AVQ17">
        <v>0</v>
      </c>
      <c r="AVR17">
        <v>0</v>
      </c>
      <c r="AVS17">
        <v>0</v>
      </c>
      <c r="AVT17">
        <v>0</v>
      </c>
      <c r="AVU17">
        <v>0</v>
      </c>
      <c r="AVV17">
        <v>0</v>
      </c>
      <c r="AVW17">
        <v>0</v>
      </c>
      <c r="AVX17">
        <v>0</v>
      </c>
      <c r="AVY17">
        <v>0</v>
      </c>
      <c r="AVZ17">
        <v>0</v>
      </c>
      <c r="AWA17">
        <v>0</v>
      </c>
      <c r="AWB17">
        <v>0</v>
      </c>
      <c r="AWC17">
        <v>5307.9700000000012</v>
      </c>
      <c r="AWD17">
        <v>0</v>
      </c>
      <c r="AWE17">
        <v>0</v>
      </c>
      <c r="AWF17">
        <v>0</v>
      </c>
      <c r="AWG17">
        <v>0</v>
      </c>
      <c r="AWH17">
        <v>0</v>
      </c>
      <c r="AWI17">
        <v>0</v>
      </c>
      <c r="AWJ17">
        <v>0</v>
      </c>
      <c r="AWK17">
        <v>0</v>
      </c>
      <c r="AWL17">
        <v>0</v>
      </c>
      <c r="AWM17">
        <v>0</v>
      </c>
      <c r="AWN17">
        <v>0</v>
      </c>
      <c r="AWO17">
        <v>0</v>
      </c>
      <c r="AWP17">
        <v>0</v>
      </c>
      <c r="AWQ17">
        <v>0</v>
      </c>
      <c r="AWR17">
        <v>6352.25</v>
      </c>
      <c r="AWS17">
        <v>6854.1</v>
      </c>
      <c r="AWT17">
        <v>0</v>
      </c>
      <c r="AWU17">
        <v>0</v>
      </c>
      <c r="AWV17">
        <v>0</v>
      </c>
      <c r="AWW17">
        <v>0</v>
      </c>
      <c r="AWX17">
        <v>0</v>
      </c>
      <c r="AWY17">
        <v>0</v>
      </c>
      <c r="AWZ17">
        <v>0</v>
      </c>
      <c r="AXA17">
        <v>0</v>
      </c>
      <c r="AXB17">
        <v>0</v>
      </c>
      <c r="AXC17">
        <v>0</v>
      </c>
      <c r="AXD17">
        <v>0</v>
      </c>
      <c r="AXE17">
        <v>5298</v>
      </c>
      <c r="AXF17">
        <v>0</v>
      </c>
      <c r="AXG17">
        <v>2510</v>
      </c>
      <c r="AXH17">
        <v>0</v>
      </c>
      <c r="AXI17">
        <v>0</v>
      </c>
      <c r="AXJ17">
        <v>336124.44190254185</v>
      </c>
      <c r="AXK17">
        <v>31656.73</v>
      </c>
      <c r="AXL17">
        <v>0</v>
      </c>
      <c r="AXM17">
        <v>0</v>
      </c>
      <c r="AXN17">
        <v>0</v>
      </c>
      <c r="AXO17">
        <v>0</v>
      </c>
      <c r="AXP17">
        <v>0</v>
      </c>
      <c r="AXQ17">
        <v>0</v>
      </c>
      <c r="AXR17">
        <v>0</v>
      </c>
      <c r="AXS17">
        <v>3845</v>
      </c>
      <c r="AXT17">
        <v>0</v>
      </c>
      <c r="AXU17">
        <v>0</v>
      </c>
      <c r="AXV17">
        <v>30900</v>
      </c>
      <c r="AXW17">
        <v>4932</v>
      </c>
      <c r="AXX17">
        <v>3260</v>
      </c>
      <c r="AXY17">
        <v>0</v>
      </c>
      <c r="AXZ17">
        <v>7050</v>
      </c>
      <c r="AYA17">
        <v>0</v>
      </c>
      <c r="AYB17">
        <v>0</v>
      </c>
      <c r="AYC17">
        <v>0</v>
      </c>
      <c r="AYD17">
        <v>18153</v>
      </c>
      <c r="AYE17">
        <v>0</v>
      </c>
      <c r="AYF17">
        <v>0</v>
      </c>
      <c r="AYG17">
        <v>0</v>
      </c>
      <c r="AYH17">
        <v>0</v>
      </c>
      <c r="AYI17">
        <v>0</v>
      </c>
      <c r="AYJ17">
        <v>0</v>
      </c>
      <c r="AYK17">
        <v>0</v>
      </c>
      <c r="AYL17">
        <v>0</v>
      </c>
      <c r="AYM17">
        <v>0</v>
      </c>
      <c r="AYN17">
        <v>0</v>
      </c>
      <c r="AYO17">
        <v>2000</v>
      </c>
      <c r="AYP17">
        <v>0</v>
      </c>
      <c r="AYQ17">
        <v>29161</v>
      </c>
      <c r="AYR17">
        <v>0</v>
      </c>
      <c r="AYS17">
        <v>0</v>
      </c>
      <c r="AYT17">
        <v>0</v>
      </c>
      <c r="AYU17">
        <v>0</v>
      </c>
      <c r="AYV17">
        <v>0</v>
      </c>
      <c r="AYW17">
        <v>0</v>
      </c>
      <c r="AYX17">
        <v>242</v>
      </c>
      <c r="AYY17">
        <v>0</v>
      </c>
      <c r="AYZ17">
        <v>0</v>
      </c>
      <c r="AZA17">
        <v>0</v>
      </c>
      <c r="AZB17">
        <v>0</v>
      </c>
      <c r="AZC17">
        <v>0</v>
      </c>
      <c r="AZD17">
        <v>0</v>
      </c>
      <c r="AZE17">
        <v>0</v>
      </c>
      <c r="AZF17">
        <v>20000</v>
      </c>
      <c r="AZG17">
        <v>0</v>
      </c>
    </row>
    <row r="18" spans="1:1359">
      <c r="A18" t="s">
        <v>13</v>
      </c>
      <c r="B18">
        <v>46283</v>
      </c>
      <c r="C18" t="s">
        <v>7442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534620.92784209503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1824719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171831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3023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469.6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-0.33000000000174623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7147</v>
      </c>
      <c r="AIG18">
        <v>260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7000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0</v>
      </c>
      <c r="AML18">
        <v>0</v>
      </c>
      <c r="AMM18">
        <v>0</v>
      </c>
      <c r="AMN18">
        <v>0</v>
      </c>
      <c r="AMO18">
        <v>0</v>
      </c>
      <c r="AMP18">
        <v>0</v>
      </c>
      <c r="AMQ18">
        <v>0</v>
      </c>
      <c r="AMR18">
        <v>0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0</v>
      </c>
      <c r="ANB18">
        <v>0</v>
      </c>
      <c r="ANC18">
        <v>0</v>
      </c>
      <c r="AND18">
        <v>0</v>
      </c>
      <c r="ANE18">
        <v>0</v>
      </c>
      <c r="ANF18">
        <v>0</v>
      </c>
      <c r="ANG18">
        <v>0</v>
      </c>
      <c r="ANH18">
        <v>0</v>
      </c>
      <c r="ANI18">
        <v>0</v>
      </c>
      <c r="ANJ18">
        <v>0</v>
      </c>
      <c r="ANK18">
        <v>0</v>
      </c>
      <c r="ANL18">
        <v>0</v>
      </c>
      <c r="ANM18">
        <v>0</v>
      </c>
      <c r="ANN18">
        <v>0</v>
      </c>
      <c r="ANO18">
        <v>0.46999999999999886</v>
      </c>
      <c r="ANP18">
        <v>0</v>
      </c>
      <c r="ANQ18">
        <v>0</v>
      </c>
      <c r="ANR18">
        <v>0</v>
      </c>
      <c r="ANS18">
        <v>0</v>
      </c>
      <c r="ANT18">
        <v>0</v>
      </c>
      <c r="ANU18">
        <v>0</v>
      </c>
      <c r="ANV18">
        <v>0</v>
      </c>
      <c r="ANW18">
        <v>0</v>
      </c>
      <c r="ANX18">
        <v>0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0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0</v>
      </c>
      <c r="AOK18">
        <v>0</v>
      </c>
      <c r="AOL18">
        <v>0</v>
      </c>
      <c r="AOM18">
        <v>0</v>
      </c>
      <c r="AON18">
        <v>0</v>
      </c>
      <c r="AOO18">
        <v>0</v>
      </c>
      <c r="AOP18">
        <v>0</v>
      </c>
      <c r="AOQ18">
        <v>0</v>
      </c>
      <c r="AOR18">
        <v>0</v>
      </c>
      <c r="AOS18">
        <v>723243.16209503659</v>
      </c>
      <c r="AOT18">
        <v>0</v>
      </c>
      <c r="AOU18">
        <v>150</v>
      </c>
      <c r="AOV18">
        <v>0</v>
      </c>
      <c r="AOW18">
        <v>1117</v>
      </c>
      <c r="AOX18">
        <v>0</v>
      </c>
      <c r="AOY18">
        <v>0</v>
      </c>
      <c r="AOZ18">
        <v>0</v>
      </c>
      <c r="APA18">
        <v>0</v>
      </c>
      <c r="APB18">
        <v>0</v>
      </c>
      <c r="APC18">
        <v>0</v>
      </c>
      <c r="APD18">
        <v>0</v>
      </c>
      <c r="APE18">
        <v>208737.28</v>
      </c>
      <c r="APF18">
        <v>0</v>
      </c>
      <c r="APG18">
        <v>0</v>
      </c>
      <c r="APH18">
        <v>1686</v>
      </c>
      <c r="API18">
        <v>0</v>
      </c>
      <c r="APJ18">
        <v>0</v>
      </c>
      <c r="APK18">
        <v>0</v>
      </c>
      <c r="APL18">
        <v>0</v>
      </c>
      <c r="APM18">
        <v>0</v>
      </c>
      <c r="APN18">
        <v>0</v>
      </c>
      <c r="APO18">
        <v>1</v>
      </c>
      <c r="APP18">
        <v>0</v>
      </c>
      <c r="APQ18">
        <v>0</v>
      </c>
      <c r="APR18">
        <v>0</v>
      </c>
      <c r="APS18">
        <v>0</v>
      </c>
      <c r="APT18">
        <v>0</v>
      </c>
      <c r="APU18">
        <v>0</v>
      </c>
      <c r="APV18">
        <v>0</v>
      </c>
      <c r="APW18">
        <v>599.99999999999955</v>
      </c>
      <c r="APX18">
        <v>0</v>
      </c>
      <c r="APY18">
        <v>0</v>
      </c>
      <c r="APZ18">
        <v>0</v>
      </c>
      <c r="AQA18">
        <v>0</v>
      </c>
      <c r="AQB18">
        <v>0</v>
      </c>
      <c r="AQC18">
        <v>0</v>
      </c>
      <c r="AQD18">
        <v>0</v>
      </c>
      <c r="AQE18">
        <v>0</v>
      </c>
      <c r="AQF18">
        <v>0</v>
      </c>
      <c r="AQG18">
        <v>0</v>
      </c>
      <c r="AQH18">
        <v>0</v>
      </c>
      <c r="AQI18">
        <v>0</v>
      </c>
      <c r="AQJ18">
        <v>0</v>
      </c>
      <c r="AQK18">
        <v>0</v>
      </c>
      <c r="AQL18">
        <v>0</v>
      </c>
      <c r="AQM18">
        <v>0</v>
      </c>
      <c r="AQN18">
        <v>0</v>
      </c>
      <c r="AQO18">
        <v>0</v>
      </c>
      <c r="AQP18">
        <v>0</v>
      </c>
      <c r="AQQ18">
        <v>0</v>
      </c>
      <c r="AQR18">
        <v>0</v>
      </c>
      <c r="AQS18">
        <v>0</v>
      </c>
      <c r="AQT18">
        <v>0</v>
      </c>
      <c r="AQU18">
        <v>0</v>
      </c>
      <c r="AQV18">
        <v>0</v>
      </c>
      <c r="AQW18">
        <v>0</v>
      </c>
      <c r="AQX18">
        <v>0</v>
      </c>
      <c r="AQY18">
        <v>0</v>
      </c>
      <c r="AQZ18">
        <v>0</v>
      </c>
      <c r="ARA18">
        <v>0</v>
      </c>
      <c r="ARB18">
        <v>0</v>
      </c>
      <c r="ARC18">
        <v>0</v>
      </c>
      <c r="ARD18">
        <v>0</v>
      </c>
      <c r="ARE18">
        <v>0</v>
      </c>
      <c r="ARF18">
        <v>0</v>
      </c>
      <c r="ARG18">
        <v>0</v>
      </c>
      <c r="ARH18">
        <v>0</v>
      </c>
      <c r="ARI18">
        <v>0</v>
      </c>
      <c r="ARJ18">
        <v>0</v>
      </c>
      <c r="ARK18">
        <v>0</v>
      </c>
      <c r="ARL18">
        <v>0</v>
      </c>
      <c r="ARM18">
        <v>0</v>
      </c>
      <c r="ARN18">
        <v>0</v>
      </c>
      <c r="ARO18">
        <v>0</v>
      </c>
      <c r="ARP18">
        <v>0</v>
      </c>
      <c r="ARQ18">
        <v>0</v>
      </c>
      <c r="ARR18">
        <v>0</v>
      </c>
      <c r="ARS18">
        <v>8599.9999999999982</v>
      </c>
      <c r="ART18">
        <v>0</v>
      </c>
      <c r="ARU18">
        <v>0</v>
      </c>
      <c r="ARV18">
        <v>0</v>
      </c>
      <c r="ARW18">
        <v>0</v>
      </c>
      <c r="ARX18">
        <v>0</v>
      </c>
      <c r="ARY18">
        <v>0</v>
      </c>
      <c r="ARZ18">
        <v>0</v>
      </c>
      <c r="ASA18">
        <v>0</v>
      </c>
      <c r="ASB18">
        <v>0</v>
      </c>
      <c r="ASC18">
        <v>0</v>
      </c>
      <c r="ASD18">
        <v>0</v>
      </c>
      <c r="ASE18">
        <v>0</v>
      </c>
      <c r="ASF18">
        <v>0</v>
      </c>
      <c r="ASG18">
        <v>0.1499999999996362</v>
      </c>
      <c r="ASH18">
        <v>0</v>
      </c>
      <c r="ASI18">
        <v>0</v>
      </c>
      <c r="ASJ18">
        <v>0</v>
      </c>
      <c r="ASK18">
        <v>0</v>
      </c>
      <c r="ASL18">
        <v>0</v>
      </c>
      <c r="ASM18">
        <v>0</v>
      </c>
      <c r="ASN18">
        <v>0</v>
      </c>
      <c r="ASO18">
        <v>0</v>
      </c>
      <c r="ASP18">
        <v>0</v>
      </c>
      <c r="ASQ18">
        <v>0</v>
      </c>
      <c r="ASR18">
        <v>10634</v>
      </c>
      <c r="ASS18">
        <v>0</v>
      </c>
      <c r="AST18">
        <v>0</v>
      </c>
      <c r="ASU18">
        <v>0</v>
      </c>
      <c r="ASV18">
        <v>0</v>
      </c>
      <c r="ASW18">
        <v>0</v>
      </c>
      <c r="ASX18">
        <v>105830</v>
      </c>
      <c r="ASY18">
        <v>0</v>
      </c>
      <c r="ASZ18">
        <v>2607</v>
      </c>
      <c r="ATA18">
        <v>0</v>
      </c>
      <c r="ATB18">
        <v>0</v>
      </c>
      <c r="ATC18">
        <v>0</v>
      </c>
      <c r="ATD18">
        <v>0</v>
      </c>
      <c r="ATE18">
        <v>0</v>
      </c>
      <c r="ATF18">
        <v>0</v>
      </c>
      <c r="ATG18">
        <v>0</v>
      </c>
      <c r="ATH18">
        <v>0</v>
      </c>
      <c r="ATI18">
        <v>0</v>
      </c>
      <c r="ATJ18">
        <v>0</v>
      </c>
      <c r="ATK18">
        <v>0</v>
      </c>
      <c r="ATL18">
        <v>0</v>
      </c>
      <c r="ATM18">
        <v>0</v>
      </c>
      <c r="ATN18">
        <v>0</v>
      </c>
      <c r="ATO18">
        <v>0</v>
      </c>
      <c r="ATP18">
        <v>348115</v>
      </c>
      <c r="ATQ18">
        <v>0</v>
      </c>
      <c r="ATR18">
        <v>0</v>
      </c>
      <c r="ATS18">
        <v>0</v>
      </c>
      <c r="ATT18">
        <v>0</v>
      </c>
      <c r="ATU18">
        <v>0</v>
      </c>
      <c r="ATV18">
        <v>0</v>
      </c>
      <c r="ATW18">
        <v>0</v>
      </c>
      <c r="ATX18">
        <v>0</v>
      </c>
      <c r="ATY18">
        <v>0</v>
      </c>
      <c r="ATZ18">
        <v>0</v>
      </c>
      <c r="AUA18">
        <v>0</v>
      </c>
      <c r="AUB18">
        <v>0</v>
      </c>
      <c r="AUC18">
        <v>0</v>
      </c>
      <c r="AUD18">
        <v>0</v>
      </c>
      <c r="AUE18">
        <v>0</v>
      </c>
      <c r="AUF18">
        <v>0</v>
      </c>
      <c r="AUG18">
        <v>0</v>
      </c>
      <c r="AUH18">
        <v>43336</v>
      </c>
      <c r="AUI18">
        <v>0</v>
      </c>
      <c r="AUJ18">
        <v>0</v>
      </c>
      <c r="AUK18">
        <v>0</v>
      </c>
      <c r="AUL18">
        <v>0</v>
      </c>
      <c r="AUM18">
        <v>0</v>
      </c>
      <c r="AUN18">
        <v>0</v>
      </c>
      <c r="AUO18">
        <v>0</v>
      </c>
      <c r="AUP18">
        <v>0</v>
      </c>
      <c r="AUQ18">
        <v>0</v>
      </c>
      <c r="AUR18">
        <v>0</v>
      </c>
      <c r="AUS18">
        <v>0</v>
      </c>
      <c r="AUT18">
        <v>0</v>
      </c>
      <c r="AUU18">
        <v>0</v>
      </c>
      <c r="AUV18">
        <v>0</v>
      </c>
      <c r="AUW18">
        <v>0</v>
      </c>
      <c r="AUX18">
        <v>0</v>
      </c>
      <c r="AUY18">
        <v>0</v>
      </c>
      <c r="AUZ18">
        <v>0</v>
      </c>
      <c r="AVA18">
        <v>0</v>
      </c>
      <c r="AVB18">
        <v>0</v>
      </c>
      <c r="AVC18">
        <v>0</v>
      </c>
      <c r="AVD18">
        <v>0</v>
      </c>
      <c r="AVE18">
        <v>0</v>
      </c>
      <c r="AVF18">
        <v>0</v>
      </c>
      <c r="AVG18">
        <v>0</v>
      </c>
      <c r="AVH18">
        <v>0</v>
      </c>
      <c r="AVI18">
        <v>0</v>
      </c>
      <c r="AVJ18">
        <v>0</v>
      </c>
      <c r="AVK18">
        <v>0</v>
      </c>
      <c r="AVL18">
        <v>0</v>
      </c>
      <c r="AVM18">
        <v>0</v>
      </c>
      <c r="AVN18">
        <v>0</v>
      </c>
      <c r="AVO18">
        <v>0</v>
      </c>
      <c r="AVP18">
        <v>0</v>
      </c>
      <c r="AVQ18">
        <v>0</v>
      </c>
      <c r="AVR18">
        <v>0</v>
      </c>
      <c r="AVS18">
        <v>0</v>
      </c>
      <c r="AVT18">
        <v>0</v>
      </c>
      <c r="AVU18">
        <v>439719.71531595604</v>
      </c>
      <c r="AVV18">
        <v>0</v>
      </c>
      <c r="AVW18">
        <v>0</v>
      </c>
      <c r="AVX18">
        <v>334082.98758764687</v>
      </c>
      <c r="AVY18">
        <v>6738.0965232120807</v>
      </c>
      <c r="AVZ18">
        <v>0</v>
      </c>
      <c r="AWA18">
        <v>0</v>
      </c>
      <c r="AWB18">
        <v>0</v>
      </c>
      <c r="AWC18">
        <v>0.15000000000145519</v>
      </c>
      <c r="AWD18">
        <v>0</v>
      </c>
      <c r="AWE18">
        <v>0</v>
      </c>
      <c r="AWF18">
        <v>0</v>
      </c>
      <c r="AWG18">
        <v>0</v>
      </c>
      <c r="AWH18">
        <v>0</v>
      </c>
      <c r="AWI18">
        <v>0</v>
      </c>
      <c r="AWJ18">
        <v>0</v>
      </c>
      <c r="AWK18">
        <v>0</v>
      </c>
      <c r="AWL18">
        <v>0</v>
      </c>
      <c r="AWM18">
        <v>0</v>
      </c>
      <c r="AWN18">
        <v>0</v>
      </c>
      <c r="AWO18">
        <v>0</v>
      </c>
      <c r="AWP18">
        <v>0</v>
      </c>
      <c r="AWQ18">
        <v>0</v>
      </c>
      <c r="AWR18">
        <v>0</v>
      </c>
      <c r="AWS18">
        <v>7042.6599999999944</v>
      </c>
      <c r="AWT18">
        <v>0</v>
      </c>
      <c r="AWU18">
        <v>0</v>
      </c>
      <c r="AWV18">
        <v>0</v>
      </c>
      <c r="AWW18">
        <v>0</v>
      </c>
      <c r="AWX18">
        <v>0</v>
      </c>
      <c r="AWY18">
        <v>0</v>
      </c>
      <c r="AWZ18">
        <v>0</v>
      </c>
      <c r="AXA18">
        <v>54596.960000000006</v>
      </c>
      <c r="AXB18">
        <v>23817</v>
      </c>
      <c r="AXC18">
        <v>0</v>
      </c>
      <c r="AXD18">
        <v>8233.4192651161502</v>
      </c>
      <c r="AXE18">
        <v>0.15000000000145519</v>
      </c>
      <c r="AXF18">
        <v>0</v>
      </c>
      <c r="AXG18">
        <v>33574.54</v>
      </c>
      <c r="AXH18">
        <v>0</v>
      </c>
      <c r="AXI18">
        <v>0</v>
      </c>
      <c r="AXJ18">
        <v>576213.32897578599</v>
      </c>
      <c r="AXK18">
        <v>93170.25</v>
      </c>
      <c r="AXL18">
        <v>157028.21</v>
      </c>
      <c r="AXM18">
        <v>0</v>
      </c>
      <c r="AXN18">
        <v>0</v>
      </c>
      <c r="AXO18">
        <v>0</v>
      </c>
      <c r="AXP18">
        <v>0</v>
      </c>
      <c r="AXQ18">
        <v>0</v>
      </c>
      <c r="AXR18">
        <v>0</v>
      </c>
      <c r="AXS18">
        <v>3238</v>
      </c>
      <c r="AXT18">
        <v>10580</v>
      </c>
      <c r="AXU18">
        <v>0</v>
      </c>
      <c r="AXV18">
        <v>185251.42</v>
      </c>
      <c r="AXW18">
        <v>0</v>
      </c>
      <c r="AXX18">
        <v>110</v>
      </c>
      <c r="AXY18">
        <v>0</v>
      </c>
      <c r="AXZ18">
        <v>0</v>
      </c>
      <c r="AYA18">
        <v>0</v>
      </c>
      <c r="AYB18">
        <v>0</v>
      </c>
      <c r="AYC18">
        <v>0</v>
      </c>
      <c r="AYD18">
        <v>20078</v>
      </c>
      <c r="AYE18">
        <v>0</v>
      </c>
      <c r="AYF18">
        <v>0</v>
      </c>
      <c r="AYG18">
        <v>0</v>
      </c>
      <c r="AYH18">
        <v>0</v>
      </c>
      <c r="AYI18">
        <v>0</v>
      </c>
      <c r="AYJ18">
        <v>0</v>
      </c>
      <c r="AYK18">
        <v>0</v>
      </c>
      <c r="AYL18">
        <v>0</v>
      </c>
      <c r="AYM18">
        <v>0</v>
      </c>
      <c r="AYN18">
        <v>0</v>
      </c>
      <c r="AYO18">
        <v>0</v>
      </c>
      <c r="AYP18">
        <v>0</v>
      </c>
      <c r="AYQ18">
        <v>0</v>
      </c>
      <c r="AYR18">
        <v>0</v>
      </c>
      <c r="AYS18">
        <v>0</v>
      </c>
      <c r="AYT18">
        <v>0</v>
      </c>
      <c r="AYU18">
        <v>0</v>
      </c>
      <c r="AYV18">
        <v>0</v>
      </c>
      <c r="AYW18">
        <v>5135.3</v>
      </c>
      <c r="AYX18">
        <v>0</v>
      </c>
      <c r="AYY18">
        <v>0</v>
      </c>
      <c r="AYZ18">
        <v>0</v>
      </c>
      <c r="AZA18">
        <v>0</v>
      </c>
      <c r="AZB18">
        <v>0</v>
      </c>
      <c r="AZC18">
        <v>0</v>
      </c>
      <c r="AZD18">
        <v>0</v>
      </c>
      <c r="AZE18">
        <v>0</v>
      </c>
      <c r="AZF18">
        <v>0</v>
      </c>
      <c r="AZG18">
        <v>0</v>
      </c>
    </row>
    <row r="19" spans="1:1359">
      <c r="A19" t="s">
        <v>14</v>
      </c>
      <c r="B19">
        <v>46283</v>
      </c>
      <c r="C19" t="s">
        <v>7443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1005224.22790913</v>
      </c>
      <c r="TW19">
        <v>75725.915564819268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8744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173723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152750.84960220903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9649.2099999999991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13013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25452.300627719749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22467.557228976493</v>
      </c>
      <c r="ADE19">
        <v>0</v>
      </c>
      <c r="ADF19">
        <v>0</v>
      </c>
      <c r="ADG19">
        <v>0</v>
      </c>
      <c r="ADH19">
        <v>84534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168.40000000000009</v>
      </c>
      <c r="AIG19">
        <v>4761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  <c r="ALN19">
        <v>0</v>
      </c>
      <c r="ALO19">
        <v>0</v>
      </c>
      <c r="ALP19">
        <v>0</v>
      </c>
      <c r="ALQ19">
        <v>0</v>
      </c>
      <c r="ALR19">
        <v>0</v>
      </c>
      <c r="ALS19">
        <v>0</v>
      </c>
      <c r="ALT19">
        <v>0</v>
      </c>
      <c r="ALU19">
        <v>0</v>
      </c>
      <c r="ALV19">
        <v>0</v>
      </c>
      <c r="ALW19">
        <v>0</v>
      </c>
      <c r="ALX19">
        <v>0</v>
      </c>
      <c r="ALY19">
        <v>0</v>
      </c>
      <c r="ALZ19">
        <v>0</v>
      </c>
      <c r="AMA19">
        <v>0</v>
      </c>
      <c r="AMB19">
        <v>0</v>
      </c>
      <c r="AMC19">
        <v>0</v>
      </c>
      <c r="AMD19">
        <v>0</v>
      </c>
      <c r="AME19">
        <v>0</v>
      </c>
      <c r="AMF19">
        <v>0</v>
      </c>
      <c r="AMG19">
        <v>0</v>
      </c>
      <c r="AMH19">
        <v>130653.00000000003</v>
      </c>
      <c r="AMI19">
        <v>0</v>
      </c>
      <c r="AMJ19">
        <v>0</v>
      </c>
      <c r="AMK19">
        <v>0</v>
      </c>
      <c r="AML19">
        <v>0</v>
      </c>
      <c r="AMM19">
        <v>0</v>
      </c>
      <c r="AMN19">
        <v>0</v>
      </c>
      <c r="AMO19">
        <v>0</v>
      </c>
      <c r="AMP19">
        <v>0</v>
      </c>
      <c r="AMQ19">
        <v>0</v>
      </c>
      <c r="AMR19">
        <v>0</v>
      </c>
      <c r="AMS19">
        <v>0</v>
      </c>
      <c r="AMT19">
        <v>0</v>
      </c>
      <c r="AMU19">
        <v>0</v>
      </c>
      <c r="AMV19">
        <v>0</v>
      </c>
      <c r="AMW19">
        <v>0</v>
      </c>
      <c r="AMX19">
        <v>0</v>
      </c>
      <c r="AMY19">
        <v>1503</v>
      </c>
      <c r="AMZ19">
        <v>175.91871447243614</v>
      </c>
      <c r="ANA19">
        <v>0</v>
      </c>
      <c r="ANB19">
        <v>0</v>
      </c>
      <c r="ANC19">
        <v>3000</v>
      </c>
      <c r="AND19">
        <v>0</v>
      </c>
      <c r="ANE19">
        <v>0</v>
      </c>
      <c r="ANF19">
        <v>0</v>
      </c>
      <c r="ANG19">
        <v>0</v>
      </c>
      <c r="ANH19">
        <v>0</v>
      </c>
      <c r="ANI19">
        <v>0</v>
      </c>
      <c r="ANJ19">
        <v>0</v>
      </c>
      <c r="ANK19">
        <v>0</v>
      </c>
      <c r="ANL19">
        <v>0</v>
      </c>
      <c r="ANM19">
        <v>0</v>
      </c>
      <c r="ANN19">
        <v>0</v>
      </c>
      <c r="ANO19">
        <v>1164.955102274977</v>
      </c>
      <c r="ANP19">
        <v>-1.2732870313669764E-13</v>
      </c>
      <c r="ANQ19">
        <v>0</v>
      </c>
      <c r="ANR19">
        <v>0</v>
      </c>
      <c r="ANS19">
        <v>0</v>
      </c>
      <c r="ANT19">
        <v>0</v>
      </c>
      <c r="ANU19">
        <v>0</v>
      </c>
      <c r="ANV19">
        <v>0</v>
      </c>
      <c r="ANW19">
        <v>0</v>
      </c>
      <c r="ANX19">
        <v>0</v>
      </c>
      <c r="ANY19">
        <v>0</v>
      </c>
      <c r="ANZ19">
        <v>0</v>
      </c>
      <c r="AOA19">
        <v>0</v>
      </c>
      <c r="AOB19">
        <v>0</v>
      </c>
      <c r="AOC19">
        <v>2241</v>
      </c>
      <c r="AOD19">
        <v>0</v>
      </c>
      <c r="AOE19">
        <v>0</v>
      </c>
      <c r="AOF19">
        <v>0</v>
      </c>
      <c r="AOG19">
        <v>0</v>
      </c>
      <c r="AOH19">
        <v>0</v>
      </c>
      <c r="AOI19">
        <v>0</v>
      </c>
      <c r="AOJ19">
        <v>0</v>
      </c>
      <c r="AOK19">
        <v>0</v>
      </c>
      <c r="AOL19">
        <v>0</v>
      </c>
      <c r="AOM19">
        <v>0</v>
      </c>
      <c r="AON19">
        <v>0</v>
      </c>
      <c r="AOO19">
        <v>0</v>
      </c>
      <c r="AOP19">
        <v>0</v>
      </c>
      <c r="AOQ19">
        <v>0</v>
      </c>
      <c r="AOR19">
        <v>0</v>
      </c>
      <c r="AOS19">
        <v>1591753.7534147701</v>
      </c>
      <c r="AOT19">
        <v>0</v>
      </c>
      <c r="AOU19">
        <v>0</v>
      </c>
      <c r="AOV19">
        <v>0</v>
      </c>
      <c r="AOW19">
        <v>0</v>
      </c>
      <c r="AOX19">
        <v>0</v>
      </c>
      <c r="AOY19">
        <v>0</v>
      </c>
      <c r="AOZ19">
        <v>0</v>
      </c>
      <c r="APA19">
        <v>0</v>
      </c>
      <c r="APB19">
        <v>0</v>
      </c>
      <c r="APC19">
        <v>0</v>
      </c>
      <c r="APD19">
        <v>0</v>
      </c>
      <c r="APE19">
        <v>44065.22</v>
      </c>
      <c r="APF19">
        <v>0</v>
      </c>
      <c r="APG19">
        <v>0</v>
      </c>
      <c r="APH19">
        <v>1034</v>
      </c>
      <c r="API19">
        <v>0</v>
      </c>
      <c r="APJ19">
        <v>0</v>
      </c>
      <c r="APK19">
        <v>0</v>
      </c>
      <c r="APL19">
        <v>0</v>
      </c>
      <c r="APM19">
        <v>0</v>
      </c>
      <c r="APN19">
        <v>0</v>
      </c>
      <c r="APO19">
        <v>0</v>
      </c>
      <c r="APP19">
        <v>0</v>
      </c>
      <c r="APQ19">
        <v>0</v>
      </c>
      <c r="APR19">
        <v>66860.218522720694</v>
      </c>
      <c r="APS19">
        <v>0</v>
      </c>
      <c r="APT19">
        <v>0</v>
      </c>
      <c r="APU19">
        <v>0</v>
      </c>
      <c r="APV19">
        <v>0</v>
      </c>
      <c r="APW19">
        <v>0</v>
      </c>
      <c r="APX19">
        <v>0</v>
      </c>
      <c r="APY19">
        <v>0</v>
      </c>
      <c r="APZ19">
        <v>2815.869999999999</v>
      </c>
      <c r="AQA19">
        <v>1819</v>
      </c>
      <c r="AQB19">
        <v>0</v>
      </c>
      <c r="AQC19">
        <v>0</v>
      </c>
      <c r="AQD19">
        <v>0</v>
      </c>
      <c r="AQE19">
        <v>0</v>
      </c>
      <c r="AQF19">
        <v>0</v>
      </c>
      <c r="AQG19">
        <v>0</v>
      </c>
      <c r="AQH19">
        <v>0</v>
      </c>
      <c r="AQI19">
        <v>0</v>
      </c>
      <c r="AQJ19">
        <v>0</v>
      </c>
      <c r="AQK19">
        <v>0</v>
      </c>
      <c r="AQL19">
        <v>0</v>
      </c>
      <c r="AQM19">
        <v>0</v>
      </c>
      <c r="AQN19">
        <v>0</v>
      </c>
      <c r="AQO19">
        <v>0</v>
      </c>
      <c r="AQP19">
        <v>0</v>
      </c>
      <c r="AQQ19">
        <v>0</v>
      </c>
      <c r="AQR19">
        <v>0</v>
      </c>
      <c r="AQS19">
        <v>0</v>
      </c>
      <c r="AQT19">
        <v>0</v>
      </c>
      <c r="AQU19">
        <v>0</v>
      </c>
      <c r="AQV19">
        <v>0</v>
      </c>
      <c r="AQW19">
        <v>0</v>
      </c>
      <c r="AQX19">
        <v>0</v>
      </c>
      <c r="AQY19">
        <v>0</v>
      </c>
      <c r="AQZ19">
        <v>0</v>
      </c>
      <c r="ARA19">
        <v>0</v>
      </c>
      <c r="ARB19">
        <v>81391.190892843515</v>
      </c>
      <c r="ARC19">
        <v>0</v>
      </c>
      <c r="ARD19">
        <v>0</v>
      </c>
      <c r="ARE19">
        <v>0</v>
      </c>
      <c r="ARF19">
        <v>0</v>
      </c>
      <c r="ARG19">
        <v>0</v>
      </c>
      <c r="ARH19">
        <v>0</v>
      </c>
      <c r="ARI19">
        <v>0</v>
      </c>
      <c r="ARJ19">
        <v>0</v>
      </c>
      <c r="ARK19">
        <v>0</v>
      </c>
      <c r="ARL19">
        <v>0</v>
      </c>
      <c r="ARM19">
        <v>0</v>
      </c>
      <c r="ARN19">
        <v>0</v>
      </c>
      <c r="ARO19">
        <v>0</v>
      </c>
      <c r="ARP19">
        <v>0</v>
      </c>
      <c r="ARQ19">
        <v>0</v>
      </c>
      <c r="ARR19">
        <v>0</v>
      </c>
      <c r="ARS19">
        <v>0</v>
      </c>
      <c r="ART19">
        <v>0</v>
      </c>
      <c r="ARU19">
        <v>0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0</v>
      </c>
      <c r="ASB19">
        <v>0</v>
      </c>
      <c r="ASC19">
        <v>0</v>
      </c>
      <c r="ASD19">
        <v>0</v>
      </c>
      <c r="ASE19">
        <v>0</v>
      </c>
      <c r="ASF19">
        <v>0</v>
      </c>
      <c r="ASG19">
        <v>11345.627171368462</v>
      </c>
      <c r="ASH19">
        <v>0</v>
      </c>
      <c r="ASI19">
        <v>0</v>
      </c>
      <c r="ASJ19">
        <v>0</v>
      </c>
      <c r="ASK19">
        <v>0</v>
      </c>
      <c r="ASL19">
        <v>0</v>
      </c>
      <c r="ASM19">
        <v>0</v>
      </c>
      <c r="ASN19">
        <v>0</v>
      </c>
      <c r="ASO19">
        <v>0</v>
      </c>
      <c r="ASP19">
        <v>0</v>
      </c>
      <c r="ASQ19">
        <v>0</v>
      </c>
      <c r="ASR19">
        <v>0</v>
      </c>
      <c r="ASS19">
        <v>0</v>
      </c>
      <c r="AST19">
        <v>0</v>
      </c>
      <c r="ASU19">
        <v>0</v>
      </c>
      <c r="ASV19">
        <v>0</v>
      </c>
      <c r="ASW19">
        <v>0</v>
      </c>
      <c r="ASX19">
        <v>125206</v>
      </c>
      <c r="ASY19">
        <v>0</v>
      </c>
      <c r="ASZ19">
        <v>0</v>
      </c>
      <c r="ATA19">
        <v>0</v>
      </c>
      <c r="ATB19">
        <v>0</v>
      </c>
      <c r="ATC19">
        <v>0</v>
      </c>
      <c r="ATD19">
        <v>0</v>
      </c>
      <c r="ATE19">
        <v>0</v>
      </c>
      <c r="ATF19">
        <v>0</v>
      </c>
      <c r="ATG19">
        <v>8690.9099999999889</v>
      </c>
      <c r="ATH19">
        <v>0.44000000000232831</v>
      </c>
      <c r="ATI19">
        <v>0</v>
      </c>
      <c r="ATJ19">
        <v>0</v>
      </c>
      <c r="ATK19">
        <v>0</v>
      </c>
      <c r="ATL19">
        <v>0</v>
      </c>
      <c r="ATM19">
        <v>40.860000000000127</v>
      </c>
      <c r="ATN19">
        <v>0</v>
      </c>
      <c r="ATO19">
        <v>0</v>
      </c>
      <c r="ATP19">
        <v>48056.78</v>
      </c>
      <c r="ATQ19">
        <v>0</v>
      </c>
      <c r="ATR19">
        <v>0.19000000000232831</v>
      </c>
      <c r="ATS19">
        <v>0</v>
      </c>
      <c r="ATT19">
        <v>0</v>
      </c>
      <c r="ATU19">
        <v>0</v>
      </c>
      <c r="ATV19">
        <v>0</v>
      </c>
      <c r="ATW19">
        <v>0</v>
      </c>
      <c r="ATX19">
        <v>0</v>
      </c>
      <c r="ATY19">
        <v>0</v>
      </c>
      <c r="ATZ19">
        <v>0</v>
      </c>
      <c r="AUA19">
        <v>22527.219999999998</v>
      </c>
      <c r="AUB19">
        <v>0</v>
      </c>
      <c r="AUC19">
        <v>0</v>
      </c>
      <c r="AUD19">
        <v>0</v>
      </c>
      <c r="AUE19">
        <v>0</v>
      </c>
      <c r="AUF19">
        <v>0</v>
      </c>
      <c r="AUG19">
        <v>0</v>
      </c>
      <c r="AUH19">
        <v>34202</v>
      </c>
      <c r="AUI19">
        <v>0</v>
      </c>
      <c r="AUJ19">
        <v>0</v>
      </c>
      <c r="AUK19">
        <v>0</v>
      </c>
      <c r="AUL19">
        <v>0</v>
      </c>
      <c r="AUM19">
        <v>0</v>
      </c>
      <c r="AUN19">
        <v>0</v>
      </c>
      <c r="AUO19">
        <v>0</v>
      </c>
      <c r="AUP19">
        <v>0</v>
      </c>
      <c r="AUQ19">
        <v>0</v>
      </c>
      <c r="AUR19">
        <v>0</v>
      </c>
      <c r="AUS19">
        <v>0</v>
      </c>
      <c r="AUT19">
        <v>0</v>
      </c>
      <c r="AUU19">
        <v>0</v>
      </c>
      <c r="AUV19">
        <v>0</v>
      </c>
      <c r="AUW19">
        <v>0</v>
      </c>
      <c r="AUX19">
        <v>0</v>
      </c>
      <c r="AUY19">
        <v>0</v>
      </c>
      <c r="AUZ19">
        <v>16941.650000000001</v>
      </c>
      <c r="AVA19">
        <v>26322</v>
      </c>
      <c r="AVB19">
        <v>-0.45999999999912689</v>
      </c>
      <c r="AVC19">
        <v>0</v>
      </c>
      <c r="AVD19">
        <v>0</v>
      </c>
      <c r="AVE19">
        <v>0</v>
      </c>
      <c r="AVF19">
        <v>0</v>
      </c>
      <c r="AVG19">
        <v>0</v>
      </c>
      <c r="AVH19">
        <v>0</v>
      </c>
      <c r="AVI19">
        <v>0</v>
      </c>
      <c r="AVJ19">
        <v>0</v>
      </c>
      <c r="AVK19">
        <v>0</v>
      </c>
      <c r="AVL19">
        <v>0</v>
      </c>
      <c r="AVM19">
        <v>30.094789260000002</v>
      </c>
      <c r="AVN19">
        <v>0</v>
      </c>
      <c r="AVO19">
        <v>0</v>
      </c>
      <c r="AVP19">
        <v>0</v>
      </c>
      <c r="AVQ19">
        <v>0</v>
      </c>
      <c r="AVR19">
        <v>0</v>
      </c>
      <c r="AVS19">
        <v>0</v>
      </c>
      <c r="AVT19">
        <v>14802</v>
      </c>
      <c r="AVU19">
        <v>468714.25046514691</v>
      </c>
      <c r="AVV19">
        <v>0</v>
      </c>
      <c r="AVW19">
        <v>0</v>
      </c>
      <c r="AVX19">
        <v>1233760.7945444831</v>
      </c>
      <c r="AVY19">
        <v>0</v>
      </c>
      <c r="AVZ19">
        <v>0</v>
      </c>
      <c r="AWA19">
        <v>0</v>
      </c>
      <c r="AWB19">
        <v>0</v>
      </c>
      <c r="AWC19">
        <v>5455.26</v>
      </c>
      <c r="AWD19">
        <v>0</v>
      </c>
      <c r="AWE19">
        <v>0</v>
      </c>
      <c r="AWF19">
        <v>0</v>
      </c>
      <c r="AWG19">
        <v>7365</v>
      </c>
      <c r="AWH19">
        <v>0</v>
      </c>
      <c r="AWI19">
        <v>0</v>
      </c>
      <c r="AWJ19">
        <v>-0.36000000000058208</v>
      </c>
      <c r="AWK19">
        <v>0</v>
      </c>
      <c r="AWL19">
        <v>39509.380000000005</v>
      </c>
      <c r="AWM19">
        <v>0</v>
      </c>
      <c r="AWN19">
        <v>0</v>
      </c>
      <c r="AWO19">
        <v>0</v>
      </c>
      <c r="AWP19">
        <v>41700.05239115085</v>
      </c>
      <c r="AWQ19">
        <v>2454.7600000000002</v>
      </c>
      <c r="AWR19">
        <v>0</v>
      </c>
      <c r="AWS19">
        <v>2879.2399999999943</v>
      </c>
      <c r="AWT19">
        <v>1846</v>
      </c>
      <c r="AWU19">
        <v>0</v>
      </c>
      <c r="AWV19">
        <v>0</v>
      </c>
      <c r="AWW19">
        <v>0</v>
      </c>
      <c r="AWX19">
        <v>0</v>
      </c>
      <c r="AWY19">
        <v>0</v>
      </c>
      <c r="AWZ19">
        <v>0</v>
      </c>
      <c r="AXA19">
        <v>14615</v>
      </c>
      <c r="AXB19">
        <v>3954</v>
      </c>
      <c r="AXC19">
        <v>0</v>
      </c>
      <c r="AXD19">
        <v>41886.772871450812</v>
      </c>
      <c r="AXE19">
        <v>11923</v>
      </c>
      <c r="AXF19">
        <v>0</v>
      </c>
      <c r="AXG19">
        <v>7301</v>
      </c>
      <c r="AXH19">
        <v>0</v>
      </c>
      <c r="AXI19">
        <v>0</v>
      </c>
      <c r="AXJ19">
        <v>960355.54829297669</v>
      </c>
      <c r="AXK19">
        <v>22899.02</v>
      </c>
      <c r="AXL19">
        <v>0</v>
      </c>
      <c r="AXM19">
        <v>17868</v>
      </c>
      <c r="AXN19">
        <v>0</v>
      </c>
      <c r="AXO19">
        <v>0</v>
      </c>
      <c r="AXP19">
        <v>0</v>
      </c>
      <c r="AXQ19">
        <v>0</v>
      </c>
      <c r="AXR19">
        <v>0</v>
      </c>
      <c r="AXS19">
        <v>2452</v>
      </c>
      <c r="AXT19">
        <v>10185</v>
      </c>
      <c r="AXU19">
        <v>0</v>
      </c>
      <c r="AXV19">
        <v>115607.58</v>
      </c>
      <c r="AXW19">
        <v>548.13999999999942</v>
      </c>
      <c r="AXX19">
        <v>3273</v>
      </c>
      <c r="AXY19">
        <v>15617</v>
      </c>
      <c r="AXZ19">
        <v>15593</v>
      </c>
      <c r="AYA19">
        <v>0</v>
      </c>
      <c r="AYB19">
        <v>26135</v>
      </c>
      <c r="AYC19">
        <v>0</v>
      </c>
      <c r="AYD19">
        <v>37734</v>
      </c>
      <c r="AYE19">
        <v>0</v>
      </c>
      <c r="AYF19">
        <v>0</v>
      </c>
      <c r="AYG19">
        <v>0</v>
      </c>
      <c r="AYH19">
        <v>0</v>
      </c>
      <c r="AYI19">
        <v>0</v>
      </c>
      <c r="AYJ19">
        <v>0</v>
      </c>
      <c r="AYK19">
        <v>0</v>
      </c>
      <c r="AYL19">
        <v>0</v>
      </c>
      <c r="AYM19">
        <v>0</v>
      </c>
      <c r="AYN19">
        <v>0</v>
      </c>
      <c r="AYO19">
        <v>22232</v>
      </c>
      <c r="AYP19">
        <v>0</v>
      </c>
      <c r="AYQ19">
        <v>2245</v>
      </c>
      <c r="AYR19">
        <v>0</v>
      </c>
      <c r="AYS19">
        <v>18795.164501214364</v>
      </c>
      <c r="AYT19">
        <v>0</v>
      </c>
      <c r="AYU19">
        <v>0</v>
      </c>
      <c r="AYV19">
        <v>0</v>
      </c>
      <c r="AYW19">
        <v>0</v>
      </c>
      <c r="AYX19">
        <v>58350</v>
      </c>
      <c r="AYY19">
        <v>7397.048372713869</v>
      </c>
      <c r="AYZ19">
        <v>0</v>
      </c>
      <c r="AZA19">
        <v>0</v>
      </c>
      <c r="AZB19">
        <v>0</v>
      </c>
      <c r="AZC19">
        <v>46386</v>
      </c>
      <c r="AZD19">
        <v>0</v>
      </c>
      <c r="AZE19">
        <v>0</v>
      </c>
      <c r="AZF19">
        <v>0</v>
      </c>
      <c r="AZG19">
        <v>18342</v>
      </c>
    </row>
    <row r="20" spans="1:1359">
      <c r="A20" t="s">
        <v>10</v>
      </c>
      <c r="B20">
        <v>46283</v>
      </c>
      <c r="C20" t="s">
        <v>7444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30000</v>
      </c>
      <c r="TV20">
        <v>114543.92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500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40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250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40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500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  <c r="ALN20">
        <v>0</v>
      </c>
      <c r="ALO20">
        <v>0</v>
      </c>
      <c r="ALP20">
        <v>0</v>
      </c>
      <c r="ALQ20">
        <v>0</v>
      </c>
      <c r="ALR20">
        <v>0</v>
      </c>
      <c r="ALS20">
        <v>0</v>
      </c>
      <c r="ALT20">
        <v>0</v>
      </c>
      <c r="ALU20">
        <v>0</v>
      </c>
      <c r="ALV20">
        <v>0</v>
      </c>
      <c r="ALW20">
        <v>0</v>
      </c>
      <c r="ALX20">
        <v>0</v>
      </c>
      <c r="ALY20">
        <v>0</v>
      </c>
      <c r="ALZ20">
        <v>0</v>
      </c>
      <c r="AMA20">
        <v>0</v>
      </c>
      <c r="AMB20">
        <v>0</v>
      </c>
      <c r="AMC20">
        <v>2.0463630789890885E-12</v>
      </c>
      <c r="AMD20">
        <v>0</v>
      </c>
      <c r="AME20">
        <v>0</v>
      </c>
      <c r="AMF20">
        <v>0</v>
      </c>
      <c r="AMG20">
        <v>0</v>
      </c>
      <c r="AMH20">
        <v>0</v>
      </c>
      <c r="AMI20">
        <v>0</v>
      </c>
      <c r="AMJ20">
        <v>0</v>
      </c>
      <c r="AMK20">
        <v>0</v>
      </c>
      <c r="AML20">
        <v>0</v>
      </c>
      <c r="AMM20">
        <v>0</v>
      </c>
      <c r="AMN20">
        <v>0</v>
      </c>
      <c r="AMO20">
        <v>0</v>
      </c>
      <c r="AMP20">
        <v>0</v>
      </c>
      <c r="AMQ20">
        <v>0</v>
      </c>
      <c r="AMR20">
        <v>0</v>
      </c>
      <c r="AMS20">
        <v>0</v>
      </c>
      <c r="AMT20">
        <v>0</v>
      </c>
      <c r="AMU20">
        <v>0</v>
      </c>
      <c r="AMV20">
        <v>0</v>
      </c>
      <c r="AMW20">
        <v>0</v>
      </c>
      <c r="AMX20">
        <v>0</v>
      </c>
      <c r="AMY20">
        <v>0</v>
      </c>
      <c r="AMZ20">
        <v>0</v>
      </c>
      <c r="ANA20">
        <v>0</v>
      </c>
      <c r="ANB20">
        <v>0</v>
      </c>
      <c r="ANC20">
        <v>0</v>
      </c>
      <c r="AND20">
        <v>0</v>
      </c>
      <c r="ANE20">
        <v>0</v>
      </c>
      <c r="ANF20">
        <v>0</v>
      </c>
      <c r="ANG20">
        <v>0</v>
      </c>
      <c r="ANH20">
        <v>0</v>
      </c>
      <c r="ANI20">
        <v>0</v>
      </c>
      <c r="ANJ20">
        <v>0</v>
      </c>
      <c r="ANK20">
        <v>0</v>
      </c>
      <c r="ANL20">
        <v>0</v>
      </c>
      <c r="ANM20">
        <v>0</v>
      </c>
      <c r="ANN20">
        <v>0</v>
      </c>
      <c r="ANO20">
        <v>0</v>
      </c>
      <c r="ANP20">
        <v>0</v>
      </c>
      <c r="ANQ20">
        <v>0</v>
      </c>
      <c r="ANR20">
        <v>0</v>
      </c>
      <c r="ANS20">
        <v>0</v>
      </c>
      <c r="ANT20">
        <v>0</v>
      </c>
      <c r="ANU20">
        <v>0</v>
      </c>
      <c r="ANV20">
        <v>0</v>
      </c>
      <c r="ANW20">
        <v>0</v>
      </c>
      <c r="ANX20">
        <v>0</v>
      </c>
      <c r="ANY20">
        <v>0</v>
      </c>
      <c r="ANZ20">
        <v>0</v>
      </c>
      <c r="AOA20">
        <v>0</v>
      </c>
      <c r="AOB20">
        <v>0</v>
      </c>
      <c r="AOC20">
        <v>0</v>
      </c>
      <c r="AOD20">
        <v>0</v>
      </c>
      <c r="AOE20">
        <v>0</v>
      </c>
      <c r="AOF20">
        <v>0</v>
      </c>
      <c r="AOG20">
        <v>0</v>
      </c>
      <c r="AOH20">
        <v>0</v>
      </c>
      <c r="AOI20">
        <v>0</v>
      </c>
      <c r="AOJ20">
        <v>0</v>
      </c>
      <c r="AOK20">
        <v>0</v>
      </c>
      <c r="AOL20">
        <v>0</v>
      </c>
      <c r="AOM20">
        <v>0</v>
      </c>
      <c r="AON20">
        <v>0</v>
      </c>
      <c r="AOO20">
        <v>0</v>
      </c>
      <c r="AOP20">
        <v>0</v>
      </c>
      <c r="AOQ20">
        <v>0</v>
      </c>
      <c r="AOR20">
        <v>0</v>
      </c>
      <c r="AOS20">
        <v>270000</v>
      </c>
      <c r="AOT20">
        <v>0</v>
      </c>
      <c r="AOU20">
        <v>0</v>
      </c>
      <c r="AOV20">
        <v>0</v>
      </c>
      <c r="AOW20">
        <v>250</v>
      </c>
      <c r="AOX20">
        <v>0</v>
      </c>
      <c r="AOY20">
        <v>0</v>
      </c>
      <c r="AOZ20">
        <v>0</v>
      </c>
      <c r="APA20">
        <v>0</v>
      </c>
      <c r="APB20">
        <v>0</v>
      </c>
      <c r="APC20">
        <v>0</v>
      </c>
      <c r="APD20">
        <v>0</v>
      </c>
      <c r="APE20">
        <v>0</v>
      </c>
      <c r="APF20">
        <v>0</v>
      </c>
      <c r="APG20">
        <v>0</v>
      </c>
      <c r="APH20">
        <v>0</v>
      </c>
      <c r="API20">
        <v>0</v>
      </c>
      <c r="APJ20">
        <v>0</v>
      </c>
      <c r="APK20">
        <v>0</v>
      </c>
      <c r="APL20">
        <v>0</v>
      </c>
      <c r="APM20">
        <v>0</v>
      </c>
      <c r="APN20">
        <v>0</v>
      </c>
      <c r="APO20">
        <v>0</v>
      </c>
      <c r="APP20">
        <v>0</v>
      </c>
      <c r="APQ20">
        <v>0</v>
      </c>
      <c r="APR20">
        <v>23708.22</v>
      </c>
      <c r="APS20">
        <v>0</v>
      </c>
      <c r="APT20">
        <v>0</v>
      </c>
      <c r="APU20">
        <v>0</v>
      </c>
      <c r="APV20">
        <v>0</v>
      </c>
      <c r="APW20">
        <v>0</v>
      </c>
      <c r="APX20">
        <v>0</v>
      </c>
      <c r="APY20">
        <v>0</v>
      </c>
      <c r="APZ20">
        <v>0</v>
      </c>
      <c r="AQA20">
        <v>0</v>
      </c>
      <c r="AQB20">
        <v>0</v>
      </c>
      <c r="AQC20">
        <v>0</v>
      </c>
      <c r="AQD20">
        <v>0</v>
      </c>
      <c r="AQE20">
        <v>0</v>
      </c>
      <c r="AQF20">
        <v>0</v>
      </c>
      <c r="AQG20">
        <v>0</v>
      </c>
      <c r="AQH20">
        <v>0</v>
      </c>
      <c r="AQI20">
        <v>0</v>
      </c>
      <c r="AQJ20">
        <v>0</v>
      </c>
      <c r="AQK20">
        <v>0</v>
      </c>
      <c r="AQL20">
        <v>0</v>
      </c>
      <c r="AQM20">
        <v>0</v>
      </c>
      <c r="AQN20">
        <v>0</v>
      </c>
      <c r="AQO20">
        <v>0</v>
      </c>
      <c r="AQP20">
        <v>0</v>
      </c>
      <c r="AQQ20">
        <v>0</v>
      </c>
      <c r="AQR20">
        <v>0</v>
      </c>
      <c r="AQS20">
        <v>0</v>
      </c>
      <c r="AQT20">
        <v>0</v>
      </c>
      <c r="AQU20">
        <v>0</v>
      </c>
      <c r="AQV20">
        <v>0</v>
      </c>
      <c r="AQW20">
        <v>0</v>
      </c>
      <c r="AQX20">
        <v>0</v>
      </c>
      <c r="AQY20">
        <v>0</v>
      </c>
      <c r="AQZ20">
        <v>0</v>
      </c>
      <c r="ARA20">
        <v>0</v>
      </c>
      <c r="ARB20">
        <v>0</v>
      </c>
      <c r="ARC20">
        <v>0</v>
      </c>
      <c r="ARD20">
        <v>0</v>
      </c>
      <c r="ARE20">
        <v>0</v>
      </c>
      <c r="ARF20">
        <v>0</v>
      </c>
      <c r="ARG20">
        <v>0</v>
      </c>
      <c r="ARH20">
        <v>0</v>
      </c>
      <c r="ARI20">
        <v>0</v>
      </c>
      <c r="ARJ20">
        <v>0</v>
      </c>
      <c r="ARK20">
        <v>0</v>
      </c>
      <c r="ARL20">
        <v>0</v>
      </c>
      <c r="ARM20">
        <v>0</v>
      </c>
      <c r="ARN20">
        <v>0</v>
      </c>
      <c r="ARO20">
        <v>0</v>
      </c>
      <c r="ARP20">
        <v>0</v>
      </c>
      <c r="ARQ20">
        <v>0</v>
      </c>
      <c r="ARR20">
        <v>0</v>
      </c>
      <c r="ARS20">
        <v>0</v>
      </c>
      <c r="ART20">
        <v>0</v>
      </c>
      <c r="ARU20">
        <v>0</v>
      </c>
      <c r="ARV20">
        <v>0</v>
      </c>
      <c r="ARW20">
        <v>0</v>
      </c>
      <c r="ARX20">
        <v>0</v>
      </c>
      <c r="ARY20">
        <v>0</v>
      </c>
      <c r="ARZ20">
        <v>0</v>
      </c>
      <c r="ASA20">
        <v>0</v>
      </c>
      <c r="ASB20">
        <v>0</v>
      </c>
      <c r="ASC20">
        <v>0</v>
      </c>
      <c r="ASD20">
        <v>0</v>
      </c>
      <c r="ASE20">
        <v>0</v>
      </c>
      <c r="ASF20">
        <v>0</v>
      </c>
      <c r="ASG20">
        <v>0</v>
      </c>
      <c r="ASH20">
        <v>0</v>
      </c>
      <c r="ASI20">
        <v>0</v>
      </c>
      <c r="ASJ20">
        <v>0</v>
      </c>
      <c r="ASK20">
        <v>0</v>
      </c>
      <c r="ASL20">
        <v>0</v>
      </c>
      <c r="ASM20">
        <v>0</v>
      </c>
      <c r="ASN20">
        <v>0</v>
      </c>
      <c r="ASO20">
        <v>0</v>
      </c>
      <c r="ASP20">
        <v>0</v>
      </c>
      <c r="ASQ20">
        <v>0</v>
      </c>
      <c r="ASR20">
        <v>0</v>
      </c>
      <c r="ASS20">
        <v>0</v>
      </c>
      <c r="AST20">
        <v>0</v>
      </c>
      <c r="ASU20">
        <v>0</v>
      </c>
      <c r="ASV20">
        <v>0</v>
      </c>
      <c r="ASW20">
        <v>0</v>
      </c>
      <c r="ASX20">
        <v>0</v>
      </c>
      <c r="ASY20">
        <v>0</v>
      </c>
      <c r="ASZ20">
        <v>0</v>
      </c>
      <c r="ATA20">
        <v>0</v>
      </c>
      <c r="ATB20">
        <v>0</v>
      </c>
      <c r="ATC20">
        <v>0</v>
      </c>
      <c r="ATD20">
        <v>0</v>
      </c>
      <c r="ATE20">
        <v>0</v>
      </c>
      <c r="ATF20">
        <v>0</v>
      </c>
      <c r="ATG20">
        <v>0</v>
      </c>
      <c r="ATH20">
        <v>0</v>
      </c>
      <c r="ATI20">
        <v>0</v>
      </c>
      <c r="ATJ20">
        <v>0</v>
      </c>
      <c r="ATK20">
        <v>0</v>
      </c>
      <c r="ATL20">
        <v>0</v>
      </c>
      <c r="ATM20">
        <v>0</v>
      </c>
      <c r="ATN20">
        <v>0</v>
      </c>
      <c r="ATO20">
        <v>170000</v>
      </c>
      <c r="ATP20">
        <v>0</v>
      </c>
      <c r="ATQ20">
        <v>0</v>
      </c>
      <c r="ATR20">
        <v>0</v>
      </c>
      <c r="ATS20">
        <v>0</v>
      </c>
      <c r="ATT20">
        <v>0</v>
      </c>
      <c r="ATU20">
        <v>0</v>
      </c>
      <c r="ATV20">
        <v>0</v>
      </c>
      <c r="ATW20">
        <v>0</v>
      </c>
      <c r="ATX20">
        <v>0</v>
      </c>
      <c r="ATY20">
        <v>0</v>
      </c>
      <c r="ATZ20">
        <v>0</v>
      </c>
      <c r="AUA20">
        <v>0</v>
      </c>
      <c r="AUB20">
        <v>0</v>
      </c>
      <c r="AUC20">
        <v>0</v>
      </c>
      <c r="AUD20">
        <v>0</v>
      </c>
      <c r="AUE20">
        <v>0</v>
      </c>
      <c r="AUF20">
        <v>0</v>
      </c>
      <c r="AUG20">
        <v>0</v>
      </c>
      <c r="AUH20">
        <v>0</v>
      </c>
      <c r="AUI20">
        <v>0</v>
      </c>
      <c r="AUJ20">
        <v>0</v>
      </c>
      <c r="AUK20">
        <v>0</v>
      </c>
      <c r="AUL20">
        <v>0</v>
      </c>
      <c r="AUM20">
        <v>0</v>
      </c>
      <c r="AUN20">
        <v>0</v>
      </c>
      <c r="AUO20">
        <v>0</v>
      </c>
      <c r="AUP20">
        <v>0</v>
      </c>
      <c r="AUQ20">
        <v>0</v>
      </c>
      <c r="AUR20">
        <v>0</v>
      </c>
      <c r="AUS20">
        <v>0</v>
      </c>
      <c r="AUT20">
        <v>0</v>
      </c>
      <c r="AUU20">
        <v>0</v>
      </c>
      <c r="AUV20">
        <v>0</v>
      </c>
      <c r="AUW20">
        <v>0</v>
      </c>
      <c r="AUX20">
        <v>0</v>
      </c>
      <c r="AUY20">
        <v>0</v>
      </c>
      <c r="AUZ20">
        <v>0</v>
      </c>
      <c r="AVA20">
        <v>0</v>
      </c>
      <c r="AVB20">
        <v>0</v>
      </c>
      <c r="AVC20">
        <v>0</v>
      </c>
      <c r="AVD20">
        <v>0</v>
      </c>
      <c r="AVE20">
        <v>0</v>
      </c>
      <c r="AVF20">
        <v>0</v>
      </c>
      <c r="AVG20">
        <v>0</v>
      </c>
      <c r="AVH20">
        <v>0</v>
      </c>
      <c r="AVI20">
        <v>0</v>
      </c>
      <c r="AVJ20">
        <v>0</v>
      </c>
      <c r="AVK20">
        <v>0</v>
      </c>
      <c r="AVL20">
        <v>0</v>
      </c>
      <c r="AVM20">
        <v>0</v>
      </c>
      <c r="AVN20">
        <v>0</v>
      </c>
      <c r="AVO20">
        <v>0</v>
      </c>
      <c r="AVP20">
        <v>0</v>
      </c>
      <c r="AVQ20">
        <v>0</v>
      </c>
      <c r="AVR20">
        <v>0</v>
      </c>
      <c r="AVS20">
        <v>0</v>
      </c>
      <c r="AVT20">
        <v>0</v>
      </c>
      <c r="AVU20">
        <v>63312.82</v>
      </c>
      <c r="AVV20">
        <v>0</v>
      </c>
      <c r="AVW20">
        <v>0</v>
      </c>
      <c r="AVX20">
        <v>0</v>
      </c>
      <c r="AVY20">
        <v>0</v>
      </c>
      <c r="AVZ20">
        <v>0</v>
      </c>
      <c r="AWA20">
        <v>0</v>
      </c>
      <c r="AWB20">
        <v>0</v>
      </c>
      <c r="AWC20">
        <v>0</v>
      </c>
      <c r="AWD20">
        <v>0</v>
      </c>
      <c r="AWE20">
        <v>0</v>
      </c>
      <c r="AWF20">
        <v>0</v>
      </c>
      <c r="AWG20">
        <v>0</v>
      </c>
      <c r="AWH20">
        <v>0</v>
      </c>
      <c r="AWI20">
        <v>0</v>
      </c>
      <c r="AWJ20">
        <v>0</v>
      </c>
      <c r="AWK20">
        <v>0</v>
      </c>
      <c r="AWL20">
        <v>0</v>
      </c>
      <c r="AWM20">
        <v>0</v>
      </c>
      <c r="AWN20">
        <v>0</v>
      </c>
      <c r="AWO20">
        <v>0</v>
      </c>
      <c r="AWP20">
        <v>0</v>
      </c>
      <c r="AWQ20">
        <v>0</v>
      </c>
      <c r="AWR20">
        <v>0</v>
      </c>
      <c r="AWS20">
        <v>0</v>
      </c>
      <c r="AWT20">
        <v>0</v>
      </c>
      <c r="AWU20">
        <v>0</v>
      </c>
      <c r="AWV20">
        <v>0</v>
      </c>
      <c r="AWW20">
        <v>0</v>
      </c>
      <c r="AWX20">
        <v>0</v>
      </c>
      <c r="AWY20">
        <v>0</v>
      </c>
      <c r="AWZ20">
        <v>0</v>
      </c>
      <c r="AXA20">
        <v>0</v>
      </c>
      <c r="AXB20">
        <v>0</v>
      </c>
      <c r="AXC20">
        <v>0</v>
      </c>
      <c r="AXD20">
        <v>0</v>
      </c>
      <c r="AXE20">
        <v>0</v>
      </c>
      <c r="AXF20">
        <v>0</v>
      </c>
      <c r="AXG20">
        <v>0</v>
      </c>
      <c r="AXH20">
        <v>0</v>
      </c>
      <c r="AXI20">
        <v>0</v>
      </c>
      <c r="AXJ20">
        <v>73240.150074948673</v>
      </c>
      <c r="AXK20">
        <v>0</v>
      </c>
      <c r="AXL20">
        <v>0</v>
      </c>
      <c r="AXM20">
        <v>0</v>
      </c>
      <c r="AXN20">
        <v>0</v>
      </c>
      <c r="AXO20">
        <v>0</v>
      </c>
      <c r="AXP20">
        <v>0</v>
      </c>
      <c r="AXQ20">
        <v>0</v>
      </c>
      <c r="AXR20">
        <v>0</v>
      </c>
      <c r="AXS20">
        <v>0</v>
      </c>
      <c r="AXT20">
        <v>0</v>
      </c>
      <c r="AXU20">
        <v>0</v>
      </c>
      <c r="AXV20">
        <v>0</v>
      </c>
      <c r="AXW20">
        <v>0</v>
      </c>
      <c r="AXX20">
        <v>0</v>
      </c>
      <c r="AXY20">
        <v>0</v>
      </c>
      <c r="AXZ20">
        <v>0</v>
      </c>
      <c r="AYA20">
        <v>0</v>
      </c>
      <c r="AYB20">
        <v>0</v>
      </c>
      <c r="AYC20">
        <v>0</v>
      </c>
      <c r="AYD20">
        <v>0</v>
      </c>
      <c r="AYE20">
        <v>0</v>
      </c>
      <c r="AYF20">
        <v>0</v>
      </c>
      <c r="AYG20">
        <v>0</v>
      </c>
      <c r="AYH20">
        <v>0</v>
      </c>
      <c r="AYI20">
        <v>0</v>
      </c>
      <c r="AYJ20">
        <v>0</v>
      </c>
      <c r="AYK20">
        <v>0</v>
      </c>
      <c r="AYL20">
        <v>0</v>
      </c>
      <c r="AYM20">
        <v>0</v>
      </c>
      <c r="AYN20">
        <v>0</v>
      </c>
      <c r="AYO20">
        <v>1000</v>
      </c>
      <c r="AYP20">
        <v>0</v>
      </c>
      <c r="AYQ20">
        <v>0</v>
      </c>
      <c r="AYR20">
        <v>0</v>
      </c>
      <c r="AYS20">
        <v>0</v>
      </c>
      <c r="AYT20">
        <v>0</v>
      </c>
      <c r="AYU20">
        <v>0</v>
      </c>
      <c r="AYV20">
        <v>0</v>
      </c>
      <c r="AYW20">
        <v>0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0</v>
      </c>
      <c r="AZD20">
        <v>0</v>
      </c>
      <c r="AZE20">
        <v>0</v>
      </c>
      <c r="AZF20">
        <v>3424</v>
      </c>
      <c r="AZG20">
        <v>0</v>
      </c>
    </row>
    <row r="21" spans="1:1359">
      <c r="A21" t="s">
        <v>15</v>
      </c>
      <c r="B21">
        <v>46283</v>
      </c>
      <c r="C21" t="s">
        <v>7445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0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  <c r="ALM21">
        <v>0</v>
      </c>
      <c r="ALN21">
        <v>0</v>
      </c>
      <c r="ALO21">
        <v>0</v>
      </c>
      <c r="ALP21">
        <v>0</v>
      </c>
      <c r="ALQ21">
        <v>0</v>
      </c>
      <c r="ALR21">
        <v>0</v>
      </c>
      <c r="ALS21">
        <v>0</v>
      </c>
      <c r="ALT21">
        <v>0</v>
      </c>
      <c r="ALU21">
        <v>0</v>
      </c>
      <c r="ALV21">
        <v>0</v>
      </c>
      <c r="ALW21">
        <v>0</v>
      </c>
      <c r="ALX21">
        <v>0</v>
      </c>
      <c r="ALY21">
        <v>0</v>
      </c>
      <c r="ALZ21">
        <v>0</v>
      </c>
      <c r="AMA21">
        <v>0</v>
      </c>
      <c r="AMB21">
        <v>0</v>
      </c>
      <c r="AMC21">
        <v>0</v>
      </c>
      <c r="AMD21">
        <v>0</v>
      </c>
      <c r="AME21">
        <v>0</v>
      </c>
      <c r="AMF21">
        <v>0</v>
      </c>
      <c r="AMG21">
        <v>0</v>
      </c>
      <c r="AMH21">
        <v>0</v>
      </c>
      <c r="AMI21">
        <v>0</v>
      </c>
      <c r="AMJ21">
        <v>0</v>
      </c>
      <c r="AMK21">
        <v>0</v>
      </c>
      <c r="AML21">
        <v>0</v>
      </c>
      <c r="AMM21">
        <v>0</v>
      </c>
      <c r="AMN21">
        <v>0</v>
      </c>
      <c r="AMO21">
        <v>0</v>
      </c>
      <c r="AMP21">
        <v>0</v>
      </c>
      <c r="AMQ21">
        <v>0</v>
      </c>
      <c r="AMR21">
        <v>0</v>
      </c>
      <c r="AMS21">
        <v>0</v>
      </c>
      <c r="AMT21">
        <v>0</v>
      </c>
      <c r="AMU21">
        <v>0</v>
      </c>
      <c r="AMV21">
        <v>0</v>
      </c>
      <c r="AMW21">
        <v>0</v>
      </c>
      <c r="AMX21">
        <v>0</v>
      </c>
      <c r="AMY21">
        <v>0</v>
      </c>
      <c r="AMZ21">
        <v>0</v>
      </c>
      <c r="ANA21">
        <v>0</v>
      </c>
      <c r="ANB21">
        <v>0</v>
      </c>
      <c r="ANC21">
        <v>0</v>
      </c>
      <c r="AND21">
        <v>0</v>
      </c>
      <c r="ANE21">
        <v>0</v>
      </c>
      <c r="ANF21">
        <v>0</v>
      </c>
      <c r="ANG21">
        <v>0</v>
      </c>
      <c r="ANH21">
        <v>0</v>
      </c>
      <c r="ANI21">
        <v>0</v>
      </c>
      <c r="ANJ21">
        <v>0</v>
      </c>
      <c r="ANK21">
        <v>0</v>
      </c>
      <c r="ANL21">
        <v>0</v>
      </c>
      <c r="ANM21">
        <v>0</v>
      </c>
      <c r="ANN21">
        <v>0</v>
      </c>
      <c r="ANO21">
        <v>0</v>
      </c>
      <c r="ANP21">
        <v>0</v>
      </c>
      <c r="ANQ21">
        <v>0</v>
      </c>
      <c r="ANR21">
        <v>0</v>
      </c>
      <c r="ANS21">
        <v>0</v>
      </c>
      <c r="ANT21">
        <v>0</v>
      </c>
      <c r="ANU21">
        <v>0</v>
      </c>
      <c r="ANV21">
        <v>0</v>
      </c>
      <c r="ANW21">
        <v>0</v>
      </c>
      <c r="ANX21">
        <v>0</v>
      </c>
      <c r="ANY21">
        <v>0</v>
      </c>
      <c r="ANZ21">
        <v>0</v>
      </c>
      <c r="AOA21">
        <v>0</v>
      </c>
      <c r="AOB21">
        <v>0</v>
      </c>
      <c r="AOC21">
        <v>0</v>
      </c>
      <c r="AOD21">
        <v>0</v>
      </c>
      <c r="AOE21">
        <v>0</v>
      </c>
      <c r="AOF21">
        <v>0</v>
      </c>
      <c r="AOG21">
        <v>0</v>
      </c>
      <c r="AOH21">
        <v>0</v>
      </c>
      <c r="AOI21">
        <v>0</v>
      </c>
      <c r="AOJ21">
        <v>0</v>
      </c>
      <c r="AOK21">
        <v>0</v>
      </c>
      <c r="AOL21">
        <v>0</v>
      </c>
      <c r="AOM21">
        <v>0</v>
      </c>
      <c r="AON21">
        <v>0</v>
      </c>
      <c r="AOO21">
        <v>0</v>
      </c>
      <c r="AOP21">
        <v>0</v>
      </c>
      <c r="AOQ21">
        <v>0</v>
      </c>
      <c r="AOR21">
        <v>0</v>
      </c>
      <c r="AOS21">
        <v>0</v>
      </c>
      <c r="AOT21">
        <v>0</v>
      </c>
      <c r="AOU21">
        <v>0</v>
      </c>
      <c r="AOV21">
        <v>0</v>
      </c>
      <c r="AOW21">
        <v>0</v>
      </c>
      <c r="AOX21">
        <v>0</v>
      </c>
      <c r="AOY21">
        <v>0</v>
      </c>
      <c r="AOZ21">
        <v>0</v>
      </c>
      <c r="APA21">
        <v>0</v>
      </c>
      <c r="APB21">
        <v>0</v>
      </c>
      <c r="APC21">
        <v>0</v>
      </c>
      <c r="APD21">
        <v>0</v>
      </c>
      <c r="APE21">
        <v>0</v>
      </c>
      <c r="APF21">
        <v>0</v>
      </c>
      <c r="APG21">
        <v>0</v>
      </c>
      <c r="APH21">
        <v>0</v>
      </c>
      <c r="API21">
        <v>0</v>
      </c>
      <c r="APJ21">
        <v>0</v>
      </c>
      <c r="APK21">
        <v>0</v>
      </c>
      <c r="APL21">
        <v>0</v>
      </c>
      <c r="APM21">
        <v>0</v>
      </c>
      <c r="APN21">
        <v>0</v>
      </c>
      <c r="APO21">
        <v>0</v>
      </c>
      <c r="APP21">
        <v>0</v>
      </c>
      <c r="APQ21">
        <v>0</v>
      </c>
      <c r="APR21">
        <v>0</v>
      </c>
      <c r="APS21">
        <v>0</v>
      </c>
      <c r="APT21">
        <v>0</v>
      </c>
      <c r="APU21">
        <v>0</v>
      </c>
      <c r="APV21">
        <v>0</v>
      </c>
      <c r="APW21">
        <v>0</v>
      </c>
      <c r="APX21">
        <v>0</v>
      </c>
      <c r="APY21">
        <v>0</v>
      </c>
      <c r="APZ21">
        <v>0</v>
      </c>
      <c r="AQA21">
        <v>0</v>
      </c>
      <c r="AQB21">
        <v>0</v>
      </c>
      <c r="AQC21">
        <v>0</v>
      </c>
      <c r="AQD21">
        <v>0</v>
      </c>
      <c r="AQE21">
        <v>0</v>
      </c>
      <c r="AQF21">
        <v>0</v>
      </c>
      <c r="AQG21">
        <v>0</v>
      </c>
      <c r="AQH21">
        <v>0</v>
      </c>
      <c r="AQI21">
        <v>0</v>
      </c>
      <c r="AQJ21">
        <v>0</v>
      </c>
      <c r="AQK21">
        <v>0</v>
      </c>
      <c r="AQL21">
        <v>0</v>
      </c>
      <c r="AQM21">
        <v>0</v>
      </c>
      <c r="AQN21">
        <v>0</v>
      </c>
      <c r="AQO21">
        <v>0</v>
      </c>
      <c r="AQP21">
        <v>0</v>
      </c>
      <c r="AQQ21">
        <v>0</v>
      </c>
      <c r="AQR21">
        <v>0</v>
      </c>
      <c r="AQS21">
        <v>0</v>
      </c>
      <c r="AQT21">
        <v>0</v>
      </c>
      <c r="AQU21">
        <v>0</v>
      </c>
      <c r="AQV21">
        <v>0</v>
      </c>
      <c r="AQW21">
        <v>0</v>
      </c>
      <c r="AQX21">
        <v>0</v>
      </c>
      <c r="AQY21">
        <v>0</v>
      </c>
      <c r="AQZ21">
        <v>0</v>
      </c>
      <c r="ARA21">
        <v>0</v>
      </c>
      <c r="ARB21">
        <v>0</v>
      </c>
      <c r="ARC21">
        <v>0</v>
      </c>
      <c r="ARD21">
        <v>0</v>
      </c>
      <c r="ARE21">
        <v>0</v>
      </c>
      <c r="ARF21">
        <v>0</v>
      </c>
      <c r="ARG21">
        <v>0</v>
      </c>
      <c r="ARH21">
        <v>0</v>
      </c>
      <c r="ARI21">
        <v>0</v>
      </c>
      <c r="ARJ21">
        <v>0</v>
      </c>
      <c r="ARK21">
        <v>0</v>
      </c>
      <c r="ARL21">
        <v>0</v>
      </c>
      <c r="ARM21">
        <v>0</v>
      </c>
      <c r="ARN21">
        <v>0</v>
      </c>
      <c r="ARO21">
        <v>0</v>
      </c>
      <c r="ARP21">
        <v>0</v>
      </c>
      <c r="ARQ21">
        <v>0</v>
      </c>
      <c r="ARR21">
        <v>0</v>
      </c>
      <c r="ARS21">
        <v>0</v>
      </c>
      <c r="ART21">
        <v>0</v>
      </c>
      <c r="ARU21">
        <v>0</v>
      </c>
      <c r="ARV21">
        <v>0</v>
      </c>
      <c r="ARW21">
        <v>0</v>
      </c>
      <c r="ARX21">
        <v>0</v>
      </c>
      <c r="ARY21">
        <v>0</v>
      </c>
      <c r="ARZ21">
        <v>0</v>
      </c>
      <c r="ASA21">
        <v>0</v>
      </c>
      <c r="ASB21">
        <v>0</v>
      </c>
      <c r="ASC21">
        <v>0</v>
      </c>
      <c r="ASD21">
        <v>0</v>
      </c>
      <c r="ASE21">
        <v>0</v>
      </c>
      <c r="ASF21">
        <v>0</v>
      </c>
      <c r="ASG21">
        <v>0</v>
      </c>
      <c r="ASH21">
        <v>0</v>
      </c>
      <c r="ASI21">
        <v>0</v>
      </c>
      <c r="ASJ21">
        <v>0</v>
      </c>
      <c r="ASK21">
        <v>0</v>
      </c>
      <c r="ASL21">
        <v>0</v>
      </c>
      <c r="ASM21">
        <v>0</v>
      </c>
      <c r="ASN21">
        <v>0</v>
      </c>
      <c r="ASO21">
        <v>0</v>
      </c>
      <c r="ASP21">
        <v>0</v>
      </c>
      <c r="ASQ21">
        <v>0</v>
      </c>
      <c r="ASR21">
        <v>0</v>
      </c>
      <c r="ASS21">
        <v>0</v>
      </c>
      <c r="AST21">
        <v>0</v>
      </c>
      <c r="ASU21">
        <v>0</v>
      </c>
      <c r="ASV21">
        <v>0</v>
      </c>
      <c r="ASW21">
        <v>0</v>
      </c>
      <c r="ASX21">
        <v>6586</v>
      </c>
      <c r="ASY21">
        <v>0</v>
      </c>
      <c r="ASZ21">
        <v>162</v>
      </c>
      <c r="ATA21">
        <v>0</v>
      </c>
      <c r="ATB21">
        <v>0</v>
      </c>
      <c r="ATC21">
        <v>0</v>
      </c>
      <c r="ATD21">
        <v>0</v>
      </c>
      <c r="ATE21">
        <v>0</v>
      </c>
      <c r="ATF21">
        <v>0</v>
      </c>
      <c r="ATG21">
        <v>0</v>
      </c>
      <c r="ATH21">
        <v>0</v>
      </c>
      <c r="ATI21">
        <v>0</v>
      </c>
      <c r="ATJ21">
        <v>0</v>
      </c>
      <c r="ATK21">
        <v>0</v>
      </c>
      <c r="ATL21">
        <v>0</v>
      </c>
      <c r="ATM21">
        <v>0</v>
      </c>
      <c r="ATN21">
        <v>0</v>
      </c>
      <c r="ATO21">
        <v>0</v>
      </c>
      <c r="ATP21">
        <v>0</v>
      </c>
      <c r="ATQ21">
        <v>29077.11672317929</v>
      </c>
      <c r="ATR21">
        <v>0</v>
      </c>
      <c r="ATS21">
        <v>0</v>
      </c>
      <c r="ATT21">
        <v>0</v>
      </c>
      <c r="ATU21">
        <v>0</v>
      </c>
      <c r="ATV21">
        <v>0</v>
      </c>
      <c r="ATW21">
        <v>0</v>
      </c>
      <c r="ATX21">
        <v>0</v>
      </c>
      <c r="ATY21">
        <v>0</v>
      </c>
      <c r="ATZ21">
        <v>0</v>
      </c>
      <c r="AUA21">
        <v>0</v>
      </c>
      <c r="AUB21">
        <v>0</v>
      </c>
      <c r="AUC21">
        <v>0</v>
      </c>
      <c r="AUD21">
        <v>0</v>
      </c>
      <c r="AUE21">
        <v>0</v>
      </c>
      <c r="AUF21">
        <v>0</v>
      </c>
      <c r="AUG21">
        <v>0</v>
      </c>
      <c r="AUH21">
        <v>0</v>
      </c>
      <c r="AUI21">
        <v>0</v>
      </c>
      <c r="AUJ21">
        <v>0</v>
      </c>
      <c r="AUK21">
        <v>0</v>
      </c>
      <c r="AUL21">
        <v>0</v>
      </c>
      <c r="AUM21">
        <v>0</v>
      </c>
      <c r="AUN21">
        <v>0</v>
      </c>
      <c r="AUO21">
        <v>0</v>
      </c>
      <c r="AUP21">
        <v>0</v>
      </c>
      <c r="AUQ21">
        <v>0</v>
      </c>
      <c r="AUR21">
        <v>0</v>
      </c>
      <c r="AUS21">
        <v>0</v>
      </c>
      <c r="AUT21">
        <v>0</v>
      </c>
      <c r="AUU21">
        <v>0</v>
      </c>
      <c r="AUV21">
        <v>0</v>
      </c>
      <c r="AUW21">
        <v>0</v>
      </c>
      <c r="AUX21">
        <v>0</v>
      </c>
      <c r="AUY21">
        <v>0</v>
      </c>
      <c r="AUZ21">
        <v>0</v>
      </c>
      <c r="AVA21">
        <v>0</v>
      </c>
      <c r="AVB21">
        <v>0</v>
      </c>
      <c r="AVC21">
        <v>0</v>
      </c>
      <c r="AVD21">
        <v>0</v>
      </c>
      <c r="AVE21">
        <v>0</v>
      </c>
      <c r="AVF21">
        <v>0</v>
      </c>
      <c r="AVG21">
        <v>0</v>
      </c>
      <c r="AVH21">
        <v>0</v>
      </c>
      <c r="AVI21">
        <v>0</v>
      </c>
      <c r="AVJ21">
        <v>0</v>
      </c>
      <c r="AVK21">
        <v>0</v>
      </c>
      <c r="AVL21">
        <v>0</v>
      </c>
      <c r="AVM21">
        <v>0</v>
      </c>
      <c r="AVN21">
        <v>60000</v>
      </c>
      <c r="AVO21">
        <v>0</v>
      </c>
      <c r="AVP21">
        <v>0</v>
      </c>
      <c r="AVQ21">
        <v>0</v>
      </c>
      <c r="AVR21">
        <v>0</v>
      </c>
      <c r="AVS21">
        <v>0</v>
      </c>
      <c r="AVT21">
        <v>0</v>
      </c>
      <c r="AVU21">
        <v>0</v>
      </c>
      <c r="AVV21">
        <v>0</v>
      </c>
      <c r="AVW21">
        <v>0</v>
      </c>
      <c r="AVX21">
        <v>0</v>
      </c>
      <c r="AVY21">
        <v>1713.5607361348948</v>
      </c>
      <c r="AVZ21">
        <v>0</v>
      </c>
      <c r="AWA21">
        <v>0</v>
      </c>
      <c r="AWB21">
        <v>0</v>
      </c>
      <c r="AWC21">
        <v>0</v>
      </c>
      <c r="AWD21">
        <v>0</v>
      </c>
      <c r="AWE21">
        <v>0</v>
      </c>
      <c r="AWF21">
        <v>0</v>
      </c>
      <c r="AWG21">
        <v>0</v>
      </c>
      <c r="AWH21">
        <v>0</v>
      </c>
      <c r="AWI21">
        <v>0</v>
      </c>
      <c r="AWJ21">
        <v>0</v>
      </c>
      <c r="AWK21">
        <v>0</v>
      </c>
      <c r="AWL21">
        <v>0</v>
      </c>
      <c r="AWM21">
        <v>0</v>
      </c>
      <c r="AWN21">
        <v>0</v>
      </c>
      <c r="AWO21">
        <v>0</v>
      </c>
      <c r="AWP21">
        <v>0</v>
      </c>
      <c r="AWQ21">
        <v>0</v>
      </c>
      <c r="AWR21">
        <v>0</v>
      </c>
      <c r="AWS21">
        <v>0</v>
      </c>
      <c r="AWT21">
        <v>0</v>
      </c>
      <c r="AWU21">
        <v>0</v>
      </c>
      <c r="AWV21">
        <v>0</v>
      </c>
      <c r="AWW21">
        <v>0</v>
      </c>
      <c r="AWX21">
        <v>0</v>
      </c>
      <c r="AWY21">
        <v>0</v>
      </c>
      <c r="AWZ21">
        <v>0</v>
      </c>
      <c r="AXA21">
        <v>0</v>
      </c>
      <c r="AXB21">
        <v>0</v>
      </c>
      <c r="AXC21">
        <v>0</v>
      </c>
      <c r="AXD21">
        <v>0</v>
      </c>
      <c r="AXE21">
        <v>0</v>
      </c>
      <c r="AXF21">
        <v>0</v>
      </c>
      <c r="AXG21">
        <v>0</v>
      </c>
      <c r="AXH21">
        <v>0</v>
      </c>
      <c r="AXI21">
        <v>0</v>
      </c>
      <c r="AXJ21">
        <v>29707.162307864946</v>
      </c>
      <c r="AXK21">
        <v>0</v>
      </c>
      <c r="AXL21">
        <v>0</v>
      </c>
      <c r="AXM21">
        <v>0</v>
      </c>
      <c r="AXN21">
        <v>0</v>
      </c>
      <c r="AXO21">
        <v>0</v>
      </c>
      <c r="AXP21">
        <v>0</v>
      </c>
      <c r="AXQ21">
        <v>0</v>
      </c>
      <c r="AXR21">
        <v>0</v>
      </c>
      <c r="AXS21">
        <v>0</v>
      </c>
      <c r="AXT21">
        <v>0</v>
      </c>
      <c r="AXU21">
        <v>0</v>
      </c>
      <c r="AXV21">
        <v>0</v>
      </c>
      <c r="AXW21">
        <v>0</v>
      </c>
      <c r="AXX21">
        <v>0</v>
      </c>
      <c r="AXY21">
        <v>0</v>
      </c>
      <c r="AXZ21">
        <v>0</v>
      </c>
      <c r="AYA21">
        <v>0</v>
      </c>
      <c r="AYB21">
        <v>0</v>
      </c>
      <c r="AYC21">
        <v>0</v>
      </c>
      <c r="AYD21">
        <v>0</v>
      </c>
      <c r="AYE21">
        <v>0</v>
      </c>
      <c r="AYF21">
        <v>0</v>
      </c>
      <c r="AYG21">
        <v>0</v>
      </c>
      <c r="AYH21">
        <v>0</v>
      </c>
      <c r="AYI21">
        <v>0</v>
      </c>
      <c r="AYJ21">
        <v>0</v>
      </c>
      <c r="AYK21">
        <v>0</v>
      </c>
      <c r="AYL21">
        <v>0</v>
      </c>
      <c r="AYM21">
        <v>0</v>
      </c>
      <c r="AYN21">
        <v>0</v>
      </c>
      <c r="AYO21">
        <v>0</v>
      </c>
      <c r="AYP21">
        <v>0</v>
      </c>
      <c r="AYQ21">
        <v>0</v>
      </c>
      <c r="AYR21">
        <v>0</v>
      </c>
      <c r="AYS21">
        <v>0</v>
      </c>
      <c r="AYT21">
        <v>0</v>
      </c>
      <c r="AYU21">
        <v>0</v>
      </c>
      <c r="AYV21">
        <v>0</v>
      </c>
      <c r="AYW21">
        <v>0</v>
      </c>
      <c r="AYX21">
        <v>0</v>
      </c>
      <c r="AYY21">
        <v>0</v>
      </c>
      <c r="AYZ21">
        <v>0</v>
      </c>
      <c r="AZA21">
        <v>0</v>
      </c>
      <c r="AZB21">
        <v>0</v>
      </c>
      <c r="AZC21">
        <v>0</v>
      </c>
      <c r="AZD21">
        <v>0</v>
      </c>
      <c r="AZE21">
        <v>0</v>
      </c>
      <c r="AZF21">
        <v>0</v>
      </c>
      <c r="AZG21">
        <v>0</v>
      </c>
    </row>
    <row r="22" spans="1:1359">
      <c r="A22" t="s">
        <v>16</v>
      </c>
      <c r="B22">
        <v>46283</v>
      </c>
      <c r="C22" t="s">
        <v>7446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18274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18274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  <c r="ALN22">
        <v>0</v>
      </c>
      <c r="ALO22">
        <v>0</v>
      </c>
      <c r="ALP22">
        <v>0</v>
      </c>
      <c r="ALQ22">
        <v>0</v>
      </c>
      <c r="ALR22">
        <v>0</v>
      </c>
      <c r="ALS22">
        <v>0</v>
      </c>
      <c r="ALT22">
        <v>0</v>
      </c>
      <c r="ALU22">
        <v>0</v>
      </c>
      <c r="ALV22">
        <v>0</v>
      </c>
      <c r="ALW22">
        <v>0</v>
      </c>
      <c r="ALX22">
        <v>0</v>
      </c>
      <c r="ALY22">
        <v>0</v>
      </c>
      <c r="ALZ22">
        <v>0</v>
      </c>
      <c r="AMA22">
        <v>0</v>
      </c>
      <c r="AMB22">
        <v>0</v>
      </c>
      <c r="AMC22">
        <v>0</v>
      </c>
      <c r="AMD22">
        <v>0</v>
      </c>
      <c r="AME22">
        <v>0</v>
      </c>
      <c r="AMF22">
        <v>0</v>
      </c>
      <c r="AMG22">
        <v>0</v>
      </c>
      <c r="AMH22">
        <v>0</v>
      </c>
      <c r="AMI22">
        <v>0</v>
      </c>
      <c r="AMJ22">
        <v>0</v>
      </c>
      <c r="AMK22">
        <v>0</v>
      </c>
      <c r="AML22">
        <v>0</v>
      </c>
      <c r="AMM22">
        <v>0</v>
      </c>
      <c r="AMN22">
        <v>0</v>
      </c>
      <c r="AMO22">
        <v>0</v>
      </c>
      <c r="AMP22">
        <v>0</v>
      </c>
      <c r="AMQ22">
        <v>0</v>
      </c>
      <c r="AMR22">
        <v>0</v>
      </c>
      <c r="AMS22">
        <v>0</v>
      </c>
      <c r="AMT22">
        <v>0</v>
      </c>
      <c r="AMU22">
        <v>0</v>
      </c>
      <c r="AMV22">
        <v>0</v>
      </c>
      <c r="AMW22">
        <v>0</v>
      </c>
      <c r="AMX22">
        <v>0</v>
      </c>
      <c r="AMY22">
        <v>0</v>
      </c>
      <c r="AMZ22">
        <v>0</v>
      </c>
      <c r="ANA22">
        <v>0</v>
      </c>
      <c r="ANB22">
        <v>0</v>
      </c>
      <c r="ANC22">
        <v>0</v>
      </c>
      <c r="AND22">
        <v>0</v>
      </c>
      <c r="ANE22">
        <v>0</v>
      </c>
      <c r="ANF22">
        <v>0</v>
      </c>
      <c r="ANG22">
        <v>0</v>
      </c>
      <c r="ANH22">
        <v>0</v>
      </c>
      <c r="ANI22">
        <v>0</v>
      </c>
      <c r="ANJ22">
        <v>0</v>
      </c>
      <c r="ANK22">
        <v>0</v>
      </c>
      <c r="ANL22">
        <v>0</v>
      </c>
      <c r="ANM22">
        <v>0</v>
      </c>
      <c r="ANN22">
        <v>0</v>
      </c>
      <c r="ANO22">
        <v>0</v>
      </c>
      <c r="ANP22">
        <v>0</v>
      </c>
      <c r="ANQ22">
        <v>0</v>
      </c>
      <c r="ANR22">
        <v>0</v>
      </c>
      <c r="ANS22">
        <v>0</v>
      </c>
      <c r="ANT22">
        <v>0</v>
      </c>
      <c r="ANU22">
        <v>0</v>
      </c>
      <c r="ANV22">
        <v>0</v>
      </c>
      <c r="ANW22">
        <v>0</v>
      </c>
      <c r="ANX22">
        <v>0</v>
      </c>
      <c r="ANY22">
        <v>0</v>
      </c>
      <c r="ANZ22">
        <v>0</v>
      </c>
      <c r="AOA22">
        <v>0</v>
      </c>
      <c r="AOB22">
        <v>0</v>
      </c>
      <c r="AOC22">
        <v>0</v>
      </c>
      <c r="AOD22">
        <v>0</v>
      </c>
      <c r="AOE22">
        <v>0</v>
      </c>
      <c r="AOF22">
        <v>0</v>
      </c>
      <c r="AOG22">
        <v>0</v>
      </c>
      <c r="AOH22">
        <v>0</v>
      </c>
      <c r="AOI22">
        <v>0</v>
      </c>
      <c r="AOJ22">
        <v>0</v>
      </c>
      <c r="AOK22">
        <v>0</v>
      </c>
      <c r="AOL22">
        <v>0</v>
      </c>
      <c r="AOM22">
        <v>0</v>
      </c>
      <c r="AON22">
        <v>0</v>
      </c>
      <c r="AOO22">
        <v>0</v>
      </c>
      <c r="AOP22">
        <v>0</v>
      </c>
      <c r="AOQ22">
        <v>0</v>
      </c>
      <c r="AOR22">
        <v>0</v>
      </c>
      <c r="AOS22">
        <v>0</v>
      </c>
      <c r="AOT22">
        <v>0</v>
      </c>
      <c r="AOU22">
        <v>0</v>
      </c>
      <c r="AOV22">
        <v>0</v>
      </c>
      <c r="AOW22">
        <v>0</v>
      </c>
      <c r="AOX22">
        <v>0</v>
      </c>
      <c r="AOY22">
        <v>0</v>
      </c>
      <c r="AOZ22">
        <v>0</v>
      </c>
      <c r="APA22">
        <v>0</v>
      </c>
      <c r="APB22">
        <v>0</v>
      </c>
      <c r="APC22">
        <v>0</v>
      </c>
      <c r="APD22">
        <v>0</v>
      </c>
      <c r="APE22">
        <v>0</v>
      </c>
      <c r="APF22">
        <v>0</v>
      </c>
      <c r="APG22">
        <v>0</v>
      </c>
      <c r="APH22">
        <v>0</v>
      </c>
      <c r="API22">
        <v>0</v>
      </c>
      <c r="APJ22">
        <v>0</v>
      </c>
      <c r="APK22">
        <v>0</v>
      </c>
      <c r="APL22">
        <v>0</v>
      </c>
      <c r="APM22">
        <v>0</v>
      </c>
      <c r="APN22">
        <v>0</v>
      </c>
      <c r="APO22">
        <v>0</v>
      </c>
      <c r="APP22">
        <v>0</v>
      </c>
      <c r="APQ22">
        <v>0</v>
      </c>
      <c r="APR22">
        <v>0</v>
      </c>
      <c r="APS22">
        <v>0</v>
      </c>
      <c r="APT22">
        <v>0</v>
      </c>
      <c r="APU22">
        <v>0</v>
      </c>
      <c r="APV22">
        <v>0</v>
      </c>
      <c r="APW22">
        <v>0</v>
      </c>
      <c r="APX22">
        <v>0</v>
      </c>
      <c r="APY22">
        <v>0</v>
      </c>
      <c r="APZ22">
        <v>0</v>
      </c>
      <c r="AQA22">
        <v>0</v>
      </c>
      <c r="AQB22">
        <v>0</v>
      </c>
      <c r="AQC22">
        <v>0</v>
      </c>
      <c r="AQD22">
        <v>0</v>
      </c>
      <c r="AQE22">
        <v>0</v>
      </c>
      <c r="AQF22">
        <v>0</v>
      </c>
      <c r="AQG22">
        <v>0</v>
      </c>
      <c r="AQH22">
        <v>0</v>
      </c>
      <c r="AQI22">
        <v>0</v>
      </c>
      <c r="AQJ22">
        <v>0</v>
      </c>
      <c r="AQK22">
        <v>0</v>
      </c>
      <c r="AQL22">
        <v>0</v>
      </c>
      <c r="AQM22">
        <v>0</v>
      </c>
      <c r="AQN22">
        <v>0</v>
      </c>
      <c r="AQO22">
        <v>0</v>
      </c>
      <c r="AQP22">
        <v>0</v>
      </c>
      <c r="AQQ22">
        <v>0</v>
      </c>
      <c r="AQR22">
        <v>0</v>
      </c>
      <c r="AQS22">
        <v>0</v>
      </c>
      <c r="AQT22">
        <v>0</v>
      </c>
      <c r="AQU22">
        <v>0</v>
      </c>
      <c r="AQV22">
        <v>0</v>
      </c>
      <c r="AQW22">
        <v>0</v>
      </c>
      <c r="AQX22">
        <v>0</v>
      </c>
      <c r="AQY22">
        <v>0</v>
      </c>
      <c r="AQZ22">
        <v>0</v>
      </c>
      <c r="ARA22">
        <v>0</v>
      </c>
      <c r="ARB22">
        <v>0</v>
      </c>
      <c r="ARC22">
        <v>0</v>
      </c>
      <c r="ARD22">
        <v>0</v>
      </c>
      <c r="ARE22">
        <v>0</v>
      </c>
      <c r="ARF22">
        <v>0</v>
      </c>
      <c r="ARG22">
        <v>0</v>
      </c>
      <c r="ARH22">
        <v>0</v>
      </c>
      <c r="ARI22">
        <v>0</v>
      </c>
      <c r="ARJ22">
        <v>0</v>
      </c>
      <c r="ARK22">
        <v>0</v>
      </c>
      <c r="ARL22">
        <v>0</v>
      </c>
      <c r="ARM22">
        <v>0</v>
      </c>
      <c r="ARN22">
        <v>0</v>
      </c>
      <c r="ARO22">
        <v>0</v>
      </c>
      <c r="ARP22">
        <v>2000</v>
      </c>
      <c r="ARQ22">
        <v>0</v>
      </c>
      <c r="ARR22">
        <v>0</v>
      </c>
      <c r="ARS22">
        <v>0</v>
      </c>
      <c r="ART22">
        <v>0</v>
      </c>
      <c r="ARU22">
        <v>0</v>
      </c>
      <c r="ARV22">
        <v>0</v>
      </c>
      <c r="ARW22">
        <v>0</v>
      </c>
      <c r="ARX22">
        <v>0</v>
      </c>
      <c r="ARY22">
        <v>0</v>
      </c>
      <c r="ARZ22">
        <v>0</v>
      </c>
      <c r="ASA22">
        <v>0</v>
      </c>
      <c r="ASB22">
        <v>0</v>
      </c>
      <c r="ASC22">
        <v>0</v>
      </c>
      <c r="ASD22">
        <v>0</v>
      </c>
      <c r="ASE22">
        <v>0</v>
      </c>
      <c r="ASF22">
        <v>0</v>
      </c>
      <c r="ASG22">
        <v>0</v>
      </c>
      <c r="ASH22">
        <v>0</v>
      </c>
      <c r="ASI22">
        <v>0</v>
      </c>
      <c r="ASJ22">
        <v>0</v>
      </c>
      <c r="ASK22">
        <v>0</v>
      </c>
      <c r="ASL22">
        <v>0</v>
      </c>
      <c r="ASM22">
        <v>0</v>
      </c>
      <c r="ASN22">
        <v>0</v>
      </c>
      <c r="ASO22">
        <v>0</v>
      </c>
      <c r="ASP22">
        <v>0</v>
      </c>
      <c r="ASQ22">
        <v>0</v>
      </c>
      <c r="ASR22">
        <v>0</v>
      </c>
      <c r="ASS22">
        <v>0</v>
      </c>
      <c r="AST22">
        <v>0</v>
      </c>
      <c r="ASU22">
        <v>0</v>
      </c>
      <c r="ASV22">
        <v>0</v>
      </c>
      <c r="ASW22">
        <v>0</v>
      </c>
      <c r="ASX22">
        <v>35241</v>
      </c>
      <c r="ASY22">
        <v>0</v>
      </c>
      <c r="ASZ22">
        <v>0</v>
      </c>
      <c r="ATA22">
        <v>0</v>
      </c>
      <c r="ATB22">
        <v>0</v>
      </c>
      <c r="ATC22">
        <v>0</v>
      </c>
      <c r="ATD22">
        <v>0</v>
      </c>
      <c r="ATE22">
        <v>0</v>
      </c>
      <c r="ATF22">
        <v>0</v>
      </c>
      <c r="ATG22">
        <v>0</v>
      </c>
      <c r="ATH22">
        <v>0</v>
      </c>
      <c r="ATI22">
        <v>0</v>
      </c>
      <c r="ATJ22">
        <v>0</v>
      </c>
      <c r="ATK22">
        <v>0</v>
      </c>
      <c r="ATL22">
        <v>0</v>
      </c>
      <c r="ATM22">
        <v>0</v>
      </c>
      <c r="ATN22">
        <v>0</v>
      </c>
      <c r="ATO22">
        <v>0</v>
      </c>
      <c r="ATP22">
        <v>0</v>
      </c>
      <c r="ATQ22">
        <v>0</v>
      </c>
      <c r="ATR22">
        <v>0</v>
      </c>
      <c r="ATS22">
        <v>0</v>
      </c>
      <c r="ATT22">
        <v>0</v>
      </c>
      <c r="ATU22">
        <v>0</v>
      </c>
      <c r="ATV22">
        <v>0</v>
      </c>
      <c r="ATW22">
        <v>0</v>
      </c>
      <c r="ATX22">
        <v>0</v>
      </c>
      <c r="ATY22">
        <v>0</v>
      </c>
      <c r="ATZ22">
        <v>0</v>
      </c>
      <c r="AUA22">
        <v>1000</v>
      </c>
      <c r="AUB22">
        <v>0</v>
      </c>
      <c r="AUC22">
        <v>0</v>
      </c>
      <c r="AUD22">
        <v>0</v>
      </c>
      <c r="AUE22">
        <v>0</v>
      </c>
      <c r="AUF22">
        <v>0</v>
      </c>
      <c r="AUG22">
        <v>0</v>
      </c>
      <c r="AUH22">
        <v>0</v>
      </c>
      <c r="AUI22">
        <v>0</v>
      </c>
      <c r="AUJ22">
        <v>0</v>
      </c>
      <c r="AUK22">
        <v>0</v>
      </c>
      <c r="AUL22">
        <v>0</v>
      </c>
      <c r="AUM22">
        <v>0</v>
      </c>
      <c r="AUN22">
        <v>0</v>
      </c>
      <c r="AUO22">
        <v>0</v>
      </c>
      <c r="AUP22">
        <v>0</v>
      </c>
      <c r="AUQ22">
        <v>0</v>
      </c>
      <c r="AUR22">
        <v>0</v>
      </c>
      <c r="AUS22">
        <v>0</v>
      </c>
      <c r="AUT22">
        <v>0</v>
      </c>
      <c r="AUU22">
        <v>0</v>
      </c>
      <c r="AUV22">
        <v>0</v>
      </c>
      <c r="AUW22">
        <v>0</v>
      </c>
      <c r="AUX22">
        <v>0</v>
      </c>
      <c r="AUY22">
        <v>0</v>
      </c>
      <c r="AUZ22">
        <v>0</v>
      </c>
      <c r="AVA22">
        <v>0</v>
      </c>
      <c r="AVB22">
        <v>0</v>
      </c>
      <c r="AVC22">
        <v>0</v>
      </c>
      <c r="AVD22">
        <v>0</v>
      </c>
      <c r="AVE22">
        <v>0</v>
      </c>
      <c r="AVF22">
        <v>0</v>
      </c>
      <c r="AVG22">
        <v>0</v>
      </c>
      <c r="AVH22">
        <v>0</v>
      </c>
      <c r="AVI22">
        <v>0</v>
      </c>
      <c r="AVJ22">
        <v>0</v>
      </c>
      <c r="AVK22">
        <v>0</v>
      </c>
      <c r="AVL22">
        <v>0</v>
      </c>
      <c r="AVM22">
        <v>0</v>
      </c>
      <c r="AVN22">
        <v>5999.9999991390505</v>
      </c>
      <c r="AVO22">
        <v>0</v>
      </c>
      <c r="AVP22">
        <v>0</v>
      </c>
      <c r="AVQ22">
        <v>0</v>
      </c>
      <c r="AVR22">
        <v>0</v>
      </c>
      <c r="AVS22">
        <v>0</v>
      </c>
      <c r="AVT22">
        <v>0</v>
      </c>
      <c r="AVU22">
        <v>0</v>
      </c>
      <c r="AVV22">
        <v>0</v>
      </c>
      <c r="AVW22">
        <v>0</v>
      </c>
      <c r="AVX22">
        <v>0</v>
      </c>
      <c r="AVY22">
        <v>0</v>
      </c>
      <c r="AVZ22">
        <v>0</v>
      </c>
      <c r="AWA22">
        <v>0</v>
      </c>
      <c r="AWB22">
        <v>0</v>
      </c>
      <c r="AWC22">
        <v>0</v>
      </c>
      <c r="AWD22">
        <v>0</v>
      </c>
      <c r="AWE22">
        <v>0</v>
      </c>
      <c r="AWF22">
        <v>0</v>
      </c>
      <c r="AWG22">
        <v>0</v>
      </c>
      <c r="AWH22">
        <v>0</v>
      </c>
      <c r="AWI22">
        <v>0</v>
      </c>
      <c r="AWJ22">
        <v>0</v>
      </c>
      <c r="AWK22">
        <v>0</v>
      </c>
      <c r="AWL22">
        <v>0</v>
      </c>
      <c r="AWM22">
        <v>0</v>
      </c>
      <c r="AWN22">
        <v>0</v>
      </c>
      <c r="AWO22">
        <v>0</v>
      </c>
      <c r="AWP22">
        <v>9999.9999999094489</v>
      </c>
      <c r="AWQ22">
        <v>0</v>
      </c>
      <c r="AWR22">
        <v>0</v>
      </c>
      <c r="AWS22">
        <v>0</v>
      </c>
      <c r="AWT22">
        <v>0</v>
      </c>
      <c r="AWU22">
        <v>0</v>
      </c>
      <c r="AWV22">
        <v>0</v>
      </c>
      <c r="AWW22">
        <v>0</v>
      </c>
      <c r="AWX22">
        <v>0</v>
      </c>
      <c r="AWY22">
        <v>0</v>
      </c>
      <c r="AWZ22">
        <v>0</v>
      </c>
      <c r="AXA22">
        <v>0</v>
      </c>
      <c r="AXB22">
        <v>0</v>
      </c>
      <c r="AXC22">
        <v>0</v>
      </c>
      <c r="AXD22">
        <v>0</v>
      </c>
      <c r="AXE22">
        <v>0</v>
      </c>
      <c r="AXF22">
        <v>0</v>
      </c>
      <c r="AXG22">
        <v>0</v>
      </c>
      <c r="AXH22">
        <v>0</v>
      </c>
      <c r="AXI22">
        <v>0</v>
      </c>
      <c r="AXJ22">
        <v>54908.657529718344</v>
      </c>
      <c r="AXK22">
        <v>0</v>
      </c>
      <c r="AXL22">
        <v>0</v>
      </c>
      <c r="AXM22">
        <v>0</v>
      </c>
      <c r="AXN22">
        <v>0</v>
      </c>
      <c r="AXO22">
        <v>0</v>
      </c>
      <c r="AXP22">
        <v>0</v>
      </c>
      <c r="AXQ22">
        <v>0</v>
      </c>
      <c r="AXR22">
        <v>0</v>
      </c>
      <c r="AXS22">
        <v>0</v>
      </c>
      <c r="AXT22">
        <v>0</v>
      </c>
      <c r="AXU22">
        <v>0</v>
      </c>
      <c r="AXV22">
        <v>0</v>
      </c>
      <c r="AXW22">
        <v>0</v>
      </c>
      <c r="AXX22">
        <v>0</v>
      </c>
      <c r="AXY22">
        <v>0</v>
      </c>
      <c r="AXZ22">
        <v>0</v>
      </c>
      <c r="AYA22">
        <v>0</v>
      </c>
      <c r="AYB22">
        <v>0</v>
      </c>
      <c r="AYC22">
        <v>0</v>
      </c>
      <c r="AYD22">
        <v>0</v>
      </c>
      <c r="AYE22">
        <v>0</v>
      </c>
      <c r="AYF22">
        <v>0</v>
      </c>
      <c r="AYG22">
        <v>0</v>
      </c>
      <c r="AYH22">
        <v>0</v>
      </c>
      <c r="AYI22">
        <v>0</v>
      </c>
      <c r="AYJ22">
        <v>0</v>
      </c>
      <c r="AYK22">
        <v>0</v>
      </c>
      <c r="AYL22">
        <v>0</v>
      </c>
      <c r="AYM22">
        <v>0</v>
      </c>
      <c r="AYN22">
        <v>0</v>
      </c>
      <c r="AYO22">
        <v>0</v>
      </c>
      <c r="AYP22">
        <v>0</v>
      </c>
      <c r="AYQ22">
        <v>0</v>
      </c>
      <c r="AYR22">
        <v>0</v>
      </c>
      <c r="AYS22">
        <v>0</v>
      </c>
      <c r="AYT22">
        <v>0</v>
      </c>
      <c r="AYU22">
        <v>0</v>
      </c>
      <c r="AYV22">
        <v>0</v>
      </c>
      <c r="AYW22">
        <v>0</v>
      </c>
      <c r="AYX22">
        <v>0</v>
      </c>
      <c r="AYY22">
        <v>0</v>
      </c>
      <c r="AYZ22">
        <v>0</v>
      </c>
      <c r="AZA22">
        <v>4000</v>
      </c>
      <c r="AZB22">
        <v>0</v>
      </c>
      <c r="AZC22">
        <v>0</v>
      </c>
      <c r="AZD22">
        <v>0</v>
      </c>
      <c r="AZE22">
        <v>0</v>
      </c>
      <c r="AZF22">
        <v>0</v>
      </c>
      <c r="AZG22">
        <v>0</v>
      </c>
    </row>
    <row r="23" spans="1:1359">
      <c r="A23" t="s">
        <v>8</v>
      </c>
      <c r="B23">
        <v>46283</v>
      </c>
      <c r="C23" t="s">
        <v>7490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73260.13</v>
      </c>
      <c r="FV23">
        <v>1131700.16653432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14</v>
      </c>
      <c r="IH23">
        <v>4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60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36237.76291951735</v>
      </c>
      <c r="TW23">
        <v>12884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500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0.10999999999967258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129.99123178530954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0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250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40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2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13</v>
      </c>
      <c r="AIF23">
        <v>9487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0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0</v>
      </c>
      <c r="AJX23">
        <v>0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0</v>
      </c>
      <c r="AKF23">
        <v>0</v>
      </c>
      <c r="AKG23">
        <v>33</v>
      </c>
      <c r="AKH23">
        <v>0</v>
      </c>
      <c r="AKI23">
        <v>0</v>
      </c>
      <c r="AKJ23">
        <v>0</v>
      </c>
      <c r="AKK23">
        <v>0</v>
      </c>
      <c r="AKL23">
        <v>0</v>
      </c>
      <c r="AKM23">
        <v>0</v>
      </c>
      <c r="AKN23">
        <v>0</v>
      </c>
      <c r="AKO23">
        <v>0</v>
      </c>
      <c r="AKP23">
        <v>0</v>
      </c>
      <c r="AKQ23">
        <v>0</v>
      </c>
      <c r="AKR23">
        <v>0</v>
      </c>
      <c r="AKS23">
        <v>0</v>
      </c>
      <c r="AKT23">
        <v>0</v>
      </c>
      <c r="AKU23">
        <v>0</v>
      </c>
      <c r="AKV23">
        <v>0</v>
      </c>
      <c r="AKW23">
        <v>0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0</v>
      </c>
      <c r="ALM23">
        <v>0</v>
      </c>
      <c r="ALN23">
        <v>0</v>
      </c>
      <c r="ALO23">
        <v>0</v>
      </c>
      <c r="ALP23">
        <v>0</v>
      </c>
      <c r="ALQ23">
        <v>0</v>
      </c>
      <c r="ALR23">
        <v>0</v>
      </c>
      <c r="ALS23">
        <v>0</v>
      </c>
      <c r="ALT23">
        <v>0</v>
      </c>
      <c r="ALU23">
        <v>0</v>
      </c>
      <c r="ALV23">
        <v>0</v>
      </c>
      <c r="ALW23">
        <v>0</v>
      </c>
      <c r="ALX23">
        <v>0</v>
      </c>
      <c r="ALY23">
        <v>0</v>
      </c>
      <c r="ALZ23">
        <v>0</v>
      </c>
      <c r="AMA23">
        <v>0</v>
      </c>
      <c r="AMB23">
        <v>0</v>
      </c>
      <c r="AMC23">
        <v>0</v>
      </c>
      <c r="AMD23">
        <v>5.6843418860808015E-14</v>
      </c>
      <c r="AME23">
        <v>0</v>
      </c>
      <c r="AMF23">
        <v>0</v>
      </c>
      <c r="AMG23">
        <v>0</v>
      </c>
      <c r="AMH23">
        <v>27769</v>
      </c>
      <c r="AMI23">
        <v>0</v>
      </c>
      <c r="AMJ23">
        <v>0</v>
      </c>
      <c r="AMK23">
        <v>0</v>
      </c>
      <c r="AML23">
        <v>0</v>
      </c>
      <c r="AMM23">
        <v>0</v>
      </c>
      <c r="AMN23">
        <v>0</v>
      </c>
      <c r="AMO23">
        <v>0</v>
      </c>
      <c r="AMP23">
        <v>0</v>
      </c>
      <c r="AMQ23">
        <v>0</v>
      </c>
      <c r="AMR23">
        <v>0</v>
      </c>
      <c r="AMS23">
        <v>0</v>
      </c>
      <c r="AMT23">
        <v>0</v>
      </c>
      <c r="AMU23">
        <v>0</v>
      </c>
      <c r="AMV23">
        <v>0</v>
      </c>
      <c r="AMW23">
        <v>0</v>
      </c>
      <c r="AMX23">
        <v>0</v>
      </c>
      <c r="AMY23">
        <v>0</v>
      </c>
      <c r="AMZ23">
        <v>0</v>
      </c>
      <c r="ANA23">
        <v>0</v>
      </c>
      <c r="ANB23">
        <v>0</v>
      </c>
      <c r="ANC23">
        <v>0</v>
      </c>
      <c r="AND23">
        <v>0</v>
      </c>
      <c r="ANE23">
        <v>0</v>
      </c>
      <c r="ANF23">
        <v>0</v>
      </c>
      <c r="ANG23">
        <v>0</v>
      </c>
      <c r="ANH23">
        <v>0</v>
      </c>
      <c r="ANI23">
        <v>0</v>
      </c>
      <c r="ANJ23">
        <v>0</v>
      </c>
      <c r="ANK23">
        <v>0</v>
      </c>
      <c r="ANL23">
        <v>0</v>
      </c>
      <c r="ANM23">
        <v>0</v>
      </c>
      <c r="ANN23">
        <v>0</v>
      </c>
      <c r="ANO23">
        <v>0</v>
      </c>
      <c r="ANP23">
        <v>0</v>
      </c>
      <c r="ANQ23">
        <v>0</v>
      </c>
      <c r="ANR23">
        <v>0</v>
      </c>
      <c r="ANS23">
        <v>0</v>
      </c>
      <c r="ANT23">
        <v>0</v>
      </c>
      <c r="ANU23">
        <v>0</v>
      </c>
      <c r="ANV23">
        <v>0</v>
      </c>
      <c r="ANW23">
        <v>0</v>
      </c>
      <c r="ANX23">
        <v>0</v>
      </c>
      <c r="ANY23">
        <v>0</v>
      </c>
      <c r="ANZ23">
        <v>0</v>
      </c>
      <c r="AOA23">
        <v>0</v>
      </c>
      <c r="AOB23">
        <v>0</v>
      </c>
      <c r="AOC23">
        <v>377.57</v>
      </c>
      <c r="AOD23">
        <v>0</v>
      </c>
      <c r="AOE23">
        <v>0</v>
      </c>
      <c r="AOF23">
        <v>0</v>
      </c>
      <c r="AOG23">
        <v>0</v>
      </c>
      <c r="AOH23">
        <v>0</v>
      </c>
      <c r="AOI23">
        <v>0</v>
      </c>
      <c r="AOJ23">
        <v>0</v>
      </c>
      <c r="AOK23">
        <v>0</v>
      </c>
      <c r="AOL23">
        <v>0</v>
      </c>
      <c r="AOM23">
        <v>0</v>
      </c>
      <c r="AON23">
        <v>0</v>
      </c>
      <c r="AOO23">
        <v>0</v>
      </c>
      <c r="AOP23">
        <v>0</v>
      </c>
      <c r="AOQ23">
        <v>0</v>
      </c>
      <c r="AOR23">
        <v>0</v>
      </c>
      <c r="AOS23">
        <v>153259.96</v>
      </c>
      <c r="AOT23">
        <v>0</v>
      </c>
      <c r="AOU23">
        <v>0</v>
      </c>
      <c r="AOV23">
        <v>0</v>
      </c>
      <c r="AOW23">
        <v>0</v>
      </c>
      <c r="AOX23">
        <v>0</v>
      </c>
      <c r="AOY23">
        <v>0</v>
      </c>
      <c r="AOZ23">
        <v>0</v>
      </c>
      <c r="APA23">
        <v>0</v>
      </c>
      <c r="APB23">
        <v>0</v>
      </c>
      <c r="APC23">
        <v>0</v>
      </c>
      <c r="APD23">
        <v>0</v>
      </c>
      <c r="APE23">
        <v>75801.919999999998</v>
      </c>
      <c r="APF23">
        <v>0</v>
      </c>
      <c r="APG23">
        <v>0</v>
      </c>
      <c r="APH23">
        <v>638</v>
      </c>
      <c r="API23">
        <v>0</v>
      </c>
      <c r="APJ23">
        <v>0</v>
      </c>
      <c r="APK23">
        <v>0</v>
      </c>
      <c r="APL23">
        <v>0</v>
      </c>
      <c r="APM23">
        <v>0</v>
      </c>
      <c r="APN23">
        <v>0</v>
      </c>
      <c r="APO23">
        <v>0</v>
      </c>
      <c r="APP23">
        <v>0</v>
      </c>
      <c r="APQ23">
        <v>0</v>
      </c>
      <c r="APR23">
        <v>15464.77</v>
      </c>
      <c r="APS23">
        <v>0</v>
      </c>
      <c r="APT23">
        <v>0</v>
      </c>
      <c r="APU23">
        <v>0</v>
      </c>
      <c r="APV23">
        <v>0</v>
      </c>
      <c r="APW23">
        <v>0</v>
      </c>
      <c r="APX23">
        <v>0</v>
      </c>
      <c r="APY23">
        <v>0</v>
      </c>
      <c r="APZ23">
        <v>7263</v>
      </c>
      <c r="AQA23">
        <v>2038</v>
      </c>
      <c r="AQB23">
        <v>0</v>
      </c>
      <c r="AQC23">
        <v>0</v>
      </c>
      <c r="AQD23">
        <v>0</v>
      </c>
      <c r="AQE23">
        <v>0</v>
      </c>
      <c r="AQF23">
        <v>0</v>
      </c>
      <c r="AQG23">
        <v>0</v>
      </c>
      <c r="AQH23">
        <v>0</v>
      </c>
      <c r="AQI23">
        <v>0</v>
      </c>
      <c r="AQJ23">
        <v>0</v>
      </c>
      <c r="AQK23">
        <v>0</v>
      </c>
      <c r="AQL23">
        <v>0</v>
      </c>
      <c r="AQM23">
        <v>0</v>
      </c>
      <c r="AQN23">
        <v>0</v>
      </c>
      <c r="AQO23">
        <v>0</v>
      </c>
      <c r="AQP23">
        <v>0</v>
      </c>
      <c r="AQQ23">
        <v>0</v>
      </c>
      <c r="AQR23">
        <v>0</v>
      </c>
      <c r="AQS23">
        <v>0</v>
      </c>
      <c r="AQT23">
        <v>0</v>
      </c>
      <c r="AQU23">
        <v>0</v>
      </c>
      <c r="AQV23">
        <v>0</v>
      </c>
      <c r="AQW23">
        <v>0</v>
      </c>
      <c r="AQX23">
        <v>0</v>
      </c>
      <c r="AQY23">
        <v>0</v>
      </c>
      <c r="AQZ23">
        <v>0</v>
      </c>
      <c r="ARA23">
        <v>0</v>
      </c>
      <c r="ARB23">
        <v>156983</v>
      </c>
      <c r="ARC23">
        <v>24.999994842360138</v>
      </c>
      <c r="ARD23">
        <v>0</v>
      </c>
      <c r="ARE23">
        <v>0</v>
      </c>
      <c r="ARF23">
        <v>0</v>
      </c>
      <c r="ARG23">
        <v>0</v>
      </c>
      <c r="ARH23">
        <v>0</v>
      </c>
      <c r="ARI23">
        <v>0</v>
      </c>
      <c r="ARJ23">
        <v>0</v>
      </c>
      <c r="ARK23">
        <v>0</v>
      </c>
      <c r="ARL23">
        <v>0</v>
      </c>
      <c r="ARM23">
        <v>0</v>
      </c>
      <c r="ARN23">
        <v>0</v>
      </c>
      <c r="ARO23">
        <v>3300</v>
      </c>
      <c r="ARP23">
        <v>0</v>
      </c>
      <c r="ARQ23">
        <v>0</v>
      </c>
      <c r="ARR23">
        <v>0</v>
      </c>
      <c r="ARS23">
        <v>5578.9999997643208</v>
      </c>
      <c r="ART23">
        <v>0</v>
      </c>
      <c r="ARU23">
        <v>0</v>
      </c>
      <c r="ARV23">
        <v>0</v>
      </c>
      <c r="ARW23">
        <v>0</v>
      </c>
      <c r="ARX23">
        <v>0</v>
      </c>
      <c r="ARY23">
        <v>0</v>
      </c>
      <c r="ARZ23">
        <v>0</v>
      </c>
      <c r="ASA23">
        <v>0</v>
      </c>
      <c r="ASB23">
        <v>0</v>
      </c>
      <c r="ASC23">
        <v>0</v>
      </c>
      <c r="ASD23">
        <v>0</v>
      </c>
      <c r="ASE23">
        <v>0</v>
      </c>
      <c r="ASF23">
        <v>0</v>
      </c>
      <c r="ASG23">
        <v>818.06018314803077</v>
      </c>
      <c r="ASH23">
        <v>0</v>
      </c>
      <c r="ASI23">
        <v>0</v>
      </c>
      <c r="ASJ23">
        <v>0</v>
      </c>
      <c r="ASK23">
        <v>0</v>
      </c>
      <c r="ASL23">
        <v>0</v>
      </c>
      <c r="ASM23">
        <v>0</v>
      </c>
      <c r="ASN23">
        <v>0</v>
      </c>
      <c r="ASO23">
        <v>0</v>
      </c>
      <c r="ASP23">
        <v>0</v>
      </c>
      <c r="ASQ23">
        <v>0</v>
      </c>
      <c r="ASR23">
        <v>0</v>
      </c>
      <c r="ASS23">
        <v>0</v>
      </c>
      <c r="AST23">
        <v>0</v>
      </c>
      <c r="ASU23">
        <v>0</v>
      </c>
      <c r="ASV23">
        <v>0</v>
      </c>
      <c r="ASW23">
        <v>0</v>
      </c>
      <c r="ASX23">
        <v>0</v>
      </c>
      <c r="ASY23">
        <v>0</v>
      </c>
      <c r="ASZ23">
        <v>0</v>
      </c>
      <c r="ATA23">
        <v>0</v>
      </c>
      <c r="ATB23">
        <v>0</v>
      </c>
      <c r="ATC23">
        <v>0</v>
      </c>
      <c r="ATD23">
        <v>261699.67313742687</v>
      </c>
      <c r="ATE23">
        <v>0</v>
      </c>
      <c r="ATF23">
        <v>0</v>
      </c>
      <c r="ATG23">
        <v>1003.1311776459406</v>
      </c>
      <c r="ATH23">
        <v>282.21999999999935</v>
      </c>
      <c r="ATI23">
        <v>0</v>
      </c>
      <c r="ATJ23">
        <v>0</v>
      </c>
      <c r="ATK23">
        <v>0</v>
      </c>
      <c r="ATL23">
        <v>0</v>
      </c>
      <c r="ATM23">
        <v>0</v>
      </c>
      <c r="ATN23">
        <v>0</v>
      </c>
      <c r="ATO23">
        <v>0</v>
      </c>
      <c r="ATP23">
        <v>825505.21</v>
      </c>
      <c r="ATQ23">
        <v>0</v>
      </c>
      <c r="ATR23">
        <v>0</v>
      </c>
      <c r="ATS23">
        <v>0</v>
      </c>
      <c r="ATT23">
        <v>0</v>
      </c>
      <c r="ATU23">
        <v>0</v>
      </c>
      <c r="ATV23">
        <v>0</v>
      </c>
      <c r="ATW23">
        <v>0</v>
      </c>
      <c r="ATX23">
        <v>0</v>
      </c>
      <c r="ATY23">
        <v>0</v>
      </c>
      <c r="ATZ23">
        <v>0</v>
      </c>
      <c r="AUA23">
        <v>0</v>
      </c>
      <c r="AUB23">
        <v>0</v>
      </c>
      <c r="AUC23">
        <v>0</v>
      </c>
      <c r="AUD23">
        <v>0</v>
      </c>
      <c r="AUE23">
        <v>0</v>
      </c>
      <c r="AUF23">
        <v>0</v>
      </c>
      <c r="AUG23">
        <v>0</v>
      </c>
      <c r="AUH23">
        <v>0</v>
      </c>
      <c r="AUI23">
        <v>0</v>
      </c>
      <c r="AUJ23">
        <v>0</v>
      </c>
      <c r="AUK23">
        <v>0</v>
      </c>
      <c r="AUL23">
        <v>0</v>
      </c>
      <c r="AUM23">
        <v>0</v>
      </c>
      <c r="AUN23">
        <v>0</v>
      </c>
      <c r="AUO23">
        <v>0</v>
      </c>
      <c r="AUP23">
        <v>0</v>
      </c>
      <c r="AUQ23">
        <v>0</v>
      </c>
      <c r="AUR23">
        <v>0</v>
      </c>
      <c r="AUS23">
        <v>0</v>
      </c>
      <c r="AUT23">
        <v>0</v>
      </c>
      <c r="AUU23">
        <v>806282</v>
      </c>
      <c r="AUV23">
        <v>9</v>
      </c>
      <c r="AUW23">
        <v>0</v>
      </c>
      <c r="AUX23">
        <v>0</v>
      </c>
      <c r="AUY23">
        <v>0</v>
      </c>
      <c r="AUZ23">
        <v>0</v>
      </c>
      <c r="AVA23">
        <v>58995</v>
      </c>
      <c r="AVB23">
        <v>5468</v>
      </c>
      <c r="AVC23">
        <v>172.01000000000005</v>
      </c>
      <c r="AVD23">
        <v>0</v>
      </c>
      <c r="AVE23">
        <v>0</v>
      </c>
      <c r="AVF23">
        <v>0</v>
      </c>
      <c r="AVG23">
        <v>0</v>
      </c>
      <c r="AVH23">
        <v>0</v>
      </c>
      <c r="AVI23">
        <v>0</v>
      </c>
      <c r="AVJ23">
        <v>0</v>
      </c>
      <c r="AVK23">
        <v>0</v>
      </c>
      <c r="AVL23">
        <v>2913.98</v>
      </c>
      <c r="AVM23">
        <v>0</v>
      </c>
      <c r="AVN23">
        <v>0</v>
      </c>
      <c r="AVO23">
        <v>0</v>
      </c>
      <c r="AVP23">
        <v>0</v>
      </c>
      <c r="AVQ23">
        <v>0</v>
      </c>
      <c r="AVR23">
        <v>0</v>
      </c>
      <c r="AVS23">
        <v>0</v>
      </c>
      <c r="AVT23">
        <v>0</v>
      </c>
      <c r="AVU23">
        <v>0</v>
      </c>
      <c r="AVV23">
        <v>0</v>
      </c>
      <c r="AVW23">
        <v>0</v>
      </c>
      <c r="AVX23">
        <v>0</v>
      </c>
      <c r="AVY23">
        <v>0</v>
      </c>
      <c r="AVZ23">
        <v>0</v>
      </c>
      <c r="AWA23">
        <v>0</v>
      </c>
      <c r="AWB23">
        <v>0</v>
      </c>
      <c r="AWC23">
        <v>0</v>
      </c>
      <c r="AWD23">
        <v>0</v>
      </c>
      <c r="AWE23">
        <v>0</v>
      </c>
      <c r="AWF23">
        <v>0</v>
      </c>
      <c r="AWG23">
        <v>0</v>
      </c>
      <c r="AWH23">
        <v>0</v>
      </c>
      <c r="AWI23">
        <v>0</v>
      </c>
      <c r="AWJ23">
        <v>0</v>
      </c>
      <c r="AWK23">
        <v>3001.51</v>
      </c>
      <c r="AWL23">
        <v>0</v>
      </c>
      <c r="AWM23">
        <v>0</v>
      </c>
      <c r="AWN23">
        <v>0</v>
      </c>
      <c r="AWO23">
        <v>0</v>
      </c>
      <c r="AWP23">
        <v>0</v>
      </c>
      <c r="AWQ23">
        <v>0</v>
      </c>
      <c r="AWR23">
        <v>3291.24</v>
      </c>
      <c r="AWS23">
        <v>3813.3</v>
      </c>
      <c r="AWT23">
        <v>0</v>
      </c>
      <c r="AWU23">
        <v>0</v>
      </c>
      <c r="AWV23">
        <v>0</v>
      </c>
      <c r="AWW23">
        <v>0</v>
      </c>
      <c r="AWX23">
        <v>0</v>
      </c>
      <c r="AWY23">
        <v>0</v>
      </c>
      <c r="AWZ23">
        <v>0</v>
      </c>
      <c r="AXA23">
        <v>0</v>
      </c>
      <c r="AXB23">
        <v>0</v>
      </c>
      <c r="AXC23">
        <v>0</v>
      </c>
      <c r="AXD23">
        <v>0</v>
      </c>
      <c r="AXE23">
        <v>66.829999999999984</v>
      </c>
      <c r="AXF23">
        <v>0</v>
      </c>
      <c r="AXG23">
        <v>2797.5300000000007</v>
      </c>
      <c r="AXH23">
        <v>0</v>
      </c>
      <c r="AXI23">
        <v>0</v>
      </c>
      <c r="AXJ23">
        <v>129976.84</v>
      </c>
      <c r="AXK23">
        <v>33130.539999999994</v>
      </c>
      <c r="AXL23">
        <v>0</v>
      </c>
      <c r="AXM23">
        <v>0</v>
      </c>
      <c r="AXN23">
        <v>0</v>
      </c>
      <c r="AXO23">
        <v>0</v>
      </c>
      <c r="AXP23">
        <v>0</v>
      </c>
      <c r="AXQ23">
        <v>0</v>
      </c>
      <c r="AXR23">
        <v>0</v>
      </c>
      <c r="AXS23">
        <v>0</v>
      </c>
      <c r="AXT23">
        <v>2170</v>
      </c>
      <c r="AXU23">
        <v>0</v>
      </c>
      <c r="AXV23">
        <v>24174</v>
      </c>
      <c r="AXW23">
        <v>0</v>
      </c>
      <c r="AXX23">
        <v>1600</v>
      </c>
      <c r="AXY23">
        <v>0</v>
      </c>
      <c r="AXZ23">
        <v>132.36999999999989</v>
      </c>
      <c r="AYA23">
        <v>0</v>
      </c>
      <c r="AYB23">
        <v>0</v>
      </c>
      <c r="AYC23">
        <v>0</v>
      </c>
      <c r="AYD23">
        <v>5080</v>
      </c>
      <c r="AYE23">
        <v>0</v>
      </c>
      <c r="AYF23">
        <v>0</v>
      </c>
      <c r="AYG23">
        <v>0</v>
      </c>
      <c r="AYH23">
        <v>0</v>
      </c>
      <c r="AYI23">
        <v>0</v>
      </c>
      <c r="AYJ23">
        <v>0</v>
      </c>
      <c r="AYK23">
        <v>0</v>
      </c>
      <c r="AYL23">
        <v>0</v>
      </c>
      <c r="AYM23">
        <v>0</v>
      </c>
      <c r="AYN23">
        <v>0</v>
      </c>
      <c r="AYO23">
        <v>0</v>
      </c>
      <c r="AYP23">
        <v>0</v>
      </c>
      <c r="AYQ23">
        <v>0</v>
      </c>
      <c r="AYR23">
        <v>0</v>
      </c>
      <c r="AYS23">
        <v>0</v>
      </c>
      <c r="AYT23">
        <v>0</v>
      </c>
      <c r="AYU23">
        <v>0</v>
      </c>
      <c r="AYV23">
        <v>0</v>
      </c>
      <c r="AYW23">
        <v>0</v>
      </c>
      <c r="AYX23">
        <v>8184</v>
      </c>
      <c r="AYY23">
        <v>0</v>
      </c>
      <c r="AYZ23">
        <v>0</v>
      </c>
      <c r="AZA23">
        <v>0</v>
      </c>
      <c r="AZB23">
        <v>0</v>
      </c>
      <c r="AZC23">
        <v>0</v>
      </c>
      <c r="AZD23">
        <v>0</v>
      </c>
      <c r="AZE23">
        <v>0</v>
      </c>
      <c r="AZF23">
        <v>3400</v>
      </c>
      <c r="AZG23">
        <v>0</v>
      </c>
    </row>
    <row r="24" spans="1:1359">
      <c r="A24" t="s">
        <v>11</v>
      </c>
      <c r="B24">
        <v>46283</v>
      </c>
      <c r="C24" t="s">
        <v>7491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2506755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239316.91368063798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24547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561.22775116550872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1802.96</v>
      </c>
      <c r="ADR24">
        <v>0</v>
      </c>
      <c r="ADS24">
        <v>0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0</v>
      </c>
      <c r="AEC24">
        <v>0</v>
      </c>
      <c r="AED24">
        <v>0</v>
      </c>
      <c r="AEE24">
        <v>0</v>
      </c>
      <c r="AEF24">
        <v>0</v>
      </c>
      <c r="AEG24">
        <v>0</v>
      </c>
      <c r="AEH24">
        <v>0</v>
      </c>
      <c r="AEI24">
        <v>0</v>
      </c>
      <c r="AEJ24">
        <v>0</v>
      </c>
      <c r="AEK24">
        <v>0</v>
      </c>
      <c r="AEL24">
        <v>0</v>
      </c>
      <c r="AEM24">
        <v>0</v>
      </c>
      <c r="AEN24">
        <v>0</v>
      </c>
      <c r="AEO24">
        <v>0</v>
      </c>
      <c r="AEP24">
        <v>0</v>
      </c>
      <c r="AEQ24">
        <v>0</v>
      </c>
      <c r="AER24">
        <v>0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0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0</v>
      </c>
      <c r="AFN24">
        <v>0</v>
      </c>
      <c r="AFO24">
        <v>0</v>
      </c>
      <c r="AFP24">
        <v>0</v>
      </c>
      <c r="AFQ24">
        <v>0</v>
      </c>
      <c r="AFR24">
        <v>0</v>
      </c>
      <c r="AFS24">
        <v>0</v>
      </c>
      <c r="AFT24">
        <v>0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0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0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0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0</v>
      </c>
      <c r="AJW24">
        <v>0</v>
      </c>
      <c r="AJX24">
        <v>0</v>
      </c>
      <c r="AJY24">
        <v>0</v>
      </c>
      <c r="AJZ24">
        <v>0</v>
      </c>
      <c r="AKA24">
        <v>0</v>
      </c>
      <c r="AKB24">
        <v>0</v>
      </c>
      <c r="AKC24">
        <v>113810.68999999948</v>
      </c>
      <c r="AKD24">
        <v>0</v>
      </c>
      <c r="AKE24">
        <v>0</v>
      </c>
      <c r="AKF24">
        <v>0</v>
      </c>
      <c r="AKG24">
        <v>0</v>
      </c>
      <c r="AKH24">
        <v>0</v>
      </c>
      <c r="AKI24">
        <v>0</v>
      </c>
      <c r="AKJ24">
        <v>0</v>
      </c>
      <c r="AKK24">
        <v>0</v>
      </c>
      <c r="AKL24">
        <v>0</v>
      </c>
      <c r="AKM24">
        <v>0</v>
      </c>
      <c r="AKN24">
        <v>0</v>
      </c>
      <c r="AKO24">
        <v>0</v>
      </c>
      <c r="AKP24">
        <v>0</v>
      </c>
      <c r="AKQ24">
        <v>0</v>
      </c>
      <c r="AKR24">
        <v>0</v>
      </c>
      <c r="AKS24">
        <v>0</v>
      </c>
      <c r="AKT24">
        <v>0</v>
      </c>
      <c r="AKU24">
        <v>0</v>
      </c>
      <c r="AKV24">
        <v>0</v>
      </c>
      <c r="AKW24">
        <v>0</v>
      </c>
      <c r="AKX24">
        <v>0</v>
      </c>
      <c r="AKY24">
        <v>0</v>
      </c>
      <c r="AKZ24">
        <v>0</v>
      </c>
      <c r="ALA24">
        <v>0</v>
      </c>
      <c r="ALB24">
        <v>0</v>
      </c>
      <c r="ALC24">
        <v>0</v>
      </c>
      <c r="ALD24">
        <v>0</v>
      </c>
      <c r="ALE24">
        <v>0</v>
      </c>
      <c r="ALF24">
        <v>0</v>
      </c>
      <c r="ALG24">
        <v>0</v>
      </c>
      <c r="ALH24">
        <v>0</v>
      </c>
      <c r="ALI24">
        <v>0</v>
      </c>
      <c r="ALJ24">
        <v>0</v>
      </c>
      <c r="ALK24">
        <v>0</v>
      </c>
      <c r="ALL24">
        <v>0</v>
      </c>
      <c r="ALM24">
        <v>0</v>
      </c>
      <c r="ALN24">
        <v>0</v>
      </c>
      <c r="ALO24">
        <v>0</v>
      </c>
      <c r="ALP24">
        <v>0</v>
      </c>
      <c r="ALQ24">
        <v>0</v>
      </c>
      <c r="ALR24">
        <v>0</v>
      </c>
      <c r="ALS24">
        <v>0</v>
      </c>
      <c r="ALT24">
        <v>0</v>
      </c>
      <c r="ALU24">
        <v>0</v>
      </c>
      <c r="ALV24">
        <v>0</v>
      </c>
      <c r="ALW24">
        <v>0</v>
      </c>
      <c r="ALX24">
        <v>0</v>
      </c>
      <c r="ALY24">
        <v>0</v>
      </c>
      <c r="ALZ24">
        <v>0</v>
      </c>
      <c r="AMA24">
        <v>0</v>
      </c>
      <c r="AMB24">
        <v>0</v>
      </c>
      <c r="AMC24">
        <v>0</v>
      </c>
      <c r="AMD24">
        <v>0</v>
      </c>
      <c r="AME24">
        <v>0</v>
      </c>
      <c r="AMF24">
        <v>0</v>
      </c>
      <c r="AMG24">
        <v>0</v>
      </c>
      <c r="AMH24">
        <v>568.75999999999476</v>
      </c>
      <c r="AMI24">
        <v>0</v>
      </c>
      <c r="AMJ24">
        <v>0</v>
      </c>
      <c r="AMK24">
        <v>0</v>
      </c>
      <c r="AML24">
        <v>0</v>
      </c>
      <c r="AMM24">
        <v>0</v>
      </c>
      <c r="AMN24">
        <v>0</v>
      </c>
      <c r="AMO24">
        <v>0</v>
      </c>
      <c r="AMP24">
        <v>0</v>
      </c>
      <c r="AMQ24">
        <v>0</v>
      </c>
      <c r="AMR24">
        <v>0</v>
      </c>
      <c r="AMS24">
        <v>0</v>
      </c>
      <c r="AMT24">
        <v>0</v>
      </c>
      <c r="AMU24">
        <v>0</v>
      </c>
      <c r="AMV24">
        <v>0</v>
      </c>
      <c r="AMW24">
        <v>0</v>
      </c>
      <c r="AMX24">
        <v>0</v>
      </c>
      <c r="AMY24">
        <v>1368</v>
      </c>
      <c r="AMZ24">
        <v>0</v>
      </c>
      <c r="ANA24">
        <v>0</v>
      </c>
      <c r="ANB24">
        <v>0</v>
      </c>
      <c r="ANC24">
        <v>1200</v>
      </c>
      <c r="AND24">
        <v>0</v>
      </c>
      <c r="ANE24">
        <v>0</v>
      </c>
      <c r="ANF24">
        <v>0</v>
      </c>
      <c r="ANG24">
        <v>5000</v>
      </c>
      <c r="ANH24">
        <v>0</v>
      </c>
      <c r="ANI24">
        <v>0</v>
      </c>
      <c r="ANJ24">
        <v>0</v>
      </c>
      <c r="ANK24">
        <v>0</v>
      </c>
      <c r="ANL24">
        <v>0</v>
      </c>
      <c r="ANM24">
        <v>0</v>
      </c>
      <c r="ANN24">
        <v>0</v>
      </c>
      <c r="ANO24">
        <v>0</v>
      </c>
      <c r="ANP24">
        <v>0</v>
      </c>
      <c r="ANQ24">
        <v>0</v>
      </c>
      <c r="ANR24">
        <v>0</v>
      </c>
      <c r="ANS24">
        <v>0</v>
      </c>
      <c r="ANT24">
        <v>0</v>
      </c>
      <c r="ANU24">
        <v>0</v>
      </c>
      <c r="ANV24">
        <v>0</v>
      </c>
      <c r="ANW24">
        <v>0</v>
      </c>
      <c r="ANX24">
        <v>0</v>
      </c>
      <c r="ANY24">
        <v>0</v>
      </c>
      <c r="ANZ24">
        <v>0</v>
      </c>
      <c r="AOA24">
        <v>0</v>
      </c>
      <c r="AOB24">
        <v>0</v>
      </c>
      <c r="AOC24">
        <v>0</v>
      </c>
      <c r="AOD24">
        <v>0</v>
      </c>
      <c r="AOE24">
        <v>0</v>
      </c>
      <c r="AOF24">
        <v>0</v>
      </c>
      <c r="AOG24">
        <v>0</v>
      </c>
      <c r="AOH24">
        <v>0</v>
      </c>
      <c r="AOI24">
        <v>0</v>
      </c>
      <c r="AOJ24">
        <v>0</v>
      </c>
      <c r="AOK24">
        <v>0</v>
      </c>
      <c r="AOL24">
        <v>0</v>
      </c>
      <c r="AOM24">
        <v>0</v>
      </c>
      <c r="AON24">
        <v>0</v>
      </c>
      <c r="AOO24">
        <v>0</v>
      </c>
      <c r="AOP24">
        <v>0</v>
      </c>
      <c r="AOQ24">
        <v>0</v>
      </c>
      <c r="AOR24">
        <v>0</v>
      </c>
      <c r="AOS24">
        <v>346000</v>
      </c>
      <c r="AOT24">
        <v>0</v>
      </c>
      <c r="AOU24">
        <v>0</v>
      </c>
      <c r="AOV24">
        <v>0</v>
      </c>
      <c r="AOW24">
        <v>517</v>
      </c>
      <c r="AOX24">
        <v>0</v>
      </c>
      <c r="AOY24">
        <v>0</v>
      </c>
      <c r="AOZ24">
        <v>0</v>
      </c>
      <c r="APA24">
        <v>0</v>
      </c>
      <c r="APB24">
        <v>0</v>
      </c>
      <c r="APC24">
        <v>0</v>
      </c>
      <c r="APD24">
        <v>0</v>
      </c>
      <c r="APE24">
        <v>193677.09064602305</v>
      </c>
      <c r="APF24">
        <v>0</v>
      </c>
      <c r="APG24">
        <v>0</v>
      </c>
      <c r="APH24">
        <v>378</v>
      </c>
      <c r="API24">
        <v>0</v>
      </c>
      <c r="APJ24">
        <v>1000</v>
      </c>
      <c r="APK24">
        <v>0</v>
      </c>
      <c r="APL24">
        <v>0</v>
      </c>
      <c r="APM24">
        <v>0</v>
      </c>
      <c r="APN24">
        <v>0</v>
      </c>
      <c r="APO24">
        <v>0</v>
      </c>
      <c r="APP24">
        <v>0</v>
      </c>
      <c r="APQ24">
        <v>0</v>
      </c>
      <c r="APR24">
        <v>0</v>
      </c>
      <c r="APS24">
        <v>0</v>
      </c>
      <c r="APT24">
        <v>0</v>
      </c>
      <c r="APU24">
        <v>0</v>
      </c>
      <c r="APV24">
        <v>0</v>
      </c>
      <c r="APW24">
        <v>922</v>
      </c>
      <c r="APX24">
        <v>0</v>
      </c>
      <c r="APY24">
        <v>0</v>
      </c>
      <c r="APZ24">
        <v>558.55000000000018</v>
      </c>
      <c r="AQA24">
        <v>104</v>
      </c>
      <c r="AQB24">
        <v>0</v>
      </c>
      <c r="AQC24">
        <v>0</v>
      </c>
      <c r="AQD24">
        <v>0</v>
      </c>
      <c r="AQE24">
        <v>0</v>
      </c>
      <c r="AQF24">
        <v>0</v>
      </c>
      <c r="AQG24">
        <v>27000</v>
      </c>
      <c r="AQH24">
        <v>0</v>
      </c>
      <c r="AQI24">
        <v>0</v>
      </c>
      <c r="AQJ24">
        <v>0</v>
      </c>
      <c r="AQK24">
        <v>0</v>
      </c>
      <c r="AQL24">
        <v>0</v>
      </c>
      <c r="AQM24">
        <v>0</v>
      </c>
      <c r="AQN24">
        <v>0</v>
      </c>
      <c r="AQO24">
        <v>0</v>
      </c>
      <c r="AQP24">
        <v>0</v>
      </c>
      <c r="AQQ24">
        <v>0</v>
      </c>
      <c r="AQR24">
        <v>0</v>
      </c>
      <c r="AQS24">
        <v>0</v>
      </c>
      <c r="AQT24">
        <v>0</v>
      </c>
      <c r="AQU24">
        <v>0</v>
      </c>
      <c r="AQV24">
        <v>0</v>
      </c>
      <c r="AQW24">
        <v>0</v>
      </c>
      <c r="AQX24">
        <v>0</v>
      </c>
      <c r="AQY24">
        <v>0</v>
      </c>
      <c r="AQZ24">
        <v>0</v>
      </c>
      <c r="ARA24">
        <v>0</v>
      </c>
      <c r="ARB24">
        <v>122098</v>
      </c>
      <c r="ARC24">
        <v>0</v>
      </c>
      <c r="ARD24">
        <v>0</v>
      </c>
      <c r="ARE24">
        <v>0</v>
      </c>
      <c r="ARF24">
        <v>0</v>
      </c>
      <c r="ARG24">
        <v>0</v>
      </c>
      <c r="ARH24">
        <v>0</v>
      </c>
      <c r="ARI24">
        <v>0</v>
      </c>
      <c r="ARJ24">
        <v>0</v>
      </c>
      <c r="ARK24">
        <v>0</v>
      </c>
      <c r="ARL24">
        <v>0</v>
      </c>
      <c r="ARM24">
        <v>0</v>
      </c>
      <c r="ARN24">
        <v>0</v>
      </c>
      <c r="ARO24">
        <v>0</v>
      </c>
      <c r="ARP24">
        <v>0</v>
      </c>
      <c r="ARQ24">
        <v>0</v>
      </c>
      <c r="ARR24">
        <v>0</v>
      </c>
      <c r="ARS24">
        <v>0</v>
      </c>
      <c r="ART24">
        <v>0</v>
      </c>
      <c r="ARU24">
        <v>0</v>
      </c>
      <c r="ARV24">
        <v>0</v>
      </c>
      <c r="ARW24">
        <v>0</v>
      </c>
      <c r="ARX24">
        <v>0</v>
      </c>
      <c r="ARY24">
        <v>0</v>
      </c>
      <c r="ARZ24">
        <v>0</v>
      </c>
      <c r="ASA24">
        <v>10000</v>
      </c>
      <c r="ASB24">
        <v>0</v>
      </c>
      <c r="ASC24">
        <v>0</v>
      </c>
      <c r="ASD24">
        <v>0</v>
      </c>
      <c r="ASE24">
        <v>0</v>
      </c>
      <c r="ASF24">
        <v>0</v>
      </c>
      <c r="ASG24">
        <v>0</v>
      </c>
      <c r="ASH24">
        <v>0</v>
      </c>
      <c r="ASI24">
        <v>0</v>
      </c>
      <c r="ASJ24">
        <v>0</v>
      </c>
      <c r="ASK24">
        <v>0</v>
      </c>
      <c r="ASL24">
        <v>0</v>
      </c>
      <c r="ASM24">
        <v>0</v>
      </c>
      <c r="ASN24">
        <v>0</v>
      </c>
      <c r="ASO24">
        <v>0</v>
      </c>
      <c r="ASP24">
        <v>0</v>
      </c>
      <c r="ASQ24">
        <v>0</v>
      </c>
      <c r="ASR24">
        <v>0</v>
      </c>
      <c r="ASS24">
        <v>0</v>
      </c>
      <c r="AST24">
        <v>0</v>
      </c>
      <c r="ASU24">
        <v>877577.56</v>
      </c>
      <c r="ASV24">
        <v>0</v>
      </c>
      <c r="ASW24">
        <v>0</v>
      </c>
      <c r="ASX24">
        <v>28582</v>
      </c>
      <c r="ASY24">
        <v>0</v>
      </c>
      <c r="ASZ24">
        <v>704</v>
      </c>
      <c r="ATA24">
        <v>0</v>
      </c>
      <c r="ATB24">
        <v>0</v>
      </c>
      <c r="ATC24">
        <v>0</v>
      </c>
      <c r="ATD24">
        <v>0</v>
      </c>
      <c r="ATE24">
        <v>0</v>
      </c>
      <c r="ATF24">
        <v>0</v>
      </c>
      <c r="ATG24">
        <v>348.17000000000007</v>
      </c>
      <c r="ATH24">
        <v>967</v>
      </c>
      <c r="ATI24">
        <v>0</v>
      </c>
      <c r="ATJ24">
        <v>0</v>
      </c>
      <c r="ATK24">
        <v>0</v>
      </c>
      <c r="ATL24">
        <v>0</v>
      </c>
      <c r="ATM24">
        <v>2431.7200000000012</v>
      </c>
      <c r="ATN24">
        <v>0</v>
      </c>
      <c r="ATO24">
        <v>0</v>
      </c>
      <c r="ATP24">
        <v>1219982.2813732831</v>
      </c>
      <c r="ATQ24">
        <v>0</v>
      </c>
      <c r="ATR24">
        <v>0</v>
      </c>
      <c r="ATS24">
        <v>0</v>
      </c>
      <c r="ATT24">
        <v>0</v>
      </c>
      <c r="ATU24">
        <v>0</v>
      </c>
      <c r="ATV24">
        <v>0</v>
      </c>
      <c r="ATW24">
        <v>0</v>
      </c>
      <c r="ATX24">
        <v>0</v>
      </c>
      <c r="ATY24">
        <v>0</v>
      </c>
      <c r="ATZ24">
        <v>0</v>
      </c>
      <c r="AUA24">
        <v>0</v>
      </c>
      <c r="AUB24">
        <v>0</v>
      </c>
      <c r="AUC24">
        <v>0</v>
      </c>
      <c r="AUD24">
        <v>0</v>
      </c>
      <c r="AUE24">
        <v>0</v>
      </c>
      <c r="AUF24">
        <v>0</v>
      </c>
      <c r="AUG24">
        <v>0</v>
      </c>
      <c r="AUH24">
        <v>72194</v>
      </c>
      <c r="AUI24">
        <v>0</v>
      </c>
      <c r="AUJ24">
        <v>0</v>
      </c>
      <c r="AUK24">
        <v>0</v>
      </c>
      <c r="AUL24">
        <v>0</v>
      </c>
      <c r="AUM24">
        <v>0</v>
      </c>
      <c r="AUN24">
        <v>0</v>
      </c>
      <c r="AUO24">
        <v>0</v>
      </c>
      <c r="AUP24">
        <v>0</v>
      </c>
      <c r="AUQ24">
        <v>0</v>
      </c>
      <c r="AUR24">
        <v>0</v>
      </c>
      <c r="AUS24">
        <v>0</v>
      </c>
      <c r="AUT24">
        <v>0</v>
      </c>
      <c r="AUU24">
        <v>0</v>
      </c>
      <c r="AUV24">
        <v>0</v>
      </c>
      <c r="AUW24">
        <v>0</v>
      </c>
      <c r="AUX24">
        <v>0</v>
      </c>
      <c r="AUY24">
        <v>0</v>
      </c>
      <c r="AUZ24">
        <v>9.9999999996498445E-3</v>
      </c>
      <c r="AVA24">
        <v>0</v>
      </c>
      <c r="AVB24">
        <v>0</v>
      </c>
      <c r="AVC24">
        <v>0</v>
      </c>
      <c r="AVD24">
        <v>0</v>
      </c>
      <c r="AVE24">
        <v>0</v>
      </c>
      <c r="AVF24">
        <v>0</v>
      </c>
      <c r="AVG24">
        <v>0</v>
      </c>
      <c r="AVH24">
        <v>0</v>
      </c>
      <c r="AVI24">
        <v>0</v>
      </c>
      <c r="AVJ24">
        <v>0</v>
      </c>
      <c r="AVK24">
        <v>0</v>
      </c>
      <c r="AVL24">
        <v>0</v>
      </c>
      <c r="AVM24">
        <v>0</v>
      </c>
      <c r="AVN24">
        <v>0</v>
      </c>
      <c r="AVO24">
        <v>0</v>
      </c>
      <c r="AVP24">
        <v>0</v>
      </c>
      <c r="AVQ24">
        <v>0</v>
      </c>
      <c r="AVR24">
        <v>0</v>
      </c>
      <c r="AVS24">
        <v>0</v>
      </c>
      <c r="AVT24">
        <v>0</v>
      </c>
      <c r="AVU24">
        <v>176236.55817489524</v>
      </c>
      <c r="AVV24">
        <v>0</v>
      </c>
      <c r="AVW24">
        <v>0</v>
      </c>
      <c r="AVX24">
        <v>0</v>
      </c>
      <c r="AVY24">
        <v>3517</v>
      </c>
      <c r="AVZ24">
        <v>0</v>
      </c>
      <c r="AWA24">
        <v>0</v>
      </c>
      <c r="AWB24">
        <v>0</v>
      </c>
      <c r="AWC24">
        <v>0</v>
      </c>
      <c r="AWD24">
        <v>0</v>
      </c>
      <c r="AWE24">
        <v>0</v>
      </c>
      <c r="AWF24">
        <v>0</v>
      </c>
      <c r="AWG24">
        <v>0</v>
      </c>
      <c r="AWH24">
        <v>0</v>
      </c>
      <c r="AWI24">
        <v>0</v>
      </c>
      <c r="AWJ24">
        <v>0</v>
      </c>
      <c r="AWK24">
        <v>0</v>
      </c>
      <c r="AWL24">
        <v>24352.950000000004</v>
      </c>
      <c r="AWM24">
        <v>0</v>
      </c>
      <c r="AWN24">
        <v>0</v>
      </c>
      <c r="AWO24">
        <v>0</v>
      </c>
      <c r="AWP24">
        <v>0</v>
      </c>
      <c r="AWQ24">
        <v>0</v>
      </c>
      <c r="AWR24">
        <v>0</v>
      </c>
      <c r="AWS24">
        <v>15828.845000000001</v>
      </c>
      <c r="AWT24">
        <v>0</v>
      </c>
      <c r="AWU24">
        <v>0</v>
      </c>
      <c r="AWV24">
        <v>0</v>
      </c>
      <c r="AWW24">
        <v>0</v>
      </c>
      <c r="AWX24">
        <v>0</v>
      </c>
      <c r="AWY24">
        <v>0</v>
      </c>
      <c r="AWZ24">
        <v>0</v>
      </c>
      <c r="AXA24">
        <v>1735.9699999999939</v>
      </c>
      <c r="AXB24">
        <v>33496.199999999997</v>
      </c>
      <c r="AXC24">
        <v>0</v>
      </c>
      <c r="AXD24">
        <v>0</v>
      </c>
      <c r="AXE24">
        <v>0</v>
      </c>
      <c r="AXF24">
        <v>0</v>
      </c>
      <c r="AXG24">
        <v>23789.46</v>
      </c>
      <c r="AXH24">
        <v>0</v>
      </c>
      <c r="AXI24">
        <v>0</v>
      </c>
      <c r="AXJ24">
        <v>289904.35260694899</v>
      </c>
      <c r="AXK24">
        <v>80886.67</v>
      </c>
      <c r="AXL24">
        <v>54033.75</v>
      </c>
      <c r="AXM24">
        <v>0</v>
      </c>
      <c r="AXN24">
        <v>0</v>
      </c>
      <c r="AXO24">
        <v>0</v>
      </c>
      <c r="AXP24">
        <v>0</v>
      </c>
      <c r="AXQ24">
        <v>0</v>
      </c>
      <c r="AXR24">
        <v>0</v>
      </c>
      <c r="AXS24">
        <v>0</v>
      </c>
      <c r="AXT24">
        <v>9710</v>
      </c>
      <c r="AXU24">
        <v>0</v>
      </c>
      <c r="AXV24">
        <v>91065.97</v>
      </c>
      <c r="AXW24">
        <v>5147</v>
      </c>
      <c r="AXX24">
        <v>278</v>
      </c>
      <c r="AXY24">
        <v>0</v>
      </c>
      <c r="AXZ24">
        <v>0</v>
      </c>
      <c r="AYA24">
        <v>0</v>
      </c>
      <c r="AYB24">
        <v>0</v>
      </c>
      <c r="AYC24">
        <v>0</v>
      </c>
      <c r="AYD24">
        <v>19363</v>
      </c>
      <c r="AYE24">
        <v>0</v>
      </c>
      <c r="AYF24">
        <v>0</v>
      </c>
      <c r="AYG24">
        <v>0</v>
      </c>
      <c r="AYH24">
        <v>0</v>
      </c>
      <c r="AYI24">
        <v>0</v>
      </c>
      <c r="AYJ24">
        <v>0</v>
      </c>
      <c r="AYK24">
        <v>0</v>
      </c>
      <c r="AYL24">
        <v>0</v>
      </c>
      <c r="AYM24">
        <v>13570</v>
      </c>
      <c r="AYN24">
        <v>0</v>
      </c>
      <c r="AYO24">
        <v>0</v>
      </c>
      <c r="AYP24">
        <v>0</v>
      </c>
      <c r="AYQ24">
        <v>0</v>
      </c>
      <c r="AYR24">
        <v>0</v>
      </c>
      <c r="AYS24">
        <v>0</v>
      </c>
      <c r="AYT24">
        <v>0</v>
      </c>
      <c r="AYU24">
        <v>0</v>
      </c>
      <c r="AYV24">
        <v>0</v>
      </c>
      <c r="AYW24">
        <v>4266.8999999999996</v>
      </c>
      <c r="AYX24">
        <v>0</v>
      </c>
      <c r="AYY24">
        <v>0</v>
      </c>
      <c r="AYZ24">
        <v>0</v>
      </c>
      <c r="AZA24">
        <v>0</v>
      </c>
      <c r="AZB24">
        <v>17527.49217353226</v>
      </c>
      <c r="AZC24">
        <v>0</v>
      </c>
      <c r="AZD24">
        <v>46415</v>
      </c>
      <c r="AZE24">
        <v>7872.74</v>
      </c>
      <c r="AZF24">
        <v>0</v>
      </c>
      <c r="AZG24">
        <v>0</v>
      </c>
    </row>
    <row r="25" spans="1:1359">
      <c r="A25" t="s">
        <v>12</v>
      </c>
      <c r="B25">
        <v>46283</v>
      </c>
      <c r="C25" t="s">
        <v>7492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5086954.9410687434</v>
      </c>
      <c r="FV25">
        <v>3996961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264904.8191224832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37462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45889.545955100701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12522.120405492951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18949.151126605844</v>
      </c>
      <c r="ADE25">
        <v>0</v>
      </c>
      <c r="ADF25">
        <v>0</v>
      </c>
      <c r="ADG25">
        <v>0</v>
      </c>
      <c r="ADH25">
        <v>37462</v>
      </c>
      <c r="ADI25">
        <v>0</v>
      </c>
      <c r="ADJ25">
        <v>0</v>
      </c>
      <c r="ADK25">
        <v>0</v>
      </c>
      <c r="ADL25">
        <v>0</v>
      </c>
      <c r="ADM25">
        <v>0</v>
      </c>
      <c r="ADN25">
        <v>0</v>
      </c>
      <c r="ADO25">
        <v>0</v>
      </c>
      <c r="ADP25">
        <v>0</v>
      </c>
      <c r="ADQ25">
        <v>1200</v>
      </c>
      <c r="ADR25">
        <v>0</v>
      </c>
      <c r="ADS25">
        <v>0</v>
      </c>
      <c r="ADT25">
        <v>0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0</v>
      </c>
      <c r="AEE25">
        <v>0</v>
      </c>
      <c r="AEF25">
        <v>0</v>
      </c>
      <c r="AEG25">
        <v>0</v>
      </c>
      <c r="AEH25">
        <v>0</v>
      </c>
      <c r="AEI25">
        <v>0</v>
      </c>
      <c r="AEJ25">
        <v>0</v>
      </c>
      <c r="AEK25">
        <v>0</v>
      </c>
      <c r="AEL25">
        <v>0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0</v>
      </c>
      <c r="AHB25">
        <v>0</v>
      </c>
      <c r="AHC25">
        <v>0</v>
      </c>
      <c r="AHD25">
        <v>0</v>
      </c>
      <c r="AHE25">
        <v>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12064.086614073869</v>
      </c>
      <c r="AIG25">
        <v>28112.999999999993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0</v>
      </c>
      <c r="AJU25">
        <v>0</v>
      </c>
      <c r="AJV25">
        <v>0</v>
      </c>
      <c r="AJW25">
        <v>0</v>
      </c>
      <c r="AJX25">
        <v>0</v>
      </c>
      <c r="AJY25">
        <v>0</v>
      </c>
      <c r="AJZ25">
        <v>0</v>
      </c>
      <c r="AKA25">
        <v>0</v>
      </c>
      <c r="AKB25">
        <v>0</v>
      </c>
      <c r="AKC25">
        <v>0</v>
      </c>
      <c r="AKD25">
        <v>0</v>
      </c>
      <c r="AKE25">
        <v>0</v>
      </c>
      <c r="AKF25">
        <v>0</v>
      </c>
      <c r="AKG25">
        <v>0</v>
      </c>
      <c r="AKH25">
        <v>0</v>
      </c>
      <c r="AKI25">
        <v>0</v>
      </c>
      <c r="AKJ25">
        <v>0</v>
      </c>
      <c r="AKK25">
        <v>0</v>
      </c>
      <c r="AKL25">
        <v>0</v>
      </c>
      <c r="AKM25">
        <v>0</v>
      </c>
      <c r="AKN25">
        <v>0</v>
      </c>
      <c r="AKO25">
        <v>0</v>
      </c>
      <c r="AKP25">
        <v>0</v>
      </c>
      <c r="AKQ25">
        <v>0</v>
      </c>
      <c r="AKR25">
        <v>0</v>
      </c>
      <c r="AKS25">
        <v>0</v>
      </c>
      <c r="AKT25">
        <v>0</v>
      </c>
      <c r="AKU25">
        <v>0</v>
      </c>
      <c r="AKV25">
        <v>0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0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0</v>
      </c>
      <c r="ALI25">
        <v>0</v>
      </c>
      <c r="ALJ25">
        <v>0</v>
      </c>
      <c r="ALK25">
        <v>0</v>
      </c>
      <c r="ALL25">
        <v>0</v>
      </c>
      <c r="ALM25">
        <v>0</v>
      </c>
      <c r="ALN25">
        <v>0</v>
      </c>
      <c r="ALO25">
        <v>0</v>
      </c>
      <c r="ALP25">
        <v>0</v>
      </c>
      <c r="ALQ25">
        <v>0</v>
      </c>
      <c r="ALR25">
        <v>0</v>
      </c>
      <c r="ALS25">
        <v>0</v>
      </c>
      <c r="ALT25">
        <v>0</v>
      </c>
      <c r="ALU25">
        <v>0</v>
      </c>
      <c r="ALV25">
        <v>8000</v>
      </c>
      <c r="ALW25">
        <v>0</v>
      </c>
      <c r="ALX25">
        <v>0</v>
      </c>
      <c r="ALY25">
        <v>0</v>
      </c>
      <c r="ALZ25">
        <v>0</v>
      </c>
      <c r="AMA25">
        <v>0</v>
      </c>
      <c r="AMB25">
        <v>0</v>
      </c>
      <c r="AMC25">
        <v>0</v>
      </c>
      <c r="AMD25">
        <v>0</v>
      </c>
      <c r="AME25">
        <v>0</v>
      </c>
      <c r="AMF25">
        <v>0</v>
      </c>
      <c r="AMG25">
        <v>0</v>
      </c>
      <c r="AMH25">
        <v>107695.24000000002</v>
      </c>
      <c r="AMI25">
        <v>0</v>
      </c>
      <c r="AMJ25">
        <v>0</v>
      </c>
      <c r="AMK25">
        <v>0</v>
      </c>
      <c r="AML25">
        <v>0</v>
      </c>
      <c r="AMM25">
        <v>0</v>
      </c>
      <c r="AMN25">
        <v>0</v>
      </c>
      <c r="AMO25">
        <v>0</v>
      </c>
      <c r="AMP25">
        <v>0</v>
      </c>
      <c r="AMQ25">
        <v>0</v>
      </c>
      <c r="AMR25">
        <v>0</v>
      </c>
      <c r="AMS25">
        <v>0</v>
      </c>
      <c r="AMT25">
        <v>0</v>
      </c>
      <c r="AMU25">
        <v>0</v>
      </c>
      <c r="AMV25">
        <v>0</v>
      </c>
      <c r="AMW25">
        <v>0</v>
      </c>
      <c r="AMX25">
        <v>0</v>
      </c>
      <c r="AMY25">
        <v>1917</v>
      </c>
      <c r="AMZ25">
        <v>332.16100107134196</v>
      </c>
      <c r="ANA25">
        <v>0</v>
      </c>
      <c r="ANB25">
        <v>0</v>
      </c>
      <c r="ANC25">
        <v>1000</v>
      </c>
      <c r="AND25">
        <v>0</v>
      </c>
      <c r="ANE25">
        <v>0</v>
      </c>
      <c r="ANF25">
        <v>0</v>
      </c>
      <c r="ANG25">
        <v>0</v>
      </c>
      <c r="ANH25">
        <v>0</v>
      </c>
      <c r="ANI25">
        <v>0</v>
      </c>
      <c r="ANJ25">
        <v>0</v>
      </c>
      <c r="ANK25">
        <v>0</v>
      </c>
      <c r="ANL25">
        <v>0</v>
      </c>
      <c r="ANM25">
        <v>0</v>
      </c>
      <c r="ANN25">
        <v>0</v>
      </c>
      <c r="ANO25">
        <v>263</v>
      </c>
      <c r="ANP25">
        <v>0</v>
      </c>
      <c r="ANQ25">
        <v>0</v>
      </c>
      <c r="ANR25">
        <v>0</v>
      </c>
      <c r="ANS25">
        <v>0</v>
      </c>
      <c r="ANT25">
        <v>0</v>
      </c>
      <c r="ANU25">
        <v>0</v>
      </c>
      <c r="ANV25">
        <v>0</v>
      </c>
      <c r="ANW25">
        <v>0</v>
      </c>
      <c r="ANX25">
        <v>0</v>
      </c>
      <c r="ANY25">
        <v>0</v>
      </c>
      <c r="ANZ25">
        <v>0</v>
      </c>
      <c r="AOA25">
        <v>0</v>
      </c>
      <c r="AOB25">
        <v>0</v>
      </c>
      <c r="AOC25">
        <v>127.8</v>
      </c>
      <c r="AOD25">
        <v>0</v>
      </c>
      <c r="AOE25">
        <v>0</v>
      </c>
      <c r="AOF25">
        <v>0</v>
      </c>
      <c r="AOG25">
        <v>0</v>
      </c>
      <c r="AOH25">
        <v>0</v>
      </c>
      <c r="AOI25">
        <v>0</v>
      </c>
      <c r="AOJ25">
        <v>0</v>
      </c>
      <c r="AOK25">
        <v>0</v>
      </c>
      <c r="AOL25">
        <v>0</v>
      </c>
      <c r="AOM25">
        <v>0</v>
      </c>
      <c r="AON25">
        <v>0</v>
      </c>
      <c r="AOO25">
        <v>0</v>
      </c>
      <c r="AOP25">
        <v>0</v>
      </c>
      <c r="AOQ25">
        <v>0</v>
      </c>
      <c r="AOR25">
        <v>0</v>
      </c>
      <c r="AOS25">
        <v>231395.48518358701</v>
      </c>
      <c r="AOT25">
        <v>0</v>
      </c>
      <c r="AOU25">
        <v>0</v>
      </c>
      <c r="AOV25">
        <v>0</v>
      </c>
      <c r="AOW25">
        <v>0</v>
      </c>
      <c r="AOX25">
        <v>0</v>
      </c>
      <c r="AOY25">
        <v>0</v>
      </c>
      <c r="AOZ25">
        <v>0</v>
      </c>
      <c r="APA25">
        <v>0</v>
      </c>
      <c r="APB25">
        <v>0</v>
      </c>
      <c r="APC25">
        <v>0</v>
      </c>
      <c r="APD25">
        <v>0</v>
      </c>
      <c r="APE25">
        <v>194511.98</v>
      </c>
      <c r="APF25">
        <v>0</v>
      </c>
      <c r="APG25">
        <v>0</v>
      </c>
      <c r="APH25">
        <v>0</v>
      </c>
      <c r="API25">
        <v>0</v>
      </c>
      <c r="APJ25">
        <v>0</v>
      </c>
      <c r="APK25">
        <v>0</v>
      </c>
      <c r="APL25">
        <v>0</v>
      </c>
      <c r="APM25">
        <v>0</v>
      </c>
      <c r="APN25">
        <v>0</v>
      </c>
      <c r="APO25">
        <v>0</v>
      </c>
      <c r="APP25">
        <v>0</v>
      </c>
      <c r="APQ25">
        <v>0</v>
      </c>
      <c r="APR25">
        <v>77235.080017625631</v>
      </c>
      <c r="APS25">
        <v>0</v>
      </c>
      <c r="APT25">
        <v>0</v>
      </c>
      <c r="APU25">
        <v>0</v>
      </c>
      <c r="APV25">
        <v>0</v>
      </c>
      <c r="APW25">
        <v>0</v>
      </c>
      <c r="APX25">
        <v>0</v>
      </c>
      <c r="APY25">
        <v>0</v>
      </c>
      <c r="APZ25">
        <v>5885.1900000000005</v>
      </c>
      <c r="AQA25">
        <v>0</v>
      </c>
      <c r="AQB25">
        <v>0</v>
      </c>
      <c r="AQC25">
        <v>0</v>
      </c>
      <c r="AQD25">
        <v>0</v>
      </c>
      <c r="AQE25">
        <v>0</v>
      </c>
      <c r="AQF25">
        <v>0</v>
      </c>
      <c r="AQG25">
        <v>0</v>
      </c>
      <c r="AQH25">
        <v>0</v>
      </c>
      <c r="AQI25">
        <v>0</v>
      </c>
      <c r="AQJ25">
        <v>0</v>
      </c>
      <c r="AQK25">
        <v>0</v>
      </c>
      <c r="AQL25">
        <v>0</v>
      </c>
      <c r="AQM25">
        <v>0</v>
      </c>
      <c r="AQN25">
        <v>0</v>
      </c>
      <c r="AQO25">
        <v>0</v>
      </c>
      <c r="AQP25">
        <v>0</v>
      </c>
      <c r="AQQ25">
        <v>0</v>
      </c>
      <c r="AQR25">
        <v>0</v>
      </c>
      <c r="AQS25">
        <v>0</v>
      </c>
      <c r="AQT25">
        <v>0</v>
      </c>
      <c r="AQU25">
        <v>0</v>
      </c>
      <c r="AQV25">
        <v>0</v>
      </c>
      <c r="AQW25">
        <v>0</v>
      </c>
      <c r="AQX25">
        <v>0</v>
      </c>
      <c r="AQY25">
        <v>0</v>
      </c>
      <c r="AQZ25">
        <v>0</v>
      </c>
      <c r="ARA25">
        <v>0</v>
      </c>
      <c r="ARB25">
        <v>172681</v>
      </c>
      <c r="ARC25">
        <v>0</v>
      </c>
      <c r="ARD25">
        <v>0</v>
      </c>
      <c r="ARE25">
        <v>0</v>
      </c>
      <c r="ARF25">
        <v>0</v>
      </c>
      <c r="ARG25">
        <v>0</v>
      </c>
      <c r="ARH25">
        <v>0</v>
      </c>
      <c r="ARI25">
        <v>0</v>
      </c>
      <c r="ARJ25">
        <v>0</v>
      </c>
      <c r="ARK25">
        <v>0</v>
      </c>
      <c r="ARL25">
        <v>0</v>
      </c>
      <c r="ARM25">
        <v>0</v>
      </c>
      <c r="ARN25">
        <v>0</v>
      </c>
      <c r="ARO25">
        <v>0</v>
      </c>
      <c r="ARP25">
        <v>0</v>
      </c>
      <c r="ARQ25">
        <v>0</v>
      </c>
      <c r="ARR25">
        <v>0</v>
      </c>
      <c r="ARS25">
        <v>0</v>
      </c>
      <c r="ART25">
        <v>0</v>
      </c>
      <c r="ARU25">
        <v>0</v>
      </c>
      <c r="ARV25">
        <v>0</v>
      </c>
      <c r="ARW25">
        <v>0</v>
      </c>
      <c r="ARX25">
        <v>0</v>
      </c>
      <c r="ARY25">
        <v>0</v>
      </c>
      <c r="ARZ25">
        <v>0</v>
      </c>
      <c r="ASA25">
        <v>0</v>
      </c>
      <c r="ASB25">
        <v>0</v>
      </c>
      <c r="ASC25">
        <v>0</v>
      </c>
      <c r="ASD25">
        <v>0</v>
      </c>
      <c r="ASE25">
        <v>0</v>
      </c>
      <c r="ASF25">
        <v>0</v>
      </c>
      <c r="ASG25">
        <v>0.39000000000669388</v>
      </c>
      <c r="ASH25">
        <v>0</v>
      </c>
      <c r="ASI25">
        <v>0</v>
      </c>
      <c r="ASJ25">
        <v>0</v>
      </c>
      <c r="ASK25">
        <v>0</v>
      </c>
      <c r="ASL25">
        <v>0</v>
      </c>
      <c r="ASM25">
        <v>0</v>
      </c>
      <c r="ASN25">
        <v>0</v>
      </c>
      <c r="ASO25">
        <v>0</v>
      </c>
      <c r="ASP25">
        <v>0</v>
      </c>
      <c r="ASQ25">
        <v>0</v>
      </c>
      <c r="ASR25">
        <v>0</v>
      </c>
      <c r="ASS25">
        <v>0</v>
      </c>
      <c r="AST25">
        <v>0</v>
      </c>
      <c r="ASU25">
        <v>0</v>
      </c>
      <c r="ASV25">
        <v>0</v>
      </c>
      <c r="ASW25">
        <v>0</v>
      </c>
      <c r="ASX25">
        <v>1914</v>
      </c>
      <c r="ASY25">
        <v>0</v>
      </c>
      <c r="ASZ25">
        <v>0</v>
      </c>
      <c r="ATA25">
        <v>0</v>
      </c>
      <c r="ATB25">
        <v>0</v>
      </c>
      <c r="ATC25">
        <v>0</v>
      </c>
      <c r="ATD25">
        <v>640000</v>
      </c>
      <c r="ATE25">
        <v>0</v>
      </c>
      <c r="ATF25">
        <v>0</v>
      </c>
      <c r="ATG25">
        <v>0</v>
      </c>
      <c r="ATH25">
        <v>0</v>
      </c>
      <c r="ATI25">
        <v>0</v>
      </c>
      <c r="ATJ25">
        <v>0</v>
      </c>
      <c r="ATK25">
        <v>0</v>
      </c>
      <c r="ATL25">
        <v>0</v>
      </c>
      <c r="ATM25">
        <v>0</v>
      </c>
      <c r="ATN25">
        <v>0</v>
      </c>
      <c r="ATO25">
        <v>0</v>
      </c>
      <c r="ATP25">
        <v>1733648.1941618291</v>
      </c>
      <c r="ATQ25">
        <v>0</v>
      </c>
      <c r="ATR25">
        <v>0</v>
      </c>
      <c r="ATS25">
        <v>0</v>
      </c>
      <c r="ATT25">
        <v>0</v>
      </c>
      <c r="ATU25">
        <v>0</v>
      </c>
      <c r="ATV25">
        <v>0</v>
      </c>
      <c r="ATW25">
        <v>0</v>
      </c>
      <c r="ATX25">
        <v>0</v>
      </c>
      <c r="ATY25">
        <v>0</v>
      </c>
      <c r="ATZ25">
        <v>0</v>
      </c>
      <c r="AUA25">
        <v>21740.260000000002</v>
      </c>
      <c r="AUB25">
        <v>0</v>
      </c>
      <c r="AUC25">
        <v>0</v>
      </c>
      <c r="AUD25">
        <v>0</v>
      </c>
      <c r="AUE25">
        <v>0</v>
      </c>
      <c r="AUF25">
        <v>0</v>
      </c>
      <c r="AUG25">
        <v>0</v>
      </c>
      <c r="AUH25">
        <v>119996</v>
      </c>
      <c r="AUI25">
        <v>0</v>
      </c>
      <c r="AUJ25">
        <v>0</v>
      </c>
      <c r="AUK25">
        <v>0</v>
      </c>
      <c r="AUL25">
        <v>0</v>
      </c>
      <c r="AUM25">
        <v>0</v>
      </c>
      <c r="AUN25">
        <v>0</v>
      </c>
      <c r="AUO25">
        <v>0</v>
      </c>
      <c r="AUP25">
        <v>0</v>
      </c>
      <c r="AUQ25">
        <v>0</v>
      </c>
      <c r="AUR25">
        <v>0</v>
      </c>
      <c r="AUS25">
        <v>0</v>
      </c>
      <c r="AUT25">
        <v>0</v>
      </c>
      <c r="AUU25">
        <v>0</v>
      </c>
      <c r="AUV25">
        <v>0</v>
      </c>
      <c r="AUW25">
        <v>0</v>
      </c>
      <c r="AUX25">
        <v>0</v>
      </c>
      <c r="AUY25">
        <v>0</v>
      </c>
      <c r="AUZ25">
        <v>0</v>
      </c>
      <c r="AVA25">
        <v>0</v>
      </c>
      <c r="AVB25">
        <v>0</v>
      </c>
      <c r="AVC25">
        <v>0</v>
      </c>
      <c r="AVD25">
        <v>0</v>
      </c>
      <c r="AVE25">
        <v>0</v>
      </c>
      <c r="AVF25">
        <v>0</v>
      </c>
      <c r="AVG25">
        <v>0</v>
      </c>
      <c r="AVH25">
        <v>207843.35879721944</v>
      </c>
      <c r="AVI25">
        <v>0</v>
      </c>
      <c r="AVJ25">
        <v>0</v>
      </c>
      <c r="AVK25">
        <v>0</v>
      </c>
      <c r="AVL25">
        <v>0</v>
      </c>
      <c r="AVM25">
        <v>4</v>
      </c>
      <c r="AVN25">
        <v>276388</v>
      </c>
      <c r="AVO25">
        <v>0</v>
      </c>
      <c r="AVP25">
        <v>0</v>
      </c>
      <c r="AVQ25">
        <v>0</v>
      </c>
      <c r="AVR25">
        <v>0</v>
      </c>
      <c r="AVS25">
        <v>0</v>
      </c>
      <c r="AVT25">
        <v>14075</v>
      </c>
      <c r="AVU25">
        <v>252168.26675024902</v>
      </c>
      <c r="AVV25">
        <v>0</v>
      </c>
      <c r="AVW25">
        <v>0</v>
      </c>
      <c r="AVX25">
        <v>0</v>
      </c>
      <c r="AVY25">
        <v>7483.0000000053124</v>
      </c>
      <c r="AVZ25">
        <v>0</v>
      </c>
      <c r="AWA25">
        <v>0</v>
      </c>
      <c r="AWB25">
        <v>0</v>
      </c>
      <c r="AWC25">
        <v>0</v>
      </c>
      <c r="AWD25">
        <v>0</v>
      </c>
      <c r="AWE25">
        <v>0</v>
      </c>
      <c r="AWF25">
        <v>0</v>
      </c>
      <c r="AWG25">
        <v>4275.0000000000018</v>
      </c>
      <c r="AWH25">
        <v>0</v>
      </c>
      <c r="AWI25">
        <v>0</v>
      </c>
      <c r="AWJ25">
        <v>0</v>
      </c>
      <c r="AWK25">
        <v>0</v>
      </c>
      <c r="AWL25">
        <v>9581.9900000000089</v>
      </c>
      <c r="AWM25">
        <v>0</v>
      </c>
      <c r="AWN25">
        <v>0</v>
      </c>
      <c r="AWO25">
        <v>0</v>
      </c>
      <c r="AWP25">
        <v>0</v>
      </c>
      <c r="AWQ25">
        <v>6382.3874380561811</v>
      </c>
      <c r="AWR25">
        <v>0</v>
      </c>
      <c r="AWS25">
        <v>3437.5399999999972</v>
      </c>
      <c r="AWT25">
        <v>0</v>
      </c>
      <c r="AWU25">
        <v>0</v>
      </c>
      <c r="AWV25">
        <v>0</v>
      </c>
      <c r="AWW25">
        <v>0</v>
      </c>
      <c r="AWX25">
        <v>0</v>
      </c>
      <c r="AWY25">
        <v>0</v>
      </c>
      <c r="AWZ25">
        <v>0</v>
      </c>
      <c r="AXA25">
        <v>15399</v>
      </c>
      <c r="AXB25">
        <v>7235</v>
      </c>
      <c r="AXC25">
        <v>0</v>
      </c>
      <c r="AXD25">
        <v>0</v>
      </c>
      <c r="AXE25">
        <v>10239</v>
      </c>
      <c r="AXF25">
        <v>0</v>
      </c>
      <c r="AXG25">
        <v>14773.470000000003</v>
      </c>
      <c r="AXH25">
        <v>0</v>
      </c>
      <c r="AXI25">
        <v>0</v>
      </c>
      <c r="AXJ25">
        <v>412978.79937746923</v>
      </c>
      <c r="AXK25">
        <v>100419.79000000001</v>
      </c>
      <c r="AXL25">
        <v>0</v>
      </c>
      <c r="AXM25">
        <v>14342.309999999998</v>
      </c>
      <c r="AXN25">
        <v>4.3656744885822718E-13</v>
      </c>
      <c r="AXO25">
        <v>0</v>
      </c>
      <c r="AXP25">
        <v>0</v>
      </c>
      <c r="AXQ25">
        <v>0</v>
      </c>
      <c r="AXR25">
        <v>0</v>
      </c>
      <c r="AXS25">
        <v>0</v>
      </c>
      <c r="AXT25">
        <v>5295</v>
      </c>
      <c r="AXU25">
        <v>0</v>
      </c>
      <c r="AXV25">
        <v>63259.979999999996</v>
      </c>
      <c r="AXW25">
        <v>0.25999999999999091</v>
      </c>
      <c r="AXX25">
        <v>1621</v>
      </c>
      <c r="AXY25">
        <v>10177</v>
      </c>
      <c r="AXZ25">
        <v>557.67999999999938</v>
      </c>
      <c r="AYA25">
        <v>0</v>
      </c>
      <c r="AYB25">
        <v>9924</v>
      </c>
      <c r="AYC25">
        <v>0</v>
      </c>
      <c r="AYD25">
        <v>21190</v>
      </c>
      <c r="AYE25">
        <v>0</v>
      </c>
      <c r="AYF25">
        <v>0</v>
      </c>
      <c r="AYG25">
        <v>0</v>
      </c>
      <c r="AYH25">
        <v>0</v>
      </c>
      <c r="AYI25">
        <v>0</v>
      </c>
      <c r="AYJ25">
        <v>0</v>
      </c>
      <c r="AYK25">
        <v>0</v>
      </c>
      <c r="AYL25">
        <v>0</v>
      </c>
      <c r="AYM25">
        <v>7983</v>
      </c>
      <c r="AYN25">
        <v>0</v>
      </c>
      <c r="AYO25">
        <v>6716</v>
      </c>
      <c r="AYP25">
        <v>0</v>
      </c>
      <c r="AYQ25">
        <v>14190</v>
      </c>
      <c r="AYR25">
        <v>0</v>
      </c>
      <c r="AYS25">
        <v>0</v>
      </c>
      <c r="AYT25">
        <v>0</v>
      </c>
      <c r="AYU25">
        <v>0</v>
      </c>
      <c r="AYV25">
        <v>0</v>
      </c>
      <c r="AYW25">
        <v>0</v>
      </c>
      <c r="AYX25">
        <v>24609</v>
      </c>
      <c r="AYY25">
        <v>12664.991757313588</v>
      </c>
      <c r="AYZ25">
        <v>0</v>
      </c>
      <c r="AZA25">
        <v>0</v>
      </c>
      <c r="AZB25">
        <v>17527.49217353226</v>
      </c>
      <c r="AZC25">
        <v>19118</v>
      </c>
      <c r="AZD25">
        <v>0</v>
      </c>
      <c r="AZE25">
        <v>9930.2000000000007</v>
      </c>
      <c r="AZF25">
        <v>6360</v>
      </c>
      <c r="AZG25">
        <v>11687</v>
      </c>
    </row>
    <row r="26" spans="1:1359">
      <c r="A26" t="s">
        <v>9</v>
      </c>
      <c r="B26">
        <v>46283</v>
      </c>
      <c r="C26" t="s">
        <v>7493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90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262549.04307596729</v>
      </c>
      <c r="TV26">
        <v>385244.28758277401</v>
      </c>
      <c r="TW26">
        <v>142600.75008959472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5305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54201.914374977394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0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763</v>
      </c>
      <c r="ADR26">
        <v>0</v>
      </c>
      <c r="ADS26">
        <v>0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0</v>
      </c>
      <c r="AEE26">
        <v>0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3500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0</v>
      </c>
      <c r="AEZ26">
        <v>0</v>
      </c>
      <c r="AFA26">
        <v>600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275.53999999999996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0</v>
      </c>
      <c r="AHB26">
        <v>0</v>
      </c>
      <c r="AHC26">
        <v>0</v>
      </c>
      <c r="AHD26">
        <v>0</v>
      </c>
      <c r="AHE26">
        <v>0</v>
      </c>
      <c r="AHF26">
        <v>0</v>
      </c>
      <c r="AHG26">
        <v>0</v>
      </c>
      <c r="AHH26">
        <v>0</v>
      </c>
      <c r="AHI26">
        <v>0</v>
      </c>
      <c r="AHJ26">
        <v>0</v>
      </c>
      <c r="AHK26">
        <v>6237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0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0</v>
      </c>
      <c r="AIA26">
        <v>0</v>
      </c>
      <c r="AIB26">
        <v>0</v>
      </c>
      <c r="AIC26">
        <v>0</v>
      </c>
      <c r="AID26">
        <v>0</v>
      </c>
      <c r="AIE26">
        <v>27.000000000000028</v>
      </c>
      <c r="AIF26">
        <v>0</v>
      </c>
      <c r="AIG26">
        <v>3500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18240.000000064701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0</v>
      </c>
      <c r="AJM26">
        <v>0</v>
      </c>
      <c r="AJN26">
        <v>0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0</v>
      </c>
      <c r="AJU26">
        <v>0</v>
      </c>
      <c r="AJV26">
        <v>0</v>
      </c>
      <c r="AJW26">
        <v>0</v>
      </c>
      <c r="AJX26">
        <v>0</v>
      </c>
      <c r="AJY26">
        <v>0</v>
      </c>
      <c r="AJZ26">
        <v>0</v>
      </c>
      <c r="AKA26">
        <v>0</v>
      </c>
      <c r="AKB26">
        <v>0</v>
      </c>
      <c r="AKC26">
        <v>0</v>
      </c>
      <c r="AKD26">
        <v>0</v>
      </c>
      <c r="AKE26">
        <v>0</v>
      </c>
      <c r="AKF26">
        <v>0</v>
      </c>
      <c r="AKG26">
        <v>0</v>
      </c>
      <c r="AKH26">
        <v>0</v>
      </c>
      <c r="AKI26">
        <v>0</v>
      </c>
      <c r="AKJ26">
        <v>0</v>
      </c>
      <c r="AKK26">
        <v>0</v>
      </c>
      <c r="AKL26">
        <v>0</v>
      </c>
      <c r="AKM26">
        <v>0</v>
      </c>
      <c r="AKN26">
        <v>112582.12</v>
      </c>
      <c r="AKO26">
        <v>0</v>
      </c>
      <c r="AKP26">
        <v>0</v>
      </c>
      <c r="AKQ26">
        <v>0</v>
      </c>
      <c r="AKR26">
        <v>0</v>
      </c>
      <c r="AKS26">
        <v>0</v>
      </c>
      <c r="AKT26">
        <v>0</v>
      </c>
      <c r="AKU26">
        <v>0</v>
      </c>
      <c r="AKV26">
        <v>0</v>
      </c>
      <c r="AKW26">
        <v>0</v>
      </c>
      <c r="AKX26">
        <v>0</v>
      </c>
      <c r="AKY26">
        <v>0</v>
      </c>
      <c r="AKZ26">
        <v>0</v>
      </c>
      <c r="ALA26">
        <v>0</v>
      </c>
      <c r="ALB26">
        <v>0</v>
      </c>
      <c r="ALC26">
        <v>0</v>
      </c>
      <c r="ALD26">
        <v>0</v>
      </c>
      <c r="ALE26">
        <v>0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  <c r="ALM26">
        <v>0</v>
      </c>
      <c r="ALN26">
        <v>0</v>
      </c>
      <c r="ALO26">
        <v>0</v>
      </c>
      <c r="ALP26">
        <v>0</v>
      </c>
      <c r="ALQ26">
        <v>0</v>
      </c>
      <c r="ALR26">
        <v>0</v>
      </c>
      <c r="ALS26">
        <v>0</v>
      </c>
      <c r="ALT26">
        <v>0</v>
      </c>
      <c r="ALU26">
        <v>0</v>
      </c>
      <c r="ALV26">
        <v>0</v>
      </c>
      <c r="ALW26">
        <v>0</v>
      </c>
      <c r="ALX26">
        <v>0</v>
      </c>
      <c r="ALY26">
        <v>0</v>
      </c>
      <c r="ALZ26">
        <v>0</v>
      </c>
      <c r="AMA26">
        <v>0</v>
      </c>
      <c r="AMB26">
        <v>0</v>
      </c>
      <c r="AMC26">
        <v>0</v>
      </c>
      <c r="AMD26">
        <v>35300</v>
      </c>
      <c r="AME26">
        <v>0</v>
      </c>
      <c r="AMF26">
        <v>0</v>
      </c>
      <c r="AMG26">
        <v>0</v>
      </c>
      <c r="AMH26">
        <v>83332</v>
      </c>
      <c r="AMI26">
        <v>0</v>
      </c>
      <c r="AMJ26">
        <v>0</v>
      </c>
      <c r="AMK26">
        <v>0</v>
      </c>
      <c r="AML26">
        <v>0</v>
      </c>
      <c r="AMM26">
        <v>0</v>
      </c>
      <c r="AMN26">
        <v>0</v>
      </c>
      <c r="AMO26">
        <v>0</v>
      </c>
      <c r="AMP26">
        <v>0</v>
      </c>
      <c r="AMQ26">
        <v>0</v>
      </c>
      <c r="AMR26">
        <v>0</v>
      </c>
      <c r="AMS26">
        <v>0</v>
      </c>
      <c r="AMT26">
        <v>0</v>
      </c>
      <c r="AMU26">
        <v>0</v>
      </c>
      <c r="AMV26">
        <v>0</v>
      </c>
      <c r="AMW26">
        <v>0</v>
      </c>
      <c r="AMX26">
        <v>0</v>
      </c>
      <c r="AMY26">
        <v>0</v>
      </c>
      <c r="AMZ26">
        <v>752.33</v>
      </c>
      <c r="ANA26">
        <v>0</v>
      </c>
      <c r="ANB26">
        <v>83.99999992289213</v>
      </c>
      <c r="ANC26">
        <v>0</v>
      </c>
      <c r="AND26">
        <v>0</v>
      </c>
      <c r="ANE26">
        <v>0</v>
      </c>
      <c r="ANF26">
        <v>0</v>
      </c>
      <c r="ANG26">
        <v>0</v>
      </c>
      <c r="ANH26">
        <v>0</v>
      </c>
      <c r="ANI26">
        <v>0</v>
      </c>
      <c r="ANJ26">
        <v>0</v>
      </c>
      <c r="ANK26">
        <v>0</v>
      </c>
      <c r="ANL26">
        <v>0</v>
      </c>
      <c r="ANM26">
        <v>0</v>
      </c>
      <c r="ANN26">
        <v>0</v>
      </c>
      <c r="ANO26">
        <v>25.28</v>
      </c>
      <c r="ANP26">
        <v>0</v>
      </c>
      <c r="ANQ26">
        <v>0</v>
      </c>
      <c r="ANR26">
        <v>0</v>
      </c>
      <c r="ANS26">
        <v>0</v>
      </c>
      <c r="ANT26">
        <v>0</v>
      </c>
      <c r="ANU26">
        <v>0</v>
      </c>
      <c r="ANV26">
        <v>0</v>
      </c>
      <c r="ANW26">
        <v>0</v>
      </c>
      <c r="ANX26">
        <v>0</v>
      </c>
      <c r="ANY26">
        <v>0</v>
      </c>
      <c r="ANZ26">
        <v>0</v>
      </c>
      <c r="AOA26">
        <v>0</v>
      </c>
      <c r="AOB26">
        <v>0</v>
      </c>
      <c r="AOC26">
        <v>0</v>
      </c>
      <c r="AOD26">
        <v>0</v>
      </c>
      <c r="AOE26">
        <v>0</v>
      </c>
      <c r="AOF26">
        <v>0</v>
      </c>
      <c r="AOG26">
        <v>2</v>
      </c>
      <c r="AOH26">
        <v>0</v>
      </c>
      <c r="AOI26">
        <v>0</v>
      </c>
      <c r="AOJ26">
        <v>0</v>
      </c>
      <c r="AOK26">
        <v>0</v>
      </c>
      <c r="AOL26">
        <v>0</v>
      </c>
      <c r="AOM26">
        <v>0</v>
      </c>
      <c r="AON26">
        <v>0</v>
      </c>
      <c r="AOO26">
        <v>0</v>
      </c>
      <c r="AOP26">
        <v>0</v>
      </c>
      <c r="AOQ26">
        <v>0</v>
      </c>
      <c r="AOR26">
        <v>0</v>
      </c>
      <c r="AOS26">
        <v>1251382.643451096</v>
      </c>
      <c r="AOT26">
        <v>0</v>
      </c>
      <c r="AOU26">
        <v>2733</v>
      </c>
      <c r="AOV26">
        <v>0</v>
      </c>
      <c r="AOW26">
        <v>6831</v>
      </c>
      <c r="AOX26">
        <v>0</v>
      </c>
      <c r="AOY26">
        <v>0</v>
      </c>
      <c r="AOZ26">
        <v>0</v>
      </c>
      <c r="APA26">
        <v>0</v>
      </c>
      <c r="APB26">
        <v>0</v>
      </c>
      <c r="APC26">
        <v>0</v>
      </c>
      <c r="APD26">
        <v>0</v>
      </c>
      <c r="APE26">
        <v>176288.78834449619</v>
      </c>
      <c r="APF26">
        <v>0</v>
      </c>
      <c r="APG26">
        <v>0</v>
      </c>
      <c r="APH26">
        <v>4914</v>
      </c>
      <c r="API26">
        <v>0</v>
      </c>
      <c r="APJ26">
        <v>0</v>
      </c>
      <c r="APK26">
        <v>0</v>
      </c>
      <c r="APL26">
        <v>0</v>
      </c>
      <c r="APM26">
        <v>0</v>
      </c>
      <c r="APN26">
        <v>0</v>
      </c>
      <c r="APO26">
        <v>0</v>
      </c>
      <c r="APP26">
        <v>0</v>
      </c>
      <c r="APQ26">
        <v>0</v>
      </c>
      <c r="APR26">
        <v>0</v>
      </c>
      <c r="APS26">
        <v>0</v>
      </c>
      <c r="APT26">
        <v>0</v>
      </c>
      <c r="APU26">
        <v>0</v>
      </c>
      <c r="APV26">
        <v>0</v>
      </c>
      <c r="APW26">
        <v>0</v>
      </c>
      <c r="APX26">
        <v>0</v>
      </c>
      <c r="APY26">
        <v>0</v>
      </c>
      <c r="APZ26">
        <v>3685</v>
      </c>
      <c r="AQA26">
        <v>2938.01</v>
      </c>
      <c r="AQB26">
        <v>0</v>
      </c>
      <c r="AQC26">
        <v>0</v>
      </c>
      <c r="AQD26">
        <v>0</v>
      </c>
      <c r="AQE26">
        <v>0</v>
      </c>
      <c r="AQF26">
        <v>0</v>
      </c>
      <c r="AQG26">
        <v>0</v>
      </c>
      <c r="AQH26">
        <v>0</v>
      </c>
      <c r="AQI26">
        <v>0</v>
      </c>
      <c r="AQJ26">
        <v>0</v>
      </c>
      <c r="AQK26">
        <v>0</v>
      </c>
      <c r="AQL26">
        <v>0</v>
      </c>
      <c r="AQM26">
        <v>0</v>
      </c>
      <c r="AQN26">
        <v>0</v>
      </c>
      <c r="AQO26">
        <v>0</v>
      </c>
      <c r="AQP26">
        <v>0</v>
      </c>
      <c r="AQQ26">
        <v>0</v>
      </c>
      <c r="AQR26">
        <v>0</v>
      </c>
      <c r="AQS26">
        <v>0</v>
      </c>
      <c r="AQT26">
        <v>0</v>
      </c>
      <c r="AQU26">
        <v>0</v>
      </c>
      <c r="AQV26">
        <v>0</v>
      </c>
      <c r="AQW26">
        <v>0</v>
      </c>
      <c r="AQX26">
        <v>0</v>
      </c>
      <c r="AQY26">
        <v>0</v>
      </c>
      <c r="AQZ26">
        <v>0</v>
      </c>
      <c r="ARA26">
        <v>0</v>
      </c>
      <c r="ARB26">
        <v>12798.958749249708</v>
      </c>
      <c r="ARC26">
        <v>0</v>
      </c>
      <c r="ARD26">
        <v>0</v>
      </c>
      <c r="ARE26">
        <v>0</v>
      </c>
      <c r="ARF26">
        <v>0</v>
      </c>
      <c r="ARG26">
        <v>0</v>
      </c>
      <c r="ARH26">
        <v>0</v>
      </c>
      <c r="ARI26">
        <v>0</v>
      </c>
      <c r="ARJ26">
        <v>0</v>
      </c>
      <c r="ARK26">
        <v>0</v>
      </c>
      <c r="ARL26">
        <v>0</v>
      </c>
      <c r="ARM26">
        <v>0</v>
      </c>
      <c r="ARN26">
        <v>599.99999999999773</v>
      </c>
      <c r="ARO26">
        <v>18300</v>
      </c>
      <c r="ARP26">
        <v>0</v>
      </c>
      <c r="ARQ26">
        <v>0</v>
      </c>
      <c r="ARR26">
        <v>0</v>
      </c>
      <c r="ARS26">
        <v>15028</v>
      </c>
      <c r="ART26">
        <v>0</v>
      </c>
      <c r="ARU26">
        <v>0</v>
      </c>
      <c r="ARV26">
        <v>19.999999998082089</v>
      </c>
      <c r="ARW26">
        <v>0</v>
      </c>
      <c r="ARX26">
        <v>0</v>
      </c>
      <c r="ARY26">
        <v>0</v>
      </c>
      <c r="ARZ26">
        <v>0</v>
      </c>
      <c r="ASA26">
        <v>0</v>
      </c>
      <c r="ASB26">
        <v>0</v>
      </c>
      <c r="ASC26">
        <v>0</v>
      </c>
      <c r="ASD26">
        <v>0</v>
      </c>
      <c r="ASE26">
        <v>0</v>
      </c>
      <c r="ASF26">
        <v>0</v>
      </c>
      <c r="ASG26">
        <v>168.93064916550065</v>
      </c>
      <c r="ASH26">
        <v>0</v>
      </c>
      <c r="ASI26">
        <v>0</v>
      </c>
      <c r="ASJ26">
        <v>0</v>
      </c>
      <c r="ASK26">
        <v>0</v>
      </c>
      <c r="ASL26">
        <v>0</v>
      </c>
      <c r="ASM26">
        <v>0</v>
      </c>
      <c r="ASN26">
        <v>0</v>
      </c>
      <c r="ASO26">
        <v>0</v>
      </c>
      <c r="ASP26">
        <v>0</v>
      </c>
      <c r="ASQ26">
        <v>0</v>
      </c>
      <c r="ASR26">
        <v>5472.3999973290502</v>
      </c>
      <c r="ASS26">
        <v>0</v>
      </c>
      <c r="AST26">
        <v>0</v>
      </c>
      <c r="ASU26">
        <v>0</v>
      </c>
      <c r="ASV26">
        <v>0</v>
      </c>
      <c r="ASW26">
        <v>0</v>
      </c>
      <c r="ASX26">
        <v>0</v>
      </c>
      <c r="ASY26">
        <v>0</v>
      </c>
      <c r="ASZ26">
        <v>0</v>
      </c>
      <c r="ATA26">
        <v>0</v>
      </c>
      <c r="ATB26">
        <v>0</v>
      </c>
      <c r="ATC26">
        <v>0</v>
      </c>
      <c r="ATD26">
        <v>0</v>
      </c>
      <c r="ATE26">
        <v>0</v>
      </c>
      <c r="ATF26">
        <v>0</v>
      </c>
      <c r="ATG26">
        <v>3358</v>
      </c>
      <c r="ATH26">
        <v>0</v>
      </c>
      <c r="ATI26">
        <v>0</v>
      </c>
      <c r="ATJ26">
        <v>0</v>
      </c>
      <c r="ATK26">
        <v>0</v>
      </c>
      <c r="ATL26">
        <v>0</v>
      </c>
      <c r="ATM26">
        <v>0</v>
      </c>
      <c r="ATN26">
        <v>0</v>
      </c>
      <c r="ATO26">
        <v>901058.2556686512</v>
      </c>
      <c r="ATP26">
        <v>0</v>
      </c>
      <c r="ATQ26">
        <v>0</v>
      </c>
      <c r="ATR26">
        <v>0</v>
      </c>
      <c r="ATS26">
        <v>0</v>
      </c>
      <c r="ATT26">
        <v>0</v>
      </c>
      <c r="ATU26">
        <v>0</v>
      </c>
      <c r="ATV26">
        <v>0</v>
      </c>
      <c r="ATW26">
        <v>0</v>
      </c>
      <c r="ATX26">
        <v>0</v>
      </c>
      <c r="ATY26">
        <v>0</v>
      </c>
      <c r="ATZ26">
        <v>0</v>
      </c>
      <c r="AUA26">
        <v>0</v>
      </c>
      <c r="AUB26">
        <v>0</v>
      </c>
      <c r="AUC26">
        <v>0</v>
      </c>
      <c r="AUD26">
        <v>0</v>
      </c>
      <c r="AUE26">
        <v>0</v>
      </c>
      <c r="AUF26">
        <v>0</v>
      </c>
      <c r="AUG26">
        <v>0</v>
      </c>
      <c r="AUH26">
        <v>14272</v>
      </c>
      <c r="AUI26">
        <v>0</v>
      </c>
      <c r="AUJ26">
        <v>0</v>
      </c>
      <c r="AUK26">
        <v>0</v>
      </c>
      <c r="AUL26">
        <v>0</v>
      </c>
      <c r="AUM26">
        <v>0</v>
      </c>
      <c r="AUN26">
        <v>0</v>
      </c>
      <c r="AUO26">
        <v>0</v>
      </c>
      <c r="AUP26">
        <v>0</v>
      </c>
      <c r="AUQ26">
        <v>0</v>
      </c>
      <c r="AUR26">
        <v>0</v>
      </c>
      <c r="AUS26">
        <v>0</v>
      </c>
      <c r="AUT26">
        <v>0</v>
      </c>
      <c r="AUU26">
        <v>0</v>
      </c>
      <c r="AUV26">
        <v>1484</v>
      </c>
      <c r="AUW26">
        <v>0</v>
      </c>
      <c r="AUX26">
        <v>0</v>
      </c>
      <c r="AUY26">
        <v>0</v>
      </c>
      <c r="AUZ26">
        <v>0</v>
      </c>
      <c r="AVA26">
        <v>160473.80000000002</v>
      </c>
      <c r="AVB26">
        <v>0</v>
      </c>
      <c r="AVC26">
        <v>0</v>
      </c>
      <c r="AVD26">
        <v>0</v>
      </c>
      <c r="AVE26">
        <v>0</v>
      </c>
      <c r="AVF26">
        <v>0</v>
      </c>
      <c r="AVG26">
        <v>0</v>
      </c>
      <c r="AVH26">
        <v>0</v>
      </c>
      <c r="AVI26">
        <v>0</v>
      </c>
      <c r="AVJ26">
        <v>0</v>
      </c>
      <c r="AVK26">
        <v>0</v>
      </c>
      <c r="AVL26">
        <v>1011.85</v>
      </c>
      <c r="AVM26">
        <v>0</v>
      </c>
      <c r="AVN26">
        <v>0</v>
      </c>
      <c r="AVO26">
        <v>0</v>
      </c>
      <c r="AVP26">
        <v>0</v>
      </c>
      <c r="AVQ26">
        <v>0</v>
      </c>
      <c r="AVR26">
        <v>0</v>
      </c>
      <c r="AVS26">
        <v>0</v>
      </c>
      <c r="AVT26">
        <v>0</v>
      </c>
      <c r="AVU26">
        <v>0</v>
      </c>
      <c r="AVV26">
        <v>0</v>
      </c>
      <c r="AVW26">
        <v>0</v>
      </c>
      <c r="AVX26">
        <v>0</v>
      </c>
      <c r="AVY26">
        <v>0</v>
      </c>
      <c r="AVZ26">
        <v>0</v>
      </c>
      <c r="AWA26">
        <v>0</v>
      </c>
      <c r="AWB26">
        <v>0</v>
      </c>
      <c r="AWC26">
        <v>5307.9700000000012</v>
      </c>
      <c r="AWD26">
        <v>0</v>
      </c>
      <c r="AWE26">
        <v>0</v>
      </c>
      <c r="AWF26">
        <v>0</v>
      </c>
      <c r="AWG26">
        <v>0</v>
      </c>
      <c r="AWH26">
        <v>0</v>
      </c>
      <c r="AWI26">
        <v>0</v>
      </c>
      <c r="AWJ26">
        <v>0</v>
      </c>
      <c r="AWK26">
        <v>0</v>
      </c>
      <c r="AWL26">
        <v>0</v>
      </c>
      <c r="AWM26">
        <v>0</v>
      </c>
      <c r="AWN26">
        <v>0</v>
      </c>
      <c r="AWO26">
        <v>0</v>
      </c>
      <c r="AWP26">
        <v>0</v>
      </c>
      <c r="AWQ26">
        <v>0</v>
      </c>
      <c r="AWR26">
        <v>6352.25</v>
      </c>
      <c r="AWS26">
        <v>6854.1</v>
      </c>
      <c r="AWT26">
        <v>0</v>
      </c>
      <c r="AWU26">
        <v>0</v>
      </c>
      <c r="AWV26">
        <v>0</v>
      </c>
      <c r="AWW26">
        <v>0</v>
      </c>
      <c r="AWX26">
        <v>0</v>
      </c>
      <c r="AWY26">
        <v>0</v>
      </c>
      <c r="AWZ26">
        <v>0</v>
      </c>
      <c r="AXA26">
        <v>0</v>
      </c>
      <c r="AXB26">
        <v>0</v>
      </c>
      <c r="AXC26">
        <v>0</v>
      </c>
      <c r="AXD26">
        <v>0</v>
      </c>
      <c r="AXE26">
        <v>5298</v>
      </c>
      <c r="AXF26">
        <v>0</v>
      </c>
      <c r="AXG26">
        <v>2510</v>
      </c>
      <c r="AXH26">
        <v>0</v>
      </c>
      <c r="AXI26">
        <v>0</v>
      </c>
      <c r="AXJ26">
        <v>336124.44190254185</v>
      </c>
      <c r="AXK26">
        <v>31656.73</v>
      </c>
      <c r="AXL26">
        <v>0</v>
      </c>
      <c r="AXM26">
        <v>0</v>
      </c>
      <c r="AXN26">
        <v>0</v>
      </c>
      <c r="AXO26">
        <v>0</v>
      </c>
      <c r="AXP26">
        <v>0</v>
      </c>
      <c r="AXQ26">
        <v>0</v>
      </c>
      <c r="AXR26">
        <v>0</v>
      </c>
      <c r="AXS26">
        <v>3845</v>
      </c>
      <c r="AXT26">
        <v>0</v>
      </c>
      <c r="AXU26">
        <v>0</v>
      </c>
      <c r="AXV26">
        <v>30900</v>
      </c>
      <c r="AXW26">
        <v>4932</v>
      </c>
      <c r="AXX26">
        <v>3260</v>
      </c>
      <c r="AXY26">
        <v>0</v>
      </c>
      <c r="AXZ26">
        <v>7050</v>
      </c>
      <c r="AYA26">
        <v>0</v>
      </c>
      <c r="AYB26">
        <v>0</v>
      </c>
      <c r="AYC26">
        <v>0</v>
      </c>
      <c r="AYD26">
        <v>18153</v>
      </c>
      <c r="AYE26">
        <v>0</v>
      </c>
      <c r="AYF26">
        <v>0</v>
      </c>
      <c r="AYG26">
        <v>0</v>
      </c>
      <c r="AYH26">
        <v>0</v>
      </c>
      <c r="AYI26">
        <v>0</v>
      </c>
      <c r="AYJ26">
        <v>0</v>
      </c>
      <c r="AYK26">
        <v>0</v>
      </c>
      <c r="AYL26">
        <v>0</v>
      </c>
      <c r="AYM26">
        <v>0</v>
      </c>
      <c r="AYN26">
        <v>0</v>
      </c>
      <c r="AYO26">
        <v>2000</v>
      </c>
      <c r="AYP26">
        <v>0</v>
      </c>
      <c r="AYQ26">
        <v>29161</v>
      </c>
      <c r="AYR26">
        <v>0</v>
      </c>
      <c r="AYS26">
        <v>0</v>
      </c>
      <c r="AYT26">
        <v>0</v>
      </c>
      <c r="AYU26">
        <v>0</v>
      </c>
      <c r="AYV26">
        <v>0</v>
      </c>
      <c r="AYW26">
        <v>0</v>
      </c>
      <c r="AYX26">
        <v>242</v>
      </c>
      <c r="AYY26">
        <v>0</v>
      </c>
      <c r="AYZ26">
        <v>0</v>
      </c>
      <c r="AZA26">
        <v>0</v>
      </c>
      <c r="AZB26">
        <v>0</v>
      </c>
      <c r="AZC26">
        <v>0</v>
      </c>
      <c r="AZD26">
        <v>0</v>
      </c>
      <c r="AZE26">
        <v>0</v>
      </c>
      <c r="AZF26">
        <v>20000</v>
      </c>
      <c r="AZG26">
        <v>0</v>
      </c>
    </row>
    <row r="27" spans="1:1359">
      <c r="A27" t="s">
        <v>13</v>
      </c>
      <c r="B27">
        <v>46283</v>
      </c>
      <c r="C27" t="s">
        <v>7494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534620.92784209503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1824719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171831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3023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469.6</v>
      </c>
      <c r="ADR27">
        <v>0</v>
      </c>
      <c r="ADS27">
        <v>0</v>
      </c>
      <c r="ADT27">
        <v>0</v>
      </c>
      <c r="ADU27">
        <v>0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0</v>
      </c>
      <c r="AEF27">
        <v>0</v>
      </c>
      <c r="AEG27">
        <v>0</v>
      </c>
      <c r="AEH27">
        <v>0</v>
      </c>
      <c r="AEI27">
        <v>0</v>
      </c>
      <c r="AEJ27">
        <v>0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-0.33000000000174623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0</v>
      </c>
      <c r="AHB27">
        <v>0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0</v>
      </c>
      <c r="AIA27">
        <v>0</v>
      </c>
      <c r="AIB27">
        <v>0</v>
      </c>
      <c r="AIC27">
        <v>0</v>
      </c>
      <c r="AID27">
        <v>0</v>
      </c>
      <c r="AIE27">
        <v>0</v>
      </c>
      <c r="AIF27">
        <v>7147</v>
      </c>
      <c r="AIG27">
        <v>260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0</v>
      </c>
      <c r="AJX27">
        <v>0</v>
      </c>
      <c r="AJY27">
        <v>0</v>
      </c>
      <c r="AJZ27">
        <v>0</v>
      </c>
      <c r="AKA27">
        <v>0</v>
      </c>
      <c r="AKB27">
        <v>0</v>
      </c>
      <c r="AKC27">
        <v>0</v>
      </c>
      <c r="AKD27">
        <v>0</v>
      </c>
      <c r="AKE27">
        <v>0</v>
      </c>
      <c r="AKF27">
        <v>0</v>
      </c>
      <c r="AKG27">
        <v>0</v>
      </c>
      <c r="AKH27">
        <v>0</v>
      </c>
      <c r="AKI27">
        <v>0</v>
      </c>
      <c r="AKJ27">
        <v>0</v>
      </c>
      <c r="AKK27">
        <v>0</v>
      </c>
      <c r="AKL27">
        <v>0</v>
      </c>
      <c r="AKM27">
        <v>0</v>
      </c>
      <c r="AKN27">
        <v>0</v>
      </c>
      <c r="AKO27">
        <v>0</v>
      </c>
      <c r="AKP27">
        <v>0</v>
      </c>
      <c r="AKQ27">
        <v>0</v>
      </c>
      <c r="AKR27">
        <v>0</v>
      </c>
      <c r="AKS27">
        <v>0</v>
      </c>
      <c r="AKT27">
        <v>0</v>
      </c>
      <c r="AKU27">
        <v>0</v>
      </c>
      <c r="AKV27">
        <v>0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0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  <c r="ALM27">
        <v>0</v>
      </c>
      <c r="ALN27">
        <v>0</v>
      </c>
      <c r="ALO27">
        <v>0</v>
      </c>
      <c r="ALP27">
        <v>0</v>
      </c>
      <c r="ALQ27">
        <v>0</v>
      </c>
      <c r="ALR27">
        <v>0</v>
      </c>
      <c r="ALS27">
        <v>0</v>
      </c>
      <c r="ALT27">
        <v>0</v>
      </c>
      <c r="ALU27">
        <v>0</v>
      </c>
      <c r="ALV27">
        <v>7000</v>
      </c>
      <c r="ALW27">
        <v>0</v>
      </c>
      <c r="ALX27">
        <v>0</v>
      </c>
      <c r="ALY27">
        <v>0</v>
      </c>
      <c r="ALZ27">
        <v>0</v>
      </c>
      <c r="AMA27">
        <v>0</v>
      </c>
      <c r="AMB27">
        <v>0</v>
      </c>
      <c r="AMC27">
        <v>0</v>
      </c>
      <c r="AMD27">
        <v>0</v>
      </c>
      <c r="AME27">
        <v>0</v>
      </c>
      <c r="AMF27">
        <v>0</v>
      </c>
      <c r="AMG27">
        <v>0</v>
      </c>
      <c r="AMH27">
        <v>0</v>
      </c>
      <c r="AMI27">
        <v>0</v>
      </c>
      <c r="AMJ27">
        <v>0</v>
      </c>
      <c r="AMK27">
        <v>0</v>
      </c>
      <c r="AML27">
        <v>0</v>
      </c>
      <c r="AMM27">
        <v>0</v>
      </c>
      <c r="AMN27">
        <v>0</v>
      </c>
      <c r="AMO27">
        <v>0</v>
      </c>
      <c r="AMP27">
        <v>0</v>
      </c>
      <c r="AMQ27">
        <v>0</v>
      </c>
      <c r="AMR27">
        <v>0</v>
      </c>
      <c r="AMS27">
        <v>0</v>
      </c>
      <c r="AMT27">
        <v>0</v>
      </c>
      <c r="AMU27">
        <v>0</v>
      </c>
      <c r="AMV27">
        <v>0</v>
      </c>
      <c r="AMW27">
        <v>0</v>
      </c>
      <c r="AMX27">
        <v>0</v>
      </c>
      <c r="AMY27">
        <v>0</v>
      </c>
      <c r="AMZ27">
        <v>0</v>
      </c>
      <c r="ANA27">
        <v>0</v>
      </c>
      <c r="ANB27">
        <v>0</v>
      </c>
      <c r="ANC27">
        <v>0</v>
      </c>
      <c r="AND27">
        <v>0</v>
      </c>
      <c r="ANE27">
        <v>0</v>
      </c>
      <c r="ANF27">
        <v>0</v>
      </c>
      <c r="ANG27">
        <v>0</v>
      </c>
      <c r="ANH27">
        <v>0</v>
      </c>
      <c r="ANI27">
        <v>0</v>
      </c>
      <c r="ANJ27">
        <v>0</v>
      </c>
      <c r="ANK27">
        <v>0</v>
      </c>
      <c r="ANL27">
        <v>0</v>
      </c>
      <c r="ANM27">
        <v>0</v>
      </c>
      <c r="ANN27">
        <v>0</v>
      </c>
      <c r="ANO27">
        <v>0.46999999999999886</v>
      </c>
      <c r="ANP27">
        <v>0</v>
      </c>
      <c r="ANQ27">
        <v>0</v>
      </c>
      <c r="ANR27">
        <v>0</v>
      </c>
      <c r="ANS27">
        <v>0</v>
      </c>
      <c r="ANT27">
        <v>0</v>
      </c>
      <c r="ANU27">
        <v>0</v>
      </c>
      <c r="ANV27">
        <v>0</v>
      </c>
      <c r="ANW27">
        <v>0</v>
      </c>
      <c r="ANX27">
        <v>0</v>
      </c>
      <c r="ANY27">
        <v>0</v>
      </c>
      <c r="ANZ27">
        <v>0</v>
      </c>
      <c r="AOA27">
        <v>0</v>
      </c>
      <c r="AOB27">
        <v>0</v>
      </c>
      <c r="AOC27">
        <v>0</v>
      </c>
      <c r="AOD27">
        <v>0</v>
      </c>
      <c r="AOE27">
        <v>0</v>
      </c>
      <c r="AOF27">
        <v>0</v>
      </c>
      <c r="AOG27">
        <v>0</v>
      </c>
      <c r="AOH27">
        <v>0</v>
      </c>
      <c r="AOI27">
        <v>0</v>
      </c>
      <c r="AOJ27">
        <v>0</v>
      </c>
      <c r="AOK27">
        <v>0</v>
      </c>
      <c r="AOL27">
        <v>0</v>
      </c>
      <c r="AOM27">
        <v>0</v>
      </c>
      <c r="AON27">
        <v>0</v>
      </c>
      <c r="AOO27">
        <v>0</v>
      </c>
      <c r="AOP27">
        <v>0</v>
      </c>
      <c r="AOQ27">
        <v>0</v>
      </c>
      <c r="AOR27">
        <v>0</v>
      </c>
      <c r="AOS27">
        <v>723243.16209503659</v>
      </c>
      <c r="AOT27">
        <v>0</v>
      </c>
      <c r="AOU27">
        <v>150</v>
      </c>
      <c r="AOV27">
        <v>0</v>
      </c>
      <c r="AOW27">
        <v>1117</v>
      </c>
      <c r="AOX27">
        <v>0</v>
      </c>
      <c r="AOY27">
        <v>0</v>
      </c>
      <c r="AOZ27">
        <v>0</v>
      </c>
      <c r="APA27">
        <v>0</v>
      </c>
      <c r="APB27">
        <v>0</v>
      </c>
      <c r="APC27">
        <v>0</v>
      </c>
      <c r="APD27">
        <v>0</v>
      </c>
      <c r="APE27">
        <v>208737.28</v>
      </c>
      <c r="APF27">
        <v>0</v>
      </c>
      <c r="APG27">
        <v>0</v>
      </c>
      <c r="APH27">
        <v>1686</v>
      </c>
      <c r="API27">
        <v>0</v>
      </c>
      <c r="APJ27">
        <v>0</v>
      </c>
      <c r="APK27">
        <v>0</v>
      </c>
      <c r="APL27">
        <v>0</v>
      </c>
      <c r="APM27">
        <v>0</v>
      </c>
      <c r="APN27">
        <v>0</v>
      </c>
      <c r="APO27">
        <v>1</v>
      </c>
      <c r="APP27">
        <v>0</v>
      </c>
      <c r="APQ27">
        <v>0</v>
      </c>
      <c r="APR27">
        <v>0</v>
      </c>
      <c r="APS27">
        <v>0</v>
      </c>
      <c r="APT27">
        <v>0</v>
      </c>
      <c r="APU27">
        <v>0</v>
      </c>
      <c r="APV27">
        <v>0</v>
      </c>
      <c r="APW27">
        <v>599.99999999999955</v>
      </c>
      <c r="APX27">
        <v>0</v>
      </c>
      <c r="APY27">
        <v>0</v>
      </c>
      <c r="APZ27">
        <v>0</v>
      </c>
      <c r="AQA27">
        <v>0</v>
      </c>
      <c r="AQB27">
        <v>0</v>
      </c>
      <c r="AQC27">
        <v>0</v>
      </c>
      <c r="AQD27">
        <v>0</v>
      </c>
      <c r="AQE27">
        <v>0</v>
      </c>
      <c r="AQF27">
        <v>0</v>
      </c>
      <c r="AQG27">
        <v>0</v>
      </c>
      <c r="AQH27">
        <v>0</v>
      </c>
      <c r="AQI27">
        <v>0</v>
      </c>
      <c r="AQJ27">
        <v>0</v>
      </c>
      <c r="AQK27">
        <v>0</v>
      </c>
      <c r="AQL27">
        <v>0</v>
      </c>
      <c r="AQM27">
        <v>0</v>
      </c>
      <c r="AQN27">
        <v>0</v>
      </c>
      <c r="AQO27">
        <v>0</v>
      </c>
      <c r="AQP27">
        <v>0</v>
      </c>
      <c r="AQQ27">
        <v>0</v>
      </c>
      <c r="AQR27">
        <v>0</v>
      </c>
      <c r="AQS27">
        <v>0</v>
      </c>
      <c r="AQT27">
        <v>0</v>
      </c>
      <c r="AQU27">
        <v>0</v>
      </c>
      <c r="AQV27">
        <v>0</v>
      </c>
      <c r="AQW27">
        <v>0</v>
      </c>
      <c r="AQX27">
        <v>0</v>
      </c>
      <c r="AQY27">
        <v>0</v>
      </c>
      <c r="AQZ27">
        <v>0</v>
      </c>
      <c r="ARA27">
        <v>0</v>
      </c>
      <c r="ARB27">
        <v>0</v>
      </c>
      <c r="ARC27">
        <v>0</v>
      </c>
      <c r="ARD27">
        <v>0</v>
      </c>
      <c r="ARE27">
        <v>0</v>
      </c>
      <c r="ARF27">
        <v>0</v>
      </c>
      <c r="ARG27">
        <v>0</v>
      </c>
      <c r="ARH27">
        <v>0</v>
      </c>
      <c r="ARI27">
        <v>0</v>
      </c>
      <c r="ARJ27">
        <v>0</v>
      </c>
      <c r="ARK27">
        <v>0</v>
      </c>
      <c r="ARL27">
        <v>0</v>
      </c>
      <c r="ARM27">
        <v>0</v>
      </c>
      <c r="ARN27">
        <v>0</v>
      </c>
      <c r="ARO27">
        <v>0</v>
      </c>
      <c r="ARP27">
        <v>0</v>
      </c>
      <c r="ARQ27">
        <v>0</v>
      </c>
      <c r="ARR27">
        <v>0</v>
      </c>
      <c r="ARS27">
        <v>8599.9999999999982</v>
      </c>
      <c r="ART27">
        <v>0</v>
      </c>
      <c r="ARU27">
        <v>0</v>
      </c>
      <c r="ARV27">
        <v>0</v>
      </c>
      <c r="ARW27">
        <v>0</v>
      </c>
      <c r="ARX27">
        <v>0</v>
      </c>
      <c r="ARY27">
        <v>0</v>
      </c>
      <c r="ARZ27">
        <v>0</v>
      </c>
      <c r="ASA27">
        <v>0</v>
      </c>
      <c r="ASB27">
        <v>0</v>
      </c>
      <c r="ASC27">
        <v>0</v>
      </c>
      <c r="ASD27">
        <v>0</v>
      </c>
      <c r="ASE27">
        <v>0</v>
      </c>
      <c r="ASF27">
        <v>0</v>
      </c>
      <c r="ASG27">
        <v>0.1499999999996362</v>
      </c>
      <c r="ASH27">
        <v>0</v>
      </c>
      <c r="ASI27">
        <v>0</v>
      </c>
      <c r="ASJ27">
        <v>0</v>
      </c>
      <c r="ASK27">
        <v>0</v>
      </c>
      <c r="ASL27">
        <v>0</v>
      </c>
      <c r="ASM27">
        <v>0</v>
      </c>
      <c r="ASN27">
        <v>0</v>
      </c>
      <c r="ASO27">
        <v>0</v>
      </c>
      <c r="ASP27">
        <v>0</v>
      </c>
      <c r="ASQ27">
        <v>0</v>
      </c>
      <c r="ASR27">
        <v>10634</v>
      </c>
      <c r="ASS27">
        <v>0</v>
      </c>
      <c r="AST27">
        <v>0</v>
      </c>
      <c r="ASU27">
        <v>0</v>
      </c>
      <c r="ASV27">
        <v>0</v>
      </c>
      <c r="ASW27">
        <v>0</v>
      </c>
      <c r="ASX27">
        <v>105830</v>
      </c>
      <c r="ASY27">
        <v>0</v>
      </c>
      <c r="ASZ27">
        <v>2607</v>
      </c>
      <c r="ATA27">
        <v>0</v>
      </c>
      <c r="ATB27">
        <v>0</v>
      </c>
      <c r="ATC27">
        <v>0</v>
      </c>
      <c r="ATD27">
        <v>0</v>
      </c>
      <c r="ATE27">
        <v>0</v>
      </c>
      <c r="ATF27">
        <v>0</v>
      </c>
      <c r="ATG27">
        <v>0</v>
      </c>
      <c r="ATH27">
        <v>0</v>
      </c>
      <c r="ATI27">
        <v>0</v>
      </c>
      <c r="ATJ27">
        <v>0</v>
      </c>
      <c r="ATK27">
        <v>0</v>
      </c>
      <c r="ATL27">
        <v>0</v>
      </c>
      <c r="ATM27">
        <v>0</v>
      </c>
      <c r="ATN27">
        <v>0</v>
      </c>
      <c r="ATO27">
        <v>0</v>
      </c>
      <c r="ATP27">
        <v>348115</v>
      </c>
      <c r="ATQ27">
        <v>0</v>
      </c>
      <c r="ATR27">
        <v>0</v>
      </c>
      <c r="ATS27">
        <v>0</v>
      </c>
      <c r="ATT27">
        <v>0</v>
      </c>
      <c r="ATU27">
        <v>0</v>
      </c>
      <c r="ATV27">
        <v>0</v>
      </c>
      <c r="ATW27">
        <v>0</v>
      </c>
      <c r="ATX27">
        <v>0</v>
      </c>
      <c r="ATY27">
        <v>0</v>
      </c>
      <c r="ATZ27">
        <v>0</v>
      </c>
      <c r="AUA27">
        <v>0</v>
      </c>
      <c r="AUB27">
        <v>0</v>
      </c>
      <c r="AUC27">
        <v>0</v>
      </c>
      <c r="AUD27">
        <v>0</v>
      </c>
      <c r="AUE27">
        <v>0</v>
      </c>
      <c r="AUF27">
        <v>0</v>
      </c>
      <c r="AUG27">
        <v>0</v>
      </c>
      <c r="AUH27">
        <v>43336</v>
      </c>
      <c r="AUI27">
        <v>0</v>
      </c>
      <c r="AUJ27">
        <v>0</v>
      </c>
      <c r="AUK27">
        <v>0</v>
      </c>
      <c r="AUL27">
        <v>0</v>
      </c>
      <c r="AUM27">
        <v>0</v>
      </c>
      <c r="AUN27">
        <v>0</v>
      </c>
      <c r="AUO27">
        <v>0</v>
      </c>
      <c r="AUP27">
        <v>0</v>
      </c>
      <c r="AUQ27">
        <v>0</v>
      </c>
      <c r="AUR27">
        <v>0</v>
      </c>
      <c r="AUS27">
        <v>0</v>
      </c>
      <c r="AUT27">
        <v>0</v>
      </c>
      <c r="AUU27">
        <v>0</v>
      </c>
      <c r="AUV27">
        <v>0</v>
      </c>
      <c r="AUW27">
        <v>0</v>
      </c>
      <c r="AUX27">
        <v>0</v>
      </c>
      <c r="AUY27">
        <v>0</v>
      </c>
      <c r="AUZ27">
        <v>0</v>
      </c>
      <c r="AVA27">
        <v>0</v>
      </c>
      <c r="AVB27">
        <v>0</v>
      </c>
      <c r="AVC27">
        <v>0</v>
      </c>
      <c r="AVD27">
        <v>0</v>
      </c>
      <c r="AVE27">
        <v>0</v>
      </c>
      <c r="AVF27">
        <v>0</v>
      </c>
      <c r="AVG27">
        <v>0</v>
      </c>
      <c r="AVH27">
        <v>0</v>
      </c>
      <c r="AVI27">
        <v>0</v>
      </c>
      <c r="AVJ27">
        <v>0</v>
      </c>
      <c r="AVK27">
        <v>0</v>
      </c>
      <c r="AVL27">
        <v>0</v>
      </c>
      <c r="AVM27">
        <v>0</v>
      </c>
      <c r="AVN27">
        <v>0</v>
      </c>
      <c r="AVO27">
        <v>0</v>
      </c>
      <c r="AVP27">
        <v>0</v>
      </c>
      <c r="AVQ27">
        <v>0</v>
      </c>
      <c r="AVR27">
        <v>0</v>
      </c>
      <c r="AVS27">
        <v>0</v>
      </c>
      <c r="AVT27">
        <v>0</v>
      </c>
      <c r="AVU27">
        <v>439719.71531595604</v>
      </c>
      <c r="AVV27">
        <v>0</v>
      </c>
      <c r="AVW27">
        <v>0</v>
      </c>
      <c r="AVX27">
        <v>334082.98758764687</v>
      </c>
      <c r="AVY27">
        <v>6738.0965232120807</v>
      </c>
      <c r="AVZ27">
        <v>0</v>
      </c>
      <c r="AWA27">
        <v>0</v>
      </c>
      <c r="AWB27">
        <v>0</v>
      </c>
      <c r="AWC27">
        <v>0.15000000000145519</v>
      </c>
      <c r="AWD27">
        <v>0</v>
      </c>
      <c r="AWE27">
        <v>0</v>
      </c>
      <c r="AWF27">
        <v>0</v>
      </c>
      <c r="AWG27">
        <v>0</v>
      </c>
      <c r="AWH27">
        <v>0</v>
      </c>
      <c r="AWI27">
        <v>0</v>
      </c>
      <c r="AWJ27">
        <v>0</v>
      </c>
      <c r="AWK27">
        <v>0</v>
      </c>
      <c r="AWL27">
        <v>0</v>
      </c>
      <c r="AWM27">
        <v>0</v>
      </c>
      <c r="AWN27">
        <v>0</v>
      </c>
      <c r="AWO27">
        <v>0</v>
      </c>
      <c r="AWP27">
        <v>0</v>
      </c>
      <c r="AWQ27">
        <v>0</v>
      </c>
      <c r="AWR27">
        <v>0</v>
      </c>
      <c r="AWS27">
        <v>7042.6599999999944</v>
      </c>
      <c r="AWT27">
        <v>0</v>
      </c>
      <c r="AWU27">
        <v>0</v>
      </c>
      <c r="AWV27">
        <v>0</v>
      </c>
      <c r="AWW27">
        <v>0</v>
      </c>
      <c r="AWX27">
        <v>0</v>
      </c>
      <c r="AWY27">
        <v>0</v>
      </c>
      <c r="AWZ27">
        <v>0</v>
      </c>
      <c r="AXA27">
        <v>54596.960000000006</v>
      </c>
      <c r="AXB27">
        <v>23817</v>
      </c>
      <c r="AXC27">
        <v>0</v>
      </c>
      <c r="AXD27">
        <v>8233.4192651161502</v>
      </c>
      <c r="AXE27">
        <v>0.15000000000145519</v>
      </c>
      <c r="AXF27">
        <v>0</v>
      </c>
      <c r="AXG27">
        <v>33574.54</v>
      </c>
      <c r="AXH27">
        <v>0</v>
      </c>
      <c r="AXI27">
        <v>0</v>
      </c>
      <c r="AXJ27">
        <v>576213.32897578599</v>
      </c>
      <c r="AXK27">
        <v>93170.25</v>
      </c>
      <c r="AXL27">
        <v>157028.21</v>
      </c>
      <c r="AXM27">
        <v>0</v>
      </c>
      <c r="AXN27">
        <v>0</v>
      </c>
      <c r="AXO27">
        <v>0</v>
      </c>
      <c r="AXP27">
        <v>0</v>
      </c>
      <c r="AXQ27">
        <v>0</v>
      </c>
      <c r="AXR27">
        <v>0</v>
      </c>
      <c r="AXS27">
        <v>3238</v>
      </c>
      <c r="AXT27">
        <v>10580</v>
      </c>
      <c r="AXU27">
        <v>0</v>
      </c>
      <c r="AXV27">
        <v>185251.42</v>
      </c>
      <c r="AXW27">
        <v>0</v>
      </c>
      <c r="AXX27">
        <v>110</v>
      </c>
      <c r="AXY27">
        <v>0</v>
      </c>
      <c r="AXZ27">
        <v>0</v>
      </c>
      <c r="AYA27">
        <v>0</v>
      </c>
      <c r="AYB27">
        <v>0</v>
      </c>
      <c r="AYC27">
        <v>0</v>
      </c>
      <c r="AYD27">
        <v>20078</v>
      </c>
      <c r="AYE27">
        <v>0</v>
      </c>
      <c r="AYF27">
        <v>0</v>
      </c>
      <c r="AYG27">
        <v>0</v>
      </c>
      <c r="AYH27">
        <v>0</v>
      </c>
      <c r="AYI27">
        <v>0</v>
      </c>
      <c r="AYJ27">
        <v>0</v>
      </c>
      <c r="AYK27">
        <v>0</v>
      </c>
      <c r="AYL27">
        <v>0</v>
      </c>
      <c r="AYM27">
        <v>0</v>
      </c>
      <c r="AYN27">
        <v>0</v>
      </c>
      <c r="AYO27">
        <v>0</v>
      </c>
      <c r="AYP27">
        <v>0</v>
      </c>
      <c r="AYQ27">
        <v>0</v>
      </c>
      <c r="AYR27">
        <v>0</v>
      </c>
      <c r="AYS27">
        <v>0</v>
      </c>
      <c r="AYT27">
        <v>0</v>
      </c>
      <c r="AYU27">
        <v>0</v>
      </c>
      <c r="AYV27">
        <v>0</v>
      </c>
      <c r="AYW27">
        <v>5135.3</v>
      </c>
      <c r="AYX27">
        <v>0</v>
      </c>
      <c r="AYY27">
        <v>0</v>
      </c>
      <c r="AYZ27">
        <v>0</v>
      </c>
      <c r="AZA27">
        <v>0</v>
      </c>
      <c r="AZB27">
        <v>0</v>
      </c>
      <c r="AZC27">
        <v>0</v>
      </c>
      <c r="AZD27">
        <v>0</v>
      </c>
      <c r="AZE27">
        <v>0</v>
      </c>
      <c r="AZF27">
        <v>0</v>
      </c>
      <c r="AZG27">
        <v>0</v>
      </c>
    </row>
    <row r="28" spans="1:1359">
      <c r="A28" t="s">
        <v>14</v>
      </c>
      <c r="B28">
        <v>46283</v>
      </c>
      <c r="C28" t="s">
        <v>7495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1005224.22790913</v>
      </c>
      <c r="TW28">
        <v>75725.915564819268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8744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173723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152750.84960220903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9649.2099999999991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13013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25452.300627719749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22467.557228976493</v>
      </c>
      <c r="ADE28">
        <v>0</v>
      </c>
      <c r="ADF28">
        <v>0</v>
      </c>
      <c r="ADG28">
        <v>0</v>
      </c>
      <c r="ADH28">
        <v>84534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168.40000000000009</v>
      </c>
      <c r="AIG28">
        <v>4761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  <c r="AJZ28">
        <v>0</v>
      </c>
      <c r="AKA28">
        <v>0</v>
      </c>
      <c r="AKB28">
        <v>0</v>
      </c>
      <c r="AKC28">
        <v>0</v>
      </c>
      <c r="AKD28">
        <v>0</v>
      </c>
      <c r="AKE28">
        <v>0</v>
      </c>
      <c r="AKF28">
        <v>0</v>
      </c>
      <c r="AKG28">
        <v>0</v>
      </c>
      <c r="AKH28">
        <v>0</v>
      </c>
      <c r="AKI28">
        <v>0</v>
      </c>
      <c r="AKJ28">
        <v>0</v>
      </c>
      <c r="AKK28">
        <v>0</v>
      </c>
      <c r="AKL28">
        <v>0</v>
      </c>
      <c r="AKM28">
        <v>0</v>
      </c>
      <c r="AKN28">
        <v>0</v>
      </c>
      <c r="AKO28">
        <v>0</v>
      </c>
      <c r="AKP28">
        <v>0</v>
      </c>
      <c r="AKQ28">
        <v>0</v>
      </c>
      <c r="AKR28">
        <v>0</v>
      </c>
      <c r="AKS28">
        <v>0</v>
      </c>
      <c r="AKT28">
        <v>0</v>
      </c>
      <c r="AKU28">
        <v>0</v>
      </c>
      <c r="AKV28">
        <v>0</v>
      </c>
      <c r="AKW28">
        <v>0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0</v>
      </c>
      <c r="ALM28">
        <v>0</v>
      </c>
      <c r="ALN28">
        <v>0</v>
      </c>
      <c r="ALO28">
        <v>0</v>
      </c>
      <c r="ALP28">
        <v>0</v>
      </c>
      <c r="ALQ28">
        <v>0</v>
      </c>
      <c r="ALR28">
        <v>0</v>
      </c>
      <c r="ALS28">
        <v>0</v>
      </c>
      <c r="ALT28">
        <v>0</v>
      </c>
      <c r="ALU28">
        <v>0</v>
      </c>
      <c r="ALV28">
        <v>0</v>
      </c>
      <c r="ALW28">
        <v>0</v>
      </c>
      <c r="ALX28">
        <v>0</v>
      </c>
      <c r="ALY28">
        <v>0</v>
      </c>
      <c r="ALZ28">
        <v>0</v>
      </c>
      <c r="AMA28">
        <v>0</v>
      </c>
      <c r="AMB28">
        <v>0</v>
      </c>
      <c r="AMC28">
        <v>0</v>
      </c>
      <c r="AMD28">
        <v>0</v>
      </c>
      <c r="AME28">
        <v>0</v>
      </c>
      <c r="AMF28">
        <v>0</v>
      </c>
      <c r="AMG28">
        <v>0</v>
      </c>
      <c r="AMH28">
        <v>130653.00000000003</v>
      </c>
      <c r="AMI28">
        <v>0</v>
      </c>
      <c r="AMJ28">
        <v>0</v>
      </c>
      <c r="AMK28">
        <v>0</v>
      </c>
      <c r="AML28">
        <v>0</v>
      </c>
      <c r="AMM28">
        <v>0</v>
      </c>
      <c r="AMN28">
        <v>0</v>
      </c>
      <c r="AMO28">
        <v>0</v>
      </c>
      <c r="AMP28">
        <v>0</v>
      </c>
      <c r="AMQ28">
        <v>0</v>
      </c>
      <c r="AMR28">
        <v>0</v>
      </c>
      <c r="AMS28">
        <v>0</v>
      </c>
      <c r="AMT28">
        <v>0</v>
      </c>
      <c r="AMU28">
        <v>0</v>
      </c>
      <c r="AMV28">
        <v>0</v>
      </c>
      <c r="AMW28">
        <v>0</v>
      </c>
      <c r="AMX28">
        <v>0</v>
      </c>
      <c r="AMY28">
        <v>1503</v>
      </c>
      <c r="AMZ28">
        <v>175.91871447243614</v>
      </c>
      <c r="ANA28">
        <v>0</v>
      </c>
      <c r="ANB28">
        <v>0</v>
      </c>
      <c r="ANC28">
        <v>3000</v>
      </c>
      <c r="AND28">
        <v>0</v>
      </c>
      <c r="ANE28">
        <v>0</v>
      </c>
      <c r="ANF28">
        <v>0</v>
      </c>
      <c r="ANG28">
        <v>0</v>
      </c>
      <c r="ANH28">
        <v>0</v>
      </c>
      <c r="ANI28">
        <v>0</v>
      </c>
      <c r="ANJ28">
        <v>0</v>
      </c>
      <c r="ANK28">
        <v>0</v>
      </c>
      <c r="ANL28">
        <v>0</v>
      </c>
      <c r="ANM28">
        <v>0</v>
      </c>
      <c r="ANN28">
        <v>0</v>
      </c>
      <c r="ANO28">
        <v>1164.955102274977</v>
      </c>
      <c r="ANP28">
        <v>-1.2732870313669764E-13</v>
      </c>
      <c r="ANQ28">
        <v>0</v>
      </c>
      <c r="ANR28">
        <v>0</v>
      </c>
      <c r="ANS28">
        <v>0</v>
      </c>
      <c r="ANT28">
        <v>0</v>
      </c>
      <c r="ANU28">
        <v>0</v>
      </c>
      <c r="ANV28">
        <v>0</v>
      </c>
      <c r="ANW28">
        <v>0</v>
      </c>
      <c r="ANX28">
        <v>0</v>
      </c>
      <c r="ANY28">
        <v>0</v>
      </c>
      <c r="ANZ28">
        <v>0</v>
      </c>
      <c r="AOA28">
        <v>0</v>
      </c>
      <c r="AOB28">
        <v>0</v>
      </c>
      <c r="AOC28">
        <v>2241</v>
      </c>
      <c r="AOD28">
        <v>0</v>
      </c>
      <c r="AOE28">
        <v>0</v>
      </c>
      <c r="AOF28">
        <v>0</v>
      </c>
      <c r="AOG28">
        <v>0</v>
      </c>
      <c r="AOH28">
        <v>0</v>
      </c>
      <c r="AOI28">
        <v>0</v>
      </c>
      <c r="AOJ28">
        <v>0</v>
      </c>
      <c r="AOK28">
        <v>0</v>
      </c>
      <c r="AOL28">
        <v>0</v>
      </c>
      <c r="AOM28">
        <v>0</v>
      </c>
      <c r="AON28">
        <v>0</v>
      </c>
      <c r="AOO28">
        <v>0</v>
      </c>
      <c r="AOP28">
        <v>0</v>
      </c>
      <c r="AOQ28">
        <v>0</v>
      </c>
      <c r="AOR28">
        <v>0</v>
      </c>
      <c r="AOS28">
        <v>1591753.7534147701</v>
      </c>
      <c r="AOT28">
        <v>0</v>
      </c>
      <c r="AOU28">
        <v>0</v>
      </c>
      <c r="AOV28">
        <v>0</v>
      </c>
      <c r="AOW28">
        <v>0</v>
      </c>
      <c r="AOX28">
        <v>0</v>
      </c>
      <c r="AOY28">
        <v>0</v>
      </c>
      <c r="AOZ28">
        <v>0</v>
      </c>
      <c r="APA28">
        <v>0</v>
      </c>
      <c r="APB28">
        <v>0</v>
      </c>
      <c r="APC28">
        <v>0</v>
      </c>
      <c r="APD28">
        <v>0</v>
      </c>
      <c r="APE28">
        <v>44065.22</v>
      </c>
      <c r="APF28">
        <v>0</v>
      </c>
      <c r="APG28">
        <v>0</v>
      </c>
      <c r="APH28">
        <v>1034</v>
      </c>
      <c r="API28">
        <v>0</v>
      </c>
      <c r="APJ28">
        <v>0</v>
      </c>
      <c r="APK28">
        <v>0</v>
      </c>
      <c r="APL28">
        <v>0</v>
      </c>
      <c r="APM28">
        <v>0</v>
      </c>
      <c r="APN28">
        <v>0</v>
      </c>
      <c r="APO28">
        <v>0</v>
      </c>
      <c r="APP28">
        <v>0</v>
      </c>
      <c r="APQ28">
        <v>0</v>
      </c>
      <c r="APR28">
        <v>66860.218522720694</v>
      </c>
      <c r="APS28">
        <v>0</v>
      </c>
      <c r="APT28">
        <v>0</v>
      </c>
      <c r="APU28">
        <v>0</v>
      </c>
      <c r="APV28">
        <v>0</v>
      </c>
      <c r="APW28">
        <v>0</v>
      </c>
      <c r="APX28">
        <v>0</v>
      </c>
      <c r="APY28">
        <v>0</v>
      </c>
      <c r="APZ28">
        <v>2815.869999999999</v>
      </c>
      <c r="AQA28">
        <v>1819</v>
      </c>
      <c r="AQB28">
        <v>0</v>
      </c>
      <c r="AQC28">
        <v>0</v>
      </c>
      <c r="AQD28">
        <v>0</v>
      </c>
      <c r="AQE28">
        <v>0</v>
      </c>
      <c r="AQF28">
        <v>0</v>
      </c>
      <c r="AQG28">
        <v>0</v>
      </c>
      <c r="AQH28">
        <v>0</v>
      </c>
      <c r="AQI28">
        <v>0</v>
      </c>
      <c r="AQJ28">
        <v>0</v>
      </c>
      <c r="AQK28">
        <v>0</v>
      </c>
      <c r="AQL28">
        <v>0</v>
      </c>
      <c r="AQM28">
        <v>0</v>
      </c>
      <c r="AQN28">
        <v>0</v>
      </c>
      <c r="AQO28">
        <v>0</v>
      </c>
      <c r="AQP28">
        <v>0</v>
      </c>
      <c r="AQQ28">
        <v>0</v>
      </c>
      <c r="AQR28">
        <v>0</v>
      </c>
      <c r="AQS28">
        <v>0</v>
      </c>
      <c r="AQT28">
        <v>0</v>
      </c>
      <c r="AQU28">
        <v>0</v>
      </c>
      <c r="AQV28">
        <v>0</v>
      </c>
      <c r="AQW28">
        <v>0</v>
      </c>
      <c r="AQX28">
        <v>0</v>
      </c>
      <c r="AQY28">
        <v>0</v>
      </c>
      <c r="AQZ28">
        <v>0</v>
      </c>
      <c r="ARA28">
        <v>0</v>
      </c>
      <c r="ARB28">
        <v>81391.190892843515</v>
      </c>
      <c r="ARC28">
        <v>0</v>
      </c>
      <c r="ARD28">
        <v>0</v>
      </c>
      <c r="ARE28">
        <v>0</v>
      </c>
      <c r="ARF28">
        <v>0</v>
      </c>
      <c r="ARG28">
        <v>0</v>
      </c>
      <c r="ARH28">
        <v>0</v>
      </c>
      <c r="ARI28">
        <v>0</v>
      </c>
      <c r="ARJ28">
        <v>0</v>
      </c>
      <c r="ARK28">
        <v>0</v>
      </c>
      <c r="ARL28">
        <v>0</v>
      </c>
      <c r="ARM28">
        <v>0</v>
      </c>
      <c r="ARN28">
        <v>0</v>
      </c>
      <c r="ARO28">
        <v>0</v>
      </c>
      <c r="ARP28">
        <v>0</v>
      </c>
      <c r="ARQ28">
        <v>0</v>
      </c>
      <c r="ARR28">
        <v>0</v>
      </c>
      <c r="ARS28">
        <v>0</v>
      </c>
      <c r="ART28">
        <v>0</v>
      </c>
      <c r="ARU28">
        <v>0</v>
      </c>
      <c r="ARV28">
        <v>0</v>
      </c>
      <c r="ARW28">
        <v>0</v>
      </c>
      <c r="ARX28">
        <v>0</v>
      </c>
      <c r="ARY28">
        <v>0</v>
      </c>
      <c r="ARZ28">
        <v>0</v>
      </c>
      <c r="ASA28">
        <v>0</v>
      </c>
      <c r="ASB28">
        <v>0</v>
      </c>
      <c r="ASC28">
        <v>0</v>
      </c>
      <c r="ASD28">
        <v>0</v>
      </c>
      <c r="ASE28">
        <v>0</v>
      </c>
      <c r="ASF28">
        <v>0</v>
      </c>
      <c r="ASG28">
        <v>11345.627171368462</v>
      </c>
      <c r="ASH28">
        <v>0</v>
      </c>
      <c r="ASI28">
        <v>0</v>
      </c>
      <c r="ASJ28">
        <v>0</v>
      </c>
      <c r="ASK28">
        <v>0</v>
      </c>
      <c r="ASL28">
        <v>0</v>
      </c>
      <c r="ASM28">
        <v>0</v>
      </c>
      <c r="ASN28">
        <v>0</v>
      </c>
      <c r="ASO28">
        <v>0</v>
      </c>
      <c r="ASP28">
        <v>0</v>
      </c>
      <c r="ASQ28">
        <v>0</v>
      </c>
      <c r="ASR28">
        <v>0</v>
      </c>
      <c r="ASS28">
        <v>0</v>
      </c>
      <c r="AST28">
        <v>0</v>
      </c>
      <c r="ASU28">
        <v>0</v>
      </c>
      <c r="ASV28">
        <v>0</v>
      </c>
      <c r="ASW28">
        <v>0</v>
      </c>
      <c r="ASX28">
        <v>125206</v>
      </c>
      <c r="ASY28">
        <v>0</v>
      </c>
      <c r="ASZ28">
        <v>0</v>
      </c>
      <c r="ATA28">
        <v>0</v>
      </c>
      <c r="ATB28">
        <v>0</v>
      </c>
      <c r="ATC28">
        <v>0</v>
      </c>
      <c r="ATD28">
        <v>0</v>
      </c>
      <c r="ATE28">
        <v>0</v>
      </c>
      <c r="ATF28">
        <v>0</v>
      </c>
      <c r="ATG28">
        <v>8690.9099999999889</v>
      </c>
      <c r="ATH28">
        <v>0.44000000000232831</v>
      </c>
      <c r="ATI28">
        <v>0</v>
      </c>
      <c r="ATJ28">
        <v>0</v>
      </c>
      <c r="ATK28">
        <v>0</v>
      </c>
      <c r="ATL28">
        <v>0</v>
      </c>
      <c r="ATM28">
        <v>40.860000000000127</v>
      </c>
      <c r="ATN28">
        <v>0</v>
      </c>
      <c r="ATO28">
        <v>0</v>
      </c>
      <c r="ATP28">
        <v>48056.78</v>
      </c>
      <c r="ATQ28">
        <v>0</v>
      </c>
      <c r="ATR28">
        <v>0.19000000000232831</v>
      </c>
      <c r="ATS28">
        <v>0</v>
      </c>
      <c r="ATT28">
        <v>0</v>
      </c>
      <c r="ATU28">
        <v>0</v>
      </c>
      <c r="ATV28">
        <v>0</v>
      </c>
      <c r="ATW28">
        <v>0</v>
      </c>
      <c r="ATX28">
        <v>0</v>
      </c>
      <c r="ATY28">
        <v>0</v>
      </c>
      <c r="ATZ28">
        <v>0</v>
      </c>
      <c r="AUA28">
        <v>22527.219999999998</v>
      </c>
      <c r="AUB28">
        <v>0</v>
      </c>
      <c r="AUC28">
        <v>0</v>
      </c>
      <c r="AUD28">
        <v>0</v>
      </c>
      <c r="AUE28">
        <v>0</v>
      </c>
      <c r="AUF28">
        <v>0</v>
      </c>
      <c r="AUG28">
        <v>0</v>
      </c>
      <c r="AUH28">
        <v>34202</v>
      </c>
      <c r="AUI28">
        <v>0</v>
      </c>
      <c r="AUJ28">
        <v>0</v>
      </c>
      <c r="AUK28">
        <v>0</v>
      </c>
      <c r="AUL28">
        <v>0</v>
      </c>
      <c r="AUM28">
        <v>0</v>
      </c>
      <c r="AUN28">
        <v>0</v>
      </c>
      <c r="AUO28">
        <v>0</v>
      </c>
      <c r="AUP28">
        <v>0</v>
      </c>
      <c r="AUQ28">
        <v>0</v>
      </c>
      <c r="AUR28">
        <v>0</v>
      </c>
      <c r="AUS28">
        <v>0</v>
      </c>
      <c r="AUT28">
        <v>0</v>
      </c>
      <c r="AUU28">
        <v>0</v>
      </c>
      <c r="AUV28">
        <v>0</v>
      </c>
      <c r="AUW28">
        <v>0</v>
      </c>
      <c r="AUX28">
        <v>0</v>
      </c>
      <c r="AUY28">
        <v>0</v>
      </c>
      <c r="AUZ28">
        <v>16941.650000000001</v>
      </c>
      <c r="AVA28">
        <v>26322</v>
      </c>
      <c r="AVB28">
        <v>-0.45999999999912689</v>
      </c>
      <c r="AVC28">
        <v>0</v>
      </c>
      <c r="AVD28">
        <v>0</v>
      </c>
      <c r="AVE28">
        <v>0</v>
      </c>
      <c r="AVF28">
        <v>0</v>
      </c>
      <c r="AVG28">
        <v>0</v>
      </c>
      <c r="AVH28">
        <v>0</v>
      </c>
      <c r="AVI28">
        <v>0</v>
      </c>
      <c r="AVJ28">
        <v>0</v>
      </c>
      <c r="AVK28">
        <v>0</v>
      </c>
      <c r="AVL28">
        <v>0</v>
      </c>
      <c r="AVM28">
        <v>30.094789260000002</v>
      </c>
      <c r="AVN28">
        <v>0</v>
      </c>
      <c r="AVO28">
        <v>0</v>
      </c>
      <c r="AVP28">
        <v>0</v>
      </c>
      <c r="AVQ28">
        <v>0</v>
      </c>
      <c r="AVR28">
        <v>0</v>
      </c>
      <c r="AVS28">
        <v>0</v>
      </c>
      <c r="AVT28">
        <v>14802</v>
      </c>
      <c r="AVU28">
        <v>468714.25046514691</v>
      </c>
      <c r="AVV28">
        <v>0</v>
      </c>
      <c r="AVW28">
        <v>0</v>
      </c>
      <c r="AVX28">
        <v>1233760.7945444831</v>
      </c>
      <c r="AVY28">
        <v>0</v>
      </c>
      <c r="AVZ28">
        <v>0</v>
      </c>
      <c r="AWA28">
        <v>0</v>
      </c>
      <c r="AWB28">
        <v>0</v>
      </c>
      <c r="AWC28">
        <v>5455.26</v>
      </c>
      <c r="AWD28">
        <v>0</v>
      </c>
      <c r="AWE28">
        <v>0</v>
      </c>
      <c r="AWF28">
        <v>0</v>
      </c>
      <c r="AWG28">
        <v>7365</v>
      </c>
      <c r="AWH28">
        <v>0</v>
      </c>
      <c r="AWI28">
        <v>0</v>
      </c>
      <c r="AWJ28">
        <v>-0.36000000000058208</v>
      </c>
      <c r="AWK28">
        <v>0</v>
      </c>
      <c r="AWL28">
        <v>39509.380000000005</v>
      </c>
      <c r="AWM28">
        <v>0</v>
      </c>
      <c r="AWN28">
        <v>0</v>
      </c>
      <c r="AWO28">
        <v>0</v>
      </c>
      <c r="AWP28">
        <v>41700.05239115085</v>
      </c>
      <c r="AWQ28">
        <v>2454.7600000000002</v>
      </c>
      <c r="AWR28">
        <v>0</v>
      </c>
      <c r="AWS28">
        <v>2879.2399999999943</v>
      </c>
      <c r="AWT28">
        <v>1846</v>
      </c>
      <c r="AWU28">
        <v>0</v>
      </c>
      <c r="AWV28">
        <v>0</v>
      </c>
      <c r="AWW28">
        <v>0</v>
      </c>
      <c r="AWX28">
        <v>0</v>
      </c>
      <c r="AWY28">
        <v>0</v>
      </c>
      <c r="AWZ28">
        <v>0</v>
      </c>
      <c r="AXA28">
        <v>14615</v>
      </c>
      <c r="AXB28">
        <v>3954</v>
      </c>
      <c r="AXC28">
        <v>0</v>
      </c>
      <c r="AXD28">
        <v>41886.772871450812</v>
      </c>
      <c r="AXE28">
        <v>11923</v>
      </c>
      <c r="AXF28">
        <v>0</v>
      </c>
      <c r="AXG28">
        <v>7301</v>
      </c>
      <c r="AXH28">
        <v>0</v>
      </c>
      <c r="AXI28">
        <v>0</v>
      </c>
      <c r="AXJ28">
        <v>960355.54829297669</v>
      </c>
      <c r="AXK28">
        <v>22899.02</v>
      </c>
      <c r="AXL28">
        <v>0</v>
      </c>
      <c r="AXM28">
        <v>17868</v>
      </c>
      <c r="AXN28">
        <v>0</v>
      </c>
      <c r="AXO28">
        <v>0</v>
      </c>
      <c r="AXP28">
        <v>0</v>
      </c>
      <c r="AXQ28">
        <v>0</v>
      </c>
      <c r="AXR28">
        <v>0</v>
      </c>
      <c r="AXS28">
        <v>2452</v>
      </c>
      <c r="AXT28">
        <v>10185</v>
      </c>
      <c r="AXU28">
        <v>0</v>
      </c>
      <c r="AXV28">
        <v>115607.58</v>
      </c>
      <c r="AXW28">
        <v>548.13999999999942</v>
      </c>
      <c r="AXX28">
        <v>3273</v>
      </c>
      <c r="AXY28">
        <v>15617</v>
      </c>
      <c r="AXZ28">
        <v>15593</v>
      </c>
      <c r="AYA28">
        <v>0</v>
      </c>
      <c r="AYB28">
        <v>26135</v>
      </c>
      <c r="AYC28">
        <v>0</v>
      </c>
      <c r="AYD28">
        <v>37734</v>
      </c>
      <c r="AYE28">
        <v>0</v>
      </c>
      <c r="AYF28">
        <v>0</v>
      </c>
      <c r="AYG28">
        <v>0</v>
      </c>
      <c r="AYH28">
        <v>0</v>
      </c>
      <c r="AYI28">
        <v>0</v>
      </c>
      <c r="AYJ28">
        <v>0</v>
      </c>
      <c r="AYK28">
        <v>0</v>
      </c>
      <c r="AYL28">
        <v>0</v>
      </c>
      <c r="AYM28">
        <v>0</v>
      </c>
      <c r="AYN28">
        <v>0</v>
      </c>
      <c r="AYO28">
        <v>22232</v>
      </c>
      <c r="AYP28">
        <v>0</v>
      </c>
      <c r="AYQ28">
        <v>2245</v>
      </c>
      <c r="AYR28">
        <v>0</v>
      </c>
      <c r="AYS28">
        <v>18795.164501214364</v>
      </c>
      <c r="AYT28">
        <v>0</v>
      </c>
      <c r="AYU28">
        <v>0</v>
      </c>
      <c r="AYV28">
        <v>0</v>
      </c>
      <c r="AYW28">
        <v>0</v>
      </c>
      <c r="AYX28">
        <v>58350</v>
      </c>
      <c r="AYY28">
        <v>7397.048372713869</v>
      </c>
      <c r="AYZ28">
        <v>0</v>
      </c>
      <c r="AZA28">
        <v>0</v>
      </c>
      <c r="AZB28">
        <v>0</v>
      </c>
      <c r="AZC28">
        <v>46386</v>
      </c>
      <c r="AZD28">
        <v>0</v>
      </c>
      <c r="AZE28">
        <v>0</v>
      </c>
      <c r="AZF28">
        <v>0</v>
      </c>
      <c r="AZG28">
        <v>18342</v>
      </c>
    </row>
    <row r="29" spans="1:1359">
      <c r="A29" t="s">
        <v>10</v>
      </c>
      <c r="B29">
        <v>46283</v>
      </c>
      <c r="C29" t="s">
        <v>7496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30000</v>
      </c>
      <c r="TV29">
        <v>114543.92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500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40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0</v>
      </c>
      <c r="AEE29">
        <v>0</v>
      </c>
      <c r="AEF29">
        <v>0</v>
      </c>
      <c r="AEG29">
        <v>0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250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40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0</v>
      </c>
      <c r="AHD29">
        <v>0</v>
      </c>
      <c r="AHE29">
        <v>0</v>
      </c>
      <c r="AHF29">
        <v>0</v>
      </c>
      <c r="AHG29">
        <v>0</v>
      </c>
      <c r="AHH29">
        <v>0</v>
      </c>
      <c r="AHI29">
        <v>0</v>
      </c>
      <c r="AHJ29">
        <v>0</v>
      </c>
      <c r="AHK29">
        <v>500</v>
      </c>
      <c r="AHL29">
        <v>0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0</v>
      </c>
      <c r="AJN29">
        <v>0</v>
      </c>
      <c r="AJO29">
        <v>0</v>
      </c>
      <c r="AJP29">
        <v>0</v>
      </c>
      <c r="AJQ29">
        <v>0</v>
      </c>
      <c r="AJR29">
        <v>0</v>
      </c>
      <c r="AJS29">
        <v>0</v>
      </c>
      <c r="AJT29">
        <v>0</v>
      </c>
      <c r="AJU29">
        <v>0</v>
      </c>
      <c r="AJV29">
        <v>0</v>
      </c>
      <c r="AJW29">
        <v>0</v>
      </c>
      <c r="AJX29">
        <v>0</v>
      </c>
      <c r="AJY29">
        <v>0</v>
      </c>
      <c r="AJZ29">
        <v>0</v>
      </c>
      <c r="AKA29">
        <v>0</v>
      </c>
      <c r="AKB29">
        <v>0</v>
      </c>
      <c r="AKC29">
        <v>0</v>
      </c>
      <c r="AKD29">
        <v>0</v>
      </c>
      <c r="AKE29">
        <v>0</v>
      </c>
      <c r="AKF29">
        <v>0</v>
      </c>
      <c r="AKG29">
        <v>0</v>
      </c>
      <c r="AKH29">
        <v>0</v>
      </c>
      <c r="AKI29">
        <v>0</v>
      </c>
      <c r="AKJ29">
        <v>0</v>
      </c>
      <c r="AKK29">
        <v>0</v>
      </c>
      <c r="AKL29">
        <v>0</v>
      </c>
      <c r="AKM29">
        <v>0</v>
      </c>
      <c r="AKN29">
        <v>0</v>
      </c>
      <c r="AKO29">
        <v>0</v>
      </c>
      <c r="AKP29">
        <v>0</v>
      </c>
      <c r="AKQ29">
        <v>0</v>
      </c>
      <c r="AKR29">
        <v>0</v>
      </c>
      <c r="AKS29">
        <v>0</v>
      </c>
      <c r="AKT29">
        <v>0</v>
      </c>
      <c r="AKU29">
        <v>0</v>
      </c>
      <c r="AKV29">
        <v>0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0</v>
      </c>
      <c r="ALC29">
        <v>0</v>
      </c>
      <c r="ALD29">
        <v>0</v>
      </c>
      <c r="ALE29">
        <v>0</v>
      </c>
      <c r="ALF29">
        <v>0</v>
      </c>
      <c r="ALG29">
        <v>0</v>
      </c>
      <c r="ALH29">
        <v>0</v>
      </c>
      <c r="ALI29">
        <v>0</v>
      </c>
      <c r="ALJ29">
        <v>0</v>
      </c>
      <c r="ALK29">
        <v>0</v>
      </c>
      <c r="ALL29">
        <v>0</v>
      </c>
      <c r="ALM29">
        <v>0</v>
      </c>
      <c r="ALN29">
        <v>0</v>
      </c>
      <c r="ALO29">
        <v>0</v>
      </c>
      <c r="ALP29">
        <v>0</v>
      </c>
      <c r="ALQ29">
        <v>0</v>
      </c>
      <c r="ALR29">
        <v>0</v>
      </c>
      <c r="ALS29">
        <v>0</v>
      </c>
      <c r="ALT29">
        <v>0</v>
      </c>
      <c r="ALU29">
        <v>0</v>
      </c>
      <c r="ALV29">
        <v>0</v>
      </c>
      <c r="ALW29">
        <v>0</v>
      </c>
      <c r="ALX29">
        <v>0</v>
      </c>
      <c r="ALY29">
        <v>0</v>
      </c>
      <c r="ALZ29">
        <v>0</v>
      </c>
      <c r="AMA29">
        <v>0</v>
      </c>
      <c r="AMB29">
        <v>0</v>
      </c>
      <c r="AMC29">
        <v>2.0463630789890885E-12</v>
      </c>
      <c r="AMD29">
        <v>0</v>
      </c>
      <c r="AME29">
        <v>0</v>
      </c>
      <c r="AMF29">
        <v>0</v>
      </c>
      <c r="AMG29">
        <v>0</v>
      </c>
      <c r="AMH29">
        <v>0</v>
      </c>
      <c r="AMI29">
        <v>0</v>
      </c>
      <c r="AMJ29">
        <v>0</v>
      </c>
      <c r="AMK29">
        <v>0</v>
      </c>
      <c r="AML29">
        <v>0</v>
      </c>
      <c r="AMM29">
        <v>0</v>
      </c>
      <c r="AMN29">
        <v>0</v>
      </c>
      <c r="AMO29">
        <v>0</v>
      </c>
      <c r="AMP29">
        <v>0</v>
      </c>
      <c r="AMQ29">
        <v>0</v>
      </c>
      <c r="AMR29">
        <v>0</v>
      </c>
      <c r="AMS29">
        <v>0</v>
      </c>
      <c r="AMT29">
        <v>0</v>
      </c>
      <c r="AMU29">
        <v>0</v>
      </c>
      <c r="AMV29">
        <v>0</v>
      </c>
      <c r="AMW29">
        <v>0</v>
      </c>
      <c r="AMX29">
        <v>0</v>
      </c>
      <c r="AMY29">
        <v>0</v>
      </c>
      <c r="AMZ29">
        <v>0</v>
      </c>
      <c r="ANA29">
        <v>0</v>
      </c>
      <c r="ANB29">
        <v>0</v>
      </c>
      <c r="ANC29">
        <v>0</v>
      </c>
      <c r="AND29">
        <v>0</v>
      </c>
      <c r="ANE29">
        <v>0</v>
      </c>
      <c r="ANF29">
        <v>0</v>
      </c>
      <c r="ANG29">
        <v>0</v>
      </c>
      <c r="ANH29">
        <v>0</v>
      </c>
      <c r="ANI29">
        <v>0</v>
      </c>
      <c r="ANJ29">
        <v>0</v>
      </c>
      <c r="ANK29">
        <v>0</v>
      </c>
      <c r="ANL29">
        <v>0</v>
      </c>
      <c r="ANM29">
        <v>0</v>
      </c>
      <c r="ANN29">
        <v>0</v>
      </c>
      <c r="ANO29">
        <v>0</v>
      </c>
      <c r="ANP29">
        <v>0</v>
      </c>
      <c r="ANQ29">
        <v>0</v>
      </c>
      <c r="ANR29">
        <v>0</v>
      </c>
      <c r="ANS29">
        <v>0</v>
      </c>
      <c r="ANT29">
        <v>0</v>
      </c>
      <c r="ANU29">
        <v>0</v>
      </c>
      <c r="ANV29">
        <v>0</v>
      </c>
      <c r="ANW29">
        <v>0</v>
      </c>
      <c r="ANX29">
        <v>0</v>
      </c>
      <c r="ANY29">
        <v>0</v>
      </c>
      <c r="ANZ29">
        <v>0</v>
      </c>
      <c r="AOA29">
        <v>0</v>
      </c>
      <c r="AOB29">
        <v>0</v>
      </c>
      <c r="AOC29">
        <v>0</v>
      </c>
      <c r="AOD29">
        <v>0</v>
      </c>
      <c r="AOE29">
        <v>0</v>
      </c>
      <c r="AOF29">
        <v>0</v>
      </c>
      <c r="AOG29">
        <v>0</v>
      </c>
      <c r="AOH29">
        <v>0</v>
      </c>
      <c r="AOI29">
        <v>0</v>
      </c>
      <c r="AOJ29">
        <v>0</v>
      </c>
      <c r="AOK29">
        <v>0</v>
      </c>
      <c r="AOL29">
        <v>0</v>
      </c>
      <c r="AOM29">
        <v>0</v>
      </c>
      <c r="AON29">
        <v>0</v>
      </c>
      <c r="AOO29">
        <v>0</v>
      </c>
      <c r="AOP29">
        <v>0</v>
      </c>
      <c r="AOQ29">
        <v>0</v>
      </c>
      <c r="AOR29">
        <v>0</v>
      </c>
      <c r="AOS29">
        <v>270000</v>
      </c>
      <c r="AOT29">
        <v>0</v>
      </c>
      <c r="AOU29">
        <v>0</v>
      </c>
      <c r="AOV29">
        <v>0</v>
      </c>
      <c r="AOW29">
        <v>250</v>
      </c>
      <c r="AOX29">
        <v>0</v>
      </c>
      <c r="AOY29">
        <v>0</v>
      </c>
      <c r="AOZ29">
        <v>0</v>
      </c>
      <c r="APA29">
        <v>0</v>
      </c>
      <c r="APB29">
        <v>0</v>
      </c>
      <c r="APC29">
        <v>0</v>
      </c>
      <c r="APD29">
        <v>0</v>
      </c>
      <c r="APE29">
        <v>0</v>
      </c>
      <c r="APF29">
        <v>0</v>
      </c>
      <c r="APG29">
        <v>0</v>
      </c>
      <c r="APH29">
        <v>0</v>
      </c>
      <c r="API29">
        <v>0</v>
      </c>
      <c r="APJ29">
        <v>0</v>
      </c>
      <c r="APK29">
        <v>0</v>
      </c>
      <c r="APL29">
        <v>0</v>
      </c>
      <c r="APM29">
        <v>0</v>
      </c>
      <c r="APN29">
        <v>0</v>
      </c>
      <c r="APO29">
        <v>0</v>
      </c>
      <c r="APP29">
        <v>0</v>
      </c>
      <c r="APQ29">
        <v>0</v>
      </c>
      <c r="APR29">
        <v>23708.22</v>
      </c>
      <c r="APS29">
        <v>0</v>
      </c>
      <c r="APT29">
        <v>0</v>
      </c>
      <c r="APU29">
        <v>0</v>
      </c>
      <c r="APV29">
        <v>0</v>
      </c>
      <c r="APW29">
        <v>0</v>
      </c>
      <c r="APX29">
        <v>0</v>
      </c>
      <c r="APY29">
        <v>0</v>
      </c>
      <c r="APZ29">
        <v>0</v>
      </c>
      <c r="AQA29">
        <v>0</v>
      </c>
      <c r="AQB29">
        <v>0</v>
      </c>
      <c r="AQC29">
        <v>0</v>
      </c>
      <c r="AQD29">
        <v>0</v>
      </c>
      <c r="AQE29">
        <v>0</v>
      </c>
      <c r="AQF29">
        <v>0</v>
      </c>
      <c r="AQG29">
        <v>0</v>
      </c>
      <c r="AQH29">
        <v>0</v>
      </c>
      <c r="AQI29">
        <v>0</v>
      </c>
      <c r="AQJ29">
        <v>0</v>
      </c>
      <c r="AQK29">
        <v>0</v>
      </c>
      <c r="AQL29">
        <v>0</v>
      </c>
      <c r="AQM29">
        <v>0</v>
      </c>
      <c r="AQN29">
        <v>0</v>
      </c>
      <c r="AQO29">
        <v>0</v>
      </c>
      <c r="AQP29">
        <v>0</v>
      </c>
      <c r="AQQ29">
        <v>0</v>
      </c>
      <c r="AQR29">
        <v>0</v>
      </c>
      <c r="AQS29">
        <v>0</v>
      </c>
      <c r="AQT29">
        <v>0</v>
      </c>
      <c r="AQU29">
        <v>0</v>
      </c>
      <c r="AQV29">
        <v>0</v>
      </c>
      <c r="AQW29">
        <v>0</v>
      </c>
      <c r="AQX29">
        <v>0</v>
      </c>
      <c r="AQY29">
        <v>0</v>
      </c>
      <c r="AQZ29">
        <v>0</v>
      </c>
      <c r="ARA29">
        <v>0</v>
      </c>
      <c r="ARB29">
        <v>0</v>
      </c>
      <c r="ARC29">
        <v>0</v>
      </c>
      <c r="ARD29">
        <v>0</v>
      </c>
      <c r="ARE29">
        <v>0</v>
      </c>
      <c r="ARF29">
        <v>0</v>
      </c>
      <c r="ARG29">
        <v>0</v>
      </c>
      <c r="ARH29">
        <v>0</v>
      </c>
      <c r="ARI29">
        <v>0</v>
      </c>
      <c r="ARJ29">
        <v>0</v>
      </c>
      <c r="ARK29">
        <v>0</v>
      </c>
      <c r="ARL29">
        <v>0</v>
      </c>
      <c r="ARM29">
        <v>0</v>
      </c>
      <c r="ARN29">
        <v>0</v>
      </c>
      <c r="ARO29">
        <v>0</v>
      </c>
      <c r="ARP29">
        <v>0</v>
      </c>
      <c r="ARQ29">
        <v>0</v>
      </c>
      <c r="ARR29">
        <v>0</v>
      </c>
      <c r="ARS29">
        <v>0</v>
      </c>
      <c r="ART29">
        <v>0</v>
      </c>
      <c r="ARU29">
        <v>0</v>
      </c>
      <c r="ARV29">
        <v>0</v>
      </c>
      <c r="ARW29">
        <v>0</v>
      </c>
      <c r="ARX29">
        <v>0</v>
      </c>
      <c r="ARY29">
        <v>0</v>
      </c>
      <c r="ARZ29">
        <v>0</v>
      </c>
      <c r="ASA29">
        <v>0</v>
      </c>
      <c r="ASB29">
        <v>0</v>
      </c>
      <c r="ASC29">
        <v>0</v>
      </c>
      <c r="ASD29">
        <v>0</v>
      </c>
      <c r="ASE29">
        <v>0</v>
      </c>
      <c r="ASF29">
        <v>0</v>
      </c>
      <c r="ASG29">
        <v>0</v>
      </c>
      <c r="ASH29">
        <v>0</v>
      </c>
      <c r="ASI29">
        <v>0</v>
      </c>
      <c r="ASJ29">
        <v>0</v>
      </c>
      <c r="ASK29">
        <v>0</v>
      </c>
      <c r="ASL29">
        <v>0</v>
      </c>
      <c r="ASM29">
        <v>0</v>
      </c>
      <c r="ASN29">
        <v>0</v>
      </c>
      <c r="ASO29">
        <v>0</v>
      </c>
      <c r="ASP29">
        <v>0</v>
      </c>
      <c r="ASQ29">
        <v>0</v>
      </c>
      <c r="ASR29">
        <v>0</v>
      </c>
      <c r="ASS29">
        <v>0</v>
      </c>
      <c r="AST29">
        <v>0</v>
      </c>
      <c r="ASU29">
        <v>0</v>
      </c>
      <c r="ASV29">
        <v>0</v>
      </c>
      <c r="ASW29">
        <v>0</v>
      </c>
      <c r="ASX29">
        <v>0</v>
      </c>
      <c r="ASY29">
        <v>0</v>
      </c>
      <c r="ASZ29">
        <v>0</v>
      </c>
      <c r="ATA29">
        <v>0</v>
      </c>
      <c r="ATB29">
        <v>0</v>
      </c>
      <c r="ATC29">
        <v>0</v>
      </c>
      <c r="ATD29">
        <v>0</v>
      </c>
      <c r="ATE29">
        <v>0</v>
      </c>
      <c r="ATF29">
        <v>0</v>
      </c>
      <c r="ATG29">
        <v>0</v>
      </c>
      <c r="ATH29">
        <v>0</v>
      </c>
      <c r="ATI29">
        <v>0</v>
      </c>
      <c r="ATJ29">
        <v>0</v>
      </c>
      <c r="ATK29">
        <v>0</v>
      </c>
      <c r="ATL29">
        <v>0</v>
      </c>
      <c r="ATM29">
        <v>0</v>
      </c>
      <c r="ATN29">
        <v>0</v>
      </c>
      <c r="ATO29">
        <v>170000</v>
      </c>
      <c r="ATP29">
        <v>0</v>
      </c>
      <c r="ATQ29">
        <v>0</v>
      </c>
      <c r="ATR29">
        <v>0</v>
      </c>
      <c r="ATS29">
        <v>0</v>
      </c>
      <c r="ATT29">
        <v>0</v>
      </c>
      <c r="ATU29">
        <v>0</v>
      </c>
      <c r="ATV29">
        <v>0</v>
      </c>
      <c r="ATW29">
        <v>0</v>
      </c>
      <c r="ATX29">
        <v>0</v>
      </c>
      <c r="ATY29">
        <v>0</v>
      </c>
      <c r="ATZ29">
        <v>0</v>
      </c>
      <c r="AUA29">
        <v>0</v>
      </c>
      <c r="AUB29">
        <v>0</v>
      </c>
      <c r="AUC29">
        <v>0</v>
      </c>
      <c r="AUD29">
        <v>0</v>
      </c>
      <c r="AUE29">
        <v>0</v>
      </c>
      <c r="AUF29">
        <v>0</v>
      </c>
      <c r="AUG29">
        <v>0</v>
      </c>
      <c r="AUH29">
        <v>0</v>
      </c>
      <c r="AUI29">
        <v>0</v>
      </c>
      <c r="AUJ29">
        <v>0</v>
      </c>
      <c r="AUK29">
        <v>0</v>
      </c>
      <c r="AUL29">
        <v>0</v>
      </c>
      <c r="AUM29">
        <v>0</v>
      </c>
      <c r="AUN29">
        <v>0</v>
      </c>
      <c r="AUO29">
        <v>0</v>
      </c>
      <c r="AUP29">
        <v>0</v>
      </c>
      <c r="AUQ29">
        <v>0</v>
      </c>
      <c r="AUR29">
        <v>0</v>
      </c>
      <c r="AUS29">
        <v>0</v>
      </c>
      <c r="AUT29">
        <v>0</v>
      </c>
      <c r="AUU29">
        <v>0</v>
      </c>
      <c r="AUV29">
        <v>0</v>
      </c>
      <c r="AUW29">
        <v>0</v>
      </c>
      <c r="AUX29">
        <v>0</v>
      </c>
      <c r="AUY29">
        <v>0</v>
      </c>
      <c r="AUZ29">
        <v>0</v>
      </c>
      <c r="AVA29">
        <v>0</v>
      </c>
      <c r="AVB29">
        <v>0</v>
      </c>
      <c r="AVC29">
        <v>0</v>
      </c>
      <c r="AVD29">
        <v>0</v>
      </c>
      <c r="AVE29">
        <v>0</v>
      </c>
      <c r="AVF29">
        <v>0</v>
      </c>
      <c r="AVG29">
        <v>0</v>
      </c>
      <c r="AVH29">
        <v>0</v>
      </c>
      <c r="AVI29">
        <v>0</v>
      </c>
      <c r="AVJ29">
        <v>0</v>
      </c>
      <c r="AVK29">
        <v>0</v>
      </c>
      <c r="AVL29">
        <v>0</v>
      </c>
      <c r="AVM29">
        <v>0</v>
      </c>
      <c r="AVN29">
        <v>0</v>
      </c>
      <c r="AVO29">
        <v>0</v>
      </c>
      <c r="AVP29">
        <v>0</v>
      </c>
      <c r="AVQ29">
        <v>0</v>
      </c>
      <c r="AVR29">
        <v>0</v>
      </c>
      <c r="AVS29">
        <v>0</v>
      </c>
      <c r="AVT29">
        <v>0</v>
      </c>
      <c r="AVU29">
        <v>63312.82</v>
      </c>
      <c r="AVV29">
        <v>0</v>
      </c>
      <c r="AVW29">
        <v>0</v>
      </c>
      <c r="AVX29">
        <v>0</v>
      </c>
      <c r="AVY29">
        <v>0</v>
      </c>
      <c r="AVZ29">
        <v>0</v>
      </c>
      <c r="AWA29">
        <v>0</v>
      </c>
      <c r="AWB29">
        <v>0</v>
      </c>
      <c r="AWC29">
        <v>0</v>
      </c>
      <c r="AWD29">
        <v>0</v>
      </c>
      <c r="AWE29">
        <v>0</v>
      </c>
      <c r="AWF29">
        <v>0</v>
      </c>
      <c r="AWG29">
        <v>0</v>
      </c>
      <c r="AWH29">
        <v>0</v>
      </c>
      <c r="AWI29">
        <v>0</v>
      </c>
      <c r="AWJ29">
        <v>0</v>
      </c>
      <c r="AWK29">
        <v>0</v>
      </c>
      <c r="AWL29">
        <v>0</v>
      </c>
      <c r="AWM29">
        <v>0</v>
      </c>
      <c r="AWN29">
        <v>0</v>
      </c>
      <c r="AWO29">
        <v>0</v>
      </c>
      <c r="AWP29">
        <v>0</v>
      </c>
      <c r="AWQ29">
        <v>0</v>
      </c>
      <c r="AWR29">
        <v>0</v>
      </c>
      <c r="AWS29">
        <v>0</v>
      </c>
      <c r="AWT29">
        <v>0</v>
      </c>
      <c r="AWU29">
        <v>0</v>
      </c>
      <c r="AWV29">
        <v>0</v>
      </c>
      <c r="AWW29">
        <v>0</v>
      </c>
      <c r="AWX29">
        <v>0</v>
      </c>
      <c r="AWY29">
        <v>0</v>
      </c>
      <c r="AWZ29">
        <v>0</v>
      </c>
      <c r="AXA29">
        <v>0</v>
      </c>
      <c r="AXB29">
        <v>0</v>
      </c>
      <c r="AXC29">
        <v>0</v>
      </c>
      <c r="AXD29">
        <v>0</v>
      </c>
      <c r="AXE29">
        <v>0</v>
      </c>
      <c r="AXF29">
        <v>0</v>
      </c>
      <c r="AXG29">
        <v>0</v>
      </c>
      <c r="AXH29">
        <v>0</v>
      </c>
      <c r="AXI29">
        <v>0</v>
      </c>
      <c r="AXJ29">
        <v>73240.150074948673</v>
      </c>
      <c r="AXK29">
        <v>0</v>
      </c>
      <c r="AXL29">
        <v>0</v>
      </c>
      <c r="AXM29">
        <v>0</v>
      </c>
      <c r="AXN29">
        <v>0</v>
      </c>
      <c r="AXO29">
        <v>0</v>
      </c>
      <c r="AXP29">
        <v>0</v>
      </c>
      <c r="AXQ29">
        <v>0</v>
      </c>
      <c r="AXR29">
        <v>0</v>
      </c>
      <c r="AXS29">
        <v>0</v>
      </c>
      <c r="AXT29">
        <v>0</v>
      </c>
      <c r="AXU29">
        <v>0</v>
      </c>
      <c r="AXV29">
        <v>0</v>
      </c>
      <c r="AXW29">
        <v>0</v>
      </c>
      <c r="AXX29">
        <v>0</v>
      </c>
      <c r="AXY29">
        <v>0</v>
      </c>
      <c r="AXZ29">
        <v>0</v>
      </c>
      <c r="AYA29">
        <v>0</v>
      </c>
      <c r="AYB29">
        <v>0</v>
      </c>
      <c r="AYC29">
        <v>0</v>
      </c>
      <c r="AYD29">
        <v>0</v>
      </c>
      <c r="AYE29">
        <v>0</v>
      </c>
      <c r="AYF29">
        <v>0</v>
      </c>
      <c r="AYG29">
        <v>0</v>
      </c>
      <c r="AYH29">
        <v>0</v>
      </c>
      <c r="AYI29">
        <v>0</v>
      </c>
      <c r="AYJ29">
        <v>0</v>
      </c>
      <c r="AYK29">
        <v>0</v>
      </c>
      <c r="AYL29">
        <v>0</v>
      </c>
      <c r="AYM29">
        <v>0</v>
      </c>
      <c r="AYN29">
        <v>0</v>
      </c>
      <c r="AYO29">
        <v>1000</v>
      </c>
      <c r="AYP29">
        <v>0</v>
      </c>
      <c r="AYQ29">
        <v>0</v>
      </c>
      <c r="AYR29">
        <v>0</v>
      </c>
      <c r="AYS29">
        <v>0</v>
      </c>
      <c r="AYT29">
        <v>0</v>
      </c>
      <c r="AYU29">
        <v>0</v>
      </c>
      <c r="AYV29">
        <v>0</v>
      </c>
      <c r="AYW29">
        <v>0</v>
      </c>
      <c r="AYX29">
        <v>0</v>
      </c>
      <c r="AYY29">
        <v>0</v>
      </c>
      <c r="AYZ29">
        <v>0</v>
      </c>
      <c r="AZA29">
        <v>0</v>
      </c>
      <c r="AZB29">
        <v>0</v>
      </c>
      <c r="AZC29">
        <v>0</v>
      </c>
      <c r="AZD29">
        <v>0</v>
      </c>
      <c r="AZE29">
        <v>0</v>
      </c>
      <c r="AZF29">
        <v>3424</v>
      </c>
      <c r="AZG29">
        <v>0</v>
      </c>
    </row>
    <row r="30" spans="1:1359">
      <c r="A30" t="s">
        <v>15</v>
      </c>
      <c r="B30">
        <v>46283</v>
      </c>
      <c r="C30" t="s">
        <v>7497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0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0</v>
      </c>
      <c r="AEI30">
        <v>0</v>
      </c>
      <c r="AEJ30">
        <v>0</v>
      </c>
      <c r="AEK30">
        <v>0</v>
      </c>
      <c r="AEL30">
        <v>0</v>
      </c>
      <c r="AEM30">
        <v>0</v>
      </c>
      <c r="AEN30">
        <v>0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0</v>
      </c>
      <c r="AEY30">
        <v>0</v>
      </c>
      <c r="AEZ30">
        <v>0</v>
      </c>
      <c r="AFA30">
        <v>0</v>
      </c>
      <c r="AFB30">
        <v>0</v>
      </c>
      <c r="AFC30">
        <v>0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0</v>
      </c>
      <c r="AGC30">
        <v>0</v>
      </c>
      <c r="AGD30">
        <v>0</v>
      </c>
      <c r="AGE30">
        <v>0</v>
      </c>
      <c r="AGF30">
        <v>0</v>
      </c>
      <c r="AGG30">
        <v>0</v>
      </c>
      <c r="AGH30">
        <v>0</v>
      </c>
      <c r="AGI30">
        <v>0</v>
      </c>
      <c r="AGJ30">
        <v>0</v>
      </c>
      <c r="AGK30">
        <v>0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0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0</v>
      </c>
      <c r="AGX30">
        <v>0</v>
      </c>
      <c r="AGY30">
        <v>0</v>
      </c>
      <c r="AGZ30">
        <v>0</v>
      </c>
      <c r="AHA30">
        <v>0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0</v>
      </c>
      <c r="AHI30">
        <v>0</v>
      </c>
      <c r="AHJ30">
        <v>0</v>
      </c>
      <c r="AHK30">
        <v>0</v>
      </c>
      <c r="AHL30">
        <v>0</v>
      </c>
      <c r="AHM30">
        <v>0</v>
      </c>
      <c r="AHN30">
        <v>0</v>
      </c>
      <c r="AHO30">
        <v>0</v>
      </c>
      <c r="AHP30">
        <v>0</v>
      </c>
      <c r="AHQ30">
        <v>0</v>
      </c>
      <c r="AHR30">
        <v>0</v>
      </c>
      <c r="AHS30">
        <v>0</v>
      </c>
      <c r="AHT30">
        <v>0</v>
      </c>
      <c r="AHU30">
        <v>0</v>
      </c>
      <c r="AHV30">
        <v>0</v>
      </c>
      <c r="AHW30">
        <v>0</v>
      </c>
      <c r="AHX30">
        <v>0</v>
      </c>
      <c r="AHY30">
        <v>0</v>
      </c>
      <c r="AHZ30">
        <v>0</v>
      </c>
      <c r="AIA30">
        <v>0</v>
      </c>
      <c r="AIB30">
        <v>0</v>
      </c>
      <c r="AIC30">
        <v>0</v>
      </c>
      <c r="AID30">
        <v>0</v>
      </c>
      <c r="AIE30">
        <v>0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0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0</v>
      </c>
      <c r="AJX30">
        <v>0</v>
      </c>
      <c r="AJY30">
        <v>0</v>
      </c>
      <c r="AJZ30">
        <v>0</v>
      </c>
      <c r="AKA30">
        <v>0</v>
      </c>
      <c r="AKB30">
        <v>0</v>
      </c>
      <c r="AKC30">
        <v>0</v>
      </c>
      <c r="AKD30">
        <v>0</v>
      </c>
      <c r="AKE30">
        <v>0</v>
      </c>
      <c r="AKF30">
        <v>0</v>
      </c>
      <c r="AKG30">
        <v>0</v>
      </c>
      <c r="AKH30">
        <v>0</v>
      </c>
      <c r="AKI30">
        <v>0</v>
      </c>
      <c r="AKJ30">
        <v>0</v>
      </c>
      <c r="AKK30">
        <v>0</v>
      </c>
      <c r="AKL30">
        <v>0</v>
      </c>
      <c r="AKM30">
        <v>0</v>
      </c>
      <c r="AKN30">
        <v>0</v>
      </c>
      <c r="AKO30">
        <v>0</v>
      </c>
      <c r="AKP30">
        <v>0</v>
      </c>
      <c r="AKQ30">
        <v>0</v>
      </c>
      <c r="AKR30">
        <v>0</v>
      </c>
      <c r="AKS30">
        <v>0</v>
      </c>
      <c r="AKT30">
        <v>0</v>
      </c>
      <c r="AKU30">
        <v>0</v>
      </c>
      <c r="AKV30">
        <v>0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0</v>
      </c>
      <c r="ALC30">
        <v>0</v>
      </c>
      <c r="ALD30">
        <v>0</v>
      </c>
      <c r="ALE30">
        <v>0</v>
      </c>
      <c r="ALF30">
        <v>0</v>
      </c>
      <c r="ALG30">
        <v>0</v>
      </c>
      <c r="ALH30">
        <v>0</v>
      </c>
      <c r="ALI30">
        <v>0</v>
      </c>
      <c r="ALJ30">
        <v>0</v>
      </c>
      <c r="ALK30">
        <v>0</v>
      </c>
      <c r="ALL30">
        <v>0</v>
      </c>
      <c r="ALM30">
        <v>0</v>
      </c>
      <c r="ALN30">
        <v>0</v>
      </c>
      <c r="ALO30">
        <v>0</v>
      </c>
      <c r="ALP30">
        <v>0</v>
      </c>
      <c r="ALQ30">
        <v>0</v>
      </c>
      <c r="ALR30">
        <v>0</v>
      </c>
      <c r="ALS30">
        <v>0</v>
      </c>
      <c r="ALT30">
        <v>0</v>
      </c>
      <c r="ALU30">
        <v>0</v>
      </c>
      <c r="ALV30">
        <v>0</v>
      </c>
      <c r="ALW30">
        <v>0</v>
      </c>
      <c r="ALX30">
        <v>0</v>
      </c>
      <c r="ALY30">
        <v>0</v>
      </c>
      <c r="ALZ30">
        <v>0</v>
      </c>
      <c r="AMA30">
        <v>0</v>
      </c>
      <c r="AMB30">
        <v>0</v>
      </c>
      <c r="AMC30">
        <v>0</v>
      </c>
      <c r="AMD30">
        <v>0</v>
      </c>
      <c r="AME30">
        <v>0</v>
      </c>
      <c r="AMF30">
        <v>0</v>
      </c>
      <c r="AMG30">
        <v>0</v>
      </c>
      <c r="AMH30">
        <v>0</v>
      </c>
      <c r="AMI30">
        <v>0</v>
      </c>
      <c r="AMJ30">
        <v>0</v>
      </c>
      <c r="AMK30">
        <v>0</v>
      </c>
      <c r="AML30">
        <v>0</v>
      </c>
      <c r="AMM30">
        <v>0</v>
      </c>
      <c r="AMN30">
        <v>0</v>
      </c>
      <c r="AMO30">
        <v>0</v>
      </c>
      <c r="AMP30">
        <v>0</v>
      </c>
      <c r="AMQ30">
        <v>0</v>
      </c>
      <c r="AMR30">
        <v>0</v>
      </c>
      <c r="AMS30">
        <v>0</v>
      </c>
      <c r="AMT30">
        <v>0</v>
      </c>
      <c r="AMU30">
        <v>0</v>
      </c>
      <c r="AMV30">
        <v>0</v>
      </c>
      <c r="AMW30">
        <v>0</v>
      </c>
      <c r="AMX30">
        <v>0</v>
      </c>
      <c r="AMY30">
        <v>0</v>
      </c>
      <c r="AMZ30">
        <v>0</v>
      </c>
      <c r="ANA30">
        <v>0</v>
      </c>
      <c r="ANB30">
        <v>0</v>
      </c>
      <c r="ANC30">
        <v>0</v>
      </c>
      <c r="AND30">
        <v>0</v>
      </c>
      <c r="ANE30">
        <v>0</v>
      </c>
      <c r="ANF30">
        <v>0</v>
      </c>
      <c r="ANG30">
        <v>0</v>
      </c>
      <c r="ANH30">
        <v>0</v>
      </c>
      <c r="ANI30">
        <v>0</v>
      </c>
      <c r="ANJ30">
        <v>0</v>
      </c>
      <c r="ANK30">
        <v>0</v>
      </c>
      <c r="ANL30">
        <v>0</v>
      </c>
      <c r="ANM30">
        <v>0</v>
      </c>
      <c r="ANN30">
        <v>0</v>
      </c>
      <c r="ANO30">
        <v>0</v>
      </c>
      <c r="ANP30">
        <v>0</v>
      </c>
      <c r="ANQ30">
        <v>0</v>
      </c>
      <c r="ANR30">
        <v>0</v>
      </c>
      <c r="ANS30">
        <v>0</v>
      </c>
      <c r="ANT30">
        <v>0</v>
      </c>
      <c r="ANU30">
        <v>0</v>
      </c>
      <c r="ANV30">
        <v>0</v>
      </c>
      <c r="ANW30">
        <v>0</v>
      </c>
      <c r="ANX30">
        <v>0</v>
      </c>
      <c r="ANY30">
        <v>0</v>
      </c>
      <c r="ANZ30">
        <v>0</v>
      </c>
      <c r="AOA30">
        <v>0</v>
      </c>
      <c r="AOB30">
        <v>0</v>
      </c>
      <c r="AOC30">
        <v>0</v>
      </c>
      <c r="AOD30">
        <v>0</v>
      </c>
      <c r="AOE30">
        <v>0</v>
      </c>
      <c r="AOF30">
        <v>0</v>
      </c>
      <c r="AOG30">
        <v>0</v>
      </c>
      <c r="AOH30">
        <v>0</v>
      </c>
      <c r="AOI30">
        <v>0</v>
      </c>
      <c r="AOJ30">
        <v>0</v>
      </c>
      <c r="AOK30">
        <v>0</v>
      </c>
      <c r="AOL30">
        <v>0</v>
      </c>
      <c r="AOM30">
        <v>0</v>
      </c>
      <c r="AON30">
        <v>0</v>
      </c>
      <c r="AOO30">
        <v>0</v>
      </c>
      <c r="AOP30">
        <v>0</v>
      </c>
      <c r="AOQ30">
        <v>0</v>
      </c>
      <c r="AOR30">
        <v>0</v>
      </c>
      <c r="AOS30">
        <v>0</v>
      </c>
      <c r="AOT30">
        <v>0</v>
      </c>
      <c r="AOU30">
        <v>0</v>
      </c>
      <c r="AOV30">
        <v>0</v>
      </c>
      <c r="AOW30">
        <v>0</v>
      </c>
      <c r="AOX30">
        <v>0</v>
      </c>
      <c r="AOY30">
        <v>0</v>
      </c>
      <c r="AOZ30">
        <v>0</v>
      </c>
      <c r="APA30">
        <v>0</v>
      </c>
      <c r="APB30">
        <v>0</v>
      </c>
      <c r="APC30">
        <v>0</v>
      </c>
      <c r="APD30">
        <v>0</v>
      </c>
      <c r="APE30">
        <v>0</v>
      </c>
      <c r="APF30">
        <v>0</v>
      </c>
      <c r="APG30">
        <v>0</v>
      </c>
      <c r="APH30">
        <v>0</v>
      </c>
      <c r="API30">
        <v>0</v>
      </c>
      <c r="APJ30">
        <v>0</v>
      </c>
      <c r="APK30">
        <v>0</v>
      </c>
      <c r="APL30">
        <v>0</v>
      </c>
      <c r="APM30">
        <v>0</v>
      </c>
      <c r="APN30">
        <v>0</v>
      </c>
      <c r="APO30">
        <v>0</v>
      </c>
      <c r="APP30">
        <v>0</v>
      </c>
      <c r="APQ30">
        <v>0</v>
      </c>
      <c r="APR30">
        <v>0</v>
      </c>
      <c r="APS30">
        <v>0</v>
      </c>
      <c r="APT30">
        <v>0</v>
      </c>
      <c r="APU30">
        <v>0</v>
      </c>
      <c r="APV30">
        <v>0</v>
      </c>
      <c r="APW30">
        <v>0</v>
      </c>
      <c r="APX30">
        <v>0</v>
      </c>
      <c r="APY30">
        <v>0</v>
      </c>
      <c r="APZ30">
        <v>0</v>
      </c>
      <c r="AQA30">
        <v>0</v>
      </c>
      <c r="AQB30">
        <v>0</v>
      </c>
      <c r="AQC30">
        <v>0</v>
      </c>
      <c r="AQD30">
        <v>0</v>
      </c>
      <c r="AQE30">
        <v>0</v>
      </c>
      <c r="AQF30">
        <v>0</v>
      </c>
      <c r="AQG30">
        <v>0</v>
      </c>
      <c r="AQH30">
        <v>0</v>
      </c>
      <c r="AQI30">
        <v>0</v>
      </c>
      <c r="AQJ30">
        <v>0</v>
      </c>
      <c r="AQK30">
        <v>0</v>
      </c>
      <c r="AQL30">
        <v>0</v>
      </c>
      <c r="AQM30">
        <v>0</v>
      </c>
      <c r="AQN30">
        <v>0</v>
      </c>
      <c r="AQO30">
        <v>0</v>
      </c>
      <c r="AQP30">
        <v>0</v>
      </c>
      <c r="AQQ30">
        <v>0</v>
      </c>
      <c r="AQR30">
        <v>0</v>
      </c>
      <c r="AQS30">
        <v>0</v>
      </c>
      <c r="AQT30">
        <v>0</v>
      </c>
      <c r="AQU30">
        <v>0</v>
      </c>
      <c r="AQV30">
        <v>0</v>
      </c>
      <c r="AQW30">
        <v>0</v>
      </c>
      <c r="AQX30">
        <v>0</v>
      </c>
      <c r="AQY30">
        <v>0</v>
      </c>
      <c r="AQZ30">
        <v>0</v>
      </c>
      <c r="ARA30">
        <v>0</v>
      </c>
      <c r="ARB30">
        <v>0</v>
      </c>
      <c r="ARC30">
        <v>0</v>
      </c>
      <c r="ARD30">
        <v>0</v>
      </c>
      <c r="ARE30">
        <v>0</v>
      </c>
      <c r="ARF30">
        <v>0</v>
      </c>
      <c r="ARG30">
        <v>0</v>
      </c>
      <c r="ARH30">
        <v>0</v>
      </c>
      <c r="ARI30">
        <v>0</v>
      </c>
      <c r="ARJ30">
        <v>0</v>
      </c>
      <c r="ARK30">
        <v>0</v>
      </c>
      <c r="ARL30">
        <v>0</v>
      </c>
      <c r="ARM30">
        <v>0</v>
      </c>
      <c r="ARN30">
        <v>0</v>
      </c>
      <c r="ARO30">
        <v>0</v>
      </c>
      <c r="ARP30">
        <v>0</v>
      </c>
      <c r="ARQ30">
        <v>0</v>
      </c>
      <c r="ARR30">
        <v>0</v>
      </c>
      <c r="ARS30">
        <v>0</v>
      </c>
      <c r="ART30">
        <v>0</v>
      </c>
      <c r="ARU30">
        <v>0</v>
      </c>
      <c r="ARV30">
        <v>0</v>
      </c>
      <c r="ARW30">
        <v>0</v>
      </c>
      <c r="ARX30">
        <v>0</v>
      </c>
      <c r="ARY30">
        <v>0</v>
      </c>
      <c r="ARZ30">
        <v>0</v>
      </c>
      <c r="ASA30">
        <v>0</v>
      </c>
      <c r="ASB30">
        <v>0</v>
      </c>
      <c r="ASC30">
        <v>0</v>
      </c>
      <c r="ASD30">
        <v>0</v>
      </c>
      <c r="ASE30">
        <v>0</v>
      </c>
      <c r="ASF30">
        <v>0</v>
      </c>
      <c r="ASG30">
        <v>0</v>
      </c>
      <c r="ASH30">
        <v>0</v>
      </c>
      <c r="ASI30">
        <v>0</v>
      </c>
      <c r="ASJ30">
        <v>0</v>
      </c>
      <c r="ASK30">
        <v>0</v>
      </c>
      <c r="ASL30">
        <v>0</v>
      </c>
      <c r="ASM30">
        <v>0</v>
      </c>
      <c r="ASN30">
        <v>0</v>
      </c>
      <c r="ASO30">
        <v>0</v>
      </c>
      <c r="ASP30">
        <v>0</v>
      </c>
      <c r="ASQ30">
        <v>0</v>
      </c>
      <c r="ASR30">
        <v>0</v>
      </c>
      <c r="ASS30">
        <v>0</v>
      </c>
      <c r="AST30">
        <v>0</v>
      </c>
      <c r="ASU30">
        <v>0</v>
      </c>
      <c r="ASV30">
        <v>0</v>
      </c>
      <c r="ASW30">
        <v>0</v>
      </c>
      <c r="ASX30">
        <v>6586</v>
      </c>
      <c r="ASY30">
        <v>0</v>
      </c>
      <c r="ASZ30">
        <v>162</v>
      </c>
      <c r="ATA30">
        <v>0</v>
      </c>
      <c r="ATB30">
        <v>0</v>
      </c>
      <c r="ATC30">
        <v>0</v>
      </c>
      <c r="ATD30">
        <v>0</v>
      </c>
      <c r="ATE30">
        <v>0</v>
      </c>
      <c r="ATF30">
        <v>0</v>
      </c>
      <c r="ATG30">
        <v>0</v>
      </c>
      <c r="ATH30">
        <v>0</v>
      </c>
      <c r="ATI30">
        <v>0</v>
      </c>
      <c r="ATJ30">
        <v>0</v>
      </c>
      <c r="ATK30">
        <v>0</v>
      </c>
      <c r="ATL30">
        <v>0</v>
      </c>
      <c r="ATM30">
        <v>0</v>
      </c>
      <c r="ATN30">
        <v>0</v>
      </c>
      <c r="ATO30">
        <v>0</v>
      </c>
      <c r="ATP30">
        <v>0</v>
      </c>
      <c r="ATQ30">
        <v>29077.11672317929</v>
      </c>
      <c r="ATR30">
        <v>0</v>
      </c>
      <c r="ATS30">
        <v>0</v>
      </c>
      <c r="ATT30">
        <v>0</v>
      </c>
      <c r="ATU30">
        <v>0</v>
      </c>
      <c r="ATV30">
        <v>0</v>
      </c>
      <c r="ATW30">
        <v>0</v>
      </c>
      <c r="ATX30">
        <v>0</v>
      </c>
      <c r="ATY30">
        <v>0</v>
      </c>
      <c r="ATZ30">
        <v>0</v>
      </c>
      <c r="AUA30">
        <v>0</v>
      </c>
      <c r="AUB30">
        <v>0</v>
      </c>
      <c r="AUC30">
        <v>0</v>
      </c>
      <c r="AUD30">
        <v>0</v>
      </c>
      <c r="AUE30">
        <v>0</v>
      </c>
      <c r="AUF30">
        <v>0</v>
      </c>
      <c r="AUG30">
        <v>0</v>
      </c>
      <c r="AUH30">
        <v>0</v>
      </c>
      <c r="AUI30">
        <v>0</v>
      </c>
      <c r="AUJ30">
        <v>0</v>
      </c>
      <c r="AUK30">
        <v>0</v>
      </c>
      <c r="AUL30">
        <v>0</v>
      </c>
      <c r="AUM30">
        <v>0</v>
      </c>
      <c r="AUN30">
        <v>0</v>
      </c>
      <c r="AUO30">
        <v>0</v>
      </c>
      <c r="AUP30">
        <v>0</v>
      </c>
      <c r="AUQ30">
        <v>0</v>
      </c>
      <c r="AUR30">
        <v>0</v>
      </c>
      <c r="AUS30">
        <v>0</v>
      </c>
      <c r="AUT30">
        <v>0</v>
      </c>
      <c r="AUU30">
        <v>0</v>
      </c>
      <c r="AUV30">
        <v>0</v>
      </c>
      <c r="AUW30">
        <v>0</v>
      </c>
      <c r="AUX30">
        <v>0</v>
      </c>
      <c r="AUY30">
        <v>0</v>
      </c>
      <c r="AUZ30">
        <v>0</v>
      </c>
      <c r="AVA30">
        <v>0</v>
      </c>
      <c r="AVB30">
        <v>0</v>
      </c>
      <c r="AVC30">
        <v>0</v>
      </c>
      <c r="AVD30">
        <v>0</v>
      </c>
      <c r="AVE30">
        <v>0</v>
      </c>
      <c r="AVF30">
        <v>0</v>
      </c>
      <c r="AVG30">
        <v>0</v>
      </c>
      <c r="AVH30">
        <v>0</v>
      </c>
      <c r="AVI30">
        <v>0</v>
      </c>
      <c r="AVJ30">
        <v>0</v>
      </c>
      <c r="AVK30">
        <v>0</v>
      </c>
      <c r="AVL30">
        <v>0</v>
      </c>
      <c r="AVM30">
        <v>0</v>
      </c>
      <c r="AVN30">
        <v>60000</v>
      </c>
      <c r="AVO30">
        <v>0</v>
      </c>
      <c r="AVP30">
        <v>0</v>
      </c>
      <c r="AVQ30">
        <v>0</v>
      </c>
      <c r="AVR30">
        <v>0</v>
      </c>
      <c r="AVS30">
        <v>0</v>
      </c>
      <c r="AVT30">
        <v>0</v>
      </c>
      <c r="AVU30">
        <v>0</v>
      </c>
      <c r="AVV30">
        <v>0</v>
      </c>
      <c r="AVW30">
        <v>0</v>
      </c>
      <c r="AVX30">
        <v>0</v>
      </c>
      <c r="AVY30">
        <v>1713.5607361348948</v>
      </c>
      <c r="AVZ30">
        <v>0</v>
      </c>
      <c r="AWA30">
        <v>0</v>
      </c>
      <c r="AWB30">
        <v>0</v>
      </c>
      <c r="AWC30">
        <v>0</v>
      </c>
      <c r="AWD30">
        <v>0</v>
      </c>
      <c r="AWE30">
        <v>0</v>
      </c>
      <c r="AWF30">
        <v>0</v>
      </c>
      <c r="AWG30">
        <v>0</v>
      </c>
      <c r="AWH30">
        <v>0</v>
      </c>
      <c r="AWI30">
        <v>0</v>
      </c>
      <c r="AWJ30">
        <v>0</v>
      </c>
      <c r="AWK30">
        <v>0</v>
      </c>
      <c r="AWL30">
        <v>0</v>
      </c>
      <c r="AWM30">
        <v>0</v>
      </c>
      <c r="AWN30">
        <v>0</v>
      </c>
      <c r="AWO30">
        <v>0</v>
      </c>
      <c r="AWP30">
        <v>0</v>
      </c>
      <c r="AWQ30">
        <v>0</v>
      </c>
      <c r="AWR30">
        <v>0</v>
      </c>
      <c r="AWS30">
        <v>0</v>
      </c>
      <c r="AWT30">
        <v>0</v>
      </c>
      <c r="AWU30">
        <v>0</v>
      </c>
      <c r="AWV30">
        <v>0</v>
      </c>
      <c r="AWW30">
        <v>0</v>
      </c>
      <c r="AWX30">
        <v>0</v>
      </c>
      <c r="AWY30">
        <v>0</v>
      </c>
      <c r="AWZ30">
        <v>0</v>
      </c>
      <c r="AXA30">
        <v>0</v>
      </c>
      <c r="AXB30">
        <v>0</v>
      </c>
      <c r="AXC30">
        <v>0</v>
      </c>
      <c r="AXD30">
        <v>0</v>
      </c>
      <c r="AXE30">
        <v>0</v>
      </c>
      <c r="AXF30">
        <v>0</v>
      </c>
      <c r="AXG30">
        <v>0</v>
      </c>
      <c r="AXH30">
        <v>0</v>
      </c>
      <c r="AXI30">
        <v>0</v>
      </c>
      <c r="AXJ30">
        <v>29707.162307864946</v>
      </c>
      <c r="AXK30">
        <v>0</v>
      </c>
      <c r="AXL30">
        <v>0</v>
      </c>
      <c r="AXM30">
        <v>0</v>
      </c>
      <c r="AXN30">
        <v>0</v>
      </c>
      <c r="AXO30">
        <v>0</v>
      </c>
      <c r="AXP30">
        <v>0</v>
      </c>
      <c r="AXQ30">
        <v>0</v>
      </c>
      <c r="AXR30">
        <v>0</v>
      </c>
      <c r="AXS30">
        <v>0</v>
      </c>
      <c r="AXT30">
        <v>0</v>
      </c>
      <c r="AXU30">
        <v>0</v>
      </c>
      <c r="AXV30">
        <v>0</v>
      </c>
      <c r="AXW30">
        <v>0</v>
      </c>
      <c r="AXX30">
        <v>0</v>
      </c>
      <c r="AXY30">
        <v>0</v>
      </c>
      <c r="AXZ30">
        <v>0</v>
      </c>
      <c r="AYA30">
        <v>0</v>
      </c>
      <c r="AYB30">
        <v>0</v>
      </c>
      <c r="AYC30">
        <v>0</v>
      </c>
      <c r="AYD30">
        <v>0</v>
      </c>
      <c r="AYE30">
        <v>0</v>
      </c>
      <c r="AYF30">
        <v>0</v>
      </c>
      <c r="AYG30">
        <v>0</v>
      </c>
      <c r="AYH30">
        <v>0</v>
      </c>
      <c r="AYI30">
        <v>0</v>
      </c>
      <c r="AYJ30">
        <v>0</v>
      </c>
      <c r="AYK30">
        <v>0</v>
      </c>
      <c r="AYL30">
        <v>0</v>
      </c>
      <c r="AYM30">
        <v>0</v>
      </c>
      <c r="AYN30">
        <v>0</v>
      </c>
      <c r="AYO30">
        <v>0</v>
      </c>
      <c r="AYP30">
        <v>0</v>
      </c>
      <c r="AYQ30">
        <v>0</v>
      </c>
      <c r="AYR30">
        <v>0</v>
      </c>
      <c r="AYS30">
        <v>0</v>
      </c>
      <c r="AYT30">
        <v>0</v>
      </c>
      <c r="AYU30">
        <v>0</v>
      </c>
      <c r="AYV30">
        <v>0</v>
      </c>
      <c r="AYW30">
        <v>0</v>
      </c>
      <c r="AYX30">
        <v>0</v>
      </c>
      <c r="AYY30">
        <v>0</v>
      </c>
      <c r="AYZ30">
        <v>0</v>
      </c>
      <c r="AZA30">
        <v>0</v>
      </c>
      <c r="AZB30">
        <v>0</v>
      </c>
      <c r="AZC30">
        <v>0</v>
      </c>
      <c r="AZD30">
        <v>0</v>
      </c>
      <c r="AZE30">
        <v>0</v>
      </c>
      <c r="AZF30">
        <v>0</v>
      </c>
      <c r="AZG30">
        <v>0</v>
      </c>
    </row>
    <row r="31" spans="1:1359">
      <c r="A31" t="s">
        <v>16</v>
      </c>
      <c r="B31">
        <v>46283</v>
      </c>
      <c r="C31" t="s">
        <v>7498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18274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0</v>
      </c>
      <c r="AAR31">
        <v>0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0</v>
      </c>
      <c r="ABQ31">
        <v>0</v>
      </c>
      <c r="ABR31">
        <v>0</v>
      </c>
      <c r="ABS31">
        <v>0</v>
      </c>
      <c r="ABT31">
        <v>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  <c r="ADG31">
        <v>0</v>
      </c>
      <c r="ADH31">
        <v>18274</v>
      </c>
      <c r="ADI31">
        <v>0</v>
      </c>
      <c r="ADJ31">
        <v>0</v>
      </c>
      <c r="ADK31">
        <v>0</v>
      </c>
      <c r="ADL31">
        <v>0</v>
      </c>
      <c r="ADM31">
        <v>0</v>
      </c>
      <c r="ADN31">
        <v>0</v>
      </c>
      <c r="ADO31">
        <v>0</v>
      </c>
      <c r="ADP31">
        <v>0</v>
      </c>
      <c r="ADQ31">
        <v>0</v>
      </c>
      <c r="ADR31">
        <v>0</v>
      </c>
      <c r="ADS31">
        <v>0</v>
      </c>
      <c r="ADT31">
        <v>0</v>
      </c>
      <c r="ADU31">
        <v>0</v>
      </c>
      <c r="ADV31">
        <v>0</v>
      </c>
      <c r="ADW31">
        <v>0</v>
      </c>
      <c r="ADX31">
        <v>0</v>
      </c>
      <c r="ADY31">
        <v>0</v>
      </c>
      <c r="ADZ31">
        <v>0</v>
      </c>
      <c r="AEA31">
        <v>0</v>
      </c>
      <c r="AEB31">
        <v>0</v>
      </c>
      <c r="AEC31">
        <v>0</v>
      </c>
      <c r="AED31">
        <v>0</v>
      </c>
      <c r="AEE31">
        <v>0</v>
      </c>
      <c r="AEF31">
        <v>0</v>
      </c>
      <c r="AEG31">
        <v>0</v>
      </c>
      <c r="AEH31">
        <v>0</v>
      </c>
      <c r="AEI31">
        <v>0</v>
      </c>
      <c r="AEJ31">
        <v>0</v>
      </c>
      <c r="AEK31">
        <v>0</v>
      </c>
      <c r="AEL31">
        <v>0</v>
      </c>
      <c r="AEM31">
        <v>0</v>
      </c>
      <c r="AEN31">
        <v>0</v>
      </c>
      <c r="AEO31">
        <v>0</v>
      </c>
      <c r="AEP31">
        <v>0</v>
      </c>
      <c r="AEQ31">
        <v>0</v>
      </c>
      <c r="AER31">
        <v>0</v>
      </c>
      <c r="AES31">
        <v>0</v>
      </c>
      <c r="AET31">
        <v>0</v>
      </c>
      <c r="AEU31">
        <v>0</v>
      </c>
      <c r="AEV31">
        <v>0</v>
      </c>
      <c r="AEW31">
        <v>0</v>
      </c>
      <c r="AEX31">
        <v>0</v>
      </c>
      <c r="AEY31">
        <v>0</v>
      </c>
      <c r="AEZ31">
        <v>0</v>
      </c>
      <c r="AFA31">
        <v>0</v>
      </c>
      <c r="AFB31">
        <v>0</v>
      </c>
      <c r="AFC31">
        <v>0</v>
      </c>
      <c r="AFD31">
        <v>0</v>
      </c>
      <c r="AFE31">
        <v>0</v>
      </c>
      <c r="AFF31">
        <v>0</v>
      </c>
      <c r="AFG31">
        <v>0</v>
      </c>
      <c r="AFH31">
        <v>0</v>
      </c>
      <c r="AFI31">
        <v>0</v>
      </c>
      <c r="AFJ31">
        <v>0</v>
      </c>
      <c r="AFK31">
        <v>0</v>
      </c>
      <c r="AFL31">
        <v>0</v>
      </c>
      <c r="AFM31">
        <v>0</v>
      </c>
      <c r="AFN31">
        <v>0</v>
      </c>
      <c r="AFO31">
        <v>0</v>
      </c>
      <c r="AFP31">
        <v>0</v>
      </c>
      <c r="AFQ31">
        <v>0</v>
      </c>
      <c r="AFR31">
        <v>0</v>
      </c>
      <c r="AFS31">
        <v>0</v>
      </c>
      <c r="AFT31">
        <v>0</v>
      </c>
      <c r="AFU31">
        <v>0</v>
      </c>
      <c r="AFV31">
        <v>0</v>
      </c>
      <c r="AFW31">
        <v>0</v>
      </c>
      <c r="AFX31">
        <v>0</v>
      </c>
      <c r="AFY31">
        <v>0</v>
      </c>
      <c r="AFZ31">
        <v>0</v>
      </c>
      <c r="AGA31">
        <v>0</v>
      </c>
      <c r="AGB31">
        <v>0</v>
      </c>
      <c r="AGC31">
        <v>0</v>
      </c>
      <c r="AGD31">
        <v>0</v>
      </c>
      <c r="AGE31">
        <v>0</v>
      </c>
      <c r="AGF31">
        <v>0</v>
      </c>
      <c r="AGG31">
        <v>0</v>
      </c>
      <c r="AGH31">
        <v>0</v>
      </c>
      <c r="AGI31">
        <v>0</v>
      </c>
      <c r="AGJ31">
        <v>0</v>
      </c>
      <c r="AGK31">
        <v>0</v>
      </c>
      <c r="AGL31">
        <v>0</v>
      </c>
      <c r="AGM31">
        <v>0</v>
      </c>
      <c r="AGN31">
        <v>0</v>
      </c>
      <c r="AGO31">
        <v>0</v>
      </c>
      <c r="AGP31">
        <v>0</v>
      </c>
      <c r="AGQ31">
        <v>0</v>
      </c>
      <c r="AGR31">
        <v>0</v>
      </c>
      <c r="AGS31">
        <v>0</v>
      </c>
      <c r="AGT31">
        <v>0</v>
      </c>
      <c r="AGU31">
        <v>0</v>
      </c>
      <c r="AGV31">
        <v>0</v>
      </c>
      <c r="AGW31">
        <v>0</v>
      </c>
      <c r="AGX31">
        <v>0</v>
      </c>
      <c r="AGY31">
        <v>0</v>
      </c>
      <c r="AGZ31">
        <v>0</v>
      </c>
      <c r="AHA31">
        <v>0</v>
      </c>
      <c r="AHB31">
        <v>0</v>
      </c>
      <c r="AHC31">
        <v>0</v>
      </c>
      <c r="AHD31">
        <v>0</v>
      </c>
      <c r="AHE31">
        <v>0</v>
      </c>
      <c r="AHF31">
        <v>0</v>
      </c>
      <c r="AHG31">
        <v>0</v>
      </c>
      <c r="AHH31">
        <v>0</v>
      </c>
      <c r="AHI31">
        <v>0</v>
      </c>
      <c r="AHJ31">
        <v>0</v>
      </c>
      <c r="AHK31">
        <v>0</v>
      </c>
      <c r="AHL31">
        <v>0</v>
      </c>
      <c r="AHM31">
        <v>0</v>
      </c>
      <c r="AHN31">
        <v>0</v>
      </c>
      <c r="AHO31">
        <v>0</v>
      </c>
      <c r="AHP31">
        <v>0</v>
      </c>
      <c r="AHQ31">
        <v>0</v>
      </c>
      <c r="AHR31">
        <v>0</v>
      </c>
      <c r="AHS31">
        <v>0</v>
      </c>
      <c r="AHT31">
        <v>0</v>
      </c>
      <c r="AHU31">
        <v>0</v>
      </c>
      <c r="AHV31">
        <v>0</v>
      </c>
      <c r="AHW31">
        <v>0</v>
      </c>
      <c r="AHX31">
        <v>0</v>
      </c>
      <c r="AHY31">
        <v>0</v>
      </c>
      <c r="AHZ31">
        <v>0</v>
      </c>
      <c r="AIA31">
        <v>0</v>
      </c>
      <c r="AIB31">
        <v>0</v>
      </c>
      <c r="AIC31">
        <v>0</v>
      </c>
      <c r="AID31">
        <v>0</v>
      </c>
      <c r="AIE31">
        <v>0</v>
      </c>
      <c r="AIF31">
        <v>0</v>
      </c>
      <c r="AIG31">
        <v>0</v>
      </c>
      <c r="AIH31">
        <v>0</v>
      </c>
      <c r="AII31">
        <v>0</v>
      </c>
      <c r="AIJ31">
        <v>0</v>
      </c>
      <c r="AIK31">
        <v>0</v>
      </c>
      <c r="AIL31">
        <v>0</v>
      </c>
      <c r="AIM31">
        <v>0</v>
      </c>
      <c r="AIN31">
        <v>0</v>
      </c>
      <c r="AIO31">
        <v>0</v>
      </c>
      <c r="AIP31">
        <v>0</v>
      </c>
      <c r="AIQ31">
        <v>0</v>
      </c>
      <c r="AIR31">
        <v>0</v>
      </c>
      <c r="AIS31">
        <v>0</v>
      </c>
      <c r="AIT31">
        <v>0</v>
      </c>
      <c r="AIU31">
        <v>0</v>
      </c>
      <c r="AIV31">
        <v>0</v>
      </c>
      <c r="AIW31">
        <v>0</v>
      </c>
      <c r="AIX31">
        <v>0</v>
      </c>
      <c r="AIY31">
        <v>0</v>
      </c>
      <c r="AIZ31">
        <v>0</v>
      </c>
      <c r="AJA31">
        <v>0</v>
      </c>
      <c r="AJB31">
        <v>0</v>
      </c>
      <c r="AJC31">
        <v>0</v>
      </c>
      <c r="AJD31">
        <v>0</v>
      </c>
      <c r="AJE31">
        <v>0</v>
      </c>
      <c r="AJF31">
        <v>0</v>
      </c>
      <c r="AJG31">
        <v>0</v>
      </c>
      <c r="AJH31">
        <v>0</v>
      </c>
      <c r="AJI31">
        <v>0</v>
      </c>
      <c r="AJJ31">
        <v>0</v>
      </c>
      <c r="AJK31">
        <v>0</v>
      </c>
      <c r="AJL31">
        <v>0</v>
      </c>
      <c r="AJM31">
        <v>0</v>
      </c>
      <c r="AJN31">
        <v>0</v>
      </c>
      <c r="AJO31">
        <v>0</v>
      </c>
      <c r="AJP31">
        <v>0</v>
      </c>
      <c r="AJQ31">
        <v>0</v>
      </c>
      <c r="AJR31">
        <v>0</v>
      </c>
      <c r="AJS31">
        <v>0</v>
      </c>
      <c r="AJT31">
        <v>0</v>
      </c>
      <c r="AJU31">
        <v>0</v>
      </c>
      <c r="AJV31">
        <v>0</v>
      </c>
      <c r="AJW31">
        <v>0</v>
      </c>
      <c r="AJX31">
        <v>0</v>
      </c>
      <c r="AJY31">
        <v>0</v>
      </c>
      <c r="AJZ31">
        <v>0</v>
      </c>
      <c r="AKA31">
        <v>0</v>
      </c>
      <c r="AKB31">
        <v>0</v>
      </c>
      <c r="AKC31">
        <v>0</v>
      </c>
      <c r="AKD31">
        <v>0</v>
      </c>
      <c r="AKE31">
        <v>0</v>
      </c>
      <c r="AKF31">
        <v>0</v>
      </c>
      <c r="AKG31">
        <v>0</v>
      </c>
      <c r="AKH31">
        <v>0</v>
      </c>
      <c r="AKI31">
        <v>0</v>
      </c>
      <c r="AKJ31">
        <v>0</v>
      </c>
      <c r="AKK31">
        <v>0</v>
      </c>
      <c r="AKL31">
        <v>0</v>
      </c>
      <c r="AKM31">
        <v>0</v>
      </c>
      <c r="AKN31">
        <v>0</v>
      </c>
      <c r="AKO31">
        <v>0</v>
      </c>
      <c r="AKP31">
        <v>0</v>
      </c>
      <c r="AKQ31">
        <v>0</v>
      </c>
      <c r="AKR31">
        <v>0</v>
      </c>
      <c r="AKS31">
        <v>0</v>
      </c>
      <c r="AKT31">
        <v>0</v>
      </c>
      <c r="AKU31">
        <v>0</v>
      </c>
      <c r="AKV31">
        <v>0</v>
      </c>
      <c r="AKW31">
        <v>0</v>
      </c>
      <c r="AKX31">
        <v>0</v>
      </c>
      <c r="AKY31">
        <v>0</v>
      </c>
      <c r="AKZ31">
        <v>0</v>
      </c>
      <c r="ALA31">
        <v>0</v>
      </c>
      <c r="ALB31">
        <v>0</v>
      </c>
      <c r="ALC31">
        <v>0</v>
      </c>
      <c r="ALD31">
        <v>0</v>
      </c>
      <c r="ALE31">
        <v>0</v>
      </c>
      <c r="ALF31">
        <v>0</v>
      </c>
      <c r="ALG31">
        <v>0</v>
      </c>
      <c r="ALH31">
        <v>0</v>
      </c>
      <c r="ALI31">
        <v>0</v>
      </c>
      <c r="ALJ31">
        <v>0</v>
      </c>
      <c r="ALK31">
        <v>0</v>
      </c>
      <c r="ALL31">
        <v>0</v>
      </c>
      <c r="ALM31">
        <v>0</v>
      </c>
      <c r="ALN31">
        <v>0</v>
      </c>
      <c r="ALO31">
        <v>0</v>
      </c>
      <c r="ALP31">
        <v>0</v>
      </c>
      <c r="ALQ31">
        <v>0</v>
      </c>
      <c r="ALR31">
        <v>0</v>
      </c>
      <c r="ALS31">
        <v>0</v>
      </c>
      <c r="ALT31">
        <v>0</v>
      </c>
      <c r="ALU31">
        <v>0</v>
      </c>
      <c r="ALV31">
        <v>0</v>
      </c>
      <c r="ALW31">
        <v>0</v>
      </c>
      <c r="ALX31">
        <v>0</v>
      </c>
      <c r="ALY31">
        <v>0</v>
      </c>
      <c r="ALZ31">
        <v>0</v>
      </c>
      <c r="AMA31">
        <v>0</v>
      </c>
      <c r="AMB31">
        <v>0</v>
      </c>
      <c r="AMC31">
        <v>0</v>
      </c>
      <c r="AMD31">
        <v>0</v>
      </c>
      <c r="AME31">
        <v>0</v>
      </c>
      <c r="AMF31">
        <v>0</v>
      </c>
      <c r="AMG31">
        <v>0</v>
      </c>
      <c r="AMH31">
        <v>0</v>
      </c>
      <c r="AMI31">
        <v>0</v>
      </c>
      <c r="AMJ31">
        <v>0</v>
      </c>
      <c r="AMK31">
        <v>0</v>
      </c>
      <c r="AML31">
        <v>0</v>
      </c>
      <c r="AMM31">
        <v>0</v>
      </c>
      <c r="AMN31">
        <v>0</v>
      </c>
      <c r="AMO31">
        <v>0</v>
      </c>
      <c r="AMP31">
        <v>0</v>
      </c>
      <c r="AMQ31">
        <v>0</v>
      </c>
      <c r="AMR31">
        <v>0</v>
      </c>
      <c r="AMS31">
        <v>0</v>
      </c>
      <c r="AMT31">
        <v>0</v>
      </c>
      <c r="AMU31">
        <v>0</v>
      </c>
      <c r="AMV31">
        <v>0</v>
      </c>
      <c r="AMW31">
        <v>0</v>
      </c>
      <c r="AMX31">
        <v>0</v>
      </c>
      <c r="AMY31">
        <v>0</v>
      </c>
      <c r="AMZ31">
        <v>0</v>
      </c>
      <c r="ANA31">
        <v>0</v>
      </c>
      <c r="ANB31">
        <v>0</v>
      </c>
      <c r="ANC31">
        <v>0</v>
      </c>
      <c r="AND31">
        <v>0</v>
      </c>
      <c r="ANE31">
        <v>0</v>
      </c>
      <c r="ANF31">
        <v>0</v>
      </c>
      <c r="ANG31">
        <v>0</v>
      </c>
      <c r="ANH31">
        <v>0</v>
      </c>
      <c r="ANI31">
        <v>0</v>
      </c>
      <c r="ANJ31">
        <v>0</v>
      </c>
      <c r="ANK31">
        <v>0</v>
      </c>
      <c r="ANL31">
        <v>0</v>
      </c>
      <c r="ANM31">
        <v>0</v>
      </c>
      <c r="ANN31">
        <v>0</v>
      </c>
      <c r="ANO31">
        <v>0</v>
      </c>
      <c r="ANP31">
        <v>0</v>
      </c>
      <c r="ANQ31">
        <v>0</v>
      </c>
      <c r="ANR31">
        <v>0</v>
      </c>
      <c r="ANS31">
        <v>0</v>
      </c>
      <c r="ANT31">
        <v>0</v>
      </c>
      <c r="ANU31">
        <v>0</v>
      </c>
      <c r="ANV31">
        <v>0</v>
      </c>
      <c r="ANW31">
        <v>0</v>
      </c>
      <c r="ANX31">
        <v>0</v>
      </c>
      <c r="ANY31">
        <v>0</v>
      </c>
      <c r="ANZ31">
        <v>0</v>
      </c>
      <c r="AOA31">
        <v>0</v>
      </c>
      <c r="AOB31">
        <v>0</v>
      </c>
      <c r="AOC31">
        <v>0</v>
      </c>
      <c r="AOD31">
        <v>0</v>
      </c>
      <c r="AOE31">
        <v>0</v>
      </c>
      <c r="AOF31">
        <v>0</v>
      </c>
      <c r="AOG31">
        <v>0</v>
      </c>
      <c r="AOH31">
        <v>0</v>
      </c>
      <c r="AOI31">
        <v>0</v>
      </c>
      <c r="AOJ31">
        <v>0</v>
      </c>
      <c r="AOK31">
        <v>0</v>
      </c>
      <c r="AOL31">
        <v>0</v>
      </c>
      <c r="AOM31">
        <v>0</v>
      </c>
      <c r="AON31">
        <v>0</v>
      </c>
      <c r="AOO31">
        <v>0</v>
      </c>
      <c r="AOP31">
        <v>0</v>
      </c>
      <c r="AOQ31">
        <v>0</v>
      </c>
      <c r="AOR31">
        <v>0</v>
      </c>
      <c r="AOS31">
        <v>0</v>
      </c>
      <c r="AOT31">
        <v>0</v>
      </c>
      <c r="AOU31">
        <v>0</v>
      </c>
      <c r="AOV31">
        <v>0</v>
      </c>
      <c r="AOW31">
        <v>0</v>
      </c>
      <c r="AOX31">
        <v>0</v>
      </c>
      <c r="AOY31">
        <v>0</v>
      </c>
      <c r="AOZ31">
        <v>0</v>
      </c>
      <c r="APA31">
        <v>0</v>
      </c>
      <c r="APB31">
        <v>0</v>
      </c>
      <c r="APC31">
        <v>0</v>
      </c>
      <c r="APD31">
        <v>0</v>
      </c>
      <c r="APE31">
        <v>0</v>
      </c>
      <c r="APF31">
        <v>0</v>
      </c>
      <c r="APG31">
        <v>0</v>
      </c>
      <c r="APH31">
        <v>0</v>
      </c>
      <c r="API31">
        <v>0</v>
      </c>
      <c r="APJ31">
        <v>0</v>
      </c>
      <c r="APK31">
        <v>0</v>
      </c>
      <c r="APL31">
        <v>0</v>
      </c>
      <c r="APM31">
        <v>0</v>
      </c>
      <c r="APN31">
        <v>0</v>
      </c>
      <c r="APO31">
        <v>0</v>
      </c>
      <c r="APP31">
        <v>0</v>
      </c>
      <c r="APQ31">
        <v>0</v>
      </c>
      <c r="APR31">
        <v>0</v>
      </c>
      <c r="APS31">
        <v>0</v>
      </c>
      <c r="APT31">
        <v>0</v>
      </c>
      <c r="APU31">
        <v>0</v>
      </c>
      <c r="APV31">
        <v>0</v>
      </c>
      <c r="APW31">
        <v>0</v>
      </c>
      <c r="APX31">
        <v>0</v>
      </c>
      <c r="APY31">
        <v>0</v>
      </c>
      <c r="APZ31">
        <v>0</v>
      </c>
      <c r="AQA31">
        <v>0</v>
      </c>
      <c r="AQB31">
        <v>0</v>
      </c>
      <c r="AQC31">
        <v>0</v>
      </c>
      <c r="AQD31">
        <v>0</v>
      </c>
      <c r="AQE31">
        <v>0</v>
      </c>
      <c r="AQF31">
        <v>0</v>
      </c>
      <c r="AQG31">
        <v>0</v>
      </c>
      <c r="AQH31">
        <v>0</v>
      </c>
      <c r="AQI31">
        <v>0</v>
      </c>
      <c r="AQJ31">
        <v>0</v>
      </c>
      <c r="AQK31">
        <v>0</v>
      </c>
      <c r="AQL31">
        <v>0</v>
      </c>
      <c r="AQM31">
        <v>0</v>
      </c>
      <c r="AQN31">
        <v>0</v>
      </c>
      <c r="AQO31">
        <v>0</v>
      </c>
      <c r="AQP31">
        <v>0</v>
      </c>
      <c r="AQQ31">
        <v>0</v>
      </c>
      <c r="AQR31">
        <v>0</v>
      </c>
      <c r="AQS31">
        <v>0</v>
      </c>
      <c r="AQT31">
        <v>0</v>
      </c>
      <c r="AQU31">
        <v>0</v>
      </c>
      <c r="AQV31">
        <v>0</v>
      </c>
      <c r="AQW31">
        <v>0</v>
      </c>
      <c r="AQX31">
        <v>0</v>
      </c>
      <c r="AQY31">
        <v>0</v>
      </c>
      <c r="AQZ31">
        <v>0</v>
      </c>
      <c r="ARA31">
        <v>0</v>
      </c>
      <c r="ARB31">
        <v>0</v>
      </c>
      <c r="ARC31">
        <v>0</v>
      </c>
      <c r="ARD31">
        <v>0</v>
      </c>
      <c r="ARE31">
        <v>0</v>
      </c>
      <c r="ARF31">
        <v>0</v>
      </c>
      <c r="ARG31">
        <v>0</v>
      </c>
      <c r="ARH31">
        <v>0</v>
      </c>
      <c r="ARI31">
        <v>0</v>
      </c>
      <c r="ARJ31">
        <v>0</v>
      </c>
      <c r="ARK31">
        <v>0</v>
      </c>
      <c r="ARL31">
        <v>0</v>
      </c>
      <c r="ARM31">
        <v>0</v>
      </c>
      <c r="ARN31">
        <v>0</v>
      </c>
      <c r="ARO31">
        <v>0</v>
      </c>
      <c r="ARP31">
        <v>2000</v>
      </c>
      <c r="ARQ31">
        <v>0</v>
      </c>
      <c r="ARR31">
        <v>0</v>
      </c>
      <c r="ARS31">
        <v>0</v>
      </c>
      <c r="ART31">
        <v>0</v>
      </c>
      <c r="ARU31">
        <v>0</v>
      </c>
      <c r="ARV31">
        <v>0</v>
      </c>
      <c r="ARW31">
        <v>0</v>
      </c>
      <c r="ARX31">
        <v>0</v>
      </c>
      <c r="ARY31">
        <v>0</v>
      </c>
      <c r="ARZ31">
        <v>0</v>
      </c>
      <c r="ASA31">
        <v>0</v>
      </c>
      <c r="ASB31">
        <v>0</v>
      </c>
      <c r="ASC31">
        <v>0</v>
      </c>
      <c r="ASD31">
        <v>0</v>
      </c>
      <c r="ASE31">
        <v>0</v>
      </c>
      <c r="ASF31">
        <v>0</v>
      </c>
      <c r="ASG31">
        <v>0</v>
      </c>
      <c r="ASH31">
        <v>0</v>
      </c>
      <c r="ASI31">
        <v>0</v>
      </c>
      <c r="ASJ31">
        <v>0</v>
      </c>
      <c r="ASK31">
        <v>0</v>
      </c>
      <c r="ASL31">
        <v>0</v>
      </c>
      <c r="ASM31">
        <v>0</v>
      </c>
      <c r="ASN31">
        <v>0</v>
      </c>
      <c r="ASO31">
        <v>0</v>
      </c>
      <c r="ASP31">
        <v>0</v>
      </c>
      <c r="ASQ31">
        <v>0</v>
      </c>
      <c r="ASR31">
        <v>0</v>
      </c>
      <c r="ASS31">
        <v>0</v>
      </c>
      <c r="AST31">
        <v>0</v>
      </c>
      <c r="ASU31">
        <v>0</v>
      </c>
      <c r="ASV31">
        <v>0</v>
      </c>
      <c r="ASW31">
        <v>0</v>
      </c>
      <c r="ASX31">
        <v>35241</v>
      </c>
      <c r="ASY31">
        <v>0</v>
      </c>
      <c r="ASZ31">
        <v>0</v>
      </c>
      <c r="ATA31">
        <v>0</v>
      </c>
      <c r="ATB31">
        <v>0</v>
      </c>
      <c r="ATC31">
        <v>0</v>
      </c>
      <c r="ATD31">
        <v>0</v>
      </c>
      <c r="ATE31">
        <v>0</v>
      </c>
      <c r="ATF31">
        <v>0</v>
      </c>
      <c r="ATG31">
        <v>0</v>
      </c>
      <c r="ATH31">
        <v>0</v>
      </c>
      <c r="ATI31">
        <v>0</v>
      </c>
      <c r="ATJ31">
        <v>0</v>
      </c>
      <c r="ATK31">
        <v>0</v>
      </c>
      <c r="ATL31">
        <v>0</v>
      </c>
      <c r="ATM31">
        <v>0</v>
      </c>
      <c r="ATN31">
        <v>0</v>
      </c>
      <c r="ATO31">
        <v>0</v>
      </c>
      <c r="ATP31">
        <v>0</v>
      </c>
      <c r="ATQ31">
        <v>0</v>
      </c>
      <c r="ATR31">
        <v>0</v>
      </c>
      <c r="ATS31">
        <v>0</v>
      </c>
      <c r="ATT31">
        <v>0</v>
      </c>
      <c r="ATU31">
        <v>0</v>
      </c>
      <c r="ATV31">
        <v>0</v>
      </c>
      <c r="ATW31">
        <v>0</v>
      </c>
      <c r="ATX31">
        <v>0</v>
      </c>
      <c r="ATY31">
        <v>0</v>
      </c>
      <c r="ATZ31">
        <v>0</v>
      </c>
      <c r="AUA31">
        <v>1000</v>
      </c>
      <c r="AUB31">
        <v>0</v>
      </c>
      <c r="AUC31">
        <v>0</v>
      </c>
      <c r="AUD31">
        <v>0</v>
      </c>
      <c r="AUE31">
        <v>0</v>
      </c>
      <c r="AUF31">
        <v>0</v>
      </c>
      <c r="AUG31">
        <v>0</v>
      </c>
      <c r="AUH31">
        <v>0</v>
      </c>
      <c r="AUI31">
        <v>0</v>
      </c>
      <c r="AUJ31">
        <v>0</v>
      </c>
      <c r="AUK31">
        <v>0</v>
      </c>
      <c r="AUL31">
        <v>0</v>
      </c>
      <c r="AUM31">
        <v>0</v>
      </c>
      <c r="AUN31">
        <v>0</v>
      </c>
      <c r="AUO31">
        <v>0</v>
      </c>
      <c r="AUP31">
        <v>0</v>
      </c>
      <c r="AUQ31">
        <v>0</v>
      </c>
      <c r="AUR31">
        <v>0</v>
      </c>
      <c r="AUS31">
        <v>0</v>
      </c>
      <c r="AUT31">
        <v>0</v>
      </c>
      <c r="AUU31">
        <v>0</v>
      </c>
      <c r="AUV31">
        <v>0</v>
      </c>
      <c r="AUW31">
        <v>0</v>
      </c>
      <c r="AUX31">
        <v>0</v>
      </c>
      <c r="AUY31">
        <v>0</v>
      </c>
      <c r="AUZ31">
        <v>0</v>
      </c>
      <c r="AVA31">
        <v>0</v>
      </c>
      <c r="AVB31">
        <v>0</v>
      </c>
      <c r="AVC31">
        <v>0</v>
      </c>
      <c r="AVD31">
        <v>0</v>
      </c>
      <c r="AVE31">
        <v>0</v>
      </c>
      <c r="AVF31">
        <v>0</v>
      </c>
      <c r="AVG31">
        <v>0</v>
      </c>
      <c r="AVH31">
        <v>0</v>
      </c>
      <c r="AVI31">
        <v>0</v>
      </c>
      <c r="AVJ31">
        <v>0</v>
      </c>
      <c r="AVK31">
        <v>0</v>
      </c>
      <c r="AVL31">
        <v>0</v>
      </c>
      <c r="AVM31">
        <v>0</v>
      </c>
      <c r="AVN31">
        <v>5999.9999991390505</v>
      </c>
      <c r="AVO31">
        <v>0</v>
      </c>
      <c r="AVP31">
        <v>0</v>
      </c>
      <c r="AVQ31">
        <v>0</v>
      </c>
      <c r="AVR31">
        <v>0</v>
      </c>
      <c r="AVS31">
        <v>0</v>
      </c>
      <c r="AVT31">
        <v>0</v>
      </c>
      <c r="AVU31">
        <v>0</v>
      </c>
      <c r="AVV31">
        <v>0</v>
      </c>
      <c r="AVW31">
        <v>0</v>
      </c>
      <c r="AVX31">
        <v>0</v>
      </c>
      <c r="AVY31">
        <v>0</v>
      </c>
      <c r="AVZ31">
        <v>0</v>
      </c>
      <c r="AWA31">
        <v>0</v>
      </c>
      <c r="AWB31">
        <v>0</v>
      </c>
      <c r="AWC31">
        <v>0</v>
      </c>
      <c r="AWD31">
        <v>0</v>
      </c>
      <c r="AWE31">
        <v>0</v>
      </c>
      <c r="AWF31">
        <v>0</v>
      </c>
      <c r="AWG31">
        <v>0</v>
      </c>
      <c r="AWH31">
        <v>0</v>
      </c>
      <c r="AWI31">
        <v>0</v>
      </c>
      <c r="AWJ31">
        <v>0</v>
      </c>
      <c r="AWK31">
        <v>0</v>
      </c>
      <c r="AWL31">
        <v>0</v>
      </c>
      <c r="AWM31">
        <v>0</v>
      </c>
      <c r="AWN31">
        <v>0</v>
      </c>
      <c r="AWO31">
        <v>0</v>
      </c>
      <c r="AWP31">
        <v>9999.9999999094489</v>
      </c>
      <c r="AWQ31">
        <v>0</v>
      </c>
      <c r="AWR31">
        <v>0</v>
      </c>
      <c r="AWS31">
        <v>0</v>
      </c>
      <c r="AWT31">
        <v>0</v>
      </c>
      <c r="AWU31">
        <v>0</v>
      </c>
      <c r="AWV31">
        <v>0</v>
      </c>
      <c r="AWW31">
        <v>0</v>
      </c>
      <c r="AWX31">
        <v>0</v>
      </c>
      <c r="AWY31">
        <v>0</v>
      </c>
      <c r="AWZ31">
        <v>0</v>
      </c>
      <c r="AXA31">
        <v>0</v>
      </c>
      <c r="AXB31">
        <v>0</v>
      </c>
      <c r="AXC31">
        <v>0</v>
      </c>
      <c r="AXD31">
        <v>0</v>
      </c>
      <c r="AXE31">
        <v>0</v>
      </c>
      <c r="AXF31">
        <v>0</v>
      </c>
      <c r="AXG31">
        <v>0</v>
      </c>
      <c r="AXH31">
        <v>0</v>
      </c>
      <c r="AXI31">
        <v>0</v>
      </c>
      <c r="AXJ31">
        <v>54908.657529718344</v>
      </c>
      <c r="AXK31">
        <v>0</v>
      </c>
      <c r="AXL31">
        <v>0</v>
      </c>
      <c r="AXM31">
        <v>0</v>
      </c>
      <c r="AXN31">
        <v>0</v>
      </c>
      <c r="AXO31">
        <v>0</v>
      </c>
      <c r="AXP31">
        <v>0</v>
      </c>
      <c r="AXQ31">
        <v>0</v>
      </c>
      <c r="AXR31">
        <v>0</v>
      </c>
      <c r="AXS31">
        <v>0</v>
      </c>
      <c r="AXT31">
        <v>0</v>
      </c>
      <c r="AXU31">
        <v>0</v>
      </c>
      <c r="AXV31">
        <v>0</v>
      </c>
      <c r="AXW31">
        <v>0</v>
      </c>
      <c r="AXX31">
        <v>0</v>
      </c>
      <c r="AXY31">
        <v>0</v>
      </c>
      <c r="AXZ31">
        <v>0</v>
      </c>
      <c r="AYA31">
        <v>0</v>
      </c>
      <c r="AYB31">
        <v>0</v>
      </c>
      <c r="AYC31">
        <v>0</v>
      </c>
      <c r="AYD31">
        <v>0</v>
      </c>
      <c r="AYE31">
        <v>0</v>
      </c>
      <c r="AYF31">
        <v>0</v>
      </c>
      <c r="AYG31">
        <v>0</v>
      </c>
      <c r="AYH31">
        <v>0</v>
      </c>
      <c r="AYI31">
        <v>0</v>
      </c>
      <c r="AYJ31">
        <v>0</v>
      </c>
      <c r="AYK31">
        <v>0</v>
      </c>
      <c r="AYL31">
        <v>0</v>
      </c>
      <c r="AYM31">
        <v>0</v>
      </c>
      <c r="AYN31">
        <v>0</v>
      </c>
      <c r="AYO31">
        <v>0</v>
      </c>
      <c r="AYP31">
        <v>0</v>
      </c>
      <c r="AYQ31">
        <v>0</v>
      </c>
      <c r="AYR31">
        <v>0</v>
      </c>
      <c r="AYS31">
        <v>0</v>
      </c>
      <c r="AYT31">
        <v>0</v>
      </c>
      <c r="AYU31">
        <v>0</v>
      </c>
      <c r="AYV31">
        <v>0</v>
      </c>
      <c r="AYW31">
        <v>0</v>
      </c>
      <c r="AYX31">
        <v>0</v>
      </c>
      <c r="AYY31">
        <v>0</v>
      </c>
      <c r="AYZ31">
        <v>0</v>
      </c>
      <c r="AZA31">
        <v>4000</v>
      </c>
      <c r="AZB31">
        <v>0</v>
      </c>
      <c r="AZC31">
        <v>0</v>
      </c>
      <c r="AZD31">
        <v>0</v>
      </c>
      <c r="AZE31">
        <v>0</v>
      </c>
      <c r="AZF31">
        <v>0</v>
      </c>
      <c r="AZG31">
        <v>0</v>
      </c>
    </row>
    <row r="32" spans="1:1359">
      <c r="A32" t="s">
        <v>8</v>
      </c>
      <c r="B32">
        <v>46283</v>
      </c>
      <c r="C32" t="s">
        <v>7499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73260.13</v>
      </c>
      <c r="FV32">
        <v>1131700.16653432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14</v>
      </c>
      <c r="IH32">
        <v>4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60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36237.76291951735</v>
      </c>
      <c r="TW32">
        <v>12884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>
        <v>0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>
        <v>0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500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0.10999999999967258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129.99123178530954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  <c r="ADG32">
        <v>0</v>
      </c>
      <c r="ADH32">
        <v>0</v>
      </c>
      <c r="ADI32">
        <v>0</v>
      </c>
      <c r="ADJ32">
        <v>0</v>
      </c>
      <c r="ADK32">
        <v>0</v>
      </c>
      <c r="ADL32">
        <v>0</v>
      </c>
      <c r="ADM32">
        <v>0</v>
      </c>
      <c r="ADN32">
        <v>0</v>
      </c>
      <c r="ADO32">
        <v>0</v>
      </c>
      <c r="ADP32">
        <v>0</v>
      </c>
      <c r="ADQ32">
        <v>0</v>
      </c>
      <c r="ADR32">
        <v>0</v>
      </c>
      <c r="ADS32">
        <v>0</v>
      </c>
      <c r="ADT32">
        <v>0</v>
      </c>
      <c r="ADU32">
        <v>0</v>
      </c>
      <c r="ADV32">
        <v>0</v>
      </c>
      <c r="ADW32">
        <v>0</v>
      </c>
      <c r="ADX32">
        <v>0</v>
      </c>
      <c r="ADY32">
        <v>0</v>
      </c>
      <c r="ADZ32">
        <v>0</v>
      </c>
      <c r="AEA32">
        <v>0</v>
      </c>
      <c r="AEB32">
        <v>0</v>
      </c>
      <c r="AEC32">
        <v>0</v>
      </c>
      <c r="AED32">
        <v>0</v>
      </c>
      <c r="AEE32">
        <v>0</v>
      </c>
      <c r="AEF32">
        <v>0</v>
      </c>
      <c r="AEG32">
        <v>0</v>
      </c>
      <c r="AEH32">
        <v>0</v>
      </c>
      <c r="AEI32">
        <v>0</v>
      </c>
      <c r="AEJ32">
        <v>0</v>
      </c>
      <c r="AEK32">
        <v>0</v>
      </c>
      <c r="AEL32">
        <v>0</v>
      </c>
      <c r="AEM32">
        <v>0</v>
      </c>
      <c r="AEN32">
        <v>0</v>
      </c>
      <c r="AEO32">
        <v>0</v>
      </c>
      <c r="AEP32">
        <v>0</v>
      </c>
      <c r="AEQ32">
        <v>0</v>
      </c>
      <c r="AER32">
        <v>0</v>
      </c>
      <c r="AES32">
        <v>250</v>
      </c>
      <c r="AET32">
        <v>0</v>
      </c>
      <c r="AEU32">
        <v>0</v>
      </c>
      <c r="AEV32">
        <v>0</v>
      </c>
      <c r="AEW32">
        <v>0</v>
      </c>
      <c r="AEX32">
        <v>0</v>
      </c>
      <c r="AEY32">
        <v>0</v>
      </c>
      <c r="AEZ32">
        <v>0</v>
      </c>
      <c r="AFA32">
        <v>40</v>
      </c>
      <c r="AFB32">
        <v>0</v>
      </c>
      <c r="AFC32">
        <v>0</v>
      </c>
      <c r="AFD32">
        <v>0</v>
      </c>
      <c r="AFE32">
        <v>0</v>
      </c>
      <c r="AFF32">
        <v>0</v>
      </c>
      <c r="AFG32">
        <v>0</v>
      </c>
      <c r="AFH32">
        <v>2</v>
      </c>
      <c r="AFI32">
        <v>0</v>
      </c>
      <c r="AFJ32">
        <v>0</v>
      </c>
      <c r="AFK32">
        <v>0</v>
      </c>
      <c r="AFL32">
        <v>0</v>
      </c>
      <c r="AFM32">
        <v>0</v>
      </c>
      <c r="AFN32">
        <v>0</v>
      </c>
      <c r="AFO32">
        <v>0</v>
      </c>
      <c r="AFP32">
        <v>0</v>
      </c>
      <c r="AFQ32">
        <v>0</v>
      </c>
      <c r="AFR32">
        <v>0</v>
      </c>
      <c r="AFS32">
        <v>0</v>
      </c>
      <c r="AFT32">
        <v>0</v>
      </c>
      <c r="AFU32">
        <v>0</v>
      </c>
      <c r="AFV32">
        <v>0</v>
      </c>
      <c r="AFW32">
        <v>0</v>
      </c>
      <c r="AFX32">
        <v>0</v>
      </c>
      <c r="AFY32">
        <v>0</v>
      </c>
      <c r="AFZ32">
        <v>0</v>
      </c>
      <c r="AGA32">
        <v>0</v>
      </c>
      <c r="AGB32">
        <v>0</v>
      </c>
      <c r="AGC32">
        <v>0</v>
      </c>
      <c r="AGD32">
        <v>0</v>
      </c>
      <c r="AGE32">
        <v>0</v>
      </c>
      <c r="AGF32">
        <v>0</v>
      </c>
      <c r="AGG32">
        <v>0</v>
      </c>
      <c r="AGH32">
        <v>0</v>
      </c>
      <c r="AGI32">
        <v>0</v>
      </c>
      <c r="AGJ32">
        <v>0</v>
      </c>
      <c r="AGK32">
        <v>0</v>
      </c>
      <c r="AGL32">
        <v>0</v>
      </c>
      <c r="AGM32">
        <v>0</v>
      </c>
      <c r="AGN32">
        <v>0</v>
      </c>
      <c r="AGO32">
        <v>0</v>
      </c>
      <c r="AGP32">
        <v>0</v>
      </c>
      <c r="AGQ32">
        <v>0</v>
      </c>
      <c r="AGR32">
        <v>0</v>
      </c>
      <c r="AGS32">
        <v>0</v>
      </c>
      <c r="AGT32">
        <v>0</v>
      </c>
      <c r="AGU32">
        <v>0</v>
      </c>
      <c r="AGV32">
        <v>0</v>
      </c>
      <c r="AGW32">
        <v>0</v>
      </c>
      <c r="AGX32">
        <v>0</v>
      </c>
      <c r="AGY32">
        <v>0</v>
      </c>
      <c r="AGZ32">
        <v>0</v>
      </c>
      <c r="AHA32">
        <v>0</v>
      </c>
      <c r="AHB32">
        <v>0</v>
      </c>
      <c r="AHC32">
        <v>0</v>
      </c>
      <c r="AHD32">
        <v>0</v>
      </c>
      <c r="AHE32">
        <v>0</v>
      </c>
      <c r="AHF32">
        <v>0</v>
      </c>
      <c r="AHG32">
        <v>0</v>
      </c>
      <c r="AHH32">
        <v>0</v>
      </c>
      <c r="AHI32">
        <v>0</v>
      </c>
      <c r="AHJ32">
        <v>0</v>
      </c>
      <c r="AHK32">
        <v>0</v>
      </c>
      <c r="AHL32">
        <v>0</v>
      </c>
      <c r="AHM32">
        <v>0</v>
      </c>
      <c r="AHN32">
        <v>0</v>
      </c>
      <c r="AHO32">
        <v>0</v>
      </c>
      <c r="AHP32">
        <v>0</v>
      </c>
      <c r="AHQ32">
        <v>0</v>
      </c>
      <c r="AHR32">
        <v>0</v>
      </c>
      <c r="AHS32">
        <v>0</v>
      </c>
      <c r="AHT32">
        <v>0</v>
      </c>
      <c r="AHU32">
        <v>0</v>
      </c>
      <c r="AHV32">
        <v>0</v>
      </c>
      <c r="AHW32">
        <v>0</v>
      </c>
      <c r="AHX32">
        <v>0</v>
      </c>
      <c r="AHY32">
        <v>0</v>
      </c>
      <c r="AHZ32">
        <v>0</v>
      </c>
      <c r="AIA32">
        <v>0</v>
      </c>
      <c r="AIB32">
        <v>0</v>
      </c>
      <c r="AIC32">
        <v>0</v>
      </c>
      <c r="AID32">
        <v>0</v>
      </c>
      <c r="AIE32">
        <v>13</v>
      </c>
      <c r="AIF32">
        <v>9487</v>
      </c>
      <c r="AIG32">
        <v>0</v>
      </c>
      <c r="AIH32">
        <v>0</v>
      </c>
      <c r="AII32">
        <v>0</v>
      </c>
      <c r="AIJ32">
        <v>0</v>
      </c>
      <c r="AIK32">
        <v>0</v>
      </c>
      <c r="AIL32">
        <v>0</v>
      </c>
      <c r="AIM32">
        <v>0</v>
      </c>
      <c r="AIN32">
        <v>0</v>
      </c>
      <c r="AIO32">
        <v>0</v>
      </c>
      <c r="AIP32">
        <v>0</v>
      </c>
      <c r="AIQ32">
        <v>0</v>
      </c>
      <c r="AIR32">
        <v>0</v>
      </c>
      <c r="AIS32">
        <v>0</v>
      </c>
      <c r="AIT32">
        <v>0</v>
      </c>
      <c r="AIU32">
        <v>0</v>
      </c>
      <c r="AIV32">
        <v>0</v>
      </c>
      <c r="AIW32">
        <v>0</v>
      </c>
      <c r="AIX32">
        <v>0</v>
      </c>
      <c r="AIY32">
        <v>0</v>
      </c>
      <c r="AIZ32">
        <v>0</v>
      </c>
      <c r="AJA32">
        <v>0</v>
      </c>
      <c r="AJB32">
        <v>0</v>
      </c>
      <c r="AJC32">
        <v>0</v>
      </c>
      <c r="AJD32">
        <v>0</v>
      </c>
      <c r="AJE32">
        <v>0</v>
      </c>
      <c r="AJF32">
        <v>0</v>
      </c>
      <c r="AJG32">
        <v>0</v>
      </c>
      <c r="AJH32">
        <v>0</v>
      </c>
      <c r="AJI32">
        <v>0</v>
      </c>
      <c r="AJJ32">
        <v>0</v>
      </c>
      <c r="AJK32">
        <v>0</v>
      </c>
      <c r="AJL32">
        <v>0</v>
      </c>
      <c r="AJM32">
        <v>0</v>
      </c>
      <c r="AJN32">
        <v>0</v>
      </c>
      <c r="AJO32">
        <v>0</v>
      </c>
      <c r="AJP32">
        <v>0</v>
      </c>
      <c r="AJQ32">
        <v>0</v>
      </c>
      <c r="AJR32">
        <v>0</v>
      </c>
      <c r="AJS32">
        <v>0</v>
      </c>
      <c r="AJT32">
        <v>0</v>
      </c>
      <c r="AJU32">
        <v>0</v>
      </c>
      <c r="AJV32">
        <v>0</v>
      </c>
      <c r="AJW32">
        <v>0</v>
      </c>
      <c r="AJX32">
        <v>0</v>
      </c>
      <c r="AJY32">
        <v>0</v>
      </c>
      <c r="AJZ32">
        <v>0</v>
      </c>
      <c r="AKA32">
        <v>0</v>
      </c>
      <c r="AKB32">
        <v>0</v>
      </c>
      <c r="AKC32">
        <v>0</v>
      </c>
      <c r="AKD32">
        <v>0</v>
      </c>
      <c r="AKE32">
        <v>0</v>
      </c>
      <c r="AKF32">
        <v>0</v>
      </c>
      <c r="AKG32">
        <v>33</v>
      </c>
      <c r="AKH32">
        <v>0</v>
      </c>
      <c r="AKI32">
        <v>0</v>
      </c>
      <c r="AKJ32">
        <v>0</v>
      </c>
      <c r="AKK32">
        <v>0</v>
      </c>
      <c r="AKL32">
        <v>0</v>
      </c>
      <c r="AKM32">
        <v>0</v>
      </c>
      <c r="AKN32">
        <v>0</v>
      </c>
      <c r="AKO32">
        <v>0</v>
      </c>
      <c r="AKP32">
        <v>0</v>
      </c>
      <c r="AKQ32">
        <v>0</v>
      </c>
      <c r="AKR32">
        <v>0</v>
      </c>
      <c r="AKS32">
        <v>0</v>
      </c>
      <c r="AKT32">
        <v>0</v>
      </c>
      <c r="AKU32">
        <v>0</v>
      </c>
      <c r="AKV32">
        <v>0</v>
      </c>
      <c r="AKW32">
        <v>0</v>
      </c>
      <c r="AKX32">
        <v>0</v>
      </c>
      <c r="AKY32">
        <v>0</v>
      </c>
      <c r="AKZ32">
        <v>0</v>
      </c>
      <c r="ALA32">
        <v>0</v>
      </c>
      <c r="ALB32">
        <v>0</v>
      </c>
      <c r="ALC32">
        <v>0</v>
      </c>
      <c r="ALD32">
        <v>0</v>
      </c>
      <c r="ALE32">
        <v>0</v>
      </c>
      <c r="ALF32">
        <v>0</v>
      </c>
      <c r="ALG32">
        <v>0</v>
      </c>
      <c r="ALH32">
        <v>0</v>
      </c>
      <c r="ALI32">
        <v>0</v>
      </c>
      <c r="ALJ32">
        <v>0</v>
      </c>
      <c r="ALK32">
        <v>0</v>
      </c>
      <c r="ALL32">
        <v>0</v>
      </c>
      <c r="ALM32">
        <v>0</v>
      </c>
      <c r="ALN32">
        <v>0</v>
      </c>
      <c r="ALO32">
        <v>0</v>
      </c>
      <c r="ALP32">
        <v>0</v>
      </c>
      <c r="ALQ32">
        <v>0</v>
      </c>
      <c r="ALR32">
        <v>0</v>
      </c>
      <c r="ALS32">
        <v>0</v>
      </c>
      <c r="ALT32">
        <v>0</v>
      </c>
      <c r="ALU32">
        <v>0</v>
      </c>
      <c r="ALV32">
        <v>0</v>
      </c>
      <c r="ALW32">
        <v>0</v>
      </c>
      <c r="ALX32">
        <v>0</v>
      </c>
      <c r="ALY32">
        <v>0</v>
      </c>
      <c r="ALZ32">
        <v>0</v>
      </c>
      <c r="AMA32">
        <v>0</v>
      </c>
      <c r="AMB32">
        <v>0</v>
      </c>
      <c r="AMC32">
        <v>0</v>
      </c>
      <c r="AMD32">
        <v>5.6843418860808015E-14</v>
      </c>
      <c r="AME32">
        <v>0</v>
      </c>
      <c r="AMF32">
        <v>0</v>
      </c>
      <c r="AMG32">
        <v>0</v>
      </c>
      <c r="AMH32">
        <v>27769</v>
      </c>
      <c r="AMI32">
        <v>0</v>
      </c>
      <c r="AMJ32">
        <v>0</v>
      </c>
      <c r="AMK32">
        <v>0</v>
      </c>
      <c r="AML32">
        <v>0</v>
      </c>
      <c r="AMM32">
        <v>0</v>
      </c>
      <c r="AMN32">
        <v>0</v>
      </c>
      <c r="AMO32">
        <v>0</v>
      </c>
      <c r="AMP32">
        <v>0</v>
      </c>
      <c r="AMQ32">
        <v>0</v>
      </c>
      <c r="AMR32">
        <v>0</v>
      </c>
      <c r="AMS32">
        <v>0</v>
      </c>
      <c r="AMT32">
        <v>0</v>
      </c>
      <c r="AMU32">
        <v>0</v>
      </c>
      <c r="AMV32">
        <v>0</v>
      </c>
      <c r="AMW32">
        <v>0</v>
      </c>
      <c r="AMX32">
        <v>0</v>
      </c>
      <c r="AMY32">
        <v>0</v>
      </c>
      <c r="AMZ32">
        <v>0</v>
      </c>
      <c r="ANA32">
        <v>0</v>
      </c>
      <c r="ANB32">
        <v>0</v>
      </c>
      <c r="ANC32">
        <v>0</v>
      </c>
      <c r="AND32">
        <v>0</v>
      </c>
      <c r="ANE32">
        <v>0</v>
      </c>
      <c r="ANF32">
        <v>0</v>
      </c>
      <c r="ANG32">
        <v>0</v>
      </c>
      <c r="ANH32">
        <v>0</v>
      </c>
      <c r="ANI32">
        <v>0</v>
      </c>
      <c r="ANJ32">
        <v>0</v>
      </c>
      <c r="ANK32">
        <v>0</v>
      </c>
      <c r="ANL32">
        <v>0</v>
      </c>
      <c r="ANM32">
        <v>0</v>
      </c>
      <c r="ANN32">
        <v>0</v>
      </c>
      <c r="ANO32">
        <v>0</v>
      </c>
      <c r="ANP32">
        <v>0</v>
      </c>
      <c r="ANQ32">
        <v>0</v>
      </c>
      <c r="ANR32">
        <v>0</v>
      </c>
      <c r="ANS32">
        <v>0</v>
      </c>
      <c r="ANT32">
        <v>0</v>
      </c>
      <c r="ANU32">
        <v>0</v>
      </c>
      <c r="ANV32">
        <v>0</v>
      </c>
      <c r="ANW32">
        <v>0</v>
      </c>
      <c r="ANX32">
        <v>0</v>
      </c>
      <c r="ANY32">
        <v>0</v>
      </c>
      <c r="ANZ32">
        <v>0</v>
      </c>
      <c r="AOA32">
        <v>0</v>
      </c>
      <c r="AOB32">
        <v>0</v>
      </c>
      <c r="AOC32">
        <v>377.57</v>
      </c>
      <c r="AOD32">
        <v>0</v>
      </c>
      <c r="AOE32">
        <v>0</v>
      </c>
      <c r="AOF32">
        <v>0</v>
      </c>
      <c r="AOG32">
        <v>0</v>
      </c>
      <c r="AOH32">
        <v>0</v>
      </c>
      <c r="AOI32">
        <v>0</v>
      </c>
      <c r="AOJ32">
        <v>0</v>
      </c>
      <c r="AOK32">
        <v>0</v>
      </c>
      <c r="AOL32">
        <v>0</v>
      </c>
      <c r="AOM32">
        <v>0</v>
      </c>
      <c r="AON32">
        <v>0</v>
      </c>
      <c r="AOO32">
        <v>0</v>
      </c>
      <c r="AOP32">
        <v>0</v>
      </c>
      <c r="AOQ32">
        <v>0</v>
      </c>
      <c r="AOR32">
        <v>0</v>
      </c>
      <c r="AOS32">
        <v>153259.96</v>
      </c>
      <c r="AOT32">
        <v>0</v>
      </c>
      <c r="AOU32">
        <v>0</v>
      </c>
      <c r="AOV32">
        <v>0</v>
      </c>
      <c r="AOW32">
        <v>0</v>
      </c>
      <c r="AOX32">
        <v>0</v>
      </c>
      <c r="AOY32">
        <v>0</v>
      </c>
      <c r="AOZ32">
        <v>0</v>
      </c>
      <c r="APA32">
        <v>0</v>
      </c>
      <c r="APB32">
        <v>0</v>
      </c>
      <c r="APC32">
        <v>0</v>
      </c>
      <c r="APD32">
        <v>0</v>
      </c>
      <c r="APE32">
        <v>75801.919999999998</v>
      </c>
      <c r="APF32">
        <v>0</v>
      </c>
      <c r="APG32">
        <v>0</v>
      </c>
      <c r="APH32">
        <v>638</v>
      </c>
      <c r="API32">
        <v>0</v>
      </c>
      <c r="APJ32">
        <v>0</v>
      </c>
      <c r="APK32">
        <v>0</v>
      </c>
      <c r="APL32">
        <v>0</v>
      </c>
      <c r="APM32">
        <v>0</v>
      </c>
      <c r="APN32">
        <v>0</v>
      </c>
      <c r="APO32">
        <v>0</v>
      </c>
      <c r="APP32">
        <v>0</v>
      </c>
      <c r="APQ32">
        <v>0</v>
      </c>
      <c r="APR32">
        <v>15464.77</v>
      </c>
      <c r="APS32">
        <v>0</v>
      </c>
      <c r="APT32">
        <v>0</v>
      </c>
      <c r="APU32">
        <v>0</v>
      </c>
      <c r="APV32">
        <v>0</v>
      </c>
      <c r="APW32">
        <v>0</v>
      </c>
      <c r="APX32">
        <v>0</v>
      </c>
      <c r="APY32">
        <v>0</v>
      </c>
      <c r="APZ32">
        <v>7263</v>
      </c>
      <c r="AQA32">
        <v>2038</v>
      </c>
      <c r="AQB32">
        <v>0</v>
      </c>
      <c r="AQC32">
        <v>0</v>
      </c>
      <c r="AQD32">
        <v>0</v>
      </c>
      <c r="AQE32">
        <v>0</v>
      </c>
      <c r="AQF32">
        <v>0</v>
      </c>
      <c r="AQG32">
        <v>0</v>
      </c>
      <c r="AQH32">
        <v>0</v>
      </c>
      <c r="AQI32">
        <v>0</v>
      </c>
      <c r="AQJ32">
        <v>0</v>
      </c>
      <c r="AQK32">
        <v>0</v>
      </c>
      <c r="AQL32">
        <v>0</v>
      </c>
      <c r="AQM32">
        <v>0</v>
      </c>
      <c r="AQN32">
        <v>0</v>
      </c>
      <c r="AQO32">
        <v>0</v>
      </c>
      <c r="AQP32">
        <v>0</v>
      </c>
      <c r="AQQ32">
        <v>0</v>
      </c>
      <c r="AQR32">
        <v>0</v>
      </c>
      <c r="AQS32">
        <v>0</v>
      </c>
      <c r="AQT32">
        <v>0</v>
      </c>
      <c r="AQU32">
        <v>0</v>
      </c>
      <c r="AQV32">
        <v>0</v>
      </c>
      <c r="AQW32">
        <v>0</v>
      </c>
      <c r="AQX32">
        <v>0</v>
      </c>
      <c r="AQY32">
        <v>0</v>
      </c>
      <c r="AQZ32">
        <v>0</v>
      </c>
      <c r="ARA32">
        <v>0</v>
      </c>
      <c r="ARB32">
        <v>156983</v>
      </c>
      <c r="ARC32">
        <v>24.999994842360138</v>
      </c>
      <c r="ARD32">
        <v>0</v>
      </c>
      <c r="ARE32">
        <v>0</v>
      </c>
      <c r="ARF32">
        <v>0</v>
      </c>
      <c r="ARG32">
        <v>0</v>
      </c>
      <c r="ARH32">
        <v>0</v>
      </c>
      <c r="ARI32">
        <v>0</v>
      </c>
      <c r="ARJ32">
        <v>0</v>
      </c>
      <c r="ARK32">
        <v>0</v>
      </c>
      <c r="ARL32">
        <v>0</v>
      </c>
      <c r="ARM32">
        <v>0</v>
      </c>
      <c r="ARN32">
        <v>0</v>
      </c>
      <c r="ARO32">
        <v>3300</v>
      </c>
      <c r="ARP32">
        <v>0</v>
      </c>
      <c r="ARQ32">
        <v>0</v>
      </c>
      <c r="ARR32">
        <v>0</v>
      </c>
      <c r="ARS32">
        <v>5578.9999997643208</v>
      </c>
      <c r="ART32">
        <v>0</v>
      </c>
      <c r="ARU32">
        <v>0</v>
      </c>
      <c r="ARV32">
        <v>0</v>
      </c>
      <c r="ARW32">
        <v>0</v>
      </c>
      <c r="ARX32">
        <v>0</v>
      </c>
      <c r="ARY32">
        <v>0</v>
      </c>
      <c r="ARZ32">
        <v>0</v>
      </c>
      <c r="ASA32">
        <v>0</v>
      </c>
      <c r="ASB32">
        <v>0</v>
      </c>
      <c r="ASC32">
        <v>0</v>
      </c>
      <c r="ASD32">
        <v>0</v>
      </c>
      <c r="ASE32">
        <v>0</v>
      </c>
      <c r="ASF32">
        <v>0</v>
      </c>
      <c r="ASG32">
        <v>818.06018314803077</v>
      </c>
      <c r="ASH32">
        <v>0</v>
      </c>
      <c r="ASI32">
        <v>0</v>
      </c>
      <c r="ASJ32">
        <v>0</v>
      </c>
      <c r="ASK32">
        <v>0</v>
      </c>
      <c r="ASL32">
        <v>0</v>
      </c>
      <c r="ASM32">
        <v>0</v>
      </c>
      <c r="ASN32">
        <v>0</v>
      </c>
      <c r="ASO32">
        <v>0</v>
      </c>
      <c r="ASP32">
        <v>0</v>
      </c>
      <c r="ASQ32">
        <v>0</v>
      </c>
      <c r="ASR32">
        <v>0</v>
      </c>
      <c r="ASS32">
        <v>0</v>
      </c>
      <c r="AST32">
        <v>0</v>
      </c>
      <c r="ASU32">
        <v>0</v>
      </c>
      <c r="ASV32">
        <v>0</v>
      </c>
      <c r="ASW32">
        <v>0</v>
      </c>
      <c r="ASX32">
        <v>0</v>
      </c>
      <c r="ASY32">
        <v>0</v>
      </c>
      <c r="ASZ32">
        <v>0</v>
      </c>
      <c r="ATA32">
        <v>0</v>
      </c>
      <c r="ATB32">
        <v>0</v>
      </c>
      <c r="ATC32">
        <v>0</v>
      </c>
      <c r="ATD32">
        <v>261699.67313742687</v>
      </c>
      <c r="ATE32">
        <v>0</v>
      </c>
      <c r="ATF32">
        <v>0</v>
      </c>
      <c r="ATG32">
        <v>1003.1311776459406</v>
      </c>
      <c r="ATH32">
        <v>282.21999999999935</v>
      </c>
      <c r="ATI32">
        <v>0</v>
      </c>
      <c r="ATJ32">
        <v>0</v>
      </c>
      <c r="ATK32">
        <v>0</v>
      </c>
      <c r="ATL32">
        <v>0</v>
      </c>
      <c r="ATM32">
        <v>0</v>
      </c>
      <c r="ATN32">
        <v>0</v>
      </c>
      <c r="ATO32">
        <v>0</v>
      </c>
      <c r="ATP32">
        <v>825505.21</v>
      </c>
      <c r="ATQ32">
        <v>0</v>
      </c>
      <c r="ATR32">
        <v>0</v>
      </c>
      <c r="ATS32">
        <v>0</v>
      </c>
      <c r="ATT32">
        <v>0</v>
      </c>
      <c r="ATU32">
        <v>0</v>
      </c>
      <c r="ATV32">
        <v>0</v>
      </c>
      <c r="ATW32">
        <v>0</v>
      </c>
      <c r="ATX32">
        <v>0</v>
      </c>
      <c r="ATY32">
        <v>0</v>
      </c>
      <c r="ATZ32">
        <v>0</v>
      </c>
      <c r="AUA32">
        <v>0</v>
      </c>
      <c r="AUB32">
        <v>0</v>
      </c>
      <c r="AUC32">
        <v>0</v>
      </c>
      <c r="AUD32">
        <v>0</v>
      </c>
      <c r="AUE32">
        <v>0</v>
      </c>
      <c r="AUF32">
        <v>0</v>
      </c>
      <c r="AUG32">
        <v>0</v>
      </c>
      <c r="AUH32">
        <v>0</v>
      </c>
      <c r="AUI32">
        <v>0</v>
      </c>
      <c r="AUJ32">
        <v>0</v>
      </c>
      <c r="AUK32">
        <v>0</v>
      </c>
      <c r="AUL32">
        <v>0</v>
      </c>
      <c r="AUM32">
        <v>0</v>
      </c>
      <c r="AUN32">
        <v>0</v>
      </c>
      <c r="AUO32">
        <v>0</v>
      </c>
      <c r="AUP32">
        <v>0</v>
      </c>
      <c r="AUQ32">
        <v>0</v>
      </c>
      <c r="AUR32">
        <v>0</v>
      </c>
      <c r="AUS32">
        <v>0</v>
      </c>
      <c r="AUT32">
        <v>0</v>
      </c>
      <c r="AUU32">
        <v>806282</v>
      </c>
      <c r="AUV32">
        <v>9</v>
      </c>
      <c r="AUW32">
        <v>0</v>
      </c>
      <c r="AUX32">
        <v>0</v>
      </c>
      <c r="AUY32">
        <v>0</v>
      </c>
      <c r="AUZ32">
        <v>0</v>
      </c>
      <c r="AVA32">
        <v>58995</v>
      </c>
      <c r="AVB32">
        <v>5468</v>
      </c>
      <c r="AVC32">
        <v>172.01000000000005</v>
      </c>
      <c r="AVD32">
        <v>0</v>
      </c>
      <c r="AVE32">
        <v>0</v>
      </c>
      <c r="AVF32">
        <v>0</v>
      </c>
      <c r="AVG32">
        <v>0</v>
      </c>
      <c r="AVH32">
        <v>0</v>
      </c>
      <c r="AVI32">
        <v>0</v>
      </c>
      <c r="AVJ32">
        <v>0</v>
      </c>
      <c r="AVK32">
        <v>0</v>
      </c>
      <c r="AVL32">
        <v>2913.98</v>
      </c>
      <c r="AVM32">
        <v>0</v>
      </c>
      <c r="AVN32">
        <v>0</v>
      </c>
      <c r="AVO32">
        <v>0</v>
      </c>
      <c r="AVP32">
        <v>0</v>
      </c>
      <c r="AVQ32">
        <v>0</v>
      </c>
      <c r="AVR32">
        <v>0</v>
      </c>
      <c r="AVS32">
        <v>0</v>
      </c>
      <c r="AVT32">
        <v>0</v>
      </c>
      <c r="AVU32">
        <v>0</v>
      </c>
      <c r="AVV32">
        <v>0</v>
      </c>
      <c r="AVW32">
        <v>0</v>
      </c>
      <c r="AVX32">
        <v>0</v>
      </c>
      <c r="AVY32">
        <v>0</v>
      </c>
      <c r="AVZ32">
        <v>0</v>
      </c>
      <c r="AWA32">
        <v>0</v>
      </c>
      <c r="AWB32">
        <v>0</v>
      </c>
      <c r="AWC32">
        <v>0</v>
      </c>
      <c r="AWD32">
        <v>0</v>
      </c>
      <c r="AWE32">
        <v>0</v>
      </c>
      <c r="AWF32">
        <v>0</v>
      </c>
      <c r="AWG32">
        <v>0</v>
      </c>
      <c r="AWH32">
        <v>0</v>
      </c>
      <c r="AWI32">
        <v>0</v>
      </c>
      <c r="AWJ32">
        <v>0</v>
      </c>
      <c r="AWK32">
        <v>3001.51</v>
      </c>
      <c r="AWL32">
        <v>0</v>
      </c>
      <c r="AWM32">
        <v>0</v>
      </c>
      <c r="AWN32">
        <v>0</v>
      </c>
      <c r="AWO32">
        <v>0</v>
      </c>
      <c r="AWP32">
        <v>0</v>
      </c>
      <c r="AWQ32">
        <v>0</v>
      </c>
      <c r="AWR32">
        <v>3291.24</v>
      </c>
      <c r="AWS32">
        <v>3813.3</v>
      </c>
      <c r="AWT32">
        <v>0</v>
      </c>
      <c r="AWU32">
        <v>0</v>
      </c>
      <c r="AWV32">
        <v>0</v>
      </c>
      <c r="AWW32">
        <v>0</v>
      </c>
      <c r="AWX32">
        <v>0</v>
      </c>
      <c r="AWY32">
        <v>0</v>
      </c>
      <c r="AWZ32">
        <v>0</v>
      </c>
      <c r="AXA32">
        <v>0</v>
      </c>
      <c r="AXB32">
        <v>0</v>
      </c>
      <c r="AXC32">
        <v>0</v>
      </c>
      <c r="AXD32">
        <v>0</v>
      </c>
      <c r="AXE32">
        <v>66.829999999999984</v>
      </c>
      <c r="AXF32">
        <v>0</v>
      </c>
      <c r="AXG32">
        <v>2797.5300000000007</v>
      </c>
      <c r="AXH32">
        <v>0</v>
      </c>
      <c r="AXI32">
        <v>0</v>
      </c>
      <c r="AXJ32">
        <v>129976.84</v>
      </c>
      <c r="AXK32">
        <v>33130.539999999994</v>
      </c>
      <c r="AXL32">
        <v>0</v>
      </c>
      <c r="AXM32">
        <v>0</v>
      </c>
      <c r="AXN32">
        <v>0</v>
      </c>
      <c r="AXO32">
        <v>0</v>
      </c>
      <c r="AXP32">
        <v>0</v>
      </c>
      <c r="AXQ32">
        <v>0</v>
      </c>
      <c r="AXR32">
        <v>0</v>
      </c>
      <c r="AXS32">
        <v>0</v>
      </c>
      <c r="AXT32">
        <v>2170</v>
      </c>
      <c r="AXU32">
        <v>0</v>
      </c>
      <c r="AXV32">
        <v>24174</v>
      </c>
      <c r="AXW32">
        <v>0</v>
      </c>
      <c r="AXX32">
        <v>1600</v>
      </c>
      <c r="AXY32">
        <v>0</v>
      </c>
      <c r="AXZ32">
        <v>132.36999999999989</v>
      </c>
      <c r="AYA32">
        <v>0</v>
      </c>
      <c r="AYB32">
        <v>0</v>
      </c>
      <c r="AYC32">
        <v>0</v>
      </c>
      <c r="AYD32">
        <v>5080</v>
      </c>
      <c r="AYE32">
        <v>0</v>
      </c>
      <c r="AYF32">
        <v>0</v>
      </c>
      <c r="AYG32">
        <v>0</v>
      </c>
      <c r="AYH32">
        <v>0</v>
      </c>
      <c r="AYI32">
        <v>0</v>
      </c>
      <c r="AYJ32">
        <v>0</v>
      </c>
      <c r="AYK32">
        <v>0</v>
      </c>
      <c r="AYL32">
        <v>0</v>
      </c>
      <c r="AYM32">
        <v>0</v>
      </c>
      <c r="AYN32">
        <v>0</v>
      </c>
      <c r="AYO32">
        <v>0</v>
      </c>
      <c r="AYP32">
        <v>0</v>
      </c>
      <c r="AYQ32">
        <v>0</v>
      </c>
      <c r="AYR32">
        <v>0</v>
      </c>
      <c r="AYS32">
        <v>0</v>
      </c>
      <c r="AYT32">
        <v>0</v>
      </c>
      <c r="AYU32">
        <v>0</v>
      </c>
      <c r="AYV32">
        <v>0</v>
      </c>
      <c r="AYW32">
        <v>0</v>
      </c>
      <c r="AYX32">
        <v>8184</v>
      </c>
      <c r="AYY32">
        <v>0</v>
      </c>
      <c r="AYZ32">
        <v>0</v>
      </c>
      <c r="AZA32">
        <v>0</v>
      </c>
      <c r="AZB32">
        <v>0</v>
      </c>
      <c r="AZC32">
        <v>0</v>
      </c>
      <c r="AZD32">
        <v>0</v>
      </c>
      <c r="AZE32">
        <v>0</v>
      </c>
      <c r="AZF32">
        <v>3400</v>
      </c>
      <c r="AZG32">
        <v>0</v>
      </c>
    </row>
    <row r="33" spans="1:1359">
      <c r="A33" t="s">
        <v>11</v>
      </c>
      <c r="B33">
        <v>46283</v>
      </c>
      <c r="C33" t="s">
        <v>7500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2506755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239316.91368063798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24547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0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561.22775116550872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  <c r="ADG33">
        <v>0</v>
      </c>
      <c r="ADH33">
        <v>0</v>
      </c>
      <c r="ADI33">
        <v>0</v>
      </c>
      <c r="ADJ33">
        <v>0</v>
      </c>
      <c r="ADK33">
        <v>0</v>
      </c>
      <c r="ADL33">
        <v>0</v>
      </c>
      <c r="ADM33">
        <v>0</v>
      </c>
      <c r="ADN33">
        <v>0</v>
      </c>
      <c r="ADO33">
        <v>0</v>
      </c>
      <c r="ADP33">
        <v>0</v>
      </c>
      <c r="ADQ33">
        <v>1802.96</v>
      </c>
      <c r="ADR33">
        <v>0</v>
      </c>
      <c r="ADS33">
        <v>0</v>
      </c>
      <c r="ADT33">
        <v>0</v>
      </c>
      <c r="ADU33">
        <v>0</v>
      </c>
      <c r="ADV33">
        <v>0</v>
      </c>
      <c r="ADW33">
        <v>0</v>
      </c>
      <c r="ADX33">
        <v>0</v>
      </c>
      <c r="ADY33">
        <v>0</v>
      </c>
      <c r="ADZ33">
        <v>0</v>
      </c>
      <c r="AEA33">
        <v>0</v>
      </c>
      <c r="AEB33">
        <v>0</v>
      </c>
      <c r="AEC33">
        <v>0</v>
      </c>
      <c r="AED33">
        <v>0</v>
      </c>
      <c r="AEE33">
        <v>0</v>
      </c>
      <c r="AEF33">
        <v>0</v>
      </c>
      <c r="AEG33">
        <v>0</v>
      </c>
      <c r="AEH33">
        <v>0</v>
      </c>
      <c r="AEI33">
        <v>0</v>
      </c>
      <c r="AEJ33">
        <v>0</v>
      </c>
      <c r="AEK33">
        <v>0</v>
      </c>
      <c r="AEL33">
        <v>0</v>
      </c>
      <c r="AEM33">
        <v>0</v>
      </c>
      <c r="AEN33">
        <v>0</v>
      </c>
      <c r="AEO33">
        <v>0</v>
      </c>
      <c r="AEP33">
        <v>0</v>
      </c>
      <c r="AEQ33">
        <v>0</v>
      </c>
      <c r="AER33">
        <v>0</v>
      </c>
      <c r="AES33">
        <v>0</v>
      </c>
      <c r="AET33">
        <v>0</v>
      </c>
      <c r="AEU33">
        <v>0</v>
      </c>
      <c r="AEV33">
        <v>0</v>
      </c>
      <c r="AEW33">
        <v>0</v>
      </c>
      <c r="AEX33">
        <v>0</v>
      </c>
      <c r="AEY33">
        <v>0</v>
      </c>
      <c r="AEZ33">
        <v>0</v>
      </c>
      <c r="AFA33">
        <v>0</v>
      </c>
      <c r="AFB33">
        <v>0</v>
      </c>
      <c r="AFC33">
        <v>0</v>
      </c>
      <c r="AFD33">
        <v>0</v>
      </c>
      <c r="AFE33">
        <v>0</v>
      </c>
      <c r="AFF33">
        <v>0</v>
      </c>
      <c r="AFG33">
        <v>0</v>
      </c>
      <c r="AFH33">
        <v>0</v>
      </c>
      <c r="AFI33">
        <v>0</v>
      </c>
      <c r="AFJ33">
        <v>0</v>
      </c>
      <c r="AFK33">
        <v>0</v>
      </c>
      <c r="AFL33">
        <v>0</v>
      </c>
      <c r="AFM33">
        <v>0</v>
      </c>
      <c r="AFN33">
        <v>0</v>
      </c>
      <c r="AFO33">
        <v>0</v>
      </c>
      <c r="AFP33">
        <v>0</v>
      </c>
      <c r="AFQ33">
        <v>0</v>
      </c>
      <c r="AFR33">
        <v>0</v>
      </c>
      <c r="AFS33">
        <v>0</v>
      </c>
      <c r="AFT33">
        <v>0</v>
      </c>
      <c r="AFU33">
        <v>0</v>
      </c>
      <c r="AFV33">
        <v>0</v>
      </c>
      <c r="AFW33">
        <v>0</v>
      </c>
      <c r="AFX33">
        <v>0</v>
      </c>
      <c r="AFY33">
        <v>0</v>
      </c>
      <c r="AFZ33">
        <v>0</v>
      </c>
      <c r="AGA33">
        <v>0</v>
      </c>
      <c r="AGB33">
        <v>0</v>
      </c>
      <c r="AGC33">
        <v>0</v>
      </c>
      <c r="AGD33">
        <v>0</v>
      </c>
      <c r="AGE33">
        <v>0</v>
      </c>
      <c r="AGF33">
        <v>0</v>
      </c>
      <c r="AGG33">
        <v>0</v>
      </c>
      <c r="AGH33">
        <v>0</v>
      </c>
      <c r="AGI33">
        <v>0</v>
      </c>
      <c r="AGJ33">
        <v>0</v>
      </c>
      <c r="AGK33">
        <v>0</v>
      </c>
      <c r="AGL33">
        <v>0</v>
      </c>
      <c r="AGM33">
        <v>0</v>
      </c>
      <c r="AGN33">
        <v>0</v>
      </c>
      <c r="AGO33">
        <v>0</v>
      </c>
      <c r="AGP33">
        <v>0</v>
      </c>
      <c r="AGQ33">
        <v>0</v>
      </c>
      <c r="AGR33">
        <v>0</v>
      </c>
      <c r="AGS33">
        <v>0</v>
      </c>
      <c r="AGT33">
        <v>0</v>
      </c>
      <c r="AGU33">
        <v>0</v>
      </c>
      <c r="AGV33">
        <v>0</v>
      </c>
      <c r="AGW33">
        <v>0</v>
      </c>
      <c r="AGX33">
        <v>0</v>
      </c>
      <c r="AGY33">
        <v>0</v>
      </c>
      <c r="AGZ33">
        <v>0</v>
      </c>
      <c r="AHA33">
        <v>0</v>
      </c>
      <c r="AHB33">
        <v>0</v>
      </c>
      <c r="AHC33">
        <v>0</v>
      </c>
      <c r="AHD33">
        <v>0</v>
      </c>
      <c r="AHE33">
        <v>0</v>
      </c>
      <c r="AHF33">
        <v>0</v>
      </c>
      <c r="AHG33">
        <v>0</v>
      </c>
      <c r="AHH33">
        <v>0</v>
      </c>
      <c r="AHI33">
        <v>0</v>
      </c>
      <c r="AHJ33">
        <v>0</v>
      </c>
      <c r="AHK33">
        <v>0</v>
      </c>
      <c r="AHL33">
        <v>0</v>
      </c>
      <c r="AHM33">
        <v>0</v>
      </c>
      <c r="AHN33">
        <v>0</v>
      </c>
      <c r="AHO33">
        <v>0</v>
      </c>
      <c r="AHP33">
        <v>0</v>
      </c>
      <c r="AHQ33">
        <v>0</v>
      </c>
      <c r="AHR33">
        <v>0</v>
      </c>
      <c r="AHS33">
        <v>0</v>
      </c>
      <c r="AHT33">
        <v>0</v>
      </c>
      <c r="AHU33">
        <v>0</v>
      </c>
      <c r="AHV33">
        <v>0</v>
      </c>
      <c r="AHW33">
        <v>0</v>
      </c>
      <c r="AHX33">
        <v>0</v>
      </c>
      <c r="AHY33">
        <v>0</v>
      </c>
      <c r="AHZ33">
        <v>0</v>
      </c>
      <c r="AIA33">
        <v>0</v>
      </c>
      <c r="AIB33">
        <v>0</v>
      </c>
      <c r="AIC33">
        <v>0</v>
      </c>
      <c r="AID33">
        <v>0</v>
      </c>
      <c r="AIE33">
        <v>0</v>
      </c>
      <c r="AIF33">
        <v>0</v>
      </c>
      <c r="AIG33">
        <v>0</v>
      </c>
      <c r="AIH33">
        <v>0</v>
      </c>
      <c r="AII33">
        <v>0</v>
      </c>
      <c r="AIJ33">
        <v>0</v>
      </c>
      <c r="AIK33">
        <v>0</v>
      </c>
      <c r="AIL33">
        <v>0</v>
      </c>
      <c r="AIM33">
        <v>0</v>
      </c>
      <c r="AIN33">
        <v>0</v>
      </c>
      <c r="AIO33">
        <v>0</v>
      </c>
      <c r="AIP33">
        <v>0</v>
      </c>
      <c r="AIQ33">
        <v>0</v>
      </c>
      <c r="AIR33">
        <v>0</v>
      </c>
      <c r="AIS33">
        <v>0</v>
      </c>
      <c r="AIT33">
        <v>0</v>
      </c>
      <c r="AIU33">
        <v>0</v>
      </c>
      <c r="AIV33">
        <v>0</v>
      </c>
      <c r="AIW33">
        <v>0</v>
      </c>
      <c r="AIX33">
        <v>0</v>
      </c>
      <c r="AIY33">
        <v>0</v>
      </c>
      <c r="AIZ33">
        <v>0</v>
      </c>
      <c r="AJA33">
        <v>0</v>
      </c>
      <c r="AJB33">
        <v>0</v>
      </c>
      <c r="AJC33">
        <v>0</v>
      </c>
      <c r="AJD33">
        <v>0</v>
      </c>
      <c r="AJE33">
        <v>0</v>
      </c>
      <c r="AJF33">
        <v>0</v>
      </c>
      <c r="AJG33">
        <v>0</v>
      </c>
      <c r="AJH33">
        <v>0</v>
      </c>
      <c r="AJI33">
        <v>0</v>
      </c>
      <c r="AJJ33">
        <v>0</v>
      </c>
      <c r="AJK33">
        <v>0</v>
      </c>
      <c r="AJL33">
        <v>0</v>
      </c>
      <c r="AJM33">
        <v>0</v>
      </c>
      <c r="AJN33">
        <v>0</v>
      </c>
      <c r="AJO33">
        <v>0</v>
      </c>
      <c r="AJP33">
        <v>0</v>
      </c>
      <c r="AJQ33">
        <v>0</v>
      </c>
      <c r="AJR33">
        <v>0</v>
      </c>
      <c r="AJS33">
        <v>0</v>
      </c>
      <c r="AJT33">
        <v>0</v>
      </c>
      <c r="AJU33">
        <v>0</v>
      </c>
      <c r="AJV33">
        <v>0</v>
      </c>
      <c r="AJW33">
        <v>0</v>
      </c>
      <c r="AJX33">
        <v>0</v>
      </c>
      <c r="AJY33">
        <v>0</v>
      </c>
      <c r="AJZ33">
        <v>0</v>
      </c>
      <c r="AKA33">
        <v>0</v>
      </c>
      <c r="AKB33">
        <v>0</v>
      </c>
      <c r="AKC33">
        <v>113810.68999999948</v>
      </c>
      <c r="AKD33">
        <v>0</v>
      </c>
      <c r="AKE33">
        <v>0</v>
      </c>
      <c r="AKF33">
        <v>0</v>
      </c>
      <c r="AKG33">
        <v>0</v>
      </c>
      <c r="AKH33">
        <v>0</v>
      </c>
      <c r="AKI33">
        <v>0</v>
      </c>
      <c r="AKJ33">
        <v>0</v>
      </c>
      <c r="AKK33">
        <v>0</v>
      </c>
      <c r="AKL33">
        <v>0</v>
      </c>
      <c r="AKM33">
        <v>0</v>
      </c>
      <c r="AKN33">
        <v>0</v>
      </c>
      <c r="AKO33">
        <v>0</v>
      </c>
      <c r="AKP33">
        <v>0</v>
      </c>
      <c r="AKQ33">
        <v>0</v>
      </c>
      <c r="AKR33">
        <v>0</v>
      </c>
      <c r="AKS33">
        <v>0</v>
      </c>
      <c r="AKT33">
        <v>0</v>
      </c>
      <c r="AKU33">
        <v>0</v>
      </c>
      <c r="AKV33">
        <v>0</v>
      </c>
      <c r="AKW33">
        <v>0</v>
      </c>
      <c r="AKX33">
        <v>0</v>
      </c>
      <c r="AKY33">
        <v>0</v>
      </c>
      <c r="AKZ33">
        <v>0</v>
      </c>
      <c r="ALA33">
        <v>0</v>
      </c>
      <c r="ALB33">
        <v>0</v>
      </c>
      <c r="ALC33">
        <v>0</v>
      </c>
      <c r="ALD33">
        <v>0</v>
      </c>
      <c r="ALE33">
        <v>0</v>
      </c>
      <c r="ALF33">
        <v>0</v>
      </c>
      <c r="ALG33">
        <v>0</v>
      </c>
      <c r="ALH33">
        <v>0</v>
      </c>
      <c r="ALI33">
        <v>0</v>
      </c>
      <c r="ALJ33">
        <v>0</v>
      </c>
      <c r="ALK33">
        <v>0</v>
      </c>
      <c r="ALL33">
        <v>0</v>
      </c>
      <c r="ALM33">
        <v>0</v>
      </c>
      <c r="ALN33">
        <v>0</v>
      </c>
      <c r="ALO33">
        <v>0</v>
      </c>
      <c r="ALP33">
        <v>0</v>
      </c>
      <c r="ALQ33">
        <v>0</v>
      </c>
      <c r="ALR33">
        <v>0</v>
      </c>
      <c r="ALS33">
        <v>0</v>
      </c>
      <c r="ALT33">
        <v>0</v>
      </c>
      <c r="ALU33">
        <v>0</v>
      </c>
      <c r="ALV33">
        <v>0</v>
      </c>
      <c r="ALW33">
        <v>0</v>
      </c>
      <c r="ALX33">
        <v>0</v>
      </c>
      <c r="ALY33">
        <v>0</v>
      </c>
      <c r="ALZ33">
        <v>0</v>
      </c>
      <c r="AMA33">
        <v>0</v>
      </c>
      <c r="AMB33">
        <v>0</v>
      </c>
      <c r="AMC33">
        <v>0</v>
      </c>
      <c r="AMD33">
        <v>0</v>
      </c>
      <c r="AME33">
        <v>0</v>
      </c>
      <c r="AMF33">
        <v>0</v>
      </c>
      <c r="AMG33">
        <v>0</v>
      </c>
      <c r="AMH33">
        <v>568.75999999999476</v>
      </c>
      <c r="AMI33">
        <v>0</v>
      </c>
      <c r="AMJ33">
        <v>0</v>
      </c>
      <c r="AMK33">
        <v>0</v>
      </c>
      <c r="AML33">
        <v>0</v>
      </c>
      <c r="AMM33">
        <v>0</v>
      </c>
      <c r="AMN33">
        <v>0</v>
      </c>
      <c r="AMO33">
        <v>0</v>
      </c>
      <c r="AMP33">
        <v>0</v>
      </c>
      <c r="AMQ33">
        <v>0</v>
      </c>
      <c r="AMR33">
        <v>0</v>
      </c>
      <c r="AMS33">
        <v>0</v>
      </c>
      <c r="AMT33">
        <v>0</v>
      </c>
      <c r="AMU33">
        <v>0</v>
      </c>
      <c r="AMV33">
        <v>0</v>
      </c>
      <c r="AMW33">
        <v>0</v>
      </c>
      <c r="AMX33">
        <v>0</v>
      </c>
      <c r="AMY33">
        <v>1368</v>
      </c>
      <c r="AMZ33">
        <v>0</v>
      </c>
      <c r="ANA33">
        <v>0</v>
      </c>
      <c r="ANB33">
        <v>0</v>
      </c>
      <c r="ANC33">
        <v>1200</v>
      </c>
      <c r="AND33">
        <v>0</v>
      </c>
      <c r="ANE33">
        <v>0</v>
      </c>
      <c r="ANF33">
        <v>0</v>
      </c>
      <c r="ANG33">
        <v>5000</v>
      </c>
      <c r="ANH33">
        <v>0</v>
      </c>
      <c r="ANI33">
        <v>0</v>
      </c>
      <c r="ANJ33">
        <v>0</v>
      </c>
      <c r="ANK33">
        <v>0</v>
      </c>
      <c r="ANL33">
        <v>0</v>
      </c>
      <c r="ANM33">
        <v>0</v>
      </c>
      <c r="ANN33">
        <v>0</v>
      </c>
      <c r="ANO33">
        <v>0</v>
      </c>
      <c r="ANP33">
        <v>0</v>
      </c>
      <c r="ANQ33">
        <v>0</v>
      </c>
      <c r="ANR33">
        <v>0</v>
      </c>
      <c r="ANS33">
        <v>0</v>
      </c>
      <c r="ANT33">
        <v>0</v>
      </c>
      <c r="ANU33">
        <v>0</v>
      </c>
      <c r="ANV33">
        <v>0</v>
      </c>
      <c r="ANW33">
        <v>0</v>
      </c>
      <c r="ANX33">
        <v>0</v>
      </c>
      <c r="ANY33">
        <v>0</v>
      </c>
      <c r="ANZ33">
        <v>0</v>
      </c>
      <c r="AOA33">
        <v>0</v>
      </c>
      <c r="AOB33">
        <v>0</v>
      </c>
      <c r="AOC33">
        <v>0</v>
      </c>
      <c r="AOD33">
        <v>0</v>
      </c>
      <c r="AOE33">
        <v>0</v>
      </c>
      <c r="AOF33">
        <v>0</v>
      </c>
      <c r="AOG33">
        <v>0</v>
      </c>
      <c r="AOH33">
        <v>0</v>
      </c>
      <c r="AOI33">
        <v>0</v>
      </c>
      <c r="AOJ33">
        <v>0</v>
      </c>
      <c r="AOK33">
        <v>0</v>
      </c>
      <c r="AOL33">
        <v>0</v>
      </c>
      <c r="AOM33">
        <v>0</v>
      </c>
      <c r="AON33">
        <v>0</v>
      </c>
      <c r="AOO33">
        <v>0</v>
      </c>
      <c r="AOP33">
        <v>0</v>
      </c>
      <c r="AOQ33">
        <v>0</v>
      </c>
      <c r="AOR33">
        <v>0</v>
      </c>
      <c r="AOS33">
        <v>346000</v>
      </c>
      <c r="AOT33">
        <v>0</v>
      </c>
      <c r="AOU33">
        <v>0</v>
      </c>
      <c r="AOV33">
        <v>0</v>
      </c>
      <c r="AOW33">
        <v>517</v>
      </c>
      <c r="AOX33">
        <v>0</v>
      </c>
      <c r="AOY33">
        <v>0</v>
      </c>
      <c r="AOZ33">
        <v>0</v>
      </c>
      <c r="APA33">
        <v>0</v>
      </c>
      <c r="APB33">
        <v>0</v>
      </c>
      <c r="APC33">
        <v>0</v>
      </c>
      <c r="APD33">
        <v>0</v>
      </c>
      <c r="APE33">
        <v>193677.09064602305</v>
      </c>
      <c r="APF33">
        <v>0</v>
      </c>
      <c r="APG33">
        <v>0</v>
      </c>
      <c r="APH33">
        <v>378</v>
      </c>
      <c r="API33">
        <v>0</v>
      </c>
      <c r="APJ33">
        <v>1000</v>
      </c>
      <c r="APK33">
        <v>0</v>
      </c>
      <c r="APL33">
        <v>0</v>
      </c>
      <c r="APM33">
        <v>0</v>
      </c>
      <c r="APN33">
        <v>0</v>
      </c>
      <c r="APO33">
        <v>0</v>
      </c>
      <c r="APP33">
        <v>0</v>
      </c>
      <c r="APQ33">
        <v>0</v>
      </c>
      <c r="APR33">
        <v>0</v>
      </c>
      <c r="APS33">
        <v>0</v>
      </c>
      <c r="APT33">
        <v>0</v>
      </c>
      <c r="APU33">
        <v>0</v>
      </c>
      <c r="APV33">
        <v>0</v>
      </c>
      <c r="APW33">
        <v>922</v>
      </c>
      <c r="APX33">
        <v>0</v>
      </c>
      <c r="APY33">
        <v>0</v>
      </c>
      <c r="APZ33">
        <v>558.55000000000018</v>
      </c>
      <c r="AQA33">
        <v>104</v>
      </c>
      <c r="AQB33">
        <v>0</v>
      </c>
      <c r="AQC33">
        <v>0</v>
      </c>
      <c r="AQD33">
        <v>0</v>
      </c>
      <c r="AQE33">
        <v>0</v>
      </c>
      <c r="AQF33">
        <v>0</v>
      </c>
      <c r="AQG33">
        <v>27000</v>
      </c>
      <c r="AQH33">
        <v>0</v>
      </c>
      <c r="AQI33">
        <v>0</v>
      </c>
      <c r="AQJ33">
        <v>0</v>
      </c>
      <c r="AQK33">
        <v>0</v>
      </c>
      <c r="AQL33">
        <v>0</v>
      </c>
      <c r="AQM33">
        <v>0</v>
      </c>
      <c r="AQN33">
        <v>0</v>
      </c>
      <c r="AQO33">
        <v>0</v>
      </c>
      <c r="AQP33">
        <v>0</v>
      </c>
      <c r="AQQ33">
        <v>0</v>
      </c>
      <c r="AQR33">
        <v>0</v>
      </c>
      <c r="AQS33">
        <v>0</v>
      </c>
      <c r="AQT33">
        <v>0</v>
      </c>
      <c r="AQU33">
        <v>0</v>
      </c>
      <c r="AQV33">
        <v>0</v>
      </c>
      <c r="AQW33">
        <v>0</v>
      </c>
      <c r="AQX33">
        <v>0</v>
      </c>
      <c r="AQY33">
        <v>0</v>
      </c>
      <c r="AQZ33">
        <v>0</v>
      </c>
      <c r="ARA33">
        <v>0</v>
      </c>
      <c r="ARB33">
        <v>122098</v>
      </c>
      <c r="ARC33">
        <v>0</v>
      </c>
      <c r="ARD33">
        <v>0</v>
      </c>
      <c r="ARE33">
        <v>0</v>
      </c>
      <c r="ARF33">
        <v>0</v>
      </c>
      <c r="ARG33">
        <v>0</v>
      </c>
      <c r="ARH33">
        <v>0</v>
      </c>
      <c r="ARI33">
        <v>0</v>
      </c>
      <c r="ARJ33">
        <v>0</v>
      </c>
      <c r="ARK33">
        <v>0</v>
      </c>
      <c r="ARL33">
        <v>0</v>
      </c>
      <c r="ARM33">
        <v>0</v>
      </c>
      <c r="ARN33">
        <v>0</v>
      </c>
      <c r="ARO33">
        <v>0</v>
      </c>
      <c r="ARP33">
        <v>0</v>
      </c>
      <c r="ARQ33">
        <v>0</v>
      </c>
      <c r="ARR33">
        <v>0</v>
      </c>
      <c r="ARS33">
        <v>0</v>
      </c>
      <c r="ART33">
        <v>0</v>
      </c>
      <c r="ARU33">
        <v>0</v>
      </c>
      <c r="ARV33">
        <v>0</v>
      </c>
      <c r="ARW33">
        <v>0</v>
      </c>
      <c r="ARX33">
        <v>0</v>
      </c>
      <c r="ARY33">
        <v>0</v>
      </c>
      <c r="ARZ33">
        <v>0</v>
      </c>
      <c r="ASA33">
        <v>10000</v>
      </c>
      <c r="ASB33">
        <v>0</v>
      </c>
      <c r="ASC33">
        <v>0</v>
      </c>
      <c r="ASD33">
        <v>0</v>
      </c>
      <c r="ASE33">
        <v>0</v>
      </c>
      <c r="ASF33">
        <v>0</v>
      </c>
      <c r="ASG33">
        <v>0</v>
      </c>
      <c r="ASH33">
        <v>0</v>
      </c>
      <c r="ASI33">
        <v>0</v>
      </c>
      <c r="ASJ33">
        <v>0</v>
      </c>
      <c r="ASK33">
        <v>0</v>
      </c>
      <c r="ASL33">
        <v>0</v>
      </c>
      <c r="ASM33">
        <v>0</v>
      </c>
      <c r="ASN33">
        <v>0</v>
      </c>
      <c r="ASO33">
        <v>0</v>
      </c>
      <c r="ASP33">
        <v>0</v>
      </c>
      <c r="ASQ33">
        <v>0</v>
      </c>
      <c r="ASR33">
        <v>0</v>
      </c>
      <c r="ASS33">
        <v>0</v>
      </c>
      <c r="AST33">
        <v>0</v>
      </c>
      <c r="ASU33">
        <v>877577.56</v>
      </c>
      <c r="ASV33">
        <v>0</v>
      </c>
      <c r="ASW33">
        <v>0</v>
      </c>
      <c r="ASX33">
        <v>28582</v>
      </c>
      <c r="ASY33">
        <v>0</v>
      </c>
      <c r="ASZ33">
        <v>704</v>
      </c>
      <c r="ATA33">
        <v>0</v>
      </c>
      <c r="ATB33">
        <v>0</v>
      </c>
      <c r="ATC33">
        <v>0</v>
      </c>
      <c r="ATD33">
        <v>0</v>
      </c>
      <c r="ATE33">
        <v>0</v>
      </c>
      <c r="ATF33">
        <v>0</v>
      </c>
      <c r="ATG33">
        <v>348.17000000000007</v>
      </c>
      <c r="ATH33">
        <v>967</v>
      </c>
      <c r="ATI33">
        <v>0</v>
      </c>
      <c r="ATJ33">
        <v>0</v>
      </c>
      <c r="ATK33">
        <v>0</v>
      </c>
      <c r="ATL33">
        <v>0</v>
      </c>
      <c r="ATM33">
        <v>2431.7200000000012</v>
      </c>
      <c r="ATN33">
        <v>0</v>
      </c>
      <c r="ATO33">
        <v>0</v>
      </c>
      <c r="ATP33">
        <v>1219982.2813732831</v>
      </c>
      <c r="ATQ33">
        <v>0</v>
      </c>
      <c r="ATR33">
        <v>0</v>
      </c>
      <c r="ATS33">
        <v>0</v>
      </c>
      <c r="ATT33">
        <v>0</v>
      </c>
      <c r="ATU33">
        <v>0</v>
      </c>
      <c r="ATV33">
        <v>0</v>
      </c>
      <c r="ATW33">
        <v>0</v>
      </c>
      <c r="ATX33">
        <v>0</v>
      </c>
      <c r="ATY33">
        <v>0</v>
      </c>
      <c r="ATZ33">
        <v>0</v>
      </c>
      <c r="AUA33">
        <v>0</v>
      </c>
      <c r="AUB33">
        <v>0</v>
      </c>
      <c r="AUC33">
        <v>0</v>
      </c>
      <c r="AUD33">
        <v>0</v>
      </c>
      <c r="AUE33">
        <v>0</v>
      </c>
      <c r="AUF33">
        <v>0</v>
      </c>
      <c r="AUG33">
        <v>0</v>
      </c>
      <c r="AUH33">
        <v>72194</v>
      </c>
      <c r="AUI33">
        <v>0</v>
      </c>
      <c r="AUJ33">
        <v>0</v>
      </c>
      <c r="AUK33">
        <v>0</v>
      </c>
      <c r="AUL33">
        <v>0</v>
      </c>
      <c r="AUM33">
        <v>0</v>
      </c>
      <c r="AUN33">
        <v>0</v>
      </c>
      <c r="AUO33">
        <v>0</v>
      </c>
      <c r="AUP33">
        <v>0</v>
      </c>
      <c r="AUQ33">
        <v>0</v>
      </c>
      <c r="AUR33">
        <v>0</v>
      </c>
      <c r="AUS33">
        <v>0</v>
      </c>
      <c r="AUT33">
        <v>0</v>
      </c>
      <c r="AUU33">
        <v>0</v>
      </c>
      <c r="AUV33">
        <v>0</v>
      </c>
      <c r="AUW33">
        <v>0</v>
      </c>
      <c r="AUX33">
        <v>0</v>
      </c>
      <c r="AUY33">
        <v>0</v>
      </c>
      <c r="AUZ33">
        <v>9.9999999996498445E-3</v>
      </c>
      <c r="AVA33">
        <v>0</v>
      </c>
      <c r="AVB33">
        <v>0</v>
      </c>
      <c r="AVC33">
        <v>0</v>
      </c>
      <c r="AVD33">
        <v>0</v>
      </c>
      <c r="AVE33">
        <v>0</v>
      </c>
      <c r="AVF33">
        <v>0</v>
      </c>
      <c r="AVG33">
        <v>0</v>
      </c>
      <c r="AVH33">
        <v>0</v>
      </c>
      <c r="AVI33">
        <v>0</v>
      </c>
      <c r="AVJ33">
        <v>0</v>
      </c>
      <c r="AVK33">
        <v>0</v>
      </c>
      <c r="AVL33">
        <v>0</v>
      </c>
      <c r="AVM33">
        <v>0</v>
      </c>
      <c r="AVN33">
        <v>0</v>
      </c>
      <c r="AVO33">
        <v>0</v>
      </c>
      <c r="AVP33">
        <v>0</v>
      </c>
      <c r="AVQ33">
        <v>0</v>
      </c>
      <c r="AVR33">
        <v>0</v>
      </c>
      <c r="AVS33">
        <v>0</v>
      </c>
      <c r="AVT33">
        <v>0</v>
      </c>
      <c r="AVU33">
        <v>176236.55817489524</v>
      </c>
      <c r="AVV33">
        <v>0</v>
      </c>
      <c r="AVW33">
        <v>0</v>
      </c>
      <c r="AVX33">
        <v>0</v>
      </c>
      <c r="AVY33">
        <v>3517</v>
      </c>
      <c r="AVZ33">
        <v>0</v>
      </c>
      <c r="AWA33">
        <v>0</v>
      </c>
      <c r="AWB33">
        <v>0</v>
      </c>
      <c r="AWC33">
        <v>0</v>
      </c>
      <c r="AWD33">
        <v>0</v>
      </c>
      <c r="AWE33">
        <v>0</v>
      </c>
      <c r="AWF33">
        <v>0</v>
      </c>
      <c r="AWG33">
        <v>0</v>
      </c>
      <c r="AWH33">
        <v>0</v>
      </c>
      <c r="AWI33">
        <v>0</v>
      </c>
      <c r="AWJ33">
        <v>0</v>
      </c>
      <c r="AWK33">
        <v>0</v>
      </c>
      <c r="AWL33">
        <v>24352.950000000004</v>
      </c>
      <c r="AWM33">
        <v>0</v>
      </c>
      <c r="AWN33">
        <v>0</v>
      </c>
      <c r="AWO33">
        <v>0</v>
      </c>
      <c r="AWP33">
        <v>0</v>
      </c>
      <c r="AWQ33">
        <v>0</v>
      </c>
      <c r="AWR33">
        <v>0</v>
      </c>
      <c r="AWS33">
        <v>15828.845000000001</v>
      </c>
      <c r="AWT33">
        <v>0</v>
      </c>
      <c r="AWU33">
        <v>0</v>
      </c>
      <c r="AWV33">
        <v>0</v>
      </c>
      <c r="AWW33">
        <v>0</v>
      </c>
      <c r="AWX33">
        <v>0</v>
      </c>
      <c r="AWY33">
        <v>0</v>
      </c>
      <c r="AWZ33">
        <v>0</v>
      </c>
      <c r="AXA33">
        <v>1735.9699999999939</v>
      </c>
      <c r="AXB33">
        <v>33496.199999999997</v>
      </c>
      <c r="AXC33">
        <v>0</v>
      </c>
      <c r="AXD33">
        <v>0</v>
      </c>
      <c r="AXE33">
        <v>0</v>
      </c>
      <c r="AXF33">
        <v>0</v>
      </c>
      <c r="AXG33">
        <v>23789.46</v>
      </c>
      <c r="AXH33">
        <v>0</v>
      </c>
      <c r="AXI33">
        <v>0</v>
      </c>
      <c r="AXJ33">
        <v>289904.35260694899</v>
      </c>
      <c r="AXK33">
        <v>80886.67</v>
      </c>
      <c r="AXL33">
        <v>54033.75</v>
      </c>
      <c r="AXM33">
        <v>0</v>
      </c>
      <c r="AXN33">
        <v>0</v>
      </c>
      <c r="AXO33">
        <v>0</v>
      </c>
      <c r="AXP33">
        <v>0</v>
      </c>
      <c r="AXQ33">
        <v>0</v>
      </c>
      <c r="AXR33">
        <v>0</v>
      </c>
      <c r="AXS33">
        <v>0</v>
      </c>
      <c r="AXT33">
        <v>9710</v>
      </c>
      <c r="AXU33">
        <v>0</v>
      </c>
      <c r="AXV33">
        <v>91065.97</v>
      </c>
      <c r="AXW33">
        <v>5147</v>
      </c>
      <c r="AXX33">
        <v>278</v>
      </c>
      <c r="AXY33">
        <v>0</v>
      </c>
      <c r="AXZ33">
        <v>0</v>
      </c>
      <c r="AYA33">
        <v>0</v>
      </c>
      <c r="AYB33">
        <v>0</v>
      </c>
      <c r="AYC33">
        <v>0</v>
      </c>
      <c r="AYD33">
        <v>19363</v>
      </c>
      <c r="AYE33">
        <v>0</v>
      </c>
      <c r="AYF33">
        <v>0</v>
      </c>
      <c r="AYG33">
        <v>0</v>
      </c>
      <c r="AYH33">
        <v>0</v>
      </c>
      <c r="AYI33">
        <v>0</v>
      </c>
      <c r="AYJ33">
        <v>0</v>
      </c>
      <c r="AYK33">
        <v>0</v>
      </c>
      <c r="AYL33">
        <v>0</v>
      </c>
      <c r="AYM33">
        <v>13570</v>
      </c>
      <c r="AYN33">
        <v>0</v>
      </c>
      <c r="AYO33">
        <v>0</v>
      </c>
      <c r="AYP33">
        <v>0</v>
      </c>
      <c r="AYQ33">
        <v>0</v>
      </c>
      <c r="AYR33">
        <v>0</v>
      </c>
      <c r="AYS33">
        <v>0</v>
      </c>
      <c r="AYT33">
        <v>0</v>
      </c>
      <c r="AYU33">
        <v>0</v>
      </c>
      <c r="AYV33">
        <v>0</v>
      </c>
      <c r="AYW33">
        <v>4266.8999999999996</v>
      </c>
      <c r="AYX33">
        <v>0</v>
      </c>
      <c r="AYY33">
        <v>0</v>
      </c>
      <c r="AYZ33">
        <v>0</v>
      </c>
      <c r="AZA33">
        <v>0</v>
      </c>
      <c r="AZB33">
        <v>17527.49217353226</v>
      </c>
      <c r="AZC33">
        <v>0</v>
      </c>
      <c r="AZD33">
        <v>46415</v>
      </c>
      <c r="AZE33">
        <v>7872.74</v>
      </c>
      <c r="AZF33">
        <v>0</v>
      </c>
      <c r="AZG33">
        <v>0</v>
      </c>
    </row>
    <row r="34" spans="1:1359">
      <c r="A34" t="s">
        <v>12</v>
      </c>
      <c r="B34">
        <v>46283</v>
      </c>
      <c r="C34" t="s">
        <v>7501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5086954.9410687434</v>
      </c>
      <c r="FV34">
        <v>3996961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264904.8191224832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37462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45889.545955100701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12522.120405492951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18949.151126605844</v>
      </c>
      <c r="ADE34">
        <v>0</v>
      </c>
      <c r="ADF34">
        <v>0</v>
      </c>
      <c r="ADG34">
        <v>0</v>
      </c>
      <c r="ADH34">
        <v>37462</v>
      </c>
      <c r="ADI34">
        <v>0</v>
      </c>
      <c r="ADJ34">
        <v>0</v>
      </c>
      <c r="ADK34">
        <v>0</v>
      </c>
      <c r="ADL34">
        <v>0</v>
      </c>
      <c r="ADM34">
        <v>0</v>
      </c>
      <c r="ADN34">
        <v>0</v>
      </c>
      <c r="ADO34">
        <v>0</v>
      </c>
      <c r="ADP34">
        <v>0</v>
      </c>
      <c r="ADQ34">
        <v>1200</v>
      </c>
      <c r="ADR34">
        <v>0</v>
      </c>
      <c r="ADS34">
        <v>0</v>
      </c>
      <c r="ADT34">
        <v>0</v>
      </c>
      <c r="ADU34">
        <v>0</v>
      </c>
      <c r="ADV34">
        <v>0</v>
      </c>
      <c r="ADW34">
        <v>0</v>
      </c>
      <c r="ADX34">
        <v>0</v>
      </c>
      <c r="ADY34">
        <v>0</v>
      </c>
      <c r="ADZ34">
        <v>0</v>
      </c>
      <c r="AEA34">
        <v>0</v>
      </c>
      <c r="AEB34">
        <v>0</v>
      </c>
      <c r="AEC34">
        <v>0</v>
      </c>
      <c r="AED34">
        <v>0</v>
      </c>
      <c r="AEE34">
        <v>0</v>
      </c>
      <c r="AEF34">
        <v>0</v>
      </c>
      <c r="AEG34">
        <v>0</v>
      </c>
      <c r="AEH34">
        <v>0</v>
      </c>
      <c r="AEI34">
        <v>0</v>
      </c>
      <c r="AEJ34">
        <v>0</v>
      </c>
      <c r="AEK34">
        <v>0</v>
      </c>
      <c r="AEL34">
        <v>0</v>
      </c>
      <c r="AEM34">
        <v>0</v>
      </c>
      <c r="AEN34">
        <v>0</v>
      </c>
      <c r="AEO34">
        <v>0</v>
      </c>
      <c r="AEP34">
        <v>0</v>
      </c>
      <c r="AEQ34">
        <v>0</v>
      </c>
      <c r="AER34">
        <v>0</v>
      </c>
      <c r="AES34">
        <v>0</v>
      </c>
      <c r="AET34">
        <v>0</v>
      </c>
      <c r="AEU34">
        <v>0</v>
      </c>
      <c r="AEV34">
        <v>0</v>
      </c>
      <c r="AEW34">
        <v>0</v>
      </c>
      <c r="AEX34">
        <v>0</v>
      </c>
      <c r="AEY34">
        <v>0</v>
      </c>
      <c r="AEZ34">
        <v>0</v>
      </c>
      <c r="AFA34">
        <v>0</v>
      </c>
      <c r="AFB34">
        <v>0</v>
      </c>
      <c r="AFC34">
        <v>0</v>
      </c>
      <c r="AFD34">
        <v>0</v>
      </c>
      <c r="AFE34">
        <v>0</v>
      </c>
      <c r="AFF34">
        <v>0</v>
      </c>
      <c r="AFG34">
        <v>0</v>
      </c>
      <c r="AFH34">
        <v>0</v>
      </c>
      <c r="AFI34">
        <v>0</v>
      </c>
      <c r="AFJ34">
        <v>0</v>
      </c>
      <c r="AFK34">
        <v>0</v>
      </c>
      <c r="AFL34">
        <v>0</v>
      </c>
      <c r="AFM34">
        <v>0</v>
      </c>
      <c r="AFN34">
        <v>0</v>
      </c>
      <c r="AFO34">
        <v>0</v>
      </c>
      <c r="AFP34">
        <v>0</v>
      </c>
      <c r="AFQ34">
        <v>0</v>
      </c>
      <c r="AFR34">
        <v>0</v>
      </c>
      <c r="AFS34">
        <v>0</v>
      </c>
      <c r="AFT34">
        <v>0</v>
      </c>
      <c r="AFU34">
        <v>0</v>
      </c>
      <c r="AFV34">
        <v>0</v>
      </c>
      <c r="AFW34">
        <v>0</v>
      </c>
      <c r="AFX34">
        <v>0</v>
      </c>
      <c r="AFY34">
        <v>0</v>
      </c>
      <c r="AFZ34">
        <v>0</v>
      </c>
      <c r="AGA34">
        <v>0</v>
      </c>
      <c r="AGB34">
        <v>0</v>
      </c>
      <c r="AGC34">
        <v>0</v>
      </c>
      <c r="AGD34">
        <v>0</v>
      </c>
      <c r="AGE34">
        <v>0</v>
      </c>
      <c r="AGF34">
        <v>0</v>
      </c>
      <c r="AGG34">
        <v>0</v>
      </c>
      <c r="AGH34">
        <v>0</v>
      </c>
      <c r="AGI34">
        <v>0</v>
      </c>
      <c r="AGJ34">
        <v>0</v>
      </c>
      <c r="AGK34">
        <v>0</v>
      </c>
      <c r="AGL34">
        <v>0</v>
      </c>
      <c r="AGM34">
        <v>0</v>
      </c>
      <c r="AGN34">
        <v>0</v>
      </c>
      <c r="AGO34">
        <v>0</v>
      </c>
      <c r="AGP34">
        <v>0</v>
      </c>
      <c r="AGQ34">
        <v>0</v>
      </c>
      <c r="AGR34">
        <v>0</v>
      </c>
      <c r="AGS34">
        <v>0</v>
      </c>
      <c r="AGT34">
        <v>0</v>
      </c>
      <c r="AGU34">
        <v>0</v>
      </c>
      <c r="AGV34">
        <v>0</v>
      </c>
      <c r="AGW34">
        <v>0</v>
      </c>
      <c r="AGX34">
        <v>0</v>
      </c>
      <c r="AGY34">
        <v>0</v>
      </c>
      <c r="AGZ34">
        <v>0</v>
      </c>
      <c r="AHA34">
        <v>0</v>
      </c>
      <c r="AHB34">
        <v>0</v>
      </c>
      <c r="AHC34">
        <v>0</v>
      </c>
      <c r="AHD34">
        <v>0</v>
      </c>
      <c r="AHE34">
        <v>0</v>
      </c>
      <c r="AHF34">
        <v>0</v>
      </c>
      <c r="AHG34">
        <v>0</v>
      </c>
      <c r="AHH34">
        <v>0</v>
      </c>
      <c r="AHI34">
        <v>0</v>
      </c>
      <c r="AHJ34">
        <v>0</v>
      </c>
      <c r="AHK34">
        <v>0</v>
      </c>
      <c r="AHL34">
        <v>0</v>
      </c>
      <c r="AHM34">
        <v>0</v>
      </c>
      <c r="AHN34">
        <v>0</v>
      </c>
      <c r="AHO34">
        <v>0</v>
      </c>
      <c r="AHP34">
        <v>0</v>
      </c>
      <c r="AHQ34">
        <v>0</v>
      </c>
      <c r="AHR34">
        <v>0</v>
      </c>
      <c r="AHS34">
        <v>0</v>
      </c>
      <c r="AHT34">
        <v>0</v>
      </c>
      <c r="AHU34">
        <v>0</v>
      </c>
      <c r="AHV34">
        <v>0</v>
      </c>
      <c r="AHW34">
        <v>0</v>
      </c>
      <c r="AHX34">
        <v>0</v>
      </c>
      <c r="AHY34">
        <v>0</v>
      </c>
      <c r="AHZ34">
        <v>0</v>
      </c>
      <c r="AIA34">
        <v>0</v>
      </c>
      <c r="AIB34">
        <v>0</v>
      </c>
      <c r="AIC34">
        <v>0</v>
      </c>
      <c r="AID34">
        <v>0</v>
      </c>
      <c r="AIE34">
        <v>0</v>
      </c>
      <c r="AIF34">
        <v>12064.086614073869</v>
      </c>
      <c r="AIG34">
        <v>28112.999999999993</v>
      </c>
      <c r="AIH34">
        <v>0</v>
      </c>
      <c r="AII34">
        <v>0</v>
      </c>
      <c r="AIJ34">
        <v>0</v>
      </c>
      <c r="AIK34">
        <v>0</v>
      </c>
      <c r="AIL34">
        <v>0</v>
      </c>
      <c r="AIM34">
        <v>0</v>
      </c>
      <c r="AIN34">
        <v>0</v>
      </c>
      <c r="AIO34">
        <v>0</v>
      </c>
      <c r="AIP34">
        <v>0</v>
      </c>
      <c r="AIQ34">
        <v>0</v>
      </c>
      <c r="AIR34">
        <v>0</v>
      </c>
      <c r="AIS34">
        <v>0</v>
      </c>
      <c r="AIT34">
        <v>0</v>
      </c>
      <c r="AIU34">
        <v>0</v>
      </c>
      <c r="AIV34">
        <v>0</v>
      </c>
      <c r="AIW34">
        <v>0</v>
      </c>
      <c r="AIX34">
        <v>0</v>
      </c>
      <c r="AIY34">
        <v>0</v>
      </c>
      <c r="AIZ34">
        <v>0</v>
      </c>
      <c r="AJA34">
        <v>0</v>
      </c>
      <c r="AJB34">
        <v>0</v>
      </c>
      <c r="AJC34">
        <v>0</v>
      </c>
      <c r="AJD34">
        <v>0</v>
      </c>
      <c r="AJE34">
        <v>0</v>
      </c>
      <c r="AJF34">
        <v>0</v>
      </c>
      <c r="AJG34">
        <v>0</v>
      </c>
      <c r="AJH34">
        <v>0</v>
      </c>
      <c r="AJI34">
        <v>0</v>
      </c>
      <c r="AJJ34">
        <v>0</v>
      </c>
      <c r="AJK34">
        <v>0</v>
      </c>
      <c r="AJL34">
        <v>0</v>
      </c>
      <c r="AJM34">
        <v>0</v>
      </c>
      <c r="AJN34">
        <v>0</v>
      </c>
      <c r="AJO34">
        <v>0</v>
      </c>
      <c r="AJP34">
        <v>0</v>
      </c>
      <c r="AJQ34">
        <v>0</v>
      </c>
      <c r="AJR34">
        <v>0</v>
      </c>
      <c r="AJS34">
        <v>0</v>
      </c>
      <c r="AJT34">
        <v>0</v>
      </c>
      <c r="AJU34">
        <v>0</v>
      </c>
      <c r="AJV34">
        <v>0</v>
      </c>
      <c r="AJW34">
        <v>0</v>
      </c>
      <c r="AJX34">
        <v>0</v>
      </c>
      <c r="AJY34">
        <v>0</v>
      </c>
      <c r="AJZ34">
        <v>0</v>
      </c>
      <c r="AKA34">
        <v>0</v>
      </c>
      <c r="AKB34">
        <v>0</v>
      </c>
      <c r="AKC34">
        <v>0</v>
      </c>
      <c r="AKD34">
        <v>0</v>
      </c>
      <c r="AKE34">
        <v>0</v>
      </c>
      <c r="AKF34">
        <v>0</v>
      </c>
      <c r="AKG34">
        <v>0</v>
      </c>
      <c r="AKH34">
        <v>0</v>
      </c>
      <c r="AKI34">
        <v>0</v>
      </c>
      <c r="AKJ34">
        <v>0</v>
      </c>
      <c r="AKK34">
        <v>0</v>
      </c>
      <c r="AKL34">
        <v>0</v>
      </c>
      <c r="AKM34">
        <v>0</v>
      </c>
      <c r="AKN34">
        <v>0</v>
      </c>
      <c r="AKO34">
        <v>0</v>
      </c>
      <c r="AKP34">
        <v>0</v>
      </c>
      <c r="AKQ34">
        <v>0</v>
      </c>
      <c r="AKR34">
        <v>0</v>
      </c>
      <c r="AKS34">
        <v>0</v>
      </c>
      <c r="AKT34">
        <v>0</v>
      </c>
      <c r="AKU34">
        <v>0</v>
      </c>
      <c r="AKV34">
        <v>0</v>
      </c>
      <c r="AKW34">
        <v>0</v>
      </c>
      <c r="AKX34">
        <v>0</v>
      </c>
      <c r="AKY34">
        <v>0</v>
      </c>
      <c r="AKZ34">
        <v>0</v>
      </c>
      <c r="ALA34">
        <v>0</v>
      </c>
      <c r="ALB34">
        <v>0</v>
      </c>
      <c r="ALC34">
        <v>0</v>
      </c>
      <c r="ALD34">
        <v>0</v>
      </c>
      <c r="ALE34">
        <v>0</v>
      </c>
      <c r="ALF34">
        <v>0</v>
      </c>
      <c r="ALG34">
        <v>0</v>
      </c>
      <c r="ALH34">
        <v>0</v>
      </c>
      <c r="ALI34">
        <v>0</v>
      </c>
      <c r="ALJ34">
        <v>0</v>
      </c>
      <c r="ALK34">
        <v>0</v>
      </c>
      <c r="ALL34">
        <v>0</v>
      </c>
      <c r="ALM34">
        <v>0</v>
      </c>
      <c r="ALN34">
        <v>0</v>
      </c>
      <c r="ALO34">
        <v>0</v>
      </c>
      <c r="ALP34">
        <v>0</v>
      </c>
      <c r="ALQ34">
        <v>0</v>
      </c>
      <c r="ALR34">
        <v>0</v>
      </c>
      <c r="ALS34">
        <v>0</v>
      </c>
      <c r="ALT34">
        <v>0</v>
      </c>
      <c r="ALU34">
        <v>0</v>
      </c>
      <c r="ALV34">
        <v>8000</v>
      </c>
      <c r="ALW34">
        <v>0</v>
      </c>
      <c r="ALX34">
        <v>0</v>
      </c>
      <c r="ALY34">
        <v>0</v>
      </c>
      <c r="ALZ34">
        <v>0</v>
      </c>
      <c r="AMA34">
        <v>0</v>
      </c>
      <c r="AMB34">
        <v>0</v>
      </c>
      <c r="AMC34">
        <v>0</v>
      </c>
      <c r="AMD34">
        <v>0</v>
      </c>
      <c r="AME34">
        <v>0</v>
      </c>
      <c r="AMF34">
        <v>0</v>
      </c>
      <c r="AMG34">
        <v>0</v>
      </c>
      <c r="AMH34">
        <v>107695.24000000002</v>
      </c>
      <c r="AMI34">
        <v>0</v>
      </c>
      <c r="AMJ34">
        <v>0</v>
      </c>
      <c r="AMK34">
        <v>0</v>
      </c>
      <c r="AML34">
        <v>0</v>
      </c>
      <c r="AMM34">
        <v>0</v>
      </c>
      <c r="AMN34">
        <v>0</v>
      </c>
      <c r="AMO34">
        <v>0</v>
      </c>
      <c r="AMP34">
        <v>0</v>
      </c>
      <c r="AMQ34">
        <v>0</v>
      </c>
      <c r="AMR34">
        <v>0</v>
      </c>
      <c r="AMS34">
        <v>0</v>
      </c>
      <c r="AMT34">
        <v>0</v>
      </c>
      <c r="AMU34">
        <v>0</v>
      </c>
      <c r="AMV34">
        <v>0</v>
      </c>
      <c r="AMW34">
        <v>0</v>
      </c>
      <c r="AMX34">
        <v>0</v>
      </c>
      <c r="AMY34">
        <v>1917</v>
      </c>
      <c r="AMZ34">
        <v>332.16100107134196</v>
      </c>
      <c r="ANA34">
        <v>0</v>
      </c>
      <c r="ANB34">
        <v>0</v>
      </c>
      <c r="ANC34">
        <v>1000</v>
      </c>
      <c r="AND34">
        <v>0</v>
      </c>
      <c r="ANE34">
        <v>0</v>
      </c>
      <c r="ANF34">
        <v>0</v>
      </c>
      <c r="ANG34">
        <v>0</v>
      </c>
      <c r="ANH34">
        <v>0</v>
      </c>
      <c r="ANI34">
        <v>0</v>
      </c>
      <c r="ANJ34">
        <v>0</v>
      </c>
      <c r="ANK34">
        <v>0</v>
      </c>
      <c r="ANL34">
        <v>0</v>
      </c>
      <c r="ANM34">
        <v>0</v>
      </c>
      <c r="ANN34">
        <v>0</v>
      </c>
      <c r="ANO34">
        <v>263</v>
      </c>
      <c r="ANP34">
        <v>0</v>
      </c>
      <c r="ANQ34">
        <v>0</v>
      </c>
      <c r="ANR34">
        <v>0</v>
      </c>
      <c r="ANS34">
        <v>0</v>
      </c>
      <c r="ANT34">
        <v>0</v>
      </c>
      <c r="ANU34">
        <v>0</v>
      </c>
      <c r="ANV34">
        <v>0</v>
      </c>
      <c r="ANW34">
        <v>0</v>
      </c>
      <c r="ANX34">
        <v>0</v>
      </c>
      <c r="ANY34">
        <v>0</v>
      </c>
      <c r="ANZ34">
        <v>0</v>
      </c>
      <c r="AOA34">
        <v>0</v>
      </c>
      <c r="AOB34">
        <v>0</v>
      </c>
      <c r="AOC34">
        <v>127.8</v>
      </c>
      <c r="AOD34">
        <v>0</v>
      </c>
      <c r="AOE34">
        <v>0</v>
      </c>
      <c r="AOF34">
        <v>0</v>
      </c>
      <c r="AOG34">
        <v>0</v>
      </c>
      <c r="AOH34">
        <v>0</v>
      </c>
      <c r="AOI34">
        <v>0</v>
      </c>
      <c r="AOJ34">
        <v>0</v>
      </c>
      <c r="AOK34">
        <v>0</v>
      </c>
      <c r="AOL34">
        <v>0</v>
      </c>
      <c r="AOM34">
        <v>0</v>
      </c>
      <c r="AON34">
        <v>0</v>
      </c>
      <c r="AOO34">
        <v>0</v>
      </c>
      <c r="AOP34">
        <v>0</v>
      </c>
      <c r="AOQ34">
        <v>0</v>
      </c>
      <c r="AOR34">
        <v>0</v>
      </c>
      <c r="AOS34">
        <v>231395.48518358701</v>
      </c>
      <c r="AOT34">
        <v>0</v>
      </c>
      <c r="AOU34">
        <v>0</v>
      </c>
      <c r="AOV34">
        <v>0</v>
      </c>
      <c r="AOW34">
        <v>0</v>
      </c>
      <c r="AOX34">
        <v>0</v>
      </c>
      <c r="AOY34">
        <v>0</v>
      </c>
      <c r="AOZ34">
        <v>0</v>
      </c>
      <c r="APA34">
        <v>0</v>
      </c>
      <c r="APB34">
        <v>0</v>
      </c>
      <c r="APC34">
        <v>0</v>
      </c>
      <c r="APD34">
        <v>0</v>
      </c>
      <c r="APE34">
        <v>194511.98</v>
      </c>
      <c r="APF34">
        <v>0</v>
      </c>
      <c r="APG34">
        <v>0</v>
      </c>
      <c r="APH34">
        <v>0</v>
      </c>
      <c r="API34">
        <v>0</v>
      </c>
      <c r="APJ34">
        <v>0</v>
      </c>
      <c r="APK34">
        <v>0</v>
      </c>
      <c r="APL34">
        <v>0</v>
      </c>
      <c r="APM34">
        <v>0</v>
      </c>
      <c r="APN34">
        <v>0</v>
      </c>
      <c r="APO34">
        <v>0</v>
      </c>
      <c r="APP34">
        <v>0</v>
      </c>
      <c r="APQ34">
        <v>0</v>
      </c>
      <c r="APR34">
        <v>77235.080017625631</v>
      </c>
      <c r="APS34">
        <v>0</v>
      </c>
      <c r="APT34">
        <v>0</v>
      </c>
      <c r="APU34">
        <v>0</v>
      </c>
      <c r="APV34">
        <v>0</v>
      </c>
      <c r="APW34">
        <v>0</v>
      </c>
      <c r="APX34">
        <v>0</v>
      </c>
      <c r="APY34">
        <v>0</v>
      </c>
      <c r="APZ34">
        <v>5885.1900000000005</v>
      </c>
      <c r="AQA34">
        <v>0</v>
      </c>
      <c r="AQB34">
        <v>0</v>
      </c>
      <c r="AQC34">
        <v>0</v>
      </c>
      <c r="AQD34">
        <v>0</v>
      </c>
      <c r="AQE34">
        <v>0</v>
      </c>
      <c r="AQF34">
        <v>0</v>
      </c>
      <c r="AQG34">
        <v>0</v>
      </c>
      <c r="AQH34">
        <v>0</v>
      </c>
      <c r="AQI34">
        <v>0</v>
      </c>
      <c r="AQJ34">
        <v>0</v>
      </c>
      <c r="AQK34">
        <v>0</v>
      </c>
      <c r="AQL34">
        <v>0</v>
      </c>
      <c r="AQM34">
        <v>0</v>
      </c>
      <c r="AQN34">
        <v>0</v>
      </c>
      <c r="AQO34">
        <v>0</v>
      </c>
      <c r="AQP34">
        <v>0</v>
      </c>
      <c r="AQQ34">
        <v>0</v>
      </c>
      <c r="AQR34">
        <v>0</v>
      </c>
      <c r="AQS34">
        <v>0</v>
      </c>
      <c r="AQT34">
        <v>0</v>
      </c>
      <c r="AQU34">
        <v>0</v>
      </c>
      <c r="AQV34">
        <v>0</v>
      </c>
      <c r="AQW34">
        <v>0</v>
      </c>
      <c r="AQX34">
        <v>0</v>
      </c>
      <c r="AQY34">
        <v>0</v>
      </c>
      <c r="AQZ34">
        <v>0</v>
      </c>
      <c r="ARA34">
        <v>0</v>
      </c>
      <c r="ARB34">
        <v>172681</v>
      </c>
      <c r="ARC34">
        <v>0</v>
      </c>
      <c r="ARD34">
        <v>0</v>
      </c>
      <c r="ARE34">
        <v>0</v>
      </c>
      <c r="ARF34">
        <v>0</v>
      </c>
      <c r="ARG34">
        <v>0</v>
      </c>
      <c r="ARH34">
        <v>0</v>
      </c>
      <c r="ARI34">
        <v>0</v>
      </c>
      <c r="ARJ34">
        <v>0</v>
      </c>
      <c r="ARK34">
        <v>0</v>
      </c>
      <c r="ARL34">
        <v>0</v>
      </c>
      <c r="ARM34">
        <v>0</v>
      </c>
      <c r="ARN34">
        <v>0</v>
      </c>
      <c r="ARO34">
        <v>0</v>
      </c>
      <c r="ARP34">
        <v>0</v>
      </c>
      <c r="ARQ34">
        <v>0</v>
      </c>
      <c r="ARR34">
        <v>0</v>
      </c>
      <c r="ARS34">
        <v>0</v>
      </c>
      <c r="ART34">
        <v>0</v>
      </c>
      <c r="ARU34">
        <v>0</v>
      </c>
      <c r="ARV34">
        <v>0</v>
      </c>
      <c r="ARW34">
        <v>0</v>
      </c>
      <c r="ARX34">
        <v>0</v>
      </c>
      <c r="ARY34">
        <v>0</v>
      </c>
      <c r="ARZ34">
        <v>0</v>
      </c>
      <c r="ASA34">
        <v>0</v>
      </c>
      <c r="ASB34">
        <v>0</v>
      </c>
      <c r="ASC34">
        <v>0</v>
      </c>
      <c r="ASD34">
        <v>0</v>
      </c>
      <c r="ASE34">
        <v>0</v>
      </c>
      <c r="ASF34">
        <v>0</v>
      </c>
      <c r="ASG34">
        <v>0.39000000000669388</v>
      </c>
      <c r="ASH34">
        <v>0</v>
      </c>
      <c r="ASI34">
        <v>0</v>
      </c>
      <c r="ASJ34">
        <v>0</v>
      </c>
      <c r="ASK34">
        <v>0</v>
      </c>
      <c r="ASL34">
        <v>0</v>
      </c>
      <c r="ASM34">
        <v>0</v>
      </c>
      <c r="ASN34">
        <v>0</v>
      </c>
      <c r="ASO34">
        <v>0</v>
      </c>
      <c r="ASP34">
        <v>0</v>
      </c>
      <c r="ASQ34">
        <v>0</v>
      </c>
      <c r="ASR34">
        <v>0</v>
      </c>
      <c r="ASS34">
        <v>0</v>
      </c>
      <c r="AST34">
        <v>0</v>
      </c>
      <c r="ASU34">
        <v>0</v>
      </c>
      <c r="ASV34">
        <v>0</v>
      </c>
      <c r="ASW34">
        <v>0</v>
      </c>
      <c r="ASX34">
        <v>1914</v>
      </c>
      <c r="ASY34">
        <v>0</v>
      </c>
      <c r="ASZ34">
        <v>0</v>
      </c>
      <c r="ATA34">
        <v>0</v>
      </c>
      <c r="ATB34">
        <v>0</v>
      </c>
      <c r="ATC34">
        <v>0</v>
      </c>
      <c r="ATD34">
        <v>640000</v>
      </c>
      <c r="ATE34">
        <v>0</v>
      </c>
      <c r="ATF34">
        <v>0</v>
      </c>
      <c r="ATG34">
        <v>0</v>
      </c>
      <c r="ATH34">
        <v>0</v>
      </c>
      <c r="ATI34">
        <v>0</v>
      </c>
      <c r="ATJ34">
        <v>0</v>
      </c>
      <c r="ATK34">
        <v>0</v>
      </c>
      <c r="ATL34">
        <v>0</v>
      </c>
      <c r="ATM34">
        <v>0</v>
      </c>
      <c r="ATN34">
        <v>0</v>
      </c>
      <c r="ATO34">
        <v>0</v>
      </c>
      <c r="ATP34">
        <v>1733648.1941618291</v>
      </c>
      <c r="ATQ34">
        <v>0</v>
      </c>
      <c r="ATR34">
        <v>0</v>
      </c>
      <c r="ATS34">
        <v>0</v>
      </c>
      <c r="ATT34">
        <v>0</v>
      </c>
      <c r="ATU34">
        <v>0</v>
      </c>
      <c r="ATV34">
        <v>0</v>
      </c>
      <c r="ATW34">
        <v>0</v>
      </c>
      <c r="ATX34">
        <v>0</v>
      </c>
      <c r="ATY34">
        <v>0</v>
      </c>
      <c r="ATZ34">
        <v>0</v>
      </c>
      <c r="AUA34">
        <v>21740.260000000002</v>
      </c>
      <c r="AUB34">
        <v>0</v>
      </c>
      <c r="AUC34">
        <v>0</v>
      </c>
      <c r="AUD34">
        <v>0</v>
      </c>
      <c r="AUE34">
        <v>0</v>
      </c>
      <c r="AUF34">
        <v>0</v>
      </c>
      <c r="AUG34">
        <v>0</v>
      </c>
      <c r="AUH34">
        <v>119996</v>
      </c>
      <c r="AUI34">
        <v>0</v>
      </c>
      <c r="AUJ34">
        <v>0</v>
      </c>
      <c r="AUK34">
        <v>0</v>
      </c>
      <c r="AUL34">
        <v>0</v>
      </c>
      <c r="AUM34">
        <v>0</v>
      </c>
      <c r="AUN34">
        <v>0</v>
      </c>
      <c r="AUO34">
        <v>0</v>
      </c>
      <c r="AUP34">
        <v>0</v>
      </c>
      <c r="AUQ34">
        <v>0</v>
      </c>
      <c r="AUR34">
        <v>0</v>
      </c>
      <c r="AUS34">
        <v>0</v>
      </c>
      <c r="AUT34">
        <v>0</v>
      </c>
      <c r="AUU34">
        <v>0</v>
      </c>
      <c r="AUV34">
        <v>0</v>
      </c>
      <c r="AUW34">
        <v>0</v>
      </c>
      <c r="AUX34">
        <v>0</v>
      </c>
      <c r="AUY34">
        <v>0</v>
      </c>
      <c r="AUZ34">
        <v>0</v>
      </c>
      <c r="AVA34">
        <v>0</v>
      </c>
      <c r="AVB34">
        <v>0</v>
      </c>
      <c r="AVC34">
        <v>0</v>
      </c>
      <c r="AVD34">
        <v>0</v>
      </c>
      <c r="AVE34">
        <v>0</v>
      </c>
      <c r="AVF34">
        <v>0</v>
      </c>
      <c r="AVG34">
        <v>0</v>
      </c>
      <c r="AVH34">
        <v>207843.35879721944</v>
      </c>
      <c r="AVI34">
        <v>0</v>
      </c>
      <c r="AVJ34">
        <v>0</v>
      </c>
      <c r="AVK34">
        <v>0</v>
      </c>
      <c r="AVL34">
        <v>0</v>
      </c>
      <c r="AVM34">
        <v>4</v>
      </c>
      <c r="AVN34">
        <v>276388</v>
      </c>
      <c r="AVO34">
        <v>0</v>
      </c>
      <c r="AVP34">
        <v>0</v>
      </c>
      <c r="AVQ34">
        <v>0</v>
      </c>
      <c r="AVR34">
        <v>0</v>
      </c>
      <c r="AVS34">
        <v>0</v>
      </c>
      <c r="AVT34">
        <v>14075</v>
      </c>
      <c r="AVU34">
        <v>252168.26675024902</v>
      </c>
      <c r="AVV34">
        <v>0</v>
      </c>
      <c r="AVW34">
        <v>0</v>
      </c>
      <c r="AVX34">
        <v>0</v>
      </c>
      <c r="AVY34">
        <v>7483.0000000053124</v>
      </c>
      <c r="AVZ34">
        <v>0</v>
      </c>
      <c r="AWA34">
        <v>0</v>
      </c>
      <c r="AWB34">
        <v>0</v>
      </c>
      <c r="AWC34">
        <v>0</v>
      </c>
      <c r="AWD34">
        <v>0</v>
      </c>
      <c r="AWE34">
        <v>0</v>
      </c>
      <c r="AWF34">
        <v>0</v>
      </c>
      <c r="AWG34">
        <v>4275.0000000000018</v>
      </c>
      <c r="AWH34">
        <v>0</v>
      </c>
      <c r="AWI34">
        <v>0</v>
      </c>
      <c r="AWJ34">
        <v>0</v>
      </c>
      <c r="AWK34">
        <v>0</v>
      </c>
      <c r="AWL34">
        <v>9581.9900000000089</v>
      </c>
      <c r="AWM34">
        <v>0</v>
      </c>
      <c r="AWN34">
        <v>0</v>
      </c>
      <c r="AWO34">
        <v>0</v>
      </c>
      <c r="AWP34">
        <v>0</v>
      </c>
      <c r="AWQ34">
        <v>6382.3874380561811</v>
      </c>
      <c r="AWR34">
        <v>0</v>
      </c>
      <c r="AWS34">
        <v>3437.5399999999972</v>
      </c>
      <c r="AWT34">
        <v>0</v>
      </c>
      <c r="AWU34">
        <v>0</v>
      </c>
      <c r="AWV34">
        <v>0</v>
      </c>
      <c r="AWW34">
        <v>0</v>
      </c>
      <c r="AWX34">
        <v>0</v>
      </c>
      <c r="AWY34">
        <v>0</v>
      </c>
      <c r="AWZ34">
        <v>0</v>
      </c>
      <c r="AXA34">
        <v>15399</v>
      </c>
      <c r="AXB34">
        <v>7235</v>
      </c>
      <c r="AXC34">
        <v>0</v>
      </c>
      <c r="AXD34">
        <v>0</v>
      </c>
      <c r="AXE34">
        <v>10239</v>
      </c>
      <c r="AXF34">
        <v>0</v>
      </c>
      <c r="AXG34">
        <v>14773.470000000003</v>
      </c>
      <c r="AXH34">
        <v>0</v>
      </c>
      <c r="AXI34">
        <v>0</v>
      </c>
      <c r="AXJ34">
        <v>412978.79937746923</v>
      </c>
      <c r="AXK34">
        <v>100419.79000000001</v>
      </c>
      <c r="AXL34">
        <v>0</v>
      </c>
      <c r="AXM34">
        <v>14342.309999999998</v>
      </c>
      <c r="AXN34">
        <v>4.3656744885822718E-13</v>
      </c>
      <c r="AXO34">
        <v>0</v>
      </c>
      <c r="AXP34">
        <v>0</v>
      </c>
      <c r="AXQ34">
        <v>0</v>
      </c>
      <c r="AXR34">
        <v>0</v>
      </c>
      <c r="AXS34">
        <v>0</v>
      </c>
      <c r="AXT34">
        <v>5295</v>
      </c>
      <c r="AXU34">
        <v>0</v>
      </c>
      <c r="AXV34">
        <v>63259.979999999996</v>
      </c>
      <c r="AXW34">
        <v>0.25999999999999091</v>
      </c>
      <c r="AXX34">
        <v>1621</v>
      </c>
      <c r="AXY34">
        <v>10177</v>
      </c>
      <c r="AXZ34">
        <v>557.67999999999938</v>
      </c>
      <c r="AYA34">
        <v>0</v>
      </c>
      <c r="AYB34">
        <v>9924</v>
      </c>
      <c r="AYC34">
        <v>0</v>
      </c>
      <c r="AYD34">
        <v>21190</v>
      </c>
      <c r="AYE34">
        <v>0</v>
      </c>
      <c r="AYF34">
        <v>0</v>
      </c>
      <c r="AYG34">
        <v>0</v>
      </c>
      <c r="AYH34">
        <v>0</v>
      </c>
      <c r="AYI34">
        <v>0</v>
      </c>
      <c r="AYJ34">
        <v>0</v>
      </c>
      <c r="AYK34">
        <v>0</v>
      </c>
      <c r="AYL34">
        <v>0</v>
      </c>
      <c r="AYM34">
        <v>7983</v>
      </c>
      <c r="AYN34">
        <v>0</v>
      </c>
      <c r="AYO34">
        <v>6716</v>
      </c>
      <c r="AYP34">
        <v>0</v>
      </c>
      <c r="AYQ34">
        <v>14190</v>
      </c>
      <c r="AYR34">
        <v>0</v>
      </c>
      <c r="AYS34">
        <v>0</v>
      </c>
      <c r="AYT34">
        <v>0</v>
      </c>
      <c r="AYU34">
        <v>0</v>
      </c>
      <c r="AYV34">
        <v>0</v>
      </c>
      <c r="AYW34">
        <v>0</v>
      </c>
      <c r="AYX34">
        <v>24609</v>
      </c>
      <c r="AYY34">
        <v>12664.991757313588</v>
      </c>
      <c r="AYZ34">
        <v>0</v>
      </c>
      <c r="AZA34">
        <v>0</v>
      </c>
      <c r="AZB34">
        <v>17527.49217353226</v>
      </c>
      <c r="AZC34">
        <v>19118</v>
      </c>
      <c r="AZD34">
        <v>0</v>
      </c>
      <c r="AZE34">
        <v>9930.2000000000007</v>
      </c>
      <c r="AZF34">
        <v>6360</v>
      </c>
      <c r="AZG34">
        <v>11687</v>
      </c>
    </row>
    <row r="35" spans="1:1359">
      <c r="A35" t="s">
        <v>9</v>
      </c>
      <c r="B35">
        <v>46283</v>
      </c>
      <c r="C35" t="s">
        <v>7502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90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262549.04307596729</v>
      </c>
      <c r="TV35">
        <v>385244.28758277401</v>
      </c>
      <c r="TW35">
        <v>142600.75008959472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5305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54201.914374977394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0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763</v>
      </c>
      <c r="ADR35">
        <v>0</v>
      </c>
      <c r="ADS35">
        <v>0</v>
      </c>
      <c r="ADT35">
        <v>0</v>
      </c>
      <c r="ADU35">
        <v>0</v>
      </c>
      <c r="ADV35">
        <v>0</v>
      </c>
      <c r="ADW35">
        <v>0</v>
      </c>
      <c r="ADX35">
        <v>0</v>
      </c>
      <c r="ADY35">
        <v>0</v>
      </c>
      <c r="ADZ35">
        <v>0</v>
      </c>
      <c r="AEA35">
        <v>0</v>
      </c>
      <c r="AEB35">
        <v>0</v>
      </c>
      <c r="AEC35">
        <v>0</v>
      </c>
      <c r="AED35">
        <v>0</v>
      </c>
      <c r="AEE35">
        <v>0</v>
      </c>
      <c r="AEF35">
        <v>0</v>
      </c>
      <c r="AEG35">
        <v>0</v>
      </c>
      <c r="AEH35">
        <v>0</v>
      </c>
      <c r="AEI35">
        <v>0</v>
      </c>
      <c r="AEJ35">
        <v>0</v>
      </c>
      <c r="AEK35">
        <v>0</v>
      </c>
      <c r="AEL35">
        <v>0</v>
      </c>
      <c r="AEM35">
        <v>0</v>
      </c>
      <c r="AEN35">
        <v>0</v>
      </c>
      <c r="AEO35">
        <v>0</v>
      </c>
      <c r="AEP35">
        <v>0</v>
      </c>
      <c r="AEQ35">
        <v>0</v>
      </c>
      <c r="AER35">
        <v>0</v>
      </c>
      <c r="AES35">
        <v>3500</v>
      </c>
      <c r="AET35">
        <v>0</v>
      </c>
      <c r="AEU35">
        <v>0</v>
      </c>
      <c r="AEV35">
        <v>0</v>
      </c>
      <c r="AEW35">
        <v>0</v>
      </c>
      <c r="AEX35">
        <v>0</v>
      </c>
      <c r="AEY35">
        <v>0</v>
      </c>
      <c r="AEZ35">
        <v>0</v>
      </c>
      <c r="AFA35">
        <v>600</v>
      </c>
      <c r="AFB35">
        <v>0</v>
      </c>
      <c r="AFC35">
        <v>0</v>
      </c>
      <c r="AFD35">
        <v>0</v>
      </c>
      <c r="AFE35">
        <v>0</v>
      </c>
      <c r="AFF35">
        <v>0</v>
      </c>
      <c r="AFG35">
        <v>0</v>
      </c>
      <c r="AFH35">
        <v>0</v>
      </c>
      <c r="AFI35">
        <v>0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</v>
      </c>
      <c r="AFT35">
        <v>0</v>
      </c>
      <c r="AFU35">
        <v>0</v>
      </c>
      <c r="AFV35">
        <v>0</v>
      </c>
      <c r="AFW35">
        <v>275.53999999999996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0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0</v>
      </c>
      <c r="AGX35">
        <v>0</v>
      </c>
      <c r="AGY35">
        <v>0</v>
      </c>
      <c r="AGZ35">
        <v>0</v>
      </c>
      <c r="AHA35">
        <v>0</v>
      </c>
      <c r="AHB35">
        <v>0</v>
      </c>
      <c r="AHC35">
        <v>0</v>
      </c>
      <c r="AHD35">
        <v>0</v>
      </c>
      <c r="AHE35">
        <v>0</v>
      </c>
      <c r="AHF35">
        <v>0</v>
      </c>
      <c r="AHG35">
        <v>0</v>
      </c>
      <c r="AHH35">
        <v>0</v>
      </c>
      <c r="AHI35">
        <v>0</v>
      </c>
      <c r="AHJ35">
        <v>0</v>
      </c>
      <c r="AHK35">
        <v>6237</v>
      </c>
      <c r="AHL35">
        <v>0</v>
      </c>
      <c r="AHM35">
        <v>0</v>
      </c>
      <c r="AHN35">
        <v>0</v>
      </c>
      <c r="AHO35">
        <v>0</v>
      </c>
      <c r="AHP35">
        <v>0</v>
      </c>
      <c r="AHQ35">
        <v>0</v>
      </c>
      <c r="AHR35">
        <v>0</v>
      </c>
      <c r="AHS35">
        <v>0</v>
      </c>
      <c r="AHT35">
        <v>0</v>
      </c>
      <c r="AHU35">
        <v>0</v>
      </c>
      <c r="AHV35">
        <v>0</v>
      </c>
      <c r="AHW35">
        <v>0</v>
      </c>
      <c r="AHX35">
        <v>0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27.000000000000028</v>
      </c>
      <c r="AIF35">
        <v>0</v>
      </c>
      <c r="AIG35">
        <v>3500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18240.000000064701</v>
      </c>
      <c r="AIW35">
        <v>0</v>
      </c>
      <c r="AIX35">
        <v>0</v>
      </c>
      <c r="AIY35">
        <v>0</v>
      </c>
      <c r="AIZ35">
        <v>0</v>
      </c>
      <c r="AJA35">
        <v>0</v>
      </c>
      <c r="AJB35">
        <v>0</v>
      </c>
      <c r="AJC35">
        <v>0</v>
      </c>
      <c r="AJD35">
        <v>0</v>
      </c>
      <c r="AJE35">
        <v>0</v>
      </c>
      <c r="AJF35">
        <v>0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0</v>
      </c>
      <c r="AJS35">
        <v>0</v>
      </c>
      <c r="AJT35">
        <v>0</v>
      </c>
      <c r="AJU35">
        <v>0</v>
      </c>
      <c r="AJV35">
        <v>0</v>
      </c>
      <c r="AJW35">
        <v>0</v>
      </c>
      <c r="AJX35">
        <v>0</v>
      </c>
      <c r="AJY35">
        <v>0</v>
      </c>
      <c r="AJZ35">
        <v>0</v>
      </c>
      <c r="AKA35">
        <v>0</v>
      </c>
      <c r="AKB35">
        <v>0</v>
      </c>
      <c r="AKC35">
        <v>0</v>
      </c>
      <c r="AKD35">
        <v>0</v>
      </c>
      <c r="AKE35">
        <v>0</v>
      </c>
      <c r="AKF35">
        <v>0</v>
      </c>
      <c r="AKG35">
        <v>0</v>
      </c>
      <c r="AKH35">
        <v>0</v>
      </c>
      <c r="AKI35">
        <v>0</v>
      </c>
      <c r="AKJ35">
        <v>0</v>
      </c>
      <c r="AKK35">
        <v>0</v>
      </c>
      <c r="AKL35">
        <v>0</v>
      </c>
      <c r="AKM35">
        <v>0</v>
      </c>
      <c r="AKN35">
        <v>112582.12</v>
      </c>
      <c r="AKO35">
        <v>0</v>
      </c>
      <c r="AKP35">
        <v>0</v>
      </c>
      <c r="AKQ35">
        <v>0</v>
      </c>
      <c r="AKR35">
        <v>0</v>
      </c>
      <c r="AKS35">
        <v>0</v>
      </c>
      <c r="AKT35">
        <v>0</v>
      </c>
      <c r="AKU35">
        <v>0</v>
      </c>
      <c r="AKV35">
        <v>0</v>
      </c>
      <c r="AKW35">
        <v>0</v>
      </c>
      <c r="AKX35">
        <v>0</v>
      </c>
      <c r="AKY35">
        <v>0</v>
      </c>
      <c r="AKZ35">
        <v>0</v>
      </c>
      <c r="ALA35">
        <v>0</v>
      </c>
      <c r="ALB35">
        <v>0</v>
      </c>
      <c r="ALC35">
        <v>0</v>
      </c>
      <c r="ALD35">
        <v>0</v>
      </c>
      <c r="ALE35">
        <v>0</v>
      </c>
      <c r="ALF35">
        <v>0</v>
      </c>
      <c r="ALG35">
        <v>0</v>
      </c>
      <c r="ALH35">
        <v>0</v>
      </c>
      <c r="ALI35">
        <v>0</v>
      </c>
      <c r="ALJ35">
        <v>0</v>
      </c>
      <c r="ALK35">
        <v>0</v>
      </c>
      <c r="ALL35">
        <v>0</v>
      </c>
      <c r="ALM35">
        <v>0</v>
      </c>
      <c r="ALN35">
        <v>0</v>
      </c>
      <c r="ALO35">
        <v>0</v>
      </c>
      <c r="ALP35">
        <v>0</v>
      </c>
      <c r="ALQ35">
        <v>0</v>
      </c>
      <c r="ALR35">
        <v>0</v>
      </c>
      <c r="ALS35">
        <v>0</v>
      </c>
      <c r="ALT35">
        <v>0</v>
      </c>
      <c r="ALU35">
        <v>0</v>
      </c>
      <c r="ALV35">
        <v>0</v>
      </c>
      <c r="ALW35">
        <v>0</v>
      </c>
      <c r="ALX35">
        <v>0</v>
      </c>
      <c r="ALY35">
        <v>0</v>
      </c>
      <c r="ALZ35">
        <v>0</v>
      </c>
      <c r="AMA35">
        <v>0</v>
      </c>
      <c r="AMB35">
        <v>0</v>
      </c>
      <c r="AMC35">
        <v>0</v>
      </c>
      <c r="AMD35">
        <v>35300</v>
      </c>
      <c r="AME35">
        <v>0</v>
      </c>
      <c r="AMF35">
        <v>0</v>
      </c>
      <c r="AMG35">
        <v>0</v>
      </c>
      <c r="AMH35">
        <v>83332</v>
      </c>
      <c r="AMI35">
        <v>0</v>
      </c>
      <c r="AMJ35">
        <v>0</v>
      </c>
      <c r="AMK35">
        <v>0</v>
      </c>
      <c r="AML35">
        <v>0</v>
      </c>
      <c r="AMM35">
        <v>0</v>
      </c>
      <c r="AMN35">
        <v>0</v>
      </c>
      <c r="AMO35">
        <v>0</v>
      </c>
      <c r="AMP35">
        <v>0</v>
      </c>
      <c r="AMQ35">
        <v>0</v>
      </c>
      <c r="AMR35">
        <v>0</v>
      </c>
      <c r="AMS35">
        <v>0</v>
      </c>
      <c r="AMT35">
        <v>0</v>
      </c>
      <c r="AMU35">
        <v>0</v>
      </c>
      <c r="AMV35">
        <v>0</v>
      </c>
      <c r="AMW35">
        <v>0</v>
      </c>
      <c r="AMX35">
        <v>0</v>
      </c>
      <c r="AMY35">
        <v>0</v>
      </c>
      <c r="AMZ35">
        <v>752.33</v>
      </c>
      <c r="ANA35">
        <v>0</v>
      </c>
      <c r="ANB35">
        <v>83.99999992289213</v>
      </c>
      <c r="ANC35">
        <v>0</v>
      </c>
      <c r="AND35">
        <v>0</v>
      </c>
      <c r="ANE35">
        <v>0</v>
      </c>
      <c r="ANF35">
        <v>0</v>
      </c>
      <c r="ANG35">
        <v>0</v>
      </c>
      <c r="ANH35">
        <v>0</v>
      </c>
      <c r="ANI35">
        <v>0</v>
      </c>
      <c r="ANJ35">
        <v>0</v>
      </c>
      <c r="ANK35">
        <v>0</v>
      </c>
      <c r="ANL35">
        <v>0</v>
      </c>
      <c r="ANM35">
        <v>0</v>
      </c>
      <c r="ANN35">
        <v>0</v>
      </c>
      <c r="ANO35">
        <v>25.28</v>
      </c>
      <c r="ANP35">
        <v>0</v>
      </c>
      <c r="ANQ35">
        <v>0</v>
      </c>
      <c r="ANR35">
        <v>0</v>
      </c>
      <c r="ANS35">
        <v>0</v>
      </c>
      <c r="ANT35">
        <v>0</v>
      </c>
      <c r="ANU35">
        <v>0</v>
      </c>
      <c r="ANV35">
        <v>0</v>
      </c>
      <c r="ANW35">
        <v>0</v>
      </c>
      <c r="ANX35">
        <v>0</v>
      </c>
      <c r="ANY35">
        <v>0</v>
      </c>
      <c r="ANZ35">
        <v>0</v>
      </c>
      <c r="AOA35">
        <v>0</v>
      </c>
      <c r="AOB35">
        <v>0</v>
      </c>
      <c r="AOC35">
        <v>0</v>
      </c>
      <c r="AOD35">
        <v>0</v>
      </c>
      <c r="AOE35">
        <v>0</v>
      </c>
      <c r="AOF35">
        <v>0</v>
      </c>
      <c r="AOG35">
        <v>2</v>
      </c>
      <c r="AOH35">
        <v>0</v>
      </c>
      <c r="AOI35">
        <v>0</v>
      </c>
      <c r="AOJ35">
        <v>0</v>
      </c>
      <c r="AOK35">
        <v>0</v>
      </c>
      <c r="AOL35">
        <v>0</v>
      </c>
      <c r="AOM35">
        <v>0</v>
      </c>
      <c r="AON35">
        <v>0</v>
      </c>
      <c r="AOO35">
        <v>0</v>
      </c>
      <c r="AOP35">
        <v>0</v>
      </c>
      <c r="AOQ35">
        <v>0</v>
      </c>
      <c r="AOR35">
        <v>0</v>
      </c>
      <c r="AOS35">
        <v>1251382.643451096</v>
      </c>
      <c r="AOT35">
        <v>0</v>
      </c>
      <c r="AOU35">
        <v>2733</v>
      </c>
      <c r="AOV35">
        <v>0</v>
      </c>
      <c r="AOW35">
        <v>6831</v>
      </c>
      <c r="AOX35">
        <v>0</v>
      </c>
      <c r="AOY35">
        <v>0</v>
      </c>
      <c r="AOZ35">
        <v>0</v>
      </c>
      <c r="APA35">
        <v>0</v>
      </c>
      <c r="APB35">
        <v>0</v>
      </c>
      <c r="APC35">
        <v>0</v>
      </c>
      <c r="APD35">
        <v>0</v>
      </c>
      <c r="APE35">
        <v>176288.78834449619</v>
      </c>
      <c r="APF35">
        <v>0</v>
      </c>
      <c r="APG35">
        <v>0</v>
      </c>
      <c r="APH35">
        <v>4914</v>
      </c>
      <c r="API35">
        <v>0</v>
      </c>
      <c r="APJ35">
        <v>0</v>
      </c>
      <c r="APK35">
        <v>0</v>
      </c>
      <c r="APL35">
        <v>0</v>
      </c>
      <c r="APM35">
        <v>0</v>
      </c>
      <c r="APN35">
        <v>0</v>
      </c>
      <c r="APO35">
        <v>0</v>
      </c>
      <c r="APP35">
        <v>0</v>
      </c>
      <c r="APQ35">
        <v>0</v>
      </c>
      <c r="APR35">
        <v>0</v>
      </c>
      <c r="APS35">
        <v>0</v>
      </c>
      <c r="APT35">
        <v>0</v>
      </c>
      <c r="APU35">
        <v>0</v>
      </c>
      <c r="APV35">
        <v>0</v>
      </c>
      <c r="APW35">
        <v>0</v>
      </c>
      <c r="APX35">
        <v>0</v>
      </c>
      <c r="APY35">
        <v>0</v>
      </c>
      <c r="APZ35">
        <v>3685</v>
      </c>
      <c r="AQA35">
        <v>2938.01</v>
      </c>
      <c r="AQB35">
        <v>0</v>
      </c>
      <c r="AQC35">
        <v>0</v>
      </c>
      <c r="AQD35">
        <v>0</v>
      </c>
      <c r="AQE35">
        <v>0</v>
      </c>
      <c r="AQF35">
        <v>0</v>
      </c>
      <c r="AQG35">
        <v>0</v>
      </c>
      <c r="AQH35">
        <v>0</v>
      </c>
      <c r="AQI35">
        <v>0</v>
      </c>
      <c r="AQJ35">
        <v>0</v>
      </c>
      <c r="AQK35">
        <v>0</v>
      </c>
      <c r="AQL35">
        <v>0</v>
      </c>
      <c r="AQM35">
        <v>0</v>
      </c>
      <c r="AQN35">
        <v>0</v>
      </c>
      <c r="AQO35">
        <v>0</v>
      </c>
      <c r="AQP35">
        <v>0</v>
      </c>
      <c r="AQQ35">
        <v>0</v>
      </c>
      <c r="AQR35">
        <v>0</v>
      </c>
      <c r="AQS35">
        <v>0</v>
      </c>
      <c r="AQT35">
        <v>0</v>
      </c>
      <c r="AQU35">
        <v>0</v>
      </c>
      <c r="AQV35">
        <v>0</v>
      </c>
      <c r="AQW35">
        <v>0</v>
      </c>
      <c r="AQX35">
        <v>0</v>
      </c>
      <c r="AQY35">
        <v>0</v>
      </c>
      <c r="AQZ35">
        <v>0</v>
      </c>
      <c r="ARA35">
        <v>0</v>
      </c>
      <c r="ARB35">
        <v>12798.958749249708</v>
      </c>
      <c r="ARC35">
        <v>0</v>
      </c>
      <c r="ARD35">
        <v>0</v>
      </c>
      <c r="ARE35">
        <v>0</v>
      </c>
      <c r="ARF35">
        <v>0</v>
      </c>
      <c r="ARG35">
        <v>0</v>
      </c>
      <c r="ARH35">
        <v>0</v>
      </c>
      <c r="ARI35">
        <v>0</v>
      </c>
      <c r="ARJ35">
        <v>0</v>
      </c>
      <c r="ARK35">
        <v>0</v>
      </c>
      <c r="ARL35">
        <v>0</v>
      </c>
      <c r="ARM35">
        <v>0</v>
      </c>
      <c r="ARN35">
        <v>599.99999999999773</v>
      </c>
      <c r="ARO35">
        <v>18300</v>
      </c>
      <c r="ARP35">
        <v>0</v>
      </c>
      <c r="ARQ35">
        <v>0</v>
      </c>
      <c r="ARR35">
        <v>0</v>
      </c>
      <c r="ARS35">
        <v>15028</v>
      </c>
      <c r="ART35">
        <v>0</v>
      </c>
      <c r="ARU35">
        <v>0</v>
      </c>
      <c r="ARV35">
        <v>19.999999998082089</v>
      </c>
      <c r="ARW35">
        <v>0</v>
      </c>
      <c r="ARX35">
        <v>0</v>
      </c>
      <c r="ARY35">
        <v>0</v>
      </c>
      <c r="ARZ35">
        <v>0</v>
      </c>
      <c r="ASA35">
        <v>0</v>
      </c>
      <c r="ASB35">
        <v>0</v>
      </c>
      <c r="ASC35">
        <v>0</v>
      </c>
      <c r="ASD35">
        <v>0</v>
      </c>
      <c r="ASE35">
        <v>0</v>
      </c>
      <c r="ASF35">
        <v>0</v>
      </c>
      <c r="ASG35">
        <v>168.93064916550065</v>
      </c>
      <c r="ASH35">
        <v>0</v>
      </c>
      <c r="ASI35">
        <v>0</v>
      </c>
      <c r="ASJ35">
        <v>0</v>
      </c>
      <c r="ASK35">
        <v>0</v>
      </c>
      <c r="ASL35">
        <v>0</v>
      </c>
      <c r="ASM35">
        <v>0</v>
      </c>
      <c r="ASN35">
        <v>0</v>
      </c>
      <c r="ASO35">
        <v>0</v>
      </c>
      <c r="ASP35">
        <v>0</v>
      </c>
      <c r="ASQ35">
        <v>0</v>
      </c>
      <c r="ASR35">
        <v>5472.3999973290502</v>
      </c>
      <c r="ASS35">
        <v>0</v>
      </c>
      <c r="AST35">
        <v>0</v>
      </c>
      <c r="ASU35">
        <v>0</v>
      </c>
      <c r="ASV35">
        <v>0</v>
      </c>
      <c r="ASW35">
        <v>0</v>
      </c>
      <c r="ASX35">
        <v>0</v>
      </c>
      <c r="ASY35">
        <v>0</v>
      </c>
      <c r="ASZ35">
        <v>0</v>
      </c>
      <c r="ATA35">
        <v>0</v>
      </c>
      <c r="ATB35">
        <v>0</v>
      </c>
      <c r="ATC35">
        <v>0</v>
      </c>
      <c r="ATD35">
        <v>0</v>
      </c>
      <c r="ATE35">
        <v>0</v>
      </c>
      <c r="ATF35">
        <v>0</v>
      </c>
      <c r="ATG35">
        <v>3358</v>
      </c>
      <c r="ATH35">
        <v>0</v>
      </c>
      <c r="ATI35">
        <v>0</v>
      </c>
      <c r="ATJ35">
        <v>0</v>
      </c>
      <c r="ATK35">
        <v>0</v>
      </c>
      <c r="ATL35">
        <v>0</v>
      </c>
      <c r="ATM35">
        <v>0</v>
      </c>
      <c r="ATN35">
        <v>0</v>
      </c>
      <c r="ATO35">
        <v>901058.2556686512</v>
      </c>
      <c r="ATP35">
        <v>0</v>
      </c>
      <c r="ATQ35">
        <v>0</v>
      </c>
      <c r="ATR35">
        <v>0</v>
      </c>
      <c r="ATS35">
        <v>0</v>
      </c>
      <c r="ATT35">
        <v>0</v>
      </c>
      <c r="ATU35">
        <v>0</v>
      </c>
      <c r="ATV35">
        <v>0</v>
      </c>
      <c r="ATW35">
        <v>0</v>
      </c>
      <c r="ATX35">
        <v>0</v>
      </c>
      <c r="ATY35">
        <v>0</v>
      </c>
      <c r="ATZ35">
        <v>0</v>
      </c>
      <c r="AUA35">
        <v>0</v>
      </c>
      <c r="AUB35">
        <v>0</v>
      </c>
      <c r="AUC35">
        <v>0</v>
      </c>
      <c r="AUD35">
        <v>0</v>
      </c>
      <c r="AUE35">
        <v>0</v>
      </c>
      <c r="AUF35">
        <v>0</v>
      </c>
      <c r="AUG35">
        <v>0</v>
      </c>
      <c r="AUH35">
        <v>14272</v>
      </c>
      <c r="AUI35">
        <v>0</v>
      </c>
      <c r="AUJ35">
        <v>0</v>
      </c>
      <c r="AUK35">
        <v>0</v>
      </c>
      <c r="AUL35">
        <v>0</v>
      </c>
      <c r="AUM35">
        <v>0</v>
      </c>
      <c r="AUN35">
        <v>0</v>
      </c>
      <c r="AUO35">
        <v>0</v>
      </c>
      <c r="AUP35">
        <v>0</v>
      </c>
      <c r="AUQ35">
        <v>0</v>
      </c>
      <c r="AUR35">
        <v>0</v>
      </c>
      <c r="AUS35">
        <v>0</v>
      </c>
      <c r="AUT35">
        <v>0</v>
      </c>
      <c r="AUU35">
        <v>0</v>
      </c>
      <c r="AUV35">
        <v>1484</v>
      </c>
      <c r="AUW35">
        <v>0</v>
      </c>
      <c r="AUX35">
        <v>0</v>
      </c>
      <c r="AUY35">
        <v>0</v>
      </c>
      <c r="AUZ35">
        <v>0</v>
      </c>
      <c r="AVA35">
        <v>160473.80000000002</v>
      </c>
      <c r="AVB35">
        <v>0</v>
      </c>
      <c r="AVC35">
        <v>0</v>
      </c>
      <c r="AVD35">
        <v>0</v>
      </c>
      <c r="AVE35">
        <v>0</v>
      </c>
      <c r="AVF35">
        <v>0</v>
      </c>
      <c r="AVG35">
        <v>0</v>
      </c>
      <c r="AVH35">
        <v>0</v>
      </c>
      <c r="AVI35">
        <v>0</v>
      </c>
      <c r="AVJ35">
        <v>0</v>
      </c>
      <c r="AVK35">
        <v>0</v>
      </c>
      <c r="AVL35">
        <v>1011.85</v>
      </c>
      <c r="AVM35">
        <v>0</v>
      </c>
      <c r="AVN35">
        <v>0</v>
      </c>
      <c r="AVO35">
        <v>0</v>
      </c>
      <c r="AVP35">
        <v>0</v>
      </c>
      <c r="AVQ35">
        <v>0</v>
      </c>
      <c r="AVR35">
        <v>0</v>
      </c>
      <c r="AVS35">
        <v>0</v>
      </c>
      <c r="AVT35">
        <v>0</v>
      </c>
      <c r="AVU35">
        <v>0</v>
      </c>
      <c r="AVV35">
        <v>0</v>
      </c>
      <c r="AVW35">
        <v>0</v>
      </c>
      <c r="AVX35">
        <v>0</v>
      </c>
      <c r="AVY35">
        <v>0</v>
      </c>
      <c r="AVZ35">
        <v>0</v>
      </c>
      <c r="AWA35">
        <v>0</v>
      </c>
      <c r="AWB35">
        <v>0</v>
      </c>
      <c r="AWC35">
        <v>5307.9700000000012</v>
      </c>
      <c r="AWD35">
        <v>0</v>
      </c>
      <c r="AWE35">
        <v>0</v>
      </c>
      <c r="AWF35">
        <v>0</v>
      </c>
      <c r="AWG35">
        <v>0</v>
      </c>
      <c r="AWH35">
        <v>0</v>
      </c>
      <c r="AWI35">
        <v>0</v>
      </c>
      <c r="AWJ35">
        <v>0</v>
      </c>
      <c r="AWK35">
        <v>0</v>
      </c>
      <c r="AWL35">
        <v>0</v>
      </c>
      <c r="AWM35">
        <v>0</v>
      </c>
      <c r="AWN35">
        <v>0</v>
      </c>
      <c r="AWO35">
        <v>0</v>
      </c>
      <c r="AWP35">
        <v>0</v>
      </c>
      <c r="AWQ35">
        <v>0</v>
      </c>
      <c r="AWR35">
        <v>6352.25</v>
      </c>
      <c r="AWS35">
        <v>6854.1</v>
      </c>
      <c r="AWT35">
        <v>0</v>
      </c>
      <c r="AWU35">
        <v>0</v>
      </c>
      <c r="AWV35">
        <v>0</v>
      </c>
      <c r="AWW35">
        <v>0</v>
      </c>
      <c r="AWX35">
        <v>0</v>
      </c>
      <c r="AWY35">
        <v>0</v>
      </c>
      <c r="AWZ35">
        <v>0</v>
      </c>
      <c r="AXA35">
        <v>0</v>
      </c>
      <c r="AXB35">
        <v>0</v>
      </c>
      <c r="AXC35">
        <v>0</v>
      </c>
      <c r="AXD35">
        <v>0</v>
      </c>
      <c r="AXE35">
        <v>5298</v>
      </c>
      <c r="AXF35">
        <v>0</v>
      </c>
      <c r="AXG35">
        <v>2510</v>
      </c>
      <c r="AXH35">
        <v>0</v>
      </c>
      <c r="AXI35">
        <v>0</v>
      </c>
      <c r="AXJ35">
        <v>336124.44190254185</v>
      </c>
      <c r="AXK35">
        <v>31656.73</v>
      </c>
      <c r="AXL35">
        <v>0</v>
      </c>
      <c r="AXM35">
        <v>0</v>
      </c>
      <c r="AXN35">
        <v>0</v>
      </c>
      <c r="AXO35">
        <v>0</v>
      </c>
      <c r="AXP35">
        <v>0</v>
      </c>
      <c r="AXQ35">
        <v>0</v>
      </c>
      <c r="AXR35">
        <v>0</v>
      </c>
      <c r="AXS35">
        <v>3845</v>
      </c>
      <c r="AXT35">
        <v>0</v>
      </c>
      <c r="AXU35">
        <v>0</v>
      </c>
      <c r="AXV35">
        <v>30900</v>
      </c>
      <c r="AXW35">
        <v>4932</v>
      </c>
      <c r="AXX35">
        <v>3260</v>
      </c>
      <c r="AXY35">
        <v>0</v>
      </c>
      <c r="AXZ35">
        <v>7050</v>
      </c>
      <c r="AYA35">
        <v>0</v>
      </c>
      <c r="AYB35">
        <v>0</v>
      </c>
      <c r="AYC35">
        <v>0</v>
      </c>
      <c r="AYD35">
        <v>18153</v>
      </c>
      <c r="AYE35">
        <v>0</v>
      </c>
      <c r="AYF35">
        <v>0</v>
      </c>
      <c r="AYG35">
        <v>0</v>
      </c>
      <c r="AYH35">
        <v>0</v>
      </c>
      <c r="AYI35">
        <v>0</v>
      </c>
      <c r="AYJ35">
        <v>0</v>
      </c>
      <c r="AYK35">
        <v>0</v>
      </c>
      <c r="AYL35">
        <v>0</v>
      </c>
      <c r="AYM35">
        <v>0</v>
      </c>
      <c r="AYN35">
        <v>0</v>
      </c>
      <c r="AYO35">
        <v>2000</v>
      </c>
      <c r="AYP35">
        <v>0</v>
      </c>
      <c r="AYQ35">
        <v>29161</v>
      </c>
      <c r="AYR35">
        <v>0</v>
      </c>
      <c r="AYS35">
        <v>0</v>
      </c>
      <c r="AYT35">
        <v>0</v>
      </c>
      <c r="AYU35">
        <v>0</v>
      </c>
      <c r="AYV35">
        <v>0</v>
      </c>
      <c r="AYW35">
        <v>0</v>
      </c>
      <c r="AYX35">
        <v>242</v>
      </c>
      <c r="AYY35">
        <v>0</v>
      </c>
      <c r="AYZ35">
        <v>0</v>
      </c>
      <c r="AZA35">
        <v>0</v>
      </c>
      <c r="AZB35">
        <v>0</v>
      </c>
      <c r="AZC35">
        <v>0</v>
      </c>
      <c r="AZD35">
        <v>0</v>
      </c>
      <c r="AZE35">
        <v>0</v>
      </c>
      <c r="AZF35">
        <v>20000</v>
      </c>
      <c r="AZG35">
        <v>0</v>
      </c>
    </row>
    <row r="36" spans="1:1359">
      <c r="A36" t="s">
        <v>13</v>
      </c>
      <c r="B36">
        <v>46283</v>
      </c>
      <c r="C36" t="s">
        <v>7503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534620.92784209503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1824719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171831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3023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0</v>
      </c>
      <c r="ADK36">
        <v>0</v>
      </c>
      <c r="ADL36">
        <v>0</v>
      </c>
      <c r="ADM36">
        <v>0</v>
      </c>
      <c r="ADN36">
        <v>0</v>
      </c>
      <c r="ADO36">
        <v>0</v>
      </c>
      <c r="ADP36">
        <v>0</v>
      </c>
      <c r="ADQ36">
        <v>469.6</v>
      </c>
      <c r="ADR36">
        <v>0</v>
      </c>
      <c r="ADS36">
        <v>0</v>
      </c>
      <c r="ADT36">
        <v>0</v>
      </c>
      <c r="ADU36">
        <v>0</v>
      </c>
      <c r="ADV36">
        <v>0</v>
      </c>
      <c r="ADW36">
        <v>0</v>
      </c>
      <c r="ADX36">
        <v>0</v>
      </c>
      <c r="ADY36">
        <v>0</v>
      </c>
      <c r="ADZ36">
        <v>0</v>
      </c>
      <c r="AEA36">
        <v>0</v>
      </c>
      <c r="AEB36">
        <v>0</v>
      </c>
      <c r="AEC36">
        <v>0</v>
      </c>
      <c r="AED36">
        <v>0</v>
      </c>
      <c r="AEE36">
        <v>0</v>
      </c>
      <c r="AEF36">
        <v>0</v>
      </c>
      <c r="AEG36">
        <v>0</v>
      </c>
      <c r="AEH36">
        <v>0</v>
      </c>
      <c r="AEI36">
        <v>0</v>
      </c>
      <c r="AEJ36">
        <v>0</v>
      </c>
      <c r="AEK36">
        <v>0</v>
      </c>
      <c r="AEL36">
        <v>0</v>
      </c>
      <c r="AEM36">
        <v>0</v>
      </c>
      <c r="AEN36">
        <v>0</v>
      </c>
      <c r="AEO36">
        <v>0</v>
      </c>
      <c r="AEP36">
        <v>0</v>
      </c>
      <c r="AEQ36">
        <v>0</v>
      </c>
      <c r="AER36">
        <v>0</v>
      </c>
      <c r="AES36">
        <v>0</v>
      </c>
      <c r="AET36">
        <v>0</v>
      </c>
      <c r="AEU36">
        <v>0</v>
      </c>
      <c r="AEV36">
        <v>0</v>
      </c>
      <c r="AEW36">
        <v>0</v>
      </c>
      <c r="AEX36">
        <v>0</v>
      </c>
      <c r="AEY36">
        <v>0</v>
      </c>
      <c r="AEZ36">
        <v>0</v>
      </c>
      <c r="AFA36">
        <v>0</v>
      </c>
      <c r="AFB36">
        <v>0</v>
      </c>
      <c r="AFC36">
        <v>0</v>
      </c>
      <c r="AFD36">
        <v>0</v>
      </c>
      <c r="AFE36">
        <v>0</v>
      </c>
      <c r="AFF36">
        <v>0</v>
      </c>
      <c r="AFG36">
        <v>0</v>
      </c>
      <c r="AFH36">
        <v>0</v>
      </c>
      <c r="AFI36">
        <v>0</v>
      </c>
      <c r="AFJ36">
        <v>0</v>
      </c>
      <c r="AFK36">
        <v>0</v>
      </c>
      <c r="AFL36">
        <v>0</v>
      </c>
      <c r="AFM36">
        <v>0</v>
      </c>
      <c r="AFN36">
        <v>0</v>
      </c>
      <c r="AFO36">
        <v>0</v>
      </c>
      <c r="AFP36">
        <v>0</v>
      </c>
      <c r="AFQ36">
        <v>0</v>
      </c>
      <c r="AFR36">
        <v>0</v>
      </c>
      <c r="AFS36">
        <v>0</v>
      </c>
      <c r="AFT36">
        <v>0</v>
      </c>
      <c r="AFU36">
        <v>0</v>
      </c>
      <c r="AFV36">
        <v>0</v>
      </c>
      <c r="AFW36">
        <v>-0.33000000000174623</v>
      </c>
      <c r="AFX36">
        <v>0</v>
      </c>
      <c r="AFY36">
        <v>0</v>
      </c>
      <c r="AFZ36">
        <v>0</v>
      </c>
      <c r="AGA36">
        <v>0</v>
      </c>
      <c r="AGB36">
        <v>0</v>
      </c>
      <c r="AGC36">
        <v>0</v>
      </c>
      <c r="AGD36">
        <v>0</v>
      </c>
      <c r="AGE36">
        <v>0</v>
      </c>
      <c r="AGF36">
        <v>0</v>
      </c>
      <c r="AGG36">
        <v>0</v>
      </c>
      <c r="AGH36">
        <v>0</v>
      </c>
      <c r="AGI36">
        <v>0</v>
      </c>
      <c r="AGJ36">
        <v>0</v>
      </c>
      <c r="AGK36">
        <v>0</v>
      </c>
      <c r="AGL36">
        <v>0</v>
      </c>
      <c r="AGM36">
        <v>0</v>
      </c>
      <c r="AGN36">
        <v>0</v>
      </c>
      <c r="AGO36">
        <v>0</v>
      </c>
      <c r="AGP36">
        <v>0</v>
      </c>
      <c r="AGQ36">
        <v>0</v>
      </c>
      <c r="AGR36">
        <v>0</v>
      </c>
      <c r="AGS36">
        <v>0</v>
      </c>
      <c r="AGT36">
        <v>0</v>
      </c>
      <c r="AGU36">
        <v>0</v>
      </c>
      <c r="AGV36">
        <v>0</v>
      </c>
      <c r="AGW36">
        <v>0</v>
      </c>
      <c r="AGX36">
        <v>0</v>
      </c>
      <c r="AGY36">
        <v>0</v>
      </c>
      <c r="AGZ36">
        <v>0</v>
      </c>
      <c r="AHA36">
        <v>0</v>
      </c>
      <c r="AHB36">
        <v>0</v>
      </c>
      <c r="AHC36">
        <v>0</v>
      </c>
      <c r="AHD36">
        <v>0</v>
      </c>
      <c r="AHE36">
        <v>0</v>
      </c>
      <c r="AHF36">
        <v>0</v>
      </c>
      <c r="AHG36">
        <v>0</v>
      </c>
      <c r="AHH36">
        <v>0</v>
      </c>
      <c r="AHI36">
        <v>0</v>
      </c>
      <c r="AHJ36">
        <v>0</v>
      </c>
      <c r="AHK36">
        <v>0</v>
      </c>
      <c r="AHL36">
        <v>0</v>
      </c>
      <c r="AHM36">
        <v>0</v>
      </c>
      <c r="AHN36">
        <v>0</v>
      </c>
      <c r="AHO36">
        <v>0</v>
      </c>
      <c r="AHP36">
        <v>0</v>
      </c>
      <c r="AHQ36">
        <v>0</v>
      </c>
      <c r="AHR36">
        <v>0</v>
      </c>
      <c r="AHS36">
        <v>0</v>
      </c>
      <c r="AHT36">
        <v>0</v>
      </c>
      <c r="AHU36">
        <v>0</v>
      </c>
      <c r="AHV36">
        <v>0</v>
      </c>
      <c r="AHW36">
        <v>0</v>
      </c>
      <c r="AHX36">
        <v>0</v>
      </c>
      <c r="AHY36">
        <v>0</v>
      </c>
      <c r="AHZ36">
        <v>0</v>
      </c>
      <c r="AIA36">
        <v>0</v>
      </c>
      <c r="AIB36">
        <v>0</v>
      </c>
      <c r="AIC36">
        <v>0</v>
      </c>
      <c r="AID36">
        <v>0</v>
      </c>
      <c r="AIE36">
        <v>0</v>
      </c>
      <c r="AIF36">
        <v>7147</v>
      </c>
      <c r="AIG36">
        <v>260</v>
      </c>
      <c r="AIH36">
        <v>0</v>
      </c>
      <c r="AII36">
        <v>0</v>
      </c>
      <c r="AIJ36">
        <v>0</v>
      </c>
      <c r="AIK36">
        <v>0</v>
      </c>
      <c r="AIL36">
        <v>0</v>
      </c>
      <c r="AIM36">
        <v>0</v>
      </c>
      <c r="AIN36">
        <v>0</v>
      </c>
      <c r="AIO36">
        <v>0</v>
      </c>
      <c r="AIP36">
        <v>0</v>
      </c>
      <c r="AIQ36">
        <v>0</v>
      </c>
      <c r="AIR36">
        <v>0</v>
      </c>
      <c r="AIS36">
        <v>0</v>
      </c>
      <c r="AIT36">
        <v>0</v>
      </c>
      <c r="AIU36">
        <v>0</v>
      </c>
      <c r="AIV36">
        <v>0</v>
      </c>
      <c r="AIW36">
        <v>0</v>
      </c>
      <c r="AIX36">
        <v>0</v>
      </c>
      <c r="AIY36">
        <v>0</v>
      </c>
      <c r="AIZ36">
        <v>0</v>
      </c>
      <c r="AJA36">
        <v>0</v>
      </c>
      <c r="AJB36">
        <v>0</v>
      </c>
      <c r="AJC36">
        <v>0</v>
      </c>
      <c r="AJD36">
        <v>0</v>
      </c>
      <c r="AJE36">
        <v>0</v>
      </c>
      <c r="AJF36">
        <v>0</v>
      </c>
      <c r="AJG36">
        <v>0</v>
      </c>
      <c r="AJH36">
        <v>0</v>
      </c>
      <c r="AJI36">
        <v>0</v>
      </c>
      <c r="AJJ36">
        <v>0</v>
      </c>
      <c r="AJK36">
        <v>0</v>
      </c>
      <c r="AJL36">
        <v>0</v>
      </c>
      <c r="AJM36">
        <v>0</v>
      </c>
      <c r="AJN36">
        <v>0</v>
      </c>
      <c r="AJO36">
        <v>0</v>
      </c>
      <c r="AJP36">
        <v>0</v>
      </c>
      <c r="AJQ36">
        <v>0</v>
      </c>
      <c r="AJR36">
        <v>0</v>
      </c>
      <c r="AJS36">
        <v>0</v>
      </c>
      <c r="AJT36">
        <v>0</v>
      </c>
      <c r="AJU36">
        <v>0</v>
      </c>
      <c r="AJV36">
        <v>0</v>
      </c>
      <c r="AJW36">
        <v>0</v>
      </c>
      <c r="AJX36">
        <v>0</v>
      </c>
      <c r="AJY36">
        <v>0</v>
      </c>
      <c r="AJZ36">
        <v>0</v>
      </c>
      <c r="AKA36">
        <v>0</v>
      </c>
      <c r="AKB36">
        <v>0</v>
      </c>
      <c r="AKC36">
        <v>0</v>
      </c>
      <c r="AKD36">
        <v>0</v>
      </c>
      <c r="AKE36">
        <v>0</v>
      </c>
      <c r="AKF36">
        <v>0</v>
      </c>
      <c r="AKG36">
        <v>0</v>
      </c>
      <c r="AKH36">
        <v>0</v>
      </c>
      <c r="AKI36">
        <v>0</v>
      </c>
      <c r="AKJ36">
        <v>0</v>
      </c>
      <c r="AKK36">
        <v>0</v>
      </c>
      <c r="AKL36">
        <v>0</v>
      </c>
      <c r="AKM36">
        <v>0</v>
      </c>
      <c r="AKN36">
        <v>0</v>
      </c>
      <c r="AKO36">
        <v>0</v>
      </c>
      <c r="AKP36">
        <v>0</v>
      </c>
      <c r="AKQ36">
        <v>0</v>
      </c>
      <c r="AKR36">
        <v>0</v>
      </c>
      <c r="AKS36">
        <v>0</v>
      </c>
      <c r="AKT36">
        <v>0</v>
      </c>
      <c r="AKU36">
        <v>0</v>
      </c>
      <c r="AKV36">
        <v>0</v>
      </c>
      <c r="AKW36">
        <v>0</v>
      </c>
      <c r="AKX36">
        <v>0</v>
      </c>
      <c r="AKY36">
        <v>0</v>
      </c>
      <c r="AKZ36">
        <v>0</v>
      </c>
      <c r="ALA36">
        <v>0</v>
      </c>
      <c r="ALB36">
        <v>0</v>
      </c>
      <c r="ALC36">
        <v>0</v>
      </c>
      <c r="ALD36">
        <v>0</v>
      </c>
      <c r="ALE36">
        <v>0</v>
      </c>
      <c r="ALF36">
        <v>0</v>
      </c>
      <c r="ALG36">
        <v>0</v>
      </c>
      <c r="ALH36">
        <v>0</v>
      </c>
      <c r="ALI36">
        <v>0</v>
      </c>
      <c r="ALJ36">
        <v>0</v>
      </c>
      <c r="ALK36">
        <v>0</v>
      </c>
      <c r="ALL36">
        <v>0</v>
      </c>
      <c r="ALM36">
        <v>0</v>
      </c>
      <c r="ALN36">
        <v>0</v>
      </c>
      <c r="ALO36">
        <v>0</v>
      </c>
      <c r="ALP36">
        <v>0</v>
      </c>
      <c r="ALQ36">
        <v>0</v>
      </c>
      <c r="ALR36">
        <v>0</v>
      </c>
      <c r="ALS36">
        <v>0</v>
      </c>
      <c r="ALT36">
        <v>0</v>
      </c>
      <c r="ALU36">
        <v>0</v>
      </c>
      <c r="ALV36">
        <v>7000</v>
      </c>
      <c r="ALW36">
        <v>0</v>
      </c>
      <c r="ALX36">
        <v>0</v>
      </c>
      <c r="ALY36">
        <v>0</v>
      </c>
      <c r="ALZ36">
        <v>0</v>
      </c>
      <c r="AMA36">
        <v>0</v>
      </c>
      <c r="AMB36">
        <v>0</v>
      </c>
      <c r="AMC36">
        <v>0</v>
      </c>
      <c r="AMD36">
        <v>0</v>
      </c>
      <c r="AME36">
        <v>0</v>
      </c>
      <c r="AMF36">
        <v>0</v>
      </c>
      <c r="AMG36">
        <v>0</v>
      </c>
      <c r="AMH36">
        <v>0</v>
      </c>
      <c r="AMI36">
        <v>0</v>
      </c>
      <c r="AMJ36">
        <v>0</v>
      </c>
      <c r="AMK36">
        <v>0</v>
      </c>
      <c r="AML36">
        <v>0</v>
      </c>
      <c r="AMM36">
        <v>0</v>
      </c>
      <c r="AMN36">
        <v>0</v>
      </c>
      <c r="AMO36">
        <v>0</v>
      </c>
      <c r="AMP36">
        <v>0</v>
      </c>
      <c r="AMQ36">
        <v>0</v>
      </c>
      <c r="AMR36">
        <v>0</v>
      </c>
      <c r="AMS36">
        <v>0</v>
      </c>
      <c r="AMT36">
        <v>0</v>
      </c>
      <c r="AMU36">
        <v>0</v>
      </c>
      <c r="AMV36">
        <v>0</v>
      </c>
      <c r="AMW36">
        <v>0</v>
      </c>
      <c r="AMX36">
        <v>0</v>
      </c>
      <c r="AMY36">
        <v>0</v>
      </c>
      <c r="AMZ36">
        <v>0</v>
      </c>
      <c r="ANA36">
        <v>0</v>
      </c>
      <c r="ANB36">
        <v>0</v>
      </c>
      <c r="ANC36">
        <v>0</v>
      </c>
      <c r="AND36">
        <v>0</v>
      </c>
      <c r="ANE36">
        <v>0</v>
      </c>
      <c r="ANF36">
        <v>0</v>
      </c>
      <c r="ANG36">
        <v>0</v>
      </c>
      <c r="ANH36">
        <v>0</v>
      </c>
      <c r="ANI36">
        <v>0</v>
      </c>
      <c r="ANJ36">
        <v>0</v>
      </c>
      <c r="ANK36">
        <v>0</v>
      </c>
      <c r="ANL36">
        <v>0</v>
      </c>
      <c r="ANM36">
        <v>0</v>
      </c>
      <c r="ANN36">
        <v>0</v>
      </c>
      <c r="ANO36">
        <v>0.46999999999999886</v>
      </c>
      <c r="ANP36">
        <v>0</v>
      </c>
      <c r="ANQ36">
        <v>0</v>
      </c>
      <c r="ANR36">
        <v>0</v>
      </c>
      <c r="ANS36">
        <v>0</v>
      </c>
      <c r="ANT36">
        <v>0</v>
      </c>
      <c r="ANU36">
        <v>0</v>
      </c>
      <c r="ANV36">
        <v>0</v>
      </c>
      <c r="ANW36">
        <v>0</v>
      </c>
      <c r="ANX36">
        <v>0</v>
      </c>
      <c r="ANY36">
        <v>0</v>
      </c>
      <c r="ANZ36">
        <v>0</v>
      </c>
      <c r="AOA36">
        <v>0</v>
      </c>
      <c r="AOB36">
        <v>0</v>
      </c>
      <c r="AOC36">
        <v>0</v>
      </c>
      <c r="AOD36">
        <v>0</v>
      </c>
      <c r="AOE36">
        <v>0</v>
      </c>
      <c r="AOF36">
        <v>0</v>
      </c>
      <c r="AOG36">
        <v>0</v>
      </c>
      <c r="AOH36">
        <v>0</v>
      </c>
      <c r="AOI36">
        <v>0</v>
      </c>
      <c r="AOJ36">
        <v>0</v>
      </c>
      <c r="AOK36">
        <v>0</v>
      </c>
      <c r="AOL36">
        <v>0</v>
      </c>
      <c r="AOM36">
        <v>0</v>
      </c>
      <c r="AON36">
        <v>0</v>
      </c>
      <c r="AOO36">
        <v>0</v>
      </c>
      <c r="AOP36">
        <v>0</v>
      </c>
      <c r="AOQ36">
        <v>0</v>
      </c>
      <c r="AOR36">
        <v>0</v>
      </c>
      <c r="AOS36">
        <v>723243.16209503659</v>
      </c>
      <c r="AOT36">
        <v>0</v>
      </c>
      <c r="AOU36">
        <v>150</v>
      </c>
      <c r="AOV36">
        <v>0</v>
      </c>
      <c r="AOW36">
        <v>1117</v>
      </c>
      <c r="AOX36">
        <v>0</v>
      </c>
      <c r="AOY36">
        <v>0</v>
      </c>
      <c r="AOZ36">
        <v>0</v>
      </c>
      <c r="APA36">
        <v>0</v>
      </c>
      <c r="APB36">
        <v>0</v>
      </c>
      <c r="APC36">
        <v>0</v>
      </c>
      <c r="APD36">
        <v>0</v>
      </c>
      <c r="APE36">
        <v>208737.28</v>
      </c>
      <c r="APF36">
        <v>0</v>
      </c>
      <c r="APG36">
        <v>0</v>
      </c>
      <c r="APH36">
        <v>1686</v>
      </c>
      <c r="API36">
        <v>0</v>
      </c>
      <c r="APJ36">
        <v>0</v>
      </c>
      <c r="APK36">
        <v>0</v>
      </c>
      <c r="APL36">
        <v>0</v>
      </c>
      <c r="APM36">
        <v>0</v>
      </c>
      <c r="APN36">
        <v>0</v>
      </c>
      <c r="APO36">
        <v>1</v>
      </c>
      <c r="APP36">
        <v>0</v>
      </c>
      <c r="APQ36">
        <v>0</v>
      </c>
      <c r="APR36">
        <v>0</v>
      </c>
      <c r="APS36">
        <v>0</v>
      </c>
      <c r="APT36">
        <v>0</v>
      </c>
      <c r="APU36">
        <v>0</v>
      </c>
      <c r="APV36">
        <v>0</v>
      </c>
      <c r="APW36">
        <v>599.99999999999955</v>
      </c>
      <c r="APX36">
        <v>0</v>
      </c>
      <c r="APY36">
        <v>0</v>
      </c>
      <c r="APZ36">
        <v>0</v>
      </c>
      <c r="AQA36">
        <v>0</v>
      </c>
      <c r="AQB36">
        <v>0</v>
      </c>
      <c r="AQC36">
        <v>0</v>
      </c>
      <c r="AQD36">
        <v>0</v>
      </c>
      <c r="AQE36">
        <v>0</v>
      </c>
      <c r="AQF36">
        <v>0</v>
      </c>
      <c r="AQG36">
        <v>0</v>
      </c>
      <c r="AQH36">
        <v>0</v>
      </c>
      <c r="AQI36">
        <v>0</v>
      </c>
      <c r="AQJ36">
        <v>0</v>
      </c>
      <c r="AQK36">
        <v>0</v>
      </c>
      <c r="AQL36">
        <v>0</v>
      </c>
      <c r="AQM36">
        <v>0</v>
      </c>
      <c r="AQN36">
        <v>0</v>
      </c>
      <c r="AQO36">
        <v>0</v>
      </c>
      <c r="AQP36">
        <v>0</v>
      </c>
      <c r="AQQ36">
        <v>0</v>
      </c>
      <c r="AQR36">
        <v>0</v>
      </c>
      <c r="AQS36">
        <v>0</v>
      </c>
      <c r="AQT36">
        <v>0</v>
      </c>
      <c r="AQU36">
        <v>0</v>
      </c>
      <c r="AQV36">
        <v>0</v>
      </c>
      <c r="AQW36">
        <v>0</v>
      </c>
      <c r="AQX36">
        <v>0</v>
      </c>
      <c r="AQY36">
        <v>0</v>
      </c>
      <c r="AQZ36">
        <v>0</v>
      </c>
      <c r="ARA36">
        <v>0</v>
      </c>
      <c r="ARB36">
        <v>0</v>
      </c>
      <c r="ARC36">
        <v>0</v>
      </c>
      <c r="ARD36">
        <v>0</v>
      </c>
      <c r="ARE36">
        <v>0</v>
      </c>
      <c r="ARF36">
        <v>0</v>
      </c>
      <c r="ARG36">
        <v>0</v>
      </c>
      <c r="ARH36">
        <v>0</v>
      </c>
      <c r="ARI36">
        <v>0</v>
      </c>
      <c r="ARJ36">
        <v>0</v>
      </c>
      <c r="ARK36">
        <v>0</v>
      </c>
      <c r="ARL36">
        <v>0</v>
      </c>
      <c r="ARM36">
        <v>0</v>
      </c>
      <c r="ARN36">
        <v>0</v>
      </c>
      <c r="ARO36">
        <v>0</v>
      </c>
      <c r="ARP36">
        <v>0</v>
      </c>
      <c r="ARQ36">
        <v>0</v>
      </c>
      <c r="ARR36">
        <v>0</v>
      </c>
      <c r="ARS36">
        <v>8599.9999999999982</v>
      </c>
      <c r="ART36">
        <v>0</v>
      </c>
      <c r="ARU36">
        <v>0</v>
      </c>
      <c r="ARV36">
        <v>0</v>
      </c>
      <c r="ARW36">
        <v>0</v>
      </c>
      <c r="ARX36">
        <v>0</v>
      </c>
      <c r="ARY36">
        <v>0</v>
      </c>
      <c r="ARZ36">
        <v>0</v>
      </c>
      <c r="ASA36">
        <v>0</v>
      </c>
      <c r="ASB36">
        <v>0</v>
      </c>
      <c r="ASC36">
        <v>0</v>
      </c>
      <c r="ASD36">
        <v>0</v>
      </c>
      <c r="ASE36">
        <v>0</v>
      </c>
      <c r="ASF36">
        <v>0</v>
      </c>
      <c r="ASG36">
        <v>0.1499999999996362</v>
      </c>
      <c r="ASH36">
        <v>0</v>
      </c>
      <c r="ASI36">
        <v>0</v>
      </c>
      <c r="ASJ36">
        <v>0</v>
      </c>
      <c r="ASK36">
        <v>0</v>
      </c>
      <c r="ASL36">
        <v>0</v>
      </c>
      <c r="ASM36">
        <v>0</v>
      </c>
      <c r="ASN36">
        <v>0</v>
      </c>
      <c r="ASO36">
        <v>0</v>
      </c>
      <c r="ASP36">
        <v>0</v>
      </c>
      <c r="ASQ36">
        <v>0</v>
      </c>
      <c r="ASR36">
        <v>10634</v>
      </c>
      <c r="ASS36">
        <v>0</v>
      </c>
      <c r="AST36">
        <v>0</v>
      </c>
      <c r="ASU36">
        <v>0</v>
      </c>
      <c r="ASV36">
        <v>0</v>
      </c>
      <c r="ASW36">
        <v>0</v>
      </c>
      <c r="ASX36">
        <v>105830</v>
      </c>
      <c r="ASY36">
        <v>0</v>
      </c>
      <c r="ASZ36">
        <v>2607</v>
      </c>
      <c r="ATA36">
        <v>0</v>
      </c>
      <c r="ATB36">
        <v>0</v>
      </c>
      <c r="ATC36">
        <v>0</v>
      </c>
      <c r="ATD36">
        <v>0</v>
      </c>
      <c r="ATE36">
        <v>0</v>
      </c>
      <c r="ATF36">
        <v>0</v>
      </c>
      <c r="ATG36">
        <v>0</v>
      </c>
      <c r="ATH36">
        <v>0</v>
      </c>
      <c r="ATI36">
        <v>0</v>
      </c>
      <c r="ATJ36">
        <v>0</v>
      </c>
      <c r="ATK36">
        <v>0</v>
      </c>
      <c r="ATL36">
        <v>0</v>
      </c>
      <c r="ATM36">
        <v>0</v>
      </c>
      <c r="ATN36">
        <v>0</v>
      </c>
      <c r="ATO36">
        <v>0</v>
      </c>
      <c r="ATP36">
        <v>348115</v>
      </c>
      <c r="ATQ36">
        <v>0</v>
      </c>
      <c r="ATR36">
        <v>0</v>
      </c>
      <c r="ATS36">
        <v>0</v>
      </c>
      <c r="ATT36">
        <v>0</v>
      </c>
      <c r="ATU36">
        <v>0</v>
      </c>
      <c r="ATV36">
        <v>0</v>
      </c>
      <c r="ATW36">
        <v>0</v>
      </c>
      <c r="ATX36">
        <v>0</v>
      </c>
      <c r="ATY36">
        <v>0</v>
      </c>
      <c r="ATZ36">
        <v>0</v>
      </c>
      <c r="AUA36">
        <v>0</v>
      </c>
      <c r="AUB36">
        <v>0</v>
      </c>
      <c r="AUC36">
        <v>0</v>
      </c>
      <c r="AUD36">
        <v>0</v>
      </c>
      <c r="AUE36">
        <v>0</v>
      </c>
      <c r="AUF36">
        <v>0</v>
      </c>
      <c r="AUG36">
        <v>0</v>
      </c>
      <c r="AUH36">
        <v>43336</v>
      </c>
      <c r="AUI36">
        <v>0</v>
      </c>
      <c r="AUJ36">
        <v>0</v>
      </c>
      <c r="AUK36">
        <v>0</v>
      </c>
      <c r="AUL36">
        <v>0</v>
      </c>
      <c r="AUM36">
        <v>0</v>
      </c>
      <c r="AUN36">
        <v>0</v>
      </c>
      <c r="AUO36">
        <v>0</v>
      </c>
      <c r="AUP36">
        <v>0</v>
      </c>
      <c r="AUQ36">
        <v>0</v>
      </c>
      <c r="AUR36">
        <v>0</v>
      </c>
      <c r="AUS36">
        <v>0</v>
      </c>
      <c r="AUT36">
        <v>0</v>
      </c>
      <c r="AUU36">
        <v>0</v>
      </c>
      <c r="AUV36">
        <v>0</v>
      </c>
      <c r="AUW36">
        <v>0</v>
      </c>
      <c r="AUX36">
        <v>0</v>
      </c>
      <c r="AUY36">
        <v>0</v>
      </c>
      <c r="AUZ36">
        <v>0</v>
      </c>
      <c r="AVA36">
        <v>0</v>
      </c>
      <c r="AVB36">
        <v>0</v>
      </c>
      <c r="AVC36">
        <v>0</v>
      </c>
      <c r="AVD36">
        <v>0</v>
      </c>
      <c r="AVE36">
        <v>0</v>
      </c>
      <c r="AVF36">
        <v>0</v>
      </c>
      <c r="AVG36">
        <v>0</v>
      </c>
      <c r="AVH36">
        <v>0</v>
      </c>
      <c r="AVI36">
        <v>0</v>
      </c>
      <c r="AVJ36">
        <v>0</v>
      </c>
      <c r="AVK36">
        <v>0</v>
      </c>
      <c r="AVL36">
        <v>0</v>
      </c>
      <c r="AVM36">
        <v>0</v>
      </c>
      <c r="AVN36">
        <v>0</v>
      </c>
      <c r="AVO36">
        <v>0</v>
      </c>
      <c r="AVP36">
        <v>0</v>
      </c>
      <c r="AVQ36">
        <v>0</v>
      </c>
      <c r="AVR36">
        <v>0</v>
      </c>
      <c r="AVS36">
        <v>0</v>
      </c>
      <c r="AVT36">
        <v>0</v>
      </c>
      <c r="AVU36">
        <v>439719.71531595604</v>
      </c>
      <c r="AVV36">
        <v>0</v>
      </c>
      <c r="AVW36">
        <v>0</v>
      </c>
      <c r="AVX36">
        <v>334082.98758764687</v>
      </c>
      <c r="AVY36">
        <v>6738.0965232120807</v>
      </c>
      <c r="AVZ36">
        <v>0</v>
      </c>
      <c r="AWA36">
        <v>0</v>
      </c>
      <c r="AWB36">
        <v>0</v>
      </c>
      <c r="AWC36">
        <v>0.15000000000145519</v>
      </c>
      <c r="AWD36">
        <v>0</v>
      </c>
      <c r="AWE36">
        <v>0</v>
      </c>
      <c r="AWF36">
        <v>0</v>
      </c>
      <c r="AWG36">
        <v>0</v>
      </c>
      <c r="AWH36">
        <v>0</v>
      </c>
      <c r="AWI36">
        <v>0</v>
      </c>
      <c r="AWJ36">
        <v>0</v>
      </c>
      <c r="AWK36">
        <v>0</v>
      </c>
      <c r="AWL36">
        <v>0</v>
      </c>
      <c r="AWM36">
        <v>0</v>
      </c>
      <c r="AWN36">
        <v>0</v>
      </c>
      <c r="AWO36">
        <v>0</v>
      </c>
      <c r="AWP36">
        <v>0</v>
      </c>
      <c r="AWQ36">
        <v>0</v>
      </c>
      <c r="AWR36">
        <v>0</v>
      </c>
      <c r="AWS36">
        <v>7042.6599999999944</v>
      </c>
      <c r="AWT36">
        <v>0</v>
      </c>
      <c r="AWU36">
        <v>0</v>
      </c>
      <c r="AWV36">
        <v>0</v>
      </c>
      <c r="AWW36">
        <v>0</v>
      </c>
      <c r="AWX36">
        <v>0</v>
      </c>
      <c r="AWY36">
        <v>0</v>
      </c>
      <c r="AWZ36">
        <v>0</v>
      </c>
      <c r="AXA36">
        <v>54596.960000000006</v>
      </c>
      <c r="AXB36">
        <v>23817</v>
      </c>
      <c r="AXC36">
        <v>0</v>
      </c>
      <c r="AXD36">
        <v>8233.4192651161502</v>
      </c>
      <c r="AXE36">
        <v>0.15000000000145519</v>
      </c>
      <c r="AXF36">
        <v>0</v>
      </c>
      <c r="AXG36">
        <v>33574.54</v>
      </c>
      <c r="AXH36">
        <v>0</v>
      </c>
      <c r="AXI36">
        <v>0</v>
      </c>
      <c r="AXJ36">
        <v>576213.32897578599</v>
      </c>
      <c r="AXK36">
        <v>93170.25</v>
      </c>
      <c r="AXL36">
        <v>157028.21</v>
      </c>
      <c r="AXM36">
        <v>0</v>
      </c>
      <c r="AXN36">
        <v>0</v>
      </c>
      <c r="AXO36">
        <v>0</v>
      </c>
      <c r="AXP36">
        <v>0</v>
      </c>
      <c r="AXQ36">
        <v>0</v>
      </c>
      <c r="AXR36">
        <v>0</v>
      </c>
      <c r="AXS36">
        <v>3238</v>
      </c>
      <c r="AXT36">
        <v>10580</v>
      </c>
      <c r="AXU36">
        <v>0</v>
      </c>
      <c r="AXV36">
        <v>185251.42</v>
      </c>
      <c r="AXW36">
        <v>0</v>
      </c>
      <c r="AXX36">
        <v>110</v>
      </c>
      <c r="AXY36">
        <v>0</v>
      </c>
      <c r="AXZ36">
        <v>0</v>
      </c>
      <c r="AYA36">
        <v>0</v>
      </c>
      <c r="AYB36">
        <v>0</v>
      </c>
      <c r="AYC36">
        <v>0</v>
      </c>
      <c r="AYD36">
        <v>20078</v>
      </c>
      <c r="AYE36">
        <v>0</v>
      </c>
      <c r="AYF36">
        <v>0</v>
      </c>
      <c r="AYG36">
        <v>0</v>
      </c>
      <c r="AYH36">
        <v>0</v>
      </c>
      <c r="AYI36">
        <v>0</v>
      </c>
      <c r="AYJ36">
        <v>0</v>
      </c>
      <c r="AYK36">
        <v>0</v>
      </c>
      <c r="AYL36">
        <v>0</v>
      </c>
      <c r="AYM36">
        <v>0</v>
      </c>
      <c r="AYN36">
        <v>0</v>
      </c>
      <c r="AYO36">
        <v>0</v>
      </c>
      <c r="AYP36">
        <v>0</v>
      </c>
      <c r="AYQ36">
        <v>0</v>
      </c>
      <c r="AYR36">
        <v>0</v>
      </c>
      <c r="AYS36">
        <v>0</v>
      </c>
      <c r="AYT36">
        <v>0</v>
      </c>
      <c r="AYU36">
        <v>0</v>
      </c>
      <c r="AYV36">
        <v>0</v>
      </c>
      <c r="AYW36">
        <v>5135.3</v>
      </c>
      <c r="AYX36">
        <v>0</v>
      </c>
      <c r="AYY36">
        <v>0</v>
      </c>
      <c r="AYZ36">
        <v>0</v>
      </c>
      <c r="AZA36">
        <v>0</v>
      </c>
      <c r="AZB36">
        <v>0</v>
      </c>
      <c r="AZC36">
        <v>0</v>
      </c>
      <c r="AZD36">
        <v>0</v>
      </c>
      <c r="AZE36">
        <v>0</v>
      </c>
      <c r="AZF36">
        <v>0</v>
      </c>
      <c r="AZG36">
        <v>0</v>
      </c>
    </row>
    <row r="37" spans="1:1359">
      <c r="A37" t="s">
        <v>14</v>
      </c>
      <c r="B37">
        <v>46283</v>
      </c>
      <c r="C37" t="s">
        <v>7504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1005224.22790913</v>
      </c>
      <c r="TW37">
        <v>75725.915564819268</v>
      </c>
      <c r="TX37">
        <v>0</v>
      </c>
      <c r="TY37">
        <v>0</v>
      </c>
      <c r="TZ37">
        <v>0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8744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173723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152750.84960220903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9649.2099999999991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13013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25452.300627719749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22467.557228976493</v>
      </c>
      <c r="ADE37">
        <v>0</v>
      </c>
      <c r="ADF37">
        <v>0</v>
      </c>
      <c r="ADG37">
        <v>0</v>
      </c>
      <c r="ADH37">
        <v>84534</v>
      </c>
      <c r="ADI37">
        <v>0</v>
      </c>
      <c r="ADJ37">
        <v>0</v>
      </c>
      <c r="ADK37">
        <v>0</v>
      </c>
      <c r="ADL37">
        <v>0</v>
      </c>
      <c r="ADM37">
        <v>0</v>
      </c>
      <c r="ADN37">
        <v>0</v>
      </c>
      <c r="ADO37">
        <v>0</v>
      </c>
      <c r="ADP37">
        <v>0</v>
      </c>
      <c r="ADQ37">
        <v>0</v>
      </c>
      <c r="ADR37">
        <v>0</v>
      </c>
      <c r="ADS37">
        <v>0</v>
      </c>
      <c r="ADT37">
        <v>0</v>
      </c>
      <c r="ADU37">
        <v>0</v>
      </c>
      <c r="ADV37">
        <v>0</v>
      </c>
      <c r="ADW37">
        <v>0</v>
      </c>
      <c r="ADX37">
        <v>0</v>
      </c>
      <c r="ADY37">
        <v>0</v>
      </c>
      <c r="ADZ37">
        <v>0</v>
      </c>
      <c r="AEA37">
        <v>0</v>
      </c>
      <c r="AEB37">
        <v>0</v>
      </c>
      <c r="AEC37">
        <v>0</v>
      </c>
      <c r="AED37">
        <v>0</v>
      </c>
      <c r="AEE37">
        <v>0</v>
      </c>
      <c r="AEF37">
        <v>0</v>
      </c>
      <c r="AEG37">
        <v>0</v>
      </c>
      <c r="AEH37">
        <v>0</v>
      </c>
      <c r="AEI37">
        <v>0</v>
      </c>
      <c r="AEJ37">
        <v>0</v>
      </c>
      <c r="AEK37">
        <v>0</v>
      </c>
      <c r="AEL37">
        <v>0</v>
      </c>
      <c r="AEM37">
        <v>0</v>
      </c>
      <c r="AEN37">
        <v>0</v>
      </c>
      <c r="AEO37">
        <v>0</v>
      </c>
      <c r="AEP37">
        <v>0</v>
      </c>
      <c r="AEQ37">
        <v>0</v>
      </c>
      <c r="AER37">
        <v>0</v>
      </c>
      <c r="AES37">
        <v>0</v>
      </c>
      <c r="AET37">
        <v>0</v>
      </c>
      <c r="AEU37">
        <v>0</v>
      </c>
      <c r="AEV37">
        <v>0</v>
      </c>
      <c r="AEW37">
        <v>0</v>
      </c>
      <c r="AEX37">
        <v>0</v>
      </c>
      <c r="AEY37">
        <v>0</v>
      </c>
      <c r="AEZ37">
        <v>0</v>
      </c>
      <c r="AFA37">
        <v>0</v>
      </c>
      <c r="AFB37">
        <v>0</v>
      </c>
      <c r="AFC37">
        <v>0</v>
      </c>
      <c r="AFD37">
        <v>0</v>
      </c>
      <c r="AFE37">
        <v>0</v>
      </c>
      <c r="AFF37">
        <v>0</v>
      </c>
      <c r="AFG37">
        <v>0</v>
      </c>
      <c r="AFH37">
        <v>0</v>
      </c>
      <c r="AFI37">
        <v>0</v>
      </c>
      <c r="AFJ37">
        <v>0</v>
      </c>
      <c r="AFK37">
        <v>0</v>
      </c>
      <c r="AFL37">
        <v>0</v>
      </c>
      <c r="AFM37">
        <v>0</v>
      </c>
      <c r="AFN37">
        <v>0</v>
      </c>
      <c r="AFO37">
        <v>0</v>
      </c>
      <c r="AFP37">
        <v>0</v>
      </c>
      <c r="AFQ37">
        <v>0</v>
      </c>
      <c r="AFR37">
        <v>0</v>
      </c>
      <c r="AFS37">
        <v>0</v>
      </c>
      <c r="AFT37">
        <v>0</v>
      </c>
      <c r="AFU37">
        <v>0</v>
      </c>
      <c r="AFV37">
        <v>0</v>
      </c>
      <c r="AFW37">
        <v>0</v>
      </c>
      <c r="AFX37">
        <v>0</v>
      </c>
      <c r="AFY37">
        <v>0</v>
      </c>
      <c r="AFZ37">
        <v>0</v>
      </c>
      <c r="AGA37">
        <v>0</v>
      </c>
      <c r="AGB37">
        <v>0</v>
      </c>
      <c r="AGC37">
        <v>0</v>
      </c>
      <c r="AGD37">
        <v>0</v>
      </c>
      <c r="AGE37">
        <v>0</v>
      </c>
      <c r="AGF37">
        <v>0</v>
      </c>
      <c r="AGG37">
        <v>0</v>
      </c>
      <c r="AGH37">
        <v>0</v>
      </c>
      <c r="AGI37">
        <v>0</v>
      </c>
      <c r="AGJ37">
        <v>0</v>
      </c>
      <c r="AGK37">
        <v>0</v>
      </c>
      <c r="AGL37">
        <v>0</v>
      </c>
      <c r="AGM37">
        <v>0</v>
      </c>
      <c r="AGN37">
        <v>0</v>
      </c>
      <c r="AGO37">
        <v>0</v>
      </c>
      <c r="AGP37">
        <v>0</v>
      </c>
      <c r="AGQ37">
        <v>0</v>
      </c>
      <c r="AGR37">
        <v>0</v>
      </c>
      <c r="AGS37">
        <v>0</v>
      </c>
      <c r="AGT37">
        <v>0</v>
      </c>
      <c r="AGU37">
        <v>0</v>
      </c>
      <c r="AGV37">
        <v>0</v>
      </c>
      <c r="AGW37">
        <v>0</v>
      </c>
      <c r="AGX37">
        <v>0</v>
      </c>
      <c r="AGY37">
        <v>0</v>
      </c>
      <c r="AGZ37">
        <v>0</v>
      </c>
      <c r="AHA37">
        <v>0</v>
      </c>
      <c r="AHB37">
        <v>0</v>
      </c>
      <c r="AHC37">
        <v>0</v>
      </c>
      <c r="AHD37">
        <v>0</v>
      </c>
      <c r="AHE37">
        <v>0</v>
      </c>
      <c r="AHF37">
        <v>0</v>
      </c>
      <c r="AHG37">
        <v>0</v>
      </c>
      <c r="AHH37">
        <v>0</v>
      </c>
      <c r="AHI37">
        <v>0</v>
      </c>
      <c r="AHJ37">
        <v>0</v>
      </c>
      <c r="AHK37">
        <v>0</v>
      </c>
      <c r="AHL37">
        <v>0</v>
      </c>
      <c r="AHM37">
        <v>0</v>
      </c>
      <c r="AHN37">
        <v>0</v>
      </c>
      <c r="AHO37">
        <v>0</v>
      </c>
      <c r="AHP37">
        <v>0</v>
      </c>
      <c r="AHQ37">
        <v>0</v>
      </c>
      <c r="AHR37">
        <v>0</v>
      </c>
      <c r="AHS37">
        <v>0</v>
      </c>
      <c r="AHT37">
        <v>0</v>
      </c>
      <c r="AHU37">
        <v>0</v>
      </c>
      <c r="AHV37">
        <v>0</v>
      </c>
      <c r="AHW37">
        <v>0</v>
      </c>
      <c r="AHX37">
        <v>0</v>
      </c>
      <c r="AHY37">
        <v>0</v>
      </c>
      <c r="AHZ37">
        <v>0</v>
      </c>
      <c r="AIA37">
        <v>0</v>
      </c>
      <c r="AIB37">
        <v>0</v>
      </c>
      <c r="AIC37">
        <v>0</v>
      </c>
      <c r="AID37">
        <v>0</v>
      </c>
      <c r="AIE37">
        <v>0</v>
      </c>
      <c r="AIF37">
        <v>168.40000000000009</v>
      </c>
      <c r="AIG37">
        <v>4761</v>
      </c>
      <c r="AIH37">
        <v>0</v>
      </c>
      <c r="AII37">
        <v>0</v>
      </c>
      <c r="AIJ37">
        <v>0</v>
      </c>
      <c r="AIK37">
        <v>0</v>
      </c>
      <c r="AIL37">
        <v>0</v>
      </c>
      <c r="AIM37">
        <v>0</v>
      </c>
      <c r="AIN37">
        <v>0</v>
      </c>
      <c r="AIO37">
        <v>0</v>
      </c>
      <c r="AIP37">
        <v>0</v>
      </c>
      <c r="AIQ37">
        <v>0</v>
      </c>
      <c r="AIR37">
        <v>0</v>
      </c>
      <c r="AIS37">
        <v>0</v>
      </c>
      <c r="AIT37">
        <v>0</v>
      </c>
      <c r="AIU37">
        <v>0</v>
      </c>
      <c r="AIV37">
        <v>0</v>
      </c>
      <c r="AIW37">
        <v>0</v>
      </c>
      <c r="AIX37">
        <v>0</v>
      </c>
      <c r="AIY37">
        <v>0</v>
      </c>
      <c r="AIZ37">
        <v>0</v>
      </c>
      <c r="AJA37">
        <v>0</v>
      </c>
      <c r="AJB37">
        <v>0</v>
      </c>
      <c r="AJC37">
        <v>0</v>
      </c>
      <c r="AJD37">
        <v>0</v>
      </c>
      <c r="AJE37">
        <v>0</v>
      </c>
      <c r="AJF37">
        <v>0</v>
      </c>
      <c r="AJG37">
        <v>0</v>
      </c>
      <c r="AJH37">
        <v>0</v>
      </c>
      <c r="AJI37">
        <v>0</v>
      </c>
      <c r="AJJ37">
        <v>0</v>
      </c>
      <c r="AJK37">
        <v>0</v>
      </c>
      <c r="AJL37">
        <v>0</v>
      </c>
      <c r="AJM37">
        <v>0</v>
      </c>
      <c r="AJN37">
        <v>0</v>
      </c>
      <c r="AJO37">
        <v>0</v>
      </c>
      <c r="AJP37">
        <v>0</v>
      </c>
      <c r="AJQ37">
        <v>0</v>
      </c>
      <c r="AJR37">
        <v>0</v>
      </c>
      <c r="AJS37">
        <v>0</v>
      </c>
      <c r="AJT37">
        <v>0</v>
      </c>
      <c r="AJU37">
        <v>0</v>
      </c>
      <c r="AJV37">
        <v>0</v>
      </c>
      <c r="AJW37">
        <v>0</v>
      </c>
      <c r="AJX37">
        <v>0</v>
      </c>
      <c r="AJY37">
        <v>0</v>
      </c>
      <c r="AJZ37">
        <v>0</v>
      </c>
      <c r="AKA37">
        <v>0</v>
      </c>
      <c r="AKB37">
        <v>0</v>
      </c>
      <c r="AKC37">
        <v>0</v>
      </c>
      <c r="AKD37">
        <v>0</v>
      </c>
      <c r="AKE37">
        <v>0</v>
      </c>
      <c r="AKF37">
        <v>0</v>
      </c>
      <c r="AKG37">
        <v>0</v>
      </c>
      <c r="AKH37">
        <v>0</v>
      </c>
      <c r="AKI37">
        <v>0</v>
      </c>
      <c r="AKJ37">
        <v>0</v>
      </c>
      <c r="AKK37">
        <v>0</v>
      </c>
      <c r="AKL37">
        <v>0</v>
      </c>
      <c r="AKM37">
        <v>0</v>
      </c>
      <c r="AKN37">
        <v>0</v>
      </c>
      <c r="AKO37">
        <v>0</v>
      </c>
      <c r="AKP37">
        <v>0</v>
      </c>
      <c r="AKQ37">
        <v>0</v>
      </c>
      <c r="AKR37">
        <v>0</v>
      </c>
      <c r="AKS37">
        <v>0</v>
      </c>
      <c r="AKT37">
        <v>0</v>
      </c>
      <c r="AKU37">
        <v>0</v>
      </c>
      <c r="AKV37">
        <v>0</v>
      </c>
      <c r="AKW37">
        <v>0</v>
      </c>
      <c r="AKX37">
        <v>0</v>
      </c>
      <c r="AKY37">
        <v>0</v>
      </c>
      <c r="AKZ37">
        <v>0</v>
      </c>
      <c r="ALA37">
        <v>0</v>
      </c>
      <c r="ALB37">
        <v>0</v>
      </c>
      <c r="ALC37">
        <v>0</v>
      </c>
      <c r="ALD37">
        <v>0</v>
      </c>
      <c r="ALE37">
        <v>0</v>
      </c>
      <c r="ALF37">
        <v>0</v>
      </c>
      <c r="ALG37">
        <v>0</v>
      </c>
      <c r="ALH37">
        <v>0</v>
      </c>
      <c r="ALI37">
        <v>0</v>
      </c>
      <c r="ALJ37">
        <v>0</v>
      </c>
      <c r="ALK37">
        <v>0</v>
      </c>
      <c r="ALL37">
        <v>0</v>
      </c>
      <c r="ALM37">
        <v>0</v>
      </c>
      <c r="ALN37">
        <v>0</v>
      </c>
      <c r="ALO37">
        <v>0</v>
      </c>
      <c r="ALP37">
        <v>0</v>
      </c>
      <c r="ALQ37">
        <v>0</v>
      </c>
      <c r="ALR37">
        <v>0</v>
      </c>
      <c r="ALS37">
        <v>0</v>
      </c>
      <c r="ALT37">
        <v>0</v>
      </c>
      <c r="ALU37">
        <v>0</v>
      </c>
      <c r="ALV37">
        <v>0</v>
      </c>
      <c r="ALW37">
        <v>0</v>
      </c>
      <c r="ALX37">
        <v>0</v>
      </c>
      <c r="ALY37">
        <v>0</v>
      </c>
      <c r="ALZ37">
        <v>0</v>
      </c>
      <c r="AMA37">
        <v>0</v>
      </c>
      <c r="AMB37">
        <v>0</v>
      </c>
      <c r="AMC37">
        <v>0</v>
      </c>
      <c r="AMD37">
        <v>0</v>
      </c>
      <c r="AME37">
        <v>0</v>
      </c>
      <c r="AMF37">
        <v>0</v>
      </c>
      <c r="AMG37">
        <v>0</v>
      </c>
      <c r="AMH37">
        <v>130653.00000000003</v>
      </c>
      <c r="AMI37">
        <v>0</v>
      </c>
      <c r="AMJ37">
        <v>0</v>
      </c>
      <c r="AMK37">
        <v>0</v>
      </c>
      <c r="AML37">
        <v>0</v>
      </c>
      <c r="AMM37">
        <v>0</v>
      </c>
      <c r="AMN37">
        <v>0</v>
      </c>
      <c r="AMO37">
        <v>0</v>
      </c>
      <c r="AMP37">
        <v>0</v>
      </c>
      <c r="AMQ37">
        <v>0</v>
      </c>
      <c r="AMR37">
        <v>0</v>
      </c>
      <c r="AMS37">
        <v>0</v>
      </c>
      <c r="AMT37">
        <v>0</v>
      </c>
      <c r="AMU37">
        <v>0</v>
      </c>
      <c r="AMV37">
        <v>0</v>
      </c>
      <c r="AMW37">
        <v>0</v>
      </c>
      <c r="AMX37">
        <v>0</v>
      </c>
      <c r="AMY37">
        <v>1503</v>
      </c>
      <c r="AMZ37">
        <v>175.91871447243614</v>
      </c>
      <c r="ANA37">
        <v>0</v>
      </c>
      <c r="ANB37">
        <v>0</v>
      </c>
      <c r="ANC37">
        <v>3000</v>
      </c>
      <c r="AND37">
        <v>0</v>
      </c>
      <c r="ANE37">
        <v>0</v>
      </c>
      <c r="ANF37">
        <v>0</v>
      </c>
      <c r="ANG37">
        <v>0</v>
      </c>
      <c r="ANH37">
        <v>0</v>
      </c>
      <c r="ANI37">
        <v>0</v>
      </c>
      <c r="ANJ37">
        <v>0</v>
      </c>
      <c r="ANK37">
        <v>0</v>
      </c>
      <c r="ANL37">
        <v>0</v>
      </c>
      <c r="ANM37">
        <v>0</v>
      </c>
      <c r="ANN37">
        <v>0</v>
      </c>
      <c r="ANO37">
        <v>1164.955102274977</v>
      </c>
      <c r="ANP37">
        <v>-1.2732870313669764E-13</v>
      </c>
      <c r="ANQ37">
        <v>0</v>
      </c>
      <c r="ANR37">
        <v>0</v>
      </c>
      <c r="ANS37">
        <v>0</v>
      </c>
      <c r="ANT37">
        <v>0</v>
      </c>
      <c r="ANU37">
        <v>0</v>
      </c>
      <c r="ANV37">
        <v>0</v>
      </c>
      <c r="ANW37">
        <v>0</v>
      </c>
      <c r="ANX37">
        <v>0</v>
      </c>
      <c r="ANY37">
        <v>0</v>
      </c>
      <c r="ANZ37">
        <v>0</v>
      </c>
      <c r="AOA37">
        <v>0</v>
      </c>
      <c r="AOB37">
        <v>0</v>
      </c>
      <c r="AOC37">
        <v>2241</v>
      </c>
      <c r="AOD37">
        <v>0</v>
      </c>
      <c r="AOE37">
        <v>0</v>
      </c>
      <c r="AOF37">
        <v>0</v>
      </c>
      <c r="AOG37">
        <v>0</v>
      </c>
      <c r="AOH37">
        <v>0</v>
      </c>
      <c r="AOI37">
        <v>0</v>
      </c>
      <c r="AOJ37">
        <v>0</v>
      </c>
      <c r="AOK37">
        <v>0</v>
      </c>
      <c r="AOL37">
        <v>0</v>
      </c>
      <c r="AOM37">
        <v>0</v>
      </c>
      <c r="AON37">
        <v>0</v>
      </c>
      <c r="AOO37">
        <v>0</v>
      </c>
      <c r="AOP37">
        <v>0</v>
      </c>
      <c r="AOQ37">
        <v>0</v>
      </c>
      <c r="AOR37">
        <v>0</v>
      </c>
      <c r="AOS37">
        <v>1591753.7534147701</v>
      </c>
      <c r="AOT37">
        <v>0</v>
      </c>
      <c r="AOU37">
        <v>0</v>
      </c>
      <c r="AOV37">
        <v>0</v>
      </c>
      <c r="AOW37">
        <v>0</v>
      </c>
      <c r="AOX37">
        <v>0</v>
      </c>
      <c r="AOY37">
        <v>0</v>
      </c>
      <c r="AOZ37">
        <v>0</v>
      </c>
      <c r="APA37">
        <v>0</v>
      </c>
      <c r="APB37">
        <v>0</v>
      </c>
      <c r="APC37">
        <v>0</v>
      </c>
      <c r="APD37">
        <v>0</v>
      </c>
      <c r="APE37">
        <v>44065.22</v>
      </c>
      <c r="APF37">
        <v>0</v>
      </c>
      <c r="APG37">
        <v>0</v>
      </c>
      <c r="APH37">
        <v>1034</v>
      </c>
      <c r="API37">
        <v>0</v>
      </c>
      <c r="APJ37">
        <v>0</v>
      </c>
      <c r="APK37">
        <v>0</v>
      </c>
      <c r="APL37">
        <v>0</v>
      </c>
      <c r="APM37">
        <v>0</v>
      </c>
      <c r="APN37">
        <v>0</v>
      </c>
      <c r="APO37">
        <v>0</v>
      </c>
      <c r="APP37">
        <v>0</v>
      </c>
      <c r="APQ37">
        <v>0</v>
      </c>
      <c r="APR37">
        <v>66860.218522720694</v>
      </c>
      <c r="APS37">
        <v>0</v>
      </c>
      <c r="APT37">
        <v>0</v>
      </c>
      <c r="APU37">
        <v>0</v>
      </c>
      <c r="APV37">
        <v>0</v>
      </c>
      <c r="APW37">
        <v>0</v>
      </c>
      <c r="APX37">
        <v>0</v>
      </c>
      <c r="APY37">
        <v>0</v>
      </c>
      <c r="APZ37">
        <v>2815.869999999999</v>
      </c>
      <c r="AQA37">
        <v>1819</v>
      </c>
      <c r="AQB37">
        <v>0</v>
      </c>
      <c r="AQC37">
        <v>0</v>
      </c>
      <c r="AQD37">
        <v>0</v>
      </c>
      <c r="AQE37">
        <v>0</v>
      </c>
      <c r="AQF37">
        <v>0</v>
      </c>
      <c r="AQG37">
        <v>0</v>
      </c>
      <c r="AQH37">
        <v>0</v>
      </c>
      <c r="AQI37">
        <v>0</v>
      </c>
      <c r="AQJ37">
        <v>0</v>
      </c>
      <c r="AQK37">
        <v>0</v>
      </c>
      <c r="AQL37">
        <v>0</v>
      </c>
      <c r="AQM37">
        <v>0</v>
      </c>
      <c r="AQN37">
        <v>0</v>
      </c>
      <c r="AQO37">
        <v>0</v>
      </c>
      <c r="AQP37">
        <v>0</v>
      </c>
      <c r="AQQ37">
        <v>0</v>
      </c>
      <c r="AQR37">
        <v>0</v>
      </c>
      <c r="AQS37">
        <v>0</v>
      </c>
      <c r="AQT37">
        <v>0</v>
      </c>
      <c r="AQU37">
        <v>0</v>
      </c>
      <c r="AQV37">
        <v>0</v>
      </c>
      <c r="AQW37">
        <v>0</v>
      </c>
      <c r="AQX37">
        <v>0</v>
      </c>
      <c r="AQY37">
        <v>0</v>
      </c>
      <c r="AQZ37">
        <v>0</v>
      </c>
      <c r="ARA37">
        <v>0</v>
      </c>
      <c r="ARB37">
        <v>81391.190892843515</v>
      </c>
      <c r="ARC37">
        <v>0</v>
      </c>
      <c r="ARD37">
        <v>0</v>
      </c>
      <c r="ARE37">
        <v>0</v>
      </c>
      <c r="ARF37">
        <v>0</v>
      </c>
      <c r="ARG37">
        <v>0</v>
      </c>
      <c r="ARH37">
        <v>0</v>
      </c>
      <c r="ARI37">
        <v>0</v>
      </c>
      <c r="ARJ37">
        <v>0</v>
      </c>
      <c r="ARK37">
        <v>0</v>
      </c>
      <c r="ARL37">
        <v>0</v>
      </c>
      <c r="ARM37">
        <v>0</v>
      </c>
      <c r="ARN37">
        <v>0</v>
      </c>
      <c r="ARO37">
        <v>0</v>
      </c>
      <c r="ARP37">
        <v>0</v>
      </c>
      <c r="ARQ37">
        <v>0</v>
      </c>
      <c r="ARR37">
        <v>0</v>
      </c>
      <c r="ARS37">
        <v>0</v>
      </c>
      <c r="ART37">
        <v>0</v>
      </c>
      <c r="ARU37">
        <v>0</v>
      </c>
      <c r="ARV37">
        <v>0</v>
      </c>
      <c r="ARW37">
        <v>0</v>
      </c>
      <c r="ARX37">
        <v>0</v>
      </c>
      <c r="ARY37">
        <v>0</v>
      </c>
      <c r="ARZ37">
        <v>0</v>
      </c>
      <c r="ASA37">
        <v>0</v>
      </c>
      <c r="ASB37">
        <v>0</v>
      </c>
      <c r="ASC37">
        <v>0</v>
      </c>
      <c r="ASD37">
        <v>0</v>
      </c>
      <c r="ASE37">
        <v>0</v>
      </c>
      <c r="ASF37">
        <v>0</v>
      </c>
      <c r="ASG37">
        <v>11345.627171368462</v>
      </c>
      <c r="ASH37">
        <v>0</v>
      </c>
      <c r="ASI37">
        <v>0</v>
      </c>
      <c r="ASJ37">
        <v>0</v>
      </c>
      <c r="ASK37">
        <v>0</v>
      </c>
      <c r="ASL37">
        <v>0</v>
      </c>
      <c r="ASM37">
        <v>0</v>
      </c>
      <c r="ASN37">
        <v>0</v>
      </c>
      <c r="ASO37">
        <v>0</v>
      </c>
      <c r="ASP37">
        <v>0</v>
      </c>
      <c r="ASQ37">
        <v>0</v>
      </c>
      <c r="ASR37">
        <v>0</v>
      </c>
      <c r="ASS37">
        <v>0</v>
      </c>
      <c r="AST37">
        <v>0</v>
      </c>
      <c r="ASU37">
        <v>0</v>
      </c>
      <c r="ASV37">
        <v>0</v>
      </c>
      <c r="ASW37">
        <v>0</v>
      </c>
      <c r="ASX37">
        <v>125206</v>
      </c>
      <c r="ASY37">
        <v>0</v>
      </c>
      <c r="ASZ37">
        <v>0</v>
      </c>
      <c r="ATA37">
        <v>0</v>
      </c>
      <c r="ATB37">
        <v>0</v>
      </c>
      <c r="ATC37">
        <v>0</v>
      </c>
      <c r="ATD37">
        <v>0</v>
      </c>
      <c r="ATE37">
        <v>0</v>
      </c>
      <c r="ATF37">
        <v>0</v>
      </c>
      <c r="ATG37">
        <v>8690.9099999999889</v>
      </c>
      <c r="ATH37">
        <v>0.44000000000232831</v>
      </c>
      <c r="ATI37">
        <v>0</v>
      </c>
      <c r="ATJ37">
        <v>0</v>
      </c>
      <c r="ATK37">
        <v>0</v>
      </c>
      <c r="ATL37">
        <v>0</v>
      </c>
      <c r="ATM37">
        <v>40.860000000000127</v>
      </c>
      <c r="ATN37">
        <v>0</v>
      </c>
      <c r="ATO37">
        <v>0</v>
      </c>
      <c r="ATP37">
        <v>48056.78</v>
      </c>
      <c r="ATQ37">
        <v>0</v>
      </c>
      <c r="ATR37">
        <v>0.19000000000232831</v>
      </c>
      <c r="ATS37">
        <v>0</v>
      </c>
      <c r="ATT37">
        <v>0</v>
      </c>
      <c r="ATU37">
        <v>0</v>
      </c>
      <c r="ATV37">
        <v>0</v>
      </c>
      <c r="ATW37">
        <v>0</v>
      </c>
      <c r="ATX37">
        <v>0</v>
      </c>
      <c r="ATY37">
        <v>0</v>
      </c>
      <c r="ATZ37">
        <v>0</v>
      </c>
      <c r="AUA37">
        <v>22527.219999999998</v>
      </c>
      <c r="AUB37">
        <v>0</v>
      </c>
      <c r="AUC37">
        <v>0</v>
      </c>
      <c r="AUD37">
        <v>0</v>
      </c>
      <c r="AUE37">
        <v>0</v>
      </c>
      <c r="AUF37">
        <v>0</v>
      </c>
      <c r="AUG37">
        <v>0</v>
      </c>
      <c r="AUH37">
        <v>34202</v>
      </c>
      <c r="AUI37">
        <v>0</v>
      </c>
      <c r="AUJ37">
        <v>0</v>
      </c>
      <c r="AUK37">
        <v>0</v>
      </c>
      <c r="AUL37">
        <v>0</v>
      </c>
      <c r="AUM37">
        <v>0</v>
      </c>
      <c r="AUN37">
        <v>0</v>
      </c>
      <c r="AUO37">
        <v>0</v>
      </c>
      <c r="AUP37">
        <v>0</v>
      </c>
      <c r="AUQ37">
        <v>0</v>
      </c>
      <c r="AUR37">
        <v>0</v>
      </c>
      <c r="AUS37">
        <v>0</v>
      </c>
      <c r="AUT37">
        <v>0</v>
      </c>
      <c r="AUU37">
        <v>0</v>
      </c>
      <c r="AUV37">
        <v>0</v>
      </c>
      <c r="AUW37">
        <v>0</v>
      </c>
      <c r="AUX37">
        <v>0</v>
      </c>
      <c r="AUY37">
        <v>0</v>
      </c>
      <c r="AUZ37">
        <v>16941.650000000001</v>
      </c>
      <c r="AVA37">
        <v>26322</v>
      </c>
      <c r="AVB37">
        <v>-0.45999999999912689</v>
      </c>
      <c r="AVC37">
        <v>0</v>
      </c>
      <c r="AVD37">
        <v>0</v>
      </c>
      <c r="AVE37">
        <v>0</v>
      </c>
      <c r="AVF37">
        <v>0</v>
      </c>
      <c r="AVG37">
        <v>0</v>
      </c>
      <c r="AVH37">
        <v>0</v>
      </c>
      <c r="AVI37">
        <v>0</v>
      </c>
      <c r="AVJ37">
        <v>0</v>
      </c>
      <c r="AVK37">
        <v>0</v>
      </c>
      <c r="AVL37">
        <v>0</v>
      </c>
      <c r="AVM37">
        <v>30.094789260000002</v>
      </c>
      <c r="AVN37">
        <v>0</v>
      </c>
      <c r="AVO37">
        <v>0</v>
      </c>
      <c r="AVP37">
        <v>0</v>
      </c>
      <c r="AVQ37">
        <v>0</v>
      </c>
      <c r="AVR37">
        <v>0</v>
      </c>
      <c r="AVS37">
        <v>0</v>
      </c>
      <c r="AVT37">
        <v>14802</v>
      </c>
      <c r="AVU37">
        <v>468714.25046514691</v>
      </c>
      <c r="AVV37">
        <v>0</v>
      </c>
      <c r="AVW37">
        <v>0</v>
      </c>
      <c r="AVX37">
        <v>1233760.7945444831</v>
      </c>
      <c r="AVY37">
        <v>0</v>
      </c>
      <c r="AVZ37">
        <v>0</v>
      </c>
      <c r="AWA37">
        <v>0</v>
      </c>
      <c r="AWB37">
        <v>0</v>
      </c>
      <c r="AWC37">
        <v>5455.26</v>
      </c>
      <c r="AWD37">
        <v>0</v>
      </c>
      <c r="AWE37">
        <v>0</v>
      </c>
      <c r="AWF37">
        <v>0</v>
      </c>
      <c r="AWG37">
        <v>7365</v>
      </c>
      <c r="AWH37">
        <v>0</v>
      </c>
      <c r="AWI37">
        <v>0</v>
      </c>
      <c r="AWJ37">
        <v>-0.36000000000058208</v>
      </c>
      <c r="AWK37">
        <v>0</v>
      </c>
      <c r="AWL37">
        <v>39509.380000000005</v>
      </c>
      <c r="AWM37">
        <v>0</v>
      </c>
      <c r="AWN37">
        <v>0</v>
      </c>
      <c r="AWO37">
        <v>0</v>
      </c>
      <c r="AWP37">
        <v>41700.05239115085</v>
      </c>
      <c r="AWQ37">
        <v>2454.7600000000002</v>
      </c>
      <c r="AWR37">
        <v>0</v>
      </c>
      <c r="AWS37">
        <v>2879.2399999999943</v>
      </c>
      <c r="AWT37">
        <v>1846</v>
      </c>
      <c r="AWU37">
        <v>0</v>
      </c>
      <c r="AWV37">
        <v>0</v>
      </c>
      <c r="AWW37">
        <v>0</v>
      </c>
      <c r="AWX37">
        <v>0</v>
      </c>
      <c r="AWY37">
        <v>0</v>
      </c>
      <c r="AWZ37">
        <v>0</v>
      </c>
      <c r="AXA37">
        <v>14615</v>
      </c>
      <c r="AXB37">
        <v>3954</v>
      </c>
      <c r="AXC37">
        <v>0</v>
      </c>
      <c r="AXD37">
        <v>41886.772871450812</v>
      </c>
      <c r="AXE37">
        <v>11923</v>
      </c>
      <c r="AXF37">
        <v>0</v>
      </c>
      <c r="AXG37">
        <v>7301</v>
      </c>
      <c r="AXH37">
        <v>0</v>
      </c>
      <c r="AXI37">
        <v>0</v>
      </c>
      <c r="AXJ37">
        <v>960355.54829297669</v>
      </c>
      <c r="AXK37">
        <v>22899.02</v>
      </c>
      <c r="AXL37">
        <v>0</v>
      </c>
      <c r="AXM37">
        <v>17868</v>
      </c>
      <c r="AXN37">
        <v>0</v>
      </c>
      <c r="AXO37">
        <v>0</v>
      </c>
      <c r="AXP37">
        <v>0</v>
      </c>
      <c r="AXQ37">
        <v>0</v>
      </c>
      <c r="AXR37">
        <v>0</v>
      </c>
      <c r="AXS37">
        <v>2452</v>
      </c>
      <c r="AXT37">
        <v>10185</v>
      </c>
      <c r="AXU37">
        <v>0</v>
      </c>
      <c r="AXV37">
        <v>115607.58</v>
      </c>
      <c r="AXW37">
        <v>548.13999999999942</v>
      </c>
      <c r="AXX37">
        <v>3273</v>
      </c>
      <c r="AXY37">
        <v>15617</v>
      </c>
      <c r="AXZ37">
        <v>15593</v>
      </c>
      <c r="AYA37">
        <v>0</v>
      </c>
      <c r="AYB37">
        <v>26135</v>
      </c>
      <c r="AYC37">
        <v>0</v>
      </c>
      <c r="AYD37">
        <v>37734</v>
      </c>
      <c r="AYE37">
        <v>0</v>
      </c>
      <c r="AYF37">
        <v>0</v>
      </c>
      <c r="AYG37">
        <v>0</v>
      </c>
      <c r="AYH37">
        <v>0</v>
      </c>
      <c r="AYI37">
        <v>0</v>
      </c>
      <c r="AYJ37">
        <v>0</v>
      </c>
      <c r="AYK37">
        <v>0</v>
      </c>
      <c r="AYL37">
        <v>0</v>
      </c>
      <c r="AYM37">
        <v>0</v>
      </c>
      <c r="AYN37">
        <v>0</v>
      </c>
      <c r="AYO37">
        <v>22232</v>
      </c>
      <c r="AYP37">
        <v>0</v>
      </c>
      <c r="AYQ37">
        <v>2245</v>
      </c>
      <c r="AYR37">
        <v>0</v>
      </c>
      <c r="AYS37">
        <v>18795.164501214364</v>
      </c>
      <c r="AYT37">
        <v>0</v>
      </c>
      <c r="AYU37">
        <v>0</v>
      </c>
      <c r="AYV37">
        <v>0</v>
      </c>
      <c r="AYW37">
        <v>0</v>
      </c>
      <c r="AYX37">
        <v>58350</v>
      </c>
      <c r="AYY37">
        <v>7397.048372713869</v>
      </c>
      <c r="AYZ37">
        <v>0</v>
      </c>
      <c r="AZA37">
        <v>0</v>
      </c>
      <c r="AZB37">
        <v>0</v>
      </c>
      <c r="AZC37">
        <v>46386</v>
      </c>
      <c r="AZD37">
        <v>0</v>
      </c>
      <c r="AZE37">
        <v>0</v>
      </c>
      <c r="AZF37">
        <v>0</v>
      </c>
      <c r="AZG37">
        <v>18342</v>
      </c>
    </row>
    <row r="38" spans="1:1359">
      <c r="A38" t="s">
        <v>10</v>
      </c>
      <c r="B38">
        <v>46283</v>
      </c>
      <c r="C38" t="s">
        <v>7505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30000</v>
      </c>
      <c r="TV38">
        <v>114543.92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500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  <c r="ADG38">
        <v>0</v>
      </c>
      <c r="ADH38">
        <v>0</v>
      </c>
      <c r="ADI38">
        <v>0</v>
      </c>
      <c r="ADJ38">
        <v>0</v>
      </c>
      <c r="ADK38">
        <v>0</v>
      </c>
      <c r="ADL38">
        <v>0</v>
      </c>
      <c r="ADM38">
        <v>0</v>
      </c>
      <c r="ADN38">
        <v>0</v>
      </c>
      <c r="ADO38">
        <v>0</v>
      </c>
      <c r="ADP38">
        <v>0</v>
      </c>
      <c r="ADQ38">
        <v>40</v>
      </c>
      <c r="ADR38">
        <v>0</v>
      </c>
      <c r="ADS38">
        <v>0</v>
      </c>
      <c r="ADT38">
        <v>0</v>
      </c>
      <c r="ADU38">
        <v>0</v>
      </c>
      <c r="ADV38">
        <v>0</v>
      </c>
      <c r="ADW38">
        <v>0</v>
      </c>
      <c r="ADX38">
        <v>0</v>
      </c>
      <c r="ADY38">
        <v>0</v>
      </c>
      <c r="ADZ38">
        <v>0</v>
      </c>
      <c r="AEA38">
        <v>0</v>
      </c>
      <c r="AEB38">
        <v>0</v>
      </c>
      <c r="AEC38">
        <v>0</v>
      </c>
      <c r="AED38">
        <v>0</v>
      </c>
      <c r="AEE38">
        <v>0</v>
      </c>
      <c r="AEF38">
        <v>0</v>
      </c>
      <c r="AEG38">
        <v>0</v>
      </c>
      <c r="AEH38">
        <v>0</v>
      </c>
      <c r="AEI38">
        <v>0</v>
      </c>
      <c r="AEJ38">
        <v>0</v>
      </c>
      <c r="AEK38">
        <v>0</v>
      </c>
      <c r="AEL38">
        <v>0</v>
      </c>
      <c r="AEM38">
        <v>0</v>
      </c>
      <c r="AEN38">
        <v>0</v>
      </c>
      <c r="AEO38">
        <v>0</v>
      </c>
      <c r="AEP38">
        <v>0</v>
      </c>
      <c r="AEQ38">
        <v>0</v>
      </c>
      <c r="AER38">
        <v>0</v>
      </c>
      <c r="AES38">
        <v>250</v>
      </c>
      <c r="AET38">
        <v>0</v>
      </c>
      <c r="AEU38">
        <v>0</v>
      </c>
      <c r="AEV38">
        <v>0</v>
      </c>
      <c r="AEW38">
        <v>0</v>
      </c>
      <c r="AEX38">
        <v>0</v>
      </c>
      <c r="AEY38">
        <v>0</v>
      </c>
      <c r="AEZ38">
        <v>0</v>
      </c>
      <c r="AFA38">
        <v>40</v>
      </c>
      <c r="AFB38">
        <v>0</v>
      </c>
      <c r="AFC38">
        <v>0</v>
      </c>
      <c r="AFD38">
        <v>0</v>
      </c>
      <c r="AFE38">
        <v>0</v>
      </c>
      <c r="AFF38">
        <v>0</v>
      </c>
      <c r="AFG38">
        <v>0</v>
      </c>
      <c r="AFH38">
        <v>0</v>
      </c>
      <c r="AFI38">
        <v>0</v>
      </c>
      <c r="AFJ38">
        <v>0</v>
      </c>
      <c r="AFK38">
        <v>0</v>
      </c>
      <c r="AFL38">
        <v>0</v>
      </c>
      <c r="AFM38">
        <v>0</v>
      </c>
      <c r="AFN38">
        <v>0</v>
      </c>
      <c r="AFO38">
        <v>0</v>
      </c>
      <c r="AFP38">
        <v>0</v>
      </c>
      <c r="AFQ38">
        <v>0</v>
      </c>
      <c r="AFR38">
        <v>0</v>
      </c>
      <c r="AFS38">
        <v>0</v>
      </c>
      <c r="AFT38">
        <v>0</v>
      </c>
      <c r="AFU38">
        <v>0</v>
      </c>
      <c r="AFV38">
        <v>0</v>
      </c>
      <c r="AFW38">
        <v>0</v>
      </c>
      <c r="AFX38">
        <v>0</v>
      </c>
      <c r="AFY38">
        <v>0</v>
      </c>
      <c r="AFZ38">
        <v>0</v>
      </c>
      <c r="AGA38">
        <v>0</v>
      </c>
      <c r="AGB38">
        <v>0</v>
      </c>
      <c r="AGC38">
        <v>0</v>
      </c>
      <c r="AGD38">
        <v>0</v>
      </c>
      <c r="AGE38">
        <v>0</v>
      </c>
      <c r="AGF38">
        <v>0</v>
      </c>
      <c r="AGG38">
        <v>0</v>
      </c>
      <c r="AGH38">
        <v>0</v>
      </c>
      <c r="AGI38">
        <v>0</v>
      </c>
      <c r="AGJ38">
        <v>0</v>
      </c>
      <c r="AGK38">
        <v>0</v>
      </c>
      <c r="AGL38">
        <v>0</v>
      </c>
      <c r="AGM38">
        <v>0</v>
      </c>
      <c r="AGN38">
        <v>0</v>
      </c>
      <c r="AGO38">
        <v>0</v>
      </c>
      <c r="AGP38">
        <v>0</v>
      </c>
      <c r="AGQ38">
        <v>0</v>
      </c>
      <c r="AGR38">
        <v>0</v>
      </c>
      <c r="AGS38">
        <v>0</v>
      </c>
      <c r="AGT38">
        <v>0</v>
      </c>
      <c r="AGU38">
        <v>0</v>
      </c>
      <c r="AGV38">
        <v>0</v>
      </c>
      <c r="AGW38">
        <v>0</v>
      </c>
      <c r="AGX38">
        <v>0</v>
      </c>
      <c r="AGY38">
        <v>0</v>
      </c>
      <c r="AGZ38">
        <v>0</v>
      </c>
      <c r="AHA38">
        <v>0</v>
      </c>
      <c r="AHB38">
        <v>0</v>
      </c>
      <c r="AHC38">
        <v>0</v>
      </c>
      <c r="AHD38">
        <v>0</v>
      </c>
      <c r="AHE38">
        <v>0</v>
      </c>
      <c r="AHF38">
        <v>0</v>
      </c>
      <c r="AHG38">
        <v>0</v>
      </c>
      <c r="AHH38">
        <v>0</v>
      </c>
      <c r="AHI38">
        <v>0</v>
      </c>
      <c r="AHJ38">
        <v>0</v>
      </c>
      <c r="AHK38">
        <v>500</v>
      </c>
      <c r="AHL38">
        <v>0</v>
      </c>
      <c r="AHM38">
        <v>0</v>
      </c>
      <c r="AHN38">
        <v>0</v>
      </c>
      <c r="AHO38">
        <v>0</v>
      </c>
      <c r="AHP38">
        <v>0</v>
      </c>
      <c r="AHQ38">
        <v>0</v>
      </c>
      <c r="AHR38">
        <v>0</v>
      </c>
      <c r="AHS38">
        <v>0</v>
      </c>
      <c r="AHT38">
        <v>0</v>
      </c>
      <c r="AHU38">
        <v>0</v>
      </c>
      <c r="AHV38">
        <v>0</v>
      </c>
      <c r="AHW38">
        <v>0</v>
      </c>
      <c r="AHX38">
        <v>0</v>
      </c>
      <c r="AHY38">
        <v>0</v>
      </c>
      <c r="AHZ38">
        <v>0</v>
      </c>
      <c r="AIA38">
        <v>0</v>
      </c>
      <c r="AIB38">
        <v>0</v>
      </c>
      <c r="AIC38">
        <v>0</v>
      </c>
      <c r="AID38">
        <v>0</v>
      </c>
      <c r="AIE38">
        <v>0</v>
      </c>
      <c r="AIF38">
        <v>0</v>
      </c>
      <c r="AIG38">
        <v>0</v>
      </c>
      <c r="AIH38">
        <v>0</v>
      </c>
      <c r="AII38">
        <v>0</v>
      </c>
      <c r="AIJ38">
        <v>0</v>
      </c>
      <c r="AIK38">
        <v>0</v>
      </c>
      <c r="AIL38">
        <v>0</v>
      </c>
      <c r="AIM38">
        <v>0</v>
      </c>
      <c r="AIN38">
        <v>0</v>
      </c>
      <c r="AIO38">
        <v>0</v>
      </c>
      <c r="AIP38">
        <v>0</v>
      </c>
      <c r="AIQ38">
        <v>0</v>
      </c>
      <c r="AIR38">
        <v>0</v>
      </c>
      <c r="AIS38">
        <v>0</v>
      </c>
      <c r="AIT38">
        <v>0</v>
      </c>
      <c r="AIU38">
        <v>0</v>
      </c>
      <c r="AIV38">
        <v>0</v>
      </c>
      <c r="AIW38">
        <v>0</v>
      </c>
      <c r="AIX38">
        <v>0</v>
      </c>
      <c r="AIY38">
        <v>0</v>
      </c>
      <c r="AIZ38">
        <v>0</v>
      </c>
      <c r="AJA38">
        <v>0</v>
      </c>
      <c r="AJB38">
        <v>0</v>
      </c>
      <c r="AJC38">
        <v>0</v>
      </c>
      <c r="AJD38">
        <v>0</v>
      </c>
      <c r="AJE38">
        <v>0</v>
      </c>
      <c r="AJF38">
        <v>0</v>
      </c>
      <c r="AJG38">
        <v>0</v>
      </c>
      <c r="AJH38">
        <v>0</v>
      </c>
      <c r="AJI38">
        <v>0</v>
      </c>
      <c r="AJJ38">
        <v>0</v>
      </c>
      <c r="AJK38">
        <v>0</v>
      </c>
      <c r="AJL38">
        <v>0</v>
      </c>
      <c r="AJM38">
        <v>0</v>
      </c>
      <c r="AJN38">
        <v>0</v>
      </c>
      <c r="AJO38">
        <v>0</v>
      </c>
      <c r="AJP38">
        <v>0</v>
      </c>
      <c r="AJQ38">
        <v>0</v>
      </c>
      <c r="AJR38">
        <v>0</v>
      </c>
      <c r="AJS38">
        <v>0</v>
      </c>
      <c r="AJT38">
        <v>0</v>
      </c>
      <c r="AJU38">
        <v>0</v>
      </c>
      <c r="AJV38">
        <v>0</v>
      </c>
      <c r="AJW38">
        <v>0</v>
      </c>
      <c r="AJX38">
        <v>0</v>
      </c>
      <c r="AJY38">
        <v>0</v>
      </c>
      <c r="AJZ38">
        <v>0</v>
      </c>
      <c r="AKA38">
        <v>0</v>
      </c>
      <c r="AKB38">
        <v>0</v>
      </c>
      <c r="AKC38">
        <v>0</v>
      </c>
      <c r="AKD38">
        <v>0</v>
      </c>
      <c r="AKE38">
        <v>0</v>
      </c>
      <c r="AKF38">
        <v>0</v>
      </c>
      <c r="AKG38">
        <v>0</v>
      </c>
      <c r="AKH38">
        <v>0</v>
      </c>
      <c r="AKI38">
        <v>0</v>
      </c>
      <c r="AKJ38">
        <v>0</v>
      </c>
      <c r="AKK38">
        <v>0</v>
      </c>
      <c r="AKL38">
        <v>0</v>
      </c>
      <c r="AKM38">
        <v>0</v>
      </c>
      <c r="AKN38">
        <v>0</v>
      </c>
      <c r="AKO38">
        <v>0</v>
      </c>
      <c r="AKP38">
        <v>0</v>
      </c>
      <c r="AKQ38">
        <v>0</v>
      </c>
      <c r="AKR38">
        <v>0</v>
      </c>
      <c r="AKS38">
        <v>0</v>
      </c>
      <c r="AKT38">
        <v>0</v>
      </c>
      <c r="AKU38">
        <v>0</v>
      </c>
      <c r="AKV38">
        <v>0</v>
      </c>
      <c r="AKW38">
        <v>0</v>
      </c>
      <c r="AKX38">
        <v>0</v>
      </c>
      <c r="AKY38">
        <v>0</v>
      </c>
      <c r="AKZ38">
        <v>0</v>
      </c>
      <c r="ALA38">
        <v>0</v>
      </c>
      <c r="ALB38">
        <v>0</v>
      </c>
      <c r="ALC38">
        <v>0</v>
      </c>
      <c r="ALD38">
        <v>0</v>
      </c>
      <c r="ALE38">
        <v>0</v>
      </c>
      <c r="ALF38">
        <v>0</v>
      </c>
      <c r="ALG38">
        <v>0</v>
      </c>
      <c r="ALH38">
        <v>0</v>
      </c>
      <c r="ALI38">
        <v>0</v>
      </c>
      <c r="ALJ38">
        <v>0</v>
      </c>
      <c r="ALK38">
        <v>0</v>
      </c>
      <c r="ALL38">
        <v>0</v>
      </c>
      <c r="ALM38">
        <v>0</v>
      </c>
      <c r="ALN38">
        <v>0</v>
      </c>
      <c r="ALO38">
        <v>0</v>
      </c>
      <c r="ALP38">
        <v>0</v>
      </c>
      <c r="ALQ38">
        <v>0</v>
      </c>
      <c r="ALR38">
        <v>0</v>
      </c>
      <c r="ALS38">
        <v>0</v>
      </c>
      <c r="ALT38">
        <v>0</v>
      </c>
      <c r="ALU38">
        <v>0</v>
      </c>
      <c r="ALV38">
        <v>0</v>
      </c>
      <c r="ALW38">
        <v>0</v>
      </c>
      <c r="ALX38">
        <v>0</v>
      </c>
      <c r="ALY38">
        <v>0</v>
      </c>
      <c r="ALZ38">
        <v>0</v>
      </c>
      <c r="AMA38">
        <v>0</v>
      </c>
      <c r="AMB38">
        <v>0</v>
      </c>
      <c r="AMC38">
        <v>2.0463630789890885E-12</v>
      </c>
      <c r="AMD38">
        <v>0</v>
      </c>
      <c r="AME38">
        <v>0</v>
      </c>
      <c r="AMF38">
        <v>0</v>
      </c>
      <c r="AMG38">
        <v>0</v>
      </c>
      <c r="AMH38">
        <v>0</v>
      </c>
      <c r="AMI38">
        <v>0</v>
      </c>
      <c r="AMJ38">
        <v>0</v>
      </c>
      <c r="AMK38">
        <v>0</v>
      </c>
      <c r="AML38">
        <v>0</v>
      </c>
      <c r="AMM38">
        <v>0</v>
      </c>
      <c r="AMN38">
        <v>0</v>
      </c>
      <c r="AMO38">
        <v>0</v>
      </c>
      <c r="AMP38">
        <v>0</v>
      </c>
      <c r="AMQ38">
        <v>0</v>
      </c>
      <c r="AMR38">
        <v>0</v>
      </c>
      <c r="AMS38">
        <v>0</v>
      </c>
      <c r="AMT38">
        <v>0</v>
      </c>
      <c r="AMU38">
        <v>0</v>
      </c>
      <c r="AMV38">
        <v>0</v>
      </c>
      <c r="AMW38">
        <v>0</v>
      </c>
      <c r="AMX38">
        <v>0</v>
      </c>
      <c r="AMY38">
        <v>0</v>
      </c>
      <c r="AMZ38">
        <v>0</v>
      </c>
      <c r="ANA38">
        <v>0</v>
      </c>
      <c r="ANB38">
        <v>0</v>
      </c>
      <c r="ANC38">
        <v>0</v>
      </c>
      <c r="AND38">
        <v>0</v>
      </c>
      <c r="ANE38">
        <v>0</v>
      </c>
      <c r="ANF38">
        <v>0</v>
      </c>
      <c r="ANG38">
        <v>0</v>
      </c>
      <c r="ANH38">
        <v>0</v>
      </c>
      <c r="ANI38">
        <v>0</v>
      </c>
      <c r="ANJ38">
        <v>0</v>
      </c>
      <c r="ANK38">
        <v>0</v>
      </c>
      <c r="ANL38">
        <v>0</v>
      </c>
      <c r="ANM38">
        <v>0</v>
      </c>
      <c r="ANN38">
        <v>0</v>
      </c>
      <c r="ANO38">
        <v>0</v>
      </c>
      <c r="ANP38">
        <v>0</v>
      </c>
      <c r="ANQ38">
        <v>0</v>
      </c>
      <c r="ANR38">
        <v>0</v>
      </c>
      <c r="ANS38">
        <v>0</v>
      </c>
      <c r="ANT38">
        <v>0</v>
      </c>
      <c r="ANU38">
        <v>0</v>
      </c>
      <c r="ANV38">
        <v>0</v>
      </c>
      <c r="ANW38">
        <v>0</v>
      </c>
      <c r="ANX38">
        <v>0</v>
      </c>
      <c r="ANY38">
        <v>0</v>
      </c>
      <c r="ANZ38">
        <v>0</v>
      </c>
      <c r="AOA38">
        <v>0</v>
      </c>
      <c r="AOB38">
        <v>0</v>
      </c>
      <c r="AOC38">
        <v>0</v>
      </c>
      <c r="AOD38">
        <v>0</v>
      </c>
      <c r="AOE38">
        <v>0</v>
      </c>
      <c r="AOF38">
        <v>0</v>
      </c>
      <c r="AOG38">
        <v>0</v>
      </c>
      <c r="AOH38">
        <v>0</v>
      </c>
      <c r="AOI38">
        <v>0</v>
      </c>
      <c r="AOJ38">
        <v>0</v>
      </c>
      <c r="AOK38">
        <v>0</v>
      </c>
      <c r="AOL38">
        <v>0</v>
      </c>
      <c r="AOM38">
        <v>0</v>
      </c>
      <c r="AON38">
        <v>0</v>
      </c>
      <c r="AOO38">
        <v>0</v>
      </c>
      <c r="AOP38">
        <v>0</v>
      </c>
      <c r="AOQ38">
        <v>0</v>
      </c>
      <c r="AOR38">
        <v>0</v>
      </c>
      <c r="AOS38">
        <v>270000</v>
      </c>
      <c r="AOT38">
        <v>0</v>
      </c>
      <c r="AOU38">
        <v>0</v>
      </c>
      <c r="AOV38">
        <v>0</v>
      </c>
      <c r="AOW38">
        <v>250</v>
      </c>
      <c r="AOX38">
        <v>0</v>
      </c>
      <c r="AOY38">
        <v>0</v>
      </c>
      <c r="AOZ38">
        <v>0</v>
      </c>
      <c r="APA38">
        <v>0</v>
      </c>
      <c r="APB38">
        <v>0</v>
      </c>
      <c r="APC38">
        <v>0</v>
      </c>
      <c r="APD38">
        <v>0</v>
      </c>
      <c r="APE38">
        <v>0</v>
      </c>
      <c r="APF38">
        <v>0</v>
      </c>
      <c r="APG38">
        <v>0</v>
      </c>
      <c r="APH38">
        <v>0</v>
      </c>
      <c r="API38">
        <v>0</v>
      </c>
      <c r="APJ38">
        <v>0</v>
      </c>
      <c r="APK38">
        <v>0</v>
      </c>
      <c r="APL38">
        <v>0</v>
      </c>
      <c r="APM38">
        <v>0</v>
      </c>
      <c r="APN38">
        <v>0</v>
      </c>
      <c r="APO38">
        <v>0</v>
      </c>
      <c r="APP38">
        <v>0</v>
      </c>
      <c r="APQ38">
        <v>0</v>
      </c>
      <c r="APR38">
        <v>23708.22</v>
      </c>
      <c r="APS38">
        <v>0</v>
      </c>
      <c r="APT38">
        <v>0</v>
      </c>
      <c r="APU38">
        <v>0</v>
      </c>
      <c r="APV38">
        <v>0</v>
      </c>
      <c r="APW38">
        <v>0</v>
      </c>
      <c r="APX38">
        <v>0</v>
      </c>
      <c r="APY38">
        <v>0</v>
      </c>
      <c r="APZ38">
        <v>0</v>
      </c>
      <c r="AQA38">
        <v>0</v>
      </c>
      <c r="AQB38">
        <v>0</v>
      </c>
      <c r="AQC38">
        <v>0</v>
      </c>
      <c r="AQD38">
        <v>0</v>
      </c>
      <c r="AQE38">
        <v>0</v>
      </c>
      <c r="AQF38">
        <v>0</v>
      </c>
      <c r="AQG38">
        <v>0</v>
      </c>
      <c r="AQH38">
        <v>0</v>
      </c>
      <c r="AQI38">
        <v>0</v>
      </c>
      <c r="AQJ38">
        <v>0</v>
      </c>
      <c r="AQK38">
        <v>0</v>
      </c>
      <c r="AQL38">
        <v>0</v>
      </c>
      <c r="AQM38">
        <v>0</v>
      </c>
      <c r="AQN38">
        <v>0</v>
      </c>
      <c r="AQO38">
        <v>0</v>
      </c>
      <c r="AQP38">
        <v>0</v>
      </c>
      <c r="AQQ38">
        <v>0</v>
      </c>
      <c r="AQR38">
        <v>0</v>
      </c>
      <c r="AQS38">
        <v>0</v>
      </c>
      <c r="AQT38">
        <v>0</v>
      </c>
      <c r="AQU38">
        <v>0</v>
      </c>
      <c r="AQV38">
        <v>0</v>
      </c>
      <c r="AQW38">
        <v>0</v>
      </c>
      <c r="AQX38">
        <v>0</v>
      </c>
      <c r="AQY38">
        <v>0</v>
      </c>
      <c r="AQZ38">
        <v>0</v>
      </c>
      <c r="ARA38">
        <v>0</v>
      </c>
      <c r="ARB38">
        <v>0</v>
      </c>
      <c r="ARC38">
        <v>0</v>
      </c>
      <c r="ARD38">
        <v>0</v>
      </c>
      <c r="ARE38">
        <v>0</v>
      </c>
      <c r="ARF38">
        <v>0</v>
      </c>
      <c r="ARG38">
        <v>0</v>
      </c>
      <c r="ARH38">
        <v>0</v>
      </c>
      <c r="ARI38">
        <v>0</v>
      </c>
      <c r="ARJ38">
        <v>0</v>
      </c>
      <c r="ARK38">
        <v>0</v>
      </c>
      <c r="ARL38">
        <v>0</v>
      </c>
      <c r="ARM38">
        <v>0</v>
      </c>
      <c r="ARN38">
        <v>0</v>
      </c>
      <c r="ARO38">
        <v>0</v>
      </c>
      <c r="ARP38">
        <v>0</v>
      </c>
      <c r="ARQ38">
        <v>0</v>
      </c>
      <c r="ARR38">
        <v>0</v>
      </c>
      <c r="ARS38">
        <v>0</v>
      </c>
      <c r="ART38">
        <v>0</v>
      </c>
      <c r="ARU38">
        <v>0</v>
      </c>
      <c r="ARV38">
        <v>0</v>
      </c>
      <c r="ARW38">
        <v>0</v>
      </c>
      <c r="ARX38">
        <v>0</v>
      </c>
      <c r="ARY38">
        <v>0</v>
      </c>
      <c r="ARZ38">
        <v>0</v>
      </c>
      <c r="ASA38">
        <v>0</v>
      </c>
      <c r="ASB38">
        <v>0</v>
      </c>
      <c r="ASC38">
        <v>0</v>
      </c>
      <c r="ASD38">
        <v>0</v>
      </c>
      <c r="ASE38">
        <v>0</v>
      </c>
      <c r="ASF38">
        <v>0</v>
      </c>
      <c r="ASG38">
        <v>0</v>
      </c>
      <c r="ASH38">
        <v>0</v>
      </c>
      <c r="ASI38">
        <v>0</v>
      </c>
      <c r="ASJ38">
        <v>0</v>
      </c>
      <c r="ASK38">
        <v>0</v>
      </c>
      <c r="ASL38">
        <v>0</v>
      </c>
      <c r="ASM38">
        <v>0</v>
      </c>
      <c r="ASN38">
        <v>0</v>
      </c>
      <c r="ASO38">
        <v>0</v>
      </c>
      <c r="ASP38">
        <v>0</v>
      </c>
      <c r="ASQ38">
        <v>0</v>
      </c>
      <c r="ASR38">
        <v>0</v>
      </c>
      <c r="ASS38">
        <v>0</v>
      </c>
      <c r="AST38">
        <v>0</v>
      </c>
      <c r="ASU38">
        <v>0</v>
      </c>
      <c r="ASV38">
        <v>0</v>
      </c>
      <c r="ASW38">
        <v>0</v>
      </c>
      <c r="ASX38">
        <v>0</v>
      </c>
      <c r="ASY38">
        <v>0</v>
      </c>
      <c r="ASZ38">
        <v>0</v>
      </c>
      <c r="ATA38">
        <v>0</v>
      </c>
      <c r="ATB38">
        <v>0</v>
      </c>
      <c r="ATC38">
        <v>0</v>
      </c>
      <c r="ATD38">
        <v>0</v>
      </c>
      <c r="ATE38">
        <v>0</v>
      </c>
      <c r="ATF38">
        <v>0</v>
      </c>
      <c r="ATG38">
        <v>0</v>
      </c>
      <c r="ATH38">
        <v>0</v>
      </c>
      <c r="ATI38">
        <v>0</v>
      </c>
      <c r="ATJ38">
        <v>0</v>
      </c>
      <c r="ATK38">
        <v>0</v>
      </c>
      <c r="ATL38">
        <v>0</v>
      </c>
      <c r="ATM38">
        <v>0</v>
      </c>
      <c r="ATN38">
        <v>0</v>
      </c>
      <c r="ATO38">
        <v>170000</v>
      </c>
      <c r="ATP38">
        <v>0</v>
      </c>
      <c r="ATQ38">
        <v>0</v>
      </c>
      <c r="ATR38">
        <v>0</v>
      </c>
      <c r="ATS38">
        <v>0</v>
      </c>
      <c r="ATT38">
        <v>0</v>
      </c>
      <c r="ATU38">
        <v>0</v>
      </c>
      <c r="ATV38">
        <v>0</v>
      </c>
      <c r="ATW38">
        <v>0</v>
      </c>
      <c r="ATX38">
        <v>0</v>
      </c>
      <c r="ATY38">
        <v>0</v>
      </c>
      <c r="ATZ38">
        <v>0</v>
      </c>
      <c r="AUA38">
        <v>0</v>
      </c>
      <c r="AUB38">
        <v>0</v>
      </c>
      <c r="AUC38">
        <v>0</v>
      </c>
      <c r="AUD38">
        <v>0</v>
      </c>
      <c r="AUE38">
        <v>0</v>
      </c>
      <c r="AUF38">
        <v>0</v>
      </c>
      <c r="AUG38">
        <v>0</v>
      </c>
      <c r="AUH38">
        <v>0</v>
      </c>
      <c r="AUI38">
        <v>0</v>
      </c>
      <c r="AUJ38">
        <v>0</v>
      </c>
      <c r="AUK38">
        <v>0</v>
      </c>
      <c r="AUL38">
        <v>0</v>
      </c>
      <c r="AUM38">
        <v>0</v>
      </c>
      <c r="AUN38">
        <v>0</v>
      </c>
      <c r="AUO38">
        <v>0</v>
      </c>
      <c r="AUP38">
        <v>0</v>
      </c>
      <c r="AUQ38">
        <v>0</v>
      </c>
      <c r="AUR38">
        <v>0</v>
      </c>
      <c r="AUS38">
        <v>0</v>
      </c>
      <c r="AUT38">
        <v>0</v>
      </c>
      <c r="AUU38">
        <v>0</v>
      </c>
      <c r="AUV38">
        <v>0</v>
      </c>
      <c r="AUW38">
        <v>0</v>
      </c>
      <c r="AUX38">
        <v>0</v>
      </c>
      <c r="AUY38">
        <v>0</v>
      </c>
      <c r="AUZ38">
        <v>0</v>
      </c>
      <c r="AVA38">
        <v>0</v>
      </c>
      <c r="AVB38">
        <v>0</v>
      </c>
      <c r="AVC38">
        <v>0</v>
      </c>
      <c r="AVD38">
        <v>0</v>
      </c>
      <c r="AVE38">
        <v>0</v>
      </c>
      <c r="AVF38">
        <v>0</v>
      </c>
      <c r="AVG38">
        <v>0</v>
      </c>
      <c r="AVH38">
        <v>0</v>
      </c>
      <c r="AVI38">
        <v>0</v>
      </c>
      <c r="AVJ38">
        <v>0</v>
      </c>
      <c r="AVK38">
        <v>0</v>
      </c>
      <c r="AVL38">
        <v>0</v>
      </c>
      <c r="AVM38">
        <v>0</v>
      </c>
      <c r="AVN38">
        <v>0</v>
      </c>
      <c r="AVO38">
        <v>0</v>
      </c>
      <c r="AVP38">
        <v>0</v>
      </c>
      <c r="AVQ38">
        <v>0</v>
      </c>
      <c r="AVR38">
        <v>0</v>
      </c>
      <c r="AVS38">
        <v>0</v>
      </c>
      <c r="AVT38">
        <v>0</v>
      </c>
      <c r="AVU38">
        <v>63312.82</v>
      </c>
      <c r="AVV38">
        <v>0</v>
      </c>
      <c r="AVW38">
        <v>0</v>
      </c>
      <c r="AVX38">
        <v>0</v>
      </c>
      <c r="AVY38">
        <v>0</v>
      </c>
      <c r="AVZ38">
        <v>0</v>
      </c>
      <c r="AWA38">
        <v>0</v>
      </c>
      <c r="AWB38">
        <v>0</v>
      </c>
      <c r="AWC38">
        <v>0</v>
      </c>
      <c r="AWD38">
        <v>0</v>
      </c>
      <c r="AWE38">
        <v>0</v>
      </c>
      <c r="AWF38">
        <v>0</v>
      </c>
      <c r="AWG38">
        <v>0</v>
      </c>
      <c r="AWH38">
        <v>0</v>
      </c>
      <c r="AWI38">
        <v>0</v>
      </c>
      <c r="AWJ38">
        <v>0</v>
      </c>
      <c r="AWK38">
        <v>0</v>
      </c>
      <c r="AWL38">
        <v>0</v>
      </c>
      <c r="AWM38">
        <v>0</v>
      </c>
      <c r="AWN38">
        <v>0</v>
      </c>
      <c r="AWO38">
        <v>0</v>
      </c>
      <c r="AWP38">
        <v>0</v>
      </c>
      <c r="AWQ38">
        <v>0</v>
      </c>
      <c r="AWR38">
        <v>0</v>
      </c>
      <c r="AWS38">
        <v>0</v>
      </c>
      <c r="AWT38">
        <v>0</v>
      </c>
      <c r="AWU38">
        <v>0</v>
      </c>
      <c r="AWV38">
        <v>0</v>
      </c>
      <c r="AWW38">
        <v>0</v>
      </c>
      <c r="AWX38">
        <v>0</v>
      </c>
      <c r="AWY38">
        <v>0</v>
      </c>
      <c r="AWZ38">
        <v>0</v>
      </c>
      <c r="AXA38">
        <v>0</v>
      </c>
      <c r="AXB38">
        <v>0</v>
      </c>
      <c r="AXC38">
        <v>0</v>
      </c>
      <c r="AXD38">
        <v>0</v>
      </c>
      <c r="AXE38">
        <v>0</v>
      </c>
      <c r="AXF38">
        <v>0</v>
      </c>
      <c r="AXG38">
        <v>0</v>
      </c>
      <c r="AXH38">
        <v>0</v>
      </c>
      <c r="AXI38">
        <v>0</v>
      </c>
      <c r="AXJ38">
        <v>73240.150074948673</v>
      </c>
      <c r="AXK38">
        <v>0</v>
      </c>
      <c r="AXL38">
        <v>0</v>
      </c>
      <c r="AXM38">
        <v>0</v>
      </c>
      <c r="AXN38">
        <v>0</v>
      </c>
      <c r="AXO38">
        <v>0</v>
      </c>
      <c r="AXP38">
        <v>0</v>
      </c>
      <c r="AXQ38">
        <v>0</v>
      </c>
      <c r="AXR38">
        <v>0</v>
      </c>
      <c r="AXS38">
        <v>0</v>
      </c>
      <c r="AXT38">
        <v>0</v>
      </c>
      <c r="AXU38">
        <v>0</v>
      </c>
      <c r="AXV38">
        <v>0</v>
      </c>
      <c r="AXW38">
        <v>0</v>
      </c>
      <c r="AXX38">
        <v>0</v>
      </c>
      <c r="AXY38">
        <v>0</v>
      </c>
      <c r="AXZ38">
        <v>0</v>
      </c>
      <c r="AYA38">
        <v>0</v>
      </c>
      <c r="AYB38">
        <v>0</v>
      </c>
      <c r="AYC38">
        <v>0</v>
      </c>
      <c r="AYD38">
        <v>0</v>
      </c>
      <c r="AYE38">
        <v>0</v>
      </c>
      <c r="AYF38">
        <v>0</v>
      </c>
      <c r="AYG38">
        <v>0</v>
      </c>
      <c r="AYH38">
        <v>0</v>
      </c>
      <c r="AYI38">
        <v>0</v>
      </c>
      <c r="AYJ38">
        <v>0</v>
      </c>
      <c r="AYK38">
        <v>0</v>
      </c>
      <c r="AYL38">
        <v>0</v>
      </c>
      <c r="AYM38">
        <v>0</v>
      </c>
      <c r="AYN38">
        <v>0</v>
      </c>
      <c r="AYO38">
        <v>1000</v>
      </c>
      <c r="AYP38">
        <v>0</v>
      </c>
      <c r="AYQ38">
        <v>0</v>
      </c>
      <c r="AYR38">
        <v>0</v>
      </c>
      <c r="AYS38">
        <v>0</v>
      </c>
      <c r="AYT38">
        <v>0</v>
      </c>
      <c r="AYU38">
        <v>0</v>
      </c>
      <c r="AYV38">
        <v>0</v>
      </c>
      <c r="AYW38">
        <v>0</v>
      </c>
      <c r="AYX38">
        <v>0</v>
      </c>
      <c r="AYY38">
        <v>0</v>
      </c>
      <c r="AYZ38">
        <v>0</v>
      </c>
      <c r="AZA38">
        <v>0</v>
      </c>
      <c r="AZB38">
        <v>0</v>
      </c>
      <c r="AZC38">
        <v>0</v>
      </c>
      <c r="AZD38">
        <v>0</v>
      </c>
      <c r="AZE38">
        <v>0</v>
      </c>
      <c r="AZF38">
        <v>3424</v>
      </c>
      <c r="AZG38">
        <v>0</v>
      </c>
    </row>
    <row r="39" spans="1:1359">
      <c r="A39" t="s">
        <v>15</v>
      </c>
      <c r="B39">
        <v>46283</v>
      </c>
      <c r="C39" t="s">
        <v>7506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  <c r="ADG39">
        <v>0</v>
      </c>
      <c r="ADH39">
        <v>0</v>
      </c>
      <c r="ADI39">
        <v>0</v>
      </c>
      <c r="ADJ39">
        <v>0</v>
      </c>
      <c r="ADK39">
        <v>0</v>
      </c>
      <c r="ADL39">
        <v>0</v>
      </c>
      <c r="ADM39">
        <v>0</v>
      </c>
      <c r="ADN39">
        <v>0</v>
      </c>
      <c r="ADO39">
        <v>0</v>
      </c>
      <c r="ADP39">
        <v>0</v>
      </c>
      <c r="ADQ39">
        <v>0</v>
      </c>
      <c r="ADR39">
        <v>0</v>
      </c>
      <c r="ADS39">
        <v>0</v>
      </c>
      <c r="ADT39">
        <v>0</v>
      </c>
      <c r="ADU39">
        <v>0</v>
      </c>
      <c r="ADV39">
        <v>0</v>
      </c>
      <c r="ADW39">
        <v>0</v>
      </c>
      <c r="ADX39">
        <v>0</v>
      </c>
      <c r="ADY39">
        <v>0</v>
      </c>
      <c r="ADZ39">
        <v>0</v>
      </c>
      <c r="AEA39">
        <v>0</v>
      </c>
      <c r="AEB39">
        <v>0</v>
      </c>
      <c r="AEC39">
        <v>0</v>
      </c>
      <c r="AED39">
        <v>0</v>
      </c>
      <c r="AEE39">
        <v>0</v>
      </c>
      <c r="AEF39">
        <v>0</v>
      </c>
      <c r="AEG39">
        <v>0</v>
      </c>
      <c r="AEH39">
        <v>0</v>
      </c>
      <c r="AEI39">
        <v>0</v>
      </c>
      <c r="AEJ39">
        <v>0</v>
      </c>
      <c r="AEK39">
        <v>0</v>
      </c>
      <c r="AEL39">
        <v>0</v>
      </c>
      <c r="AEM39">
        <v>0</v>
      </c>
      <c r="AEN39">
        <v>0</v>
      </c>
      <c r="AEO39">
        <v>0</v>
      </c>
      <c r="AEP39">
        <v>0</v>
      </c>
      <c r="AEQ39">
        <v>0</v>
      </c>
      <c r="AER39">
        <v>0</v>
      </c>
      <c r="AES39">
        <v>0</v>
      </c>
      <c r="AET39">
        <v>0</v>
      </c>
      <c r="AEU39">
        <v>0</v>
      </c>
      <c r="AEV39">
        <v>0</v>
      </c>
      <c r="AEW39">
        <v>0</v>
      </c>
      <c r="AEX39">
        <v>0</v>
      </c>
      <c r="AEY39">
        <v>0</v>
      </c>
      <c r="AEZ39">
        <v>0</v>
      </c>
      <c r="AFA39">
        <v>0</v>
      </c>
      <c r="AFB39">
        <v>0</v>
      </c>
      <c r="AFC39">
        <v>0</v>
      </c>
      <c r="AFD39">
        <v>0</v>
      </c>
      <c r="AFE39">
        <v>0</v>
      </c>
      <c r="AFF39">
        <v>0</v>
      </c>
      <c r="AFG39">
        <v>0</v>
      </c>
      <c r="AFH39">
        <v>0</v>
      </c>
      <c r="AFI39">
        <v>0</v>
      </c>
      <c r="AFJ39">
        <v>0</v>
      </c>
      <c r="AFK39">
        <v>0</v>
      </c>
      <c r="AFL39">
        <v>0</v>
      </c>
      <c r="AFM39">
        <v>0</v>
      </c>
      <c r="AFN39">
        <v>0</v>
      </c>
      <c r="AFO39">
        <v>0</v>
      </c>
      <c r="AFP39">
        <v>0</v>
      </c>
      <c r="AFQ39">
        <v>0</v>
      </c>
      <c r="AFR39">
        <v>0</v>
      </c>
      <c r="AFS39">
        <v>0</v>
      </c>
      <c r="AFT39">
        <v>0</v>
      </c>
      <c r="AFU39">
        <v>0</v>
      </c>
      <c r="AFV39">
        <v>0</v>
      </c>
      <c r="AFW39">
        <v>0</v>
      </c>
      <c r="AFX39">
        <v>0</v>
      </c>
      <c r="AFY39">
        <v>0</v>
      </c>
      <c r="AFZ39">
        <v>0</v>
      </c>
      <c r="AGA39">
        <v>0</v>
      </c>
      <c r="AGB39">
        <v>0</v>
      </c>
      <c r="AGC39">
        <v>0</v>
      </c>
      <c r="AGD39">
        <v>0</v>
      </c>
      <c r="AGE39">
        <v>0</v>
      </c>
      <c r="AGF39">
        <v>0</v>
      </c>
      <c r="AGG39">
        <v>0</v>
      </c>
      <c r="AGH39">
        <v>0</v>
      </c>
      <c r="AGI39">
        <v>0</v>
      </c>
      <c r="AGJ39">
        <v>0</v>
      </c>
      <c r="AGK39">
        <v>0</v>
      </c>
      <c r="AGL39">
        <v>0</v>
      </c>
      <c r="AGM39">
        <v>0</v>
      </c>
      <c r="AGN39">
        <v>0</v>
      </c>
      <c r="AGO39">
        <v>0</v>
      </c>
      <c r="AGP39">
        <v>0</v>
      </c>
      <c r="AGQ39">
        <v>0</v>
      </c>
      <c r="AGR39">
        <v>0</v>
      </c>
      <c r="AGS39">
        <v>0</v>
      </c>
      <c r="AGT39">
        <v>0</v>
      </c>
      <c r="AGU39">
        <v>0</v>
      </c>
      <c r="AGV39">
        <v>0</v>
      </c>
      <c r="AGW39">
        <v>0</v>
      </c>
      <c r="AGX39">
        <v>0</v>
      </c>
      <c r="AGY39">
        <v>0</v>
      </c>
      <c r="AGZ39">
        <v>0</v>
      </c>
      <c r="AHA39">
        <v>0</v>
      </c>
      <c r="AHB39">
        <v>0</v>
      </c>
      <c r="AHC39">
        <v>0</v>
      </c>
      <c r="AHD39">
        <v>0</v>
      </c>
      <c r="AHE39">
        <v>0</v>
      </c>
      <c r="AHF39">
        <v>0</v>
      </c>
      <c r="AHG39">
        <v>0</v>
      </c>
      <c r="AHH39">
        <v>0</v>
      </c>
      <c r="AHI39">
        <v>0</v>
      </c>
      <c r="AHJ39">
        <v>0</v>
      </c>
      <c r="AHK39">
        <v>0</v>
      </c>
      <c r="AHL39">
        <v>0</v>
      </c>
      <c r="AHM39">
        <v>0</v>
      </c>
      <c r="AHN39">
        <v>0</v>
      </c>
      <c r="AHO39">
        <v>0</v>
      </c>
      <c r="AHP39">
        <v>0</v>
      </c>
      <c r="AHQ39">
        <v>0</v>
      </c>
      <c r="AHR39">
        <v>0</v>
      </c>
      <c r="AHS39">
        <v>0</v>
      </c>
      <c r="AHT39">
        <v>0</v>
      </c>
      <c r="AHU39">
        <v>0</v>
      </c>
      <c r="AHV39">
        <v>0</v>
      </c>
      <c r="AHW39">
        <v>0</v>
      </c>
      <c r="AHX39">
        <v>0</v>
      </c>
      <c r="AHY39">
        <v>0</v>
      </c>
      <c r="AHZ39">
        <v>0</v>
      </c>
      <c r="AIA39">
        <v>0</v>
      </c>
      <c r="AIB39">
        <v>0</v>
      </c>
      <c r="AIC39">
        <v>0</v>
      </c>
      <c r="AID39">
        <v>0</v>
      </c>
      <c r="AIE39">
        <v>0</v>
      </c>
      <c r="AIF39">
        <v>0</v>
      </c>
      <c r="AIG39">
        <v>0</v>
      </c>
      <c r="AIH39">
        <v>0</v>
      </c>
      <c r="AII39">
        <v>0</v>
      </c>
      <c r="AIJ39">
        <v>0</v>
      </c>
      <c r="AIK39">
        <v>0</v>
      </c>
      <c r="AIL39">
        <v>0</v>
      </c>
      <c r="AIM39">
        <v>0</v>
      </c>
      <c r="AIN39">
        <v>0</v>
      </c>
      <c r="AIO39">
        <v>0</v>
      </c>
      <c r="AIP39">
        <v>0</v>
      </c>
      <c r="AIQ39">
        <v>0</v>
      </c>
      <c r="AIR39">
        <v>0</v>
      </c>
      <c r="AIS39">
        <v>0</v>
      </c>
      <c r="AIT39">
        <v>0</v>
      </c>
      <c r="AIU39">
        <v>0</v>
      </c>
      <c r="AIV39">
        <v>0</v>
      </c>
      <c r="AIW39">
        <v>0</v>
      </c>
      <c r="AIX39">
        <v>0</v>
      </c>
      <c r="AIY39">
        <v>0</v>
      </c>
      <c r="AIZ39">
        <v>0</v>
      </c>
      <c r="AJA39">
        <v>0</v>
      </c>
      <c r="AJB39">
        <v>0</v>
      </c>
      <c r="AJC39">
        <v>0</v>
      </c>
      <c r="AJD39">
        <v>0</v>
      </c>
      <c r="AJE39">
        <v>0</v>
      </c>
      <c r="AJF39">
        <v>0</v>
      </c>
      <c r="AJG39">
        <v>0</v>
      </c>
      <c r="AJH39">
        <v>0</v>
      </c>
      <c r="AJI39">
        <v>0</v>
      </c>
      <c r="AJJ39">
        <v>0</v>
      </c>
      <c r="AJK39">
        <v>0</v>
      </c>
      <c r="AJL39">
        <v>0</v>
      </c>
      <c r="AJM39">
        <v>0</v>
      </c>
      <c r="AJN39">
        <v>0</v>
      </c>
      <c r="AJO39">
        <v>0</v>
      </c>
      <c r="AJP39">
        <v>0</v>
      </c>
      <c r="AJQ39">
        <v>0</v>
      </c>
      <c r="AJR39">
        <v>0</v>
      </c>
      <c r="AJS39">
        <v>0</v>
      </c>
      <c r="AJT39">
        <v>0</v>
      </c>
      <c r="AJU39">
        <v>0</v>
      </c>
      <c r="AJV39">
        <v>0</v>
      </c>
      <c r="AJW39">
        <v>0</v>
      </c>
      <c r="AJX39">
        <v>0</v>
      </c>
      <c r="AJY39">
        <v>0</v>
      </c>
      <c r="AJZ39">
        <v>0</v>
      </c>
      <c r="AKA39">
        <v>0</v>
      </c>
      <c r="AKB39">
        <v>0</v>
      </c>
      <c r="AKC39">
        <v>0</v>
      </c>
      <c r="AKD39">
        <v>0</v>
      </c>
      <c r="AKE39">
        <v>0</v>
      </c>
      <c r="AKF39">
        <v>0</v>
      </c>
      <c r="AKG39">
        <v>0</v>
      </c>
      <c r="AKH39">
        <v>0</v>
      </c>
      <c r="AKI39">
        <v>0</v>
      </c>
      <c r="AKJ39">
        <v>0</v>
      </c>
      <c r="AKK39">
        <v>0</v>
      </c>
      <c r="AKL39">
        <v>0</v>
      </c>
      <c r="AKM39">
        <v>0</v>
      </c>
      <c r="AKN39">
        <v>0</v>
      </c>
      <c r="AKO39">
        <v>0</v>
      </c>
      <c r="AKP39">
        <v>0</v>
      </c>
      <c r="AKQ39">
        <v>0</v>
      </c>
      <c r="AKR39">
        <v>0</v>
      </c>
      <c r="AKS39">
        <v>0</v>
      </c>
      <c r="AKT39">
        <v>0</v>
      </c>
      <c r="AKU39">
        <v>0</v>
      </c>
      <c r="AKV39">
        <v>0</v>
      </c>
      <c r="AKW39">
        <v>0</v>
      </c>
      <c r="AKX39">
        <v>0</v>
      </c>
      <c r="AKY39">
        <v>0</v>
      </c>
      <c r="AKZ39">
        <v>0</v>
      </c>
      <c r="ALA39">
        <v>0</v>
      </c>
      <c r="ALB39">
        <v>0</v>
      </c>
      <c r="ALC39">
        <v>0</v>
      </c>
      <c r="ALD39">
        <v>0</v>
      </c>
      <c r="ALE39">
        <v>0</v>
      </c>
      <c r="ALF39">
        <v>0</v>
      </c>
      <c r="ALG39">
        <v>0</v>
      </c>
      <c r="ALH39">
        <v>0</v>
      </c>
      <c r="ALI39">
        <v>0</v>
      </c>
      <c r="ALJ39">
        <v>0</v>
      </c>
      <c r="ALK39">
        <v>0</v>
      </c>
      <c r="ALL39">
        <v>0</v>
      </c>
      <c r="ALM39">
        <v>0</v>
      </c>
      <c r="ALN39">
        <v>0</v>
      </c>
      <c r="ALO39">
        <v>0</v>
      </c>
      <c r="ALP39">
        <v>0</v>
      </c>
      <c r="ALQ39">
        <v>0</v>
      </c>
      <c r="ALR39">
        <v>0</v>
      </c>
      <c r="ALS39">
        <v>0</v>
      </c>
      <c r="ALT39">
        <v>0</v>
      </c>
      <c r="ALU39">
        <v>0</v>
      </c>
      <c r="ALV39">
        <v>0</v>
      </c>
      <c r="ALW39">
        <v>0</v>
      </c>
      <c r="ALX39">
        <v>0</v>
      </c>
      <c r="ALY39">
        <v>0</v>
      </c>
      <c r="ALZ39">
        <v>0</v>
      </c>
      <c r="AMA39">
        <v>0</v>
      </c>
      <c r="AMB39">
        <v>0</v>
      </c>
      <c r="AMC39">
        <v>0</v>
      </c>
      <c r="AMD39">
        <v>0</v>
      </c>
      <c r="AME39">
        <v>0</v>
      </c>
      <c r="AMF39">
        <v>0</v>
      </c>
      <c r="AMG39">
        <v>0</v>
      </c>
      <c r="AMH39">
        <v>0</v>
      </c>
      <c r="AMI39">
        <v>0</v>
      </c>
      <c r="AMJ39">
        <v>0</v>
      </c>
      <c r="AMK39">
        <v>0</v>
      </c>
      <c r="AML39">
        <v>0</v>
      </c>
      <c r="AMM39">
        <v>0</v>
      </c>
      <c r="AMN39">
        <v>0</v>
      </c>
      <c r="AMO39">
        <v>0</v>
      </c>
      <c r="AMP39">
        <v>0</v>
      </c>
      <c r="AMQ39">
        <v>0</v>
      </c>
      <c r="AMR39">
        <v>0</v>
      </c>
      <c r="AMS39">
        <v>0</v>
      </c>
      <c r="AMT39">
        <v>0</v>
      </c>
      <c r="AMU39">
        <v>0</v>
      </c>
      <c r="AMV39">
        <v>0</v>
      </c>
      <c r="AMW39">
        <v>0</v>
      </c>
      <c r="AMX39">
        <v>0</v>
      </c>
      <c r="AMY39">
        <v>0</v>
      </c>
      <c r="AMZ39">
        <v>0</v>
      </c>
      <c r="ANA39">
        <v>0</v>
      </c>
      <c r="ANB39">
        <v>0</v>
      </c>
      <c r="ANC39">
        <v>0</v>
      </c>
      <c r="AND39">
        <v>0</v>
      </c>
      <c r="ANE39">
        <v>0</v>
      </c>
      <c r="ANF39">
        <v>0</v>
      </c>
      <c r="ANG39">
        <v>0</v>
      </c>
      <c r="ANH39">
        <v>0</v>
      </c>
      <c r="ANI39">
        <v>0</v>
      </c>
      <c r="ANJ39">
        <v>0</v>
      </c>
      <c r="ANK39">
        <v>0</v>
      </c>
      <c r="ANL39">
        <v>0</v>
      </c>
      <c r="ANM39">
        <v>0</v>
      </c>
      <c r="ANN39">
        <v>0</v>
      </c>
      <c r="ANO39">
        <v>0</v>
      </c>
      <c r="ANP39">
        <v>0</v>
      </c>
      <c r="ANQ39">
        <v>0</v>
      </c>
      <c r="ANR39">
        <v>0</v>
      </c>
      <c r="ANS39">
        <v>0</v>
      </c>
      <c r="ANT39">
        <v>0</v>
      </c>
      <c r="ANU39">
        <v>0</v>
      </c>
      <c r="ANV39">
        <v>0</v>
      </c>
      <c r="ANW39">
        <v>0</v>
      </c>
      <c r="ANX39">
        <v>0</v>
      </c>
      <c r="ANY39">
        <v>0</v>
      </c>
      <c r="ANZ39">
        <v>0</v>
      </c>
      <c r="AOA39">
        <v>0</v>
      </c>
      <c r="AOB39">
        <v>0</v>
      </c>
      <c r="AOC39">
        <v>0</v>
      </c>
      <c r="AOD39">
        <v>0</v>
      </c>
      <c r="AOE39">
        <v>0</v>
      </c>
      <c r="AOF39">
        <v>0</v>
      </c>
      <c r="AOG39">
        <v>0</v>
      </c>
      <c r="AOH39">
        <v>0</v>
      </c>
      <c r="AOI39">
        <v>0</v>
      </c>
      <c r="AOJ39">
        <v>0</v>
      </c>
      <c r="AOK39">
        <v>0</v>
      </c>
      <c r="AOL39">
        <v>0</v>
      </c>
      <c r="AOM39">
        <v>0</v>
      </c>
      <c r="AON39">
        <v>0</v>
      </c>
      <c r="AOO39">
        <v>0</v>
      </c>
      <c r="AOP39">
        <v>0</v>
      </c>
      <c r="AOQ39">
        <v>0</v>
      </c>
      <c r="AOR39">
        <v>0</v>
      </c>
      <c r="AOS39">
        <v>0</v>
      </c>
      <c r="AOT39">
        <v>0</v>
      </c>
      <c r="AOU39">
        <v>0</v>
      </c>
      <c r="AOV39">
        <v>0</v>
      </c>
      <c r="AOW39">
        <v>0</v>
      </c>
      <c r="AOX39">
        <v>0</v>
      </c>
      <c r="AOY39">
        <v>0</v>
      </c>
      <c r="AOZ39">
        <v>0</v>
      </c>
      <c r="APA39">
        <v>0</v>
      </c>
      <c r="APB39">
        <v>0</v>
      </c>
      <c r="APC39">
        <v>0</v>
      </c>
      <c r="APD39">
        <v>0</v>
      </c>
      <c r="APE39">
        <v>0</v>
      </c>
      <c r="APF39">
        <v>0</v>
      </c>
      <c r="APG39">
        <v>0</v>
      </c>
      <c r="APH39">
        <v>0</v>
      </c>
      <c r="API39">
        <v>0</v>
      </c>
      <c r="APJ39">
        <v>0</v>
      </c>
      <c r="APK39">
        <v>0</v>
      </c>
      <c r="APL39">
        <v>0</v>
      </c>
      <c r="APM39">
        <v>0</v>
      </c>
      <c r="APN39">
        <v>0</v>
      </c>
      <c r="APO39">
        <v>0</v>
      </c>
      <c r="APP39">
        <v>0</v>
      </c>
      <c r="APQ39">
        <v>0</v>
      </c>
      <c r="APR39">
        <v>0</v>
      </c>
      <c r="APS39">
        <v>0</v>
      </c>
      <c r="APT39">
        <v>0</v>
      </c>
      <c r="APU39">
        <v>0</v>
      </c>
      <c r="APV39">
        <v>0</v>
      </c>
      <c r="APW39">
        <v>0</v>
      </c>
      <c r="APX39">
        <v>0</v>
      </c>
      <c r="APY39">
        <v>0</v>
      </c>
      <c r="APZ39">
        <v>0</v>
      </c>
      <c r="AQA39">
        <v>0</v>
      </c>
      <c r="AQB39">
        <v>0</v>
      </c>
      <c r="AQC39">
        <v>0</v>
      </c>
      <c r="AQD39">
        <v>0</v>
      </c>
      <c r="AQE39">
        <v>0</v>
      </c>
      <c r="AQF39">
        <v>0</v>
      </c>
      <c r="AQG39">
        <v>0</v>
      </c>
      <c r="AQH39">
        <v>0</v>
      </c>
      <c r="AQI39">
        <v>0</v>
      </c>
      <c r="AQJ39">
        <v>0</v>
      </c>
      <c r="AQK39">
        <v>0</v>
      </c>
      <c r="AQL39">
        <v>0</v>
      </c>
      <c r="AQM39">
        <v>0</v>
      </c>
      <c r="AQN39">
        <v>0</v>
      </c>
      <c r="AQO39">
        <v>0</v>
      </c>
      <c r="AQP39">
        <v>0</v>
      </c>
      <c r="AQQ39">
        <v>0</v>
      </c>
      <c r="AQR39">
        <v>0</v>
      </c>
      <c r="AQS39">
        <v>0</v>
      </c>
      <c r="AQT39">
        <v>0</v>
      </c>
      <c r="AQU39">
        <v>0</v>
      </c>
      <c r="AQV39">
        <v>0</v>
      </c>
      <c r="AQW39">
        <v>0</v>
      </c>
      <c r="AQX39">
        <v>0</v>
      </c>
      <c r="AQY39">
        <v>0</v>
      </c>
      <c r="AQZ39">
        <v>0</v>
      </c>
      <c r="ARA39">
        <v>0</v>
      </c>
      <c r="ARB39">
        <v>0</v>
      </c>
      <c r="ARC39">
        <v>0</v>
      </c>
      <c r="ARD39">
        <v>0</v>
      </c>
      <c r="ARE39">
        <v>0</v>
      </c>
      <c r="ARF39">
        <v>0</v>
      </c>
      <c r="ARG39">
        <v>0</v>
      </c>
      <c r="ARH39">
        <v>0</v>
      </c>
      <c r="ARI39">
        <v>0</v>
      </c>
      <c r="ARJ39">
        <v>0</v>
      </c>
      <c r="ARK39">
        <v>0</v>
      </c>
      <c r="ARL39">
        <v>0</v>
      </c>
      <c r="ARM39">
        <v>0</v>
      </c>
      <c r="ARN39">
        <v>0</v>
      </c>
      <c r="ARO39">
        <v>0</v>
      </c>
      <c r="ARP39">
        <v>0</v>
      </c>
      <c r="ARQ39">
        <v>0</v>
      </c>
      <c r="ARR39">
        <v>0</v>
      </c>
      <c r="ARS39">
        <v>0</v>
      </c>
      <c r="ART39">
        <v>0</v>
      </c>
      <c r="ARU39">
        <v>0</v>
      </c>
      <c r="ARV39">
        <v>0</v>
      </c>
      <c r="ARW39">
        <v>0</v>
      </c>
      <c r="ARX39">
        <v>0</v>
      </c>
      <c r="ARY39">
        <v>0</v>
      </c>
      <c r="ARZ39">
        <v>0</v>
      </c>
      <c r="ASA39">
        <v>0</v>
      </c>
      <c r="ASB39">
        <v>0</v>
      </c>
      <c r="ASC39">
        <v>0</v>
      </c>
      <c r="ASD39">
        <v>0</v>
      </c>
      <c r="ASE39">
        <v>0</v>
      </c>
      <c r="ASF39">
        <v>0</v>
      </c>
      <c r="ASG39">
        <v>0</v>
      </c>
      <c r="ASH39">
        <v>0</v>
      </c>
      <c r="ASI39">
        <v>0</v>
      </c>
      <c r="ASJ39">
        <v>0</v>
      </c>
      <c r="ASK39">
        <v>0</v>
      </c>
      <c r="ASL39">
        <v>0</v>
      </c>
      <c r="ASM39">
        <v>0</v>
      </c>
      <c r="ASN39">
        <v>0</v>
      </c>
      <c r="ASO39">
        <v>0</v>
      </c>
      <c r="ASP39">
        <v>0</v>
      </c>
      <c r="ASQ39">
        <v>0</v>
      </c>
      <c r="ASR39">
        <v>0</v>
      </c>
      <c r="ASS39">
        <v>0</v>
      </c>
      <c r="AST39">
        <v>0</v>
      </c>
      <c r="ASU39">
        <v>0</v>
      </c>
      <c r="ASV39">
        <v>0</v>
      </c>
      <c r="ASW39">
        <v>0</v>
      </c>
      <c r="ASX39">
        <v>6586</v>
      </c>
      <c r="ASY39">
        <v>0</v>
      </c>
      <c r="ASZ39">
        <v>162</v>
      </c>
      <c r="ATA39">
        <v>0</v>
      </c>
      <c r="ATB39">
        <v>0</v>
      </c>
      <c r="ATC39">
        <v>0</v>
      </c>
      <c r="ATD39">
        <v>0</v>
      </c>
      <c r="ATE39">
        <v>0</v>
      </c>
      <c r="ATF39">
        <v>0</v>
      </c>
      <c r="ATG39">
        <v>0</v>
      </c>
      <c r="ATH39">
        <v>0</v>
      </c>
      <c r="ATI39">
        <v>0</v>
      </c>
      <c r="ATJ39">
        <v>0</v>
      </c>
      <c r="ATK39">
        <v>0</v>
      </c>
      <c r="ATL39">
        <v>0</v>
      </c>
      <c r="ATM39">
        <v>0</v>
      </c>
      <c r="ATN39">
        <v>0</v>
      </c>
      <c r="ATO39">
        <v>0</v>
      </c>
      <c r="ATP39">
        <v>0</v>
      </c>
      <c r="ATQ39">
        <v>29077.11672317929</v>
      </c>
      <c r="ATR39">
        <v>0</v>
      </c>
      <c r="ATS39">
        <v>0</v>
      </c>
      <c r="ATT39">
        <v>0</v>
      </c>
      <c r="ATU39">
        <v>0</v>
      </c>
      <c r="ATV39">
        <v>0</v>
      </c>
      <c r="ATW39">
        <v>0</v>
      </c>
      <c r="ATX39">
        <v>0</v>
      </c>
      <c r="ATY39">
        <v>0</v>
      </c>
      <c r="ATZ39">
        <v>0</v>
      </c>
      <c r="AUA39">
        <v>0</v>
      </c>
      <c r="AUB39">
        <v>0</v>
      </c>
      <c r="AUC39">
        <v>0</v>
      </c>
      <c r="AUD39">
        <v>0</v>
      </c>
      <c r="AUE39">
        <v>0</v>
      </c>
      <c r="AUF39">
        <v>0</v>
      </c>
      <c r="AUG39">
        <v>0</v>
      </c>
      <c r="AUH39">
        <v>0</v>
      </c>
      <c r="AUI39">
        <v>0</v>
      </c>
      <c r="AUJ39">
        <v>0</v>
      </c>
      <c r="AUK39">
        <v>0</v>
      </c>
      <c r="AUL39">
        <v>0</v>
      </c>
      <c r="AUM39">
        <v>0</v>
      </c>
      <c r="AUN39">
        <v>0</v>
      </c>
      <c r="AUO39">
        <v>0</v>
      </c>
      <c r="AUP39">
        <v>0</v>
      </c>
      <c r="AUQ39">
        <v>0</v>
      </c>
      <c r="AUR39">
        <v>0</v>
      </c>
      <c r="AUS39">
        <v>0</v>
      </c>
      <c r="AUT39">
        <v>0</v>
      </c>
      <c r="AUU39">
        <v>0</v>
      </c>
      <c r="AUV39">
        <v>0</v>
      </c>
      <c r="AUW39">
        <v>0</v>
      </c>
      <c r="AUX39">
        <v>0</v>
      </c>
      <c r="AUY39">
        <v>0</v>
      </c>
      <c r="AUZ39">
        <v>0</v>
      </c>
      <c r="AVA39">
        <v>0</v>
      </c>
      <c r="AVB39">
        <v>0</v>
      </c>
      <c r="AVC39">
        <v>0</v>
      </c>
      <c r="AVD39">
        <v>0</v>
      </c>
      <c r="AVE39">
        <v>0</v>
      </c>
      <c r="AVF39">
        <v>0</v>
      </c>
      <c r="AVG39">
        <v>0</v>
      </c>
      <c r="AVH39">
        <v>0</v>
      </c>
      <c r="AVI39">
        <v>0</v>
      </c>
      <c r="AVJ39">
        <v>0</v>
      </c>
      <c r="AVK39">
        <v>0</v>
      </c>
      <c r="AVL39">
        <v>0</v>
      </c>
      <c r="AVM39">
        <v>0</v>
      </c>
      <c r="AVN39">
        <v>60000</v>
      </c>
      <c r="AVO39">
        <v>0</v>
      </c>
      <c r="AVP39">
        <v>0</v>
      </c>
      <c r="AVQ39">
        <v>0</v>
      </c>
      <c r="AVR39">
        <v>0</v>
      </c>
      <c r="AVS39">
        <v>0</v>
      </c>
      <c r="AVT39">
        <v>0</v>
      </c>
      <c r="AVU39">
        <v>0</v>
      </c>
      <c r="AVV39">
        <v>0</v>
      </c>
      <c r="AVW39">
        <v>0</v>
      </c>
      <c r="AVX39">
        <v>0</v>
      </c>
      <c r="AVY39">
        <v>1713.5607361348948</v>
      </c>
      <c r="AVZ39">
        <v>0</v>
      </c>
      <c r="AWA39">
        <v>0</v>
      </c>
      <c r="AWB39">
        <v>0</v>
      </c>
      <c r="AWC39">
        <v>0</v>
      </c>
      <c r="AWD39">
        <v>0</v>
      </c>
      <c r="AWE39">
        <v>0</v>
      </c>
      <c r="AWF39">
        <v>0</v>
      </c>
      <c r="AWG39">
        <v>0</v>
      </c>
      <c r="AWH39">
        <v>0</v>
      </c>
      <c r="AWI39">
        <v>0</v>
      </c>
      <c r="AWJ39">
        <v>0</v>
      </c>
      <c r="AWK39">
        <v>0</v>
      </c>
      <c r="AWL39">
        <v>0</v>
      </c>
      <c r="AWM39">
        <v>0</v>
      </c>
      <c r="AWN39">
        <v>0</v>
      </c>
      <c r="AWO39">
        <v>0</v>
      </c>
      <c r="AWP39">
        <v>0</v>
      </c>
      <c r="AWQ39">
        <v>0</v>
      </c>
      <c r="AWR39">
        <v>0</v>
      </c>
      <c r="AWS39">
        <v>0</v>
      </c>
      <c r="AWT39">
        <v>0</v>
      </c>
      <c r="AWU39">
        <v>0</v>
      </c>
      <c r="AWV39">
        <v>0</v>
      </c>
      <c r="AWW39">
        <v>0</v>
      </c>
      <c r="AWX39">
        <v>0</v>
      </c>
      <c r="AWY39">
        <v>0</v>
      </c>
      <c r="AWZ39">
        <v>0</v>
      </c>
      <c r="AXA39">
        <v>0</v>
      </c>
      <c r="AXB39">
        <v>0</v>
      </c>
      <c r="AXC39">
        <v>0</v>
      </c>
      <c r="AXD39">
        <v>0</v>
      </c>
      <c r="AXE39">
        <v>0</v>
      </c>
      <c r="AXF39">
        <v>0</v>
      </c>
      <c r="AXG39">
        <v>0</v>
      </c>
      <c r="AXH39">
        <v>0</v>
      </c>
      <c r="AXI39">
        <v>0</v>
      </c>
      <c r="AXJ39">
        <v>29707.162307864946</v>
      </c>
      <c r="AXK39">
        <v>0</v>
      </c>
      <c r="AXL39">
        <v>0</v>
      </c>
      <c r="AXM39">
        <v>0</v>
      </c>
      <c r="AXN39">
        <v>0</v>
      </c>
      <c r="AXO39">
        <v>0</v>
      </c>
      <c r="AXP39">
        <v>0</v>
      </c>
      <c r="AXQ39">
        <v>0</v>
      </c>
      <c r="AXR39">
        <v>0</v>
      </c>
      <c r="AXS39">
        <v>0</v>
      </c>
      <c r="AXT39">
        <v>0</v>
      </c>
      <c r="AXU39">
        <v>0</v>
      </c>
      <c r="AXV39">
        <v>0</v>
      </c>
      <c r="AXW39">
        <v>0</v>
      </c>
      <c r="AXX39">
        <v>0</v>
      </c>
      <c r="AXY39">
        <v>0</v>
      </c>
      <c r="AXZ39">
        <v>0</v>
      </c>
      <c r="AYA39">
        <v>0</v>
      </c>
      <c r="AYB39">
        <v>0</v>
      </c>
      <c r="AYC39">
        <v>0</v>
      </c>
      <c r="AYD39">
        <v>0</v>
      </c>
      <c r="AYE39">
        <v>0</v>
      </c>
      <c r="AYF39">
        <v>0</v>
      </c>
      <c r="AYG39">
        <v>0</v>
      </c>
      <c r="AYH39">
        <v>0</v>
      </c>
      <c r="AYI39">
        <v>0</v>
      </c>
      <c r="AYJ39">
        <v>0</v>
      </c>
      <c r="AYK39">
        <v>0</v>
      </c>
      <c r="AYL39">
        <v>0</v>
      </c>
      <c r="AYM39">
        <v>0</v>
      </c>
      <c r="AYN39">
        <v>0</v>
      </c>
      <c r="AYO39">
        <v>0</v>
      </c>
      <c r="AYP39">
        <v>0</v>
      </c>
      <c r="AYQ39">
        <v>0</v>
      </c>
      <c r="AYR39">
        <v>0</v>
      </c>
      <c r="AYS39">
        <v>0</v>
      </c>
      <c r="AYT39">
        <v>0</v>
      </c>
      <c r="AYU39">
        <v>0</v>
      </c>
      <c r="AYV39">
        <v>0</v>
      </c>
      <c r="AYW39">
        <v>0</v>
      </c>
      <c r="AYX39">
        <v>0</v>
      </c>
      <c r="AYY39">
        <v>0</v>
      </c>
      <c r="AYZ39">
        <v>0</v>
      </c>
      <c r="AZA39">
        <v>0</v>
      </c>
      <c r="AZB39">
        <v>0</v>
      </c>
      <c r="AZC39">
        <v>0</v>
      </c>
      <c r="AZD39">
        <v>0</v>
      </c>
      <c r="AZE39">
        <v>0</v>
      </c>
      <c r="AZF39">
        <v>0</v>
      </c>
      <c r="AZG39">
        <v>0</v>
      </c>
    </row>
    <row r="40" spans="1:1359">
      <c r="A40" t="s">
        <v>16</v>
      </c>
      <c r="B40">
        <v>46283</v>
      </c>
      <c r="C40" t="s">
        <v>7507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18274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  <c r="ADG40">
        <v>0</v>
      </c>
      <c r="ADH40">
        <v>18274</v>
      </c>
      <c r="ADI40">
        <v>0</v>
      </c>
      <c r="ADJ40">
        <v>0</v>
      </c>
      <c r="ADK40">
        <v>0</v>
      </c>
      <c r="ADL40">
        <v>0</v>
      </c>
      <c r="ADM40">
        <v>0</v>
      </c>
      <c r="ADN40">
        <v>0</v>
      </c>
      <c r="ADO40">
        <v>0</v>
      </c>
      <c r="ADP40">
        <v>0</v>
      </c>
      <c r="ADQ40">
        <v>0</v>
      </c>
      <c r="ADR40">
        <v>0</v>
      </c>
      <c r="ADS40">
        <v>0</v>
      </c>
      <c r="ADT40">
        <v>0</v>
      </c>
      <c r="ADU40">
        <v>0</v>
      </c>
      <c r="ADV40">
        <v>0</v>
      </c>
      <c r="ADW40">
        <v>0</v>
      </c>
      <c r="ADX40">
        <v>0</v>
      </c>
      <c r="ADY40">
        <v>0</v>
      </c>
      <c r="ADZ40">
        <v>0</v>
      </c>
      <c r="AEA40">
        <v>0</v>
      </c>
      <c r="AEB40">
        <v>0</v>
      </c>
      <c r="AEC40">
        <v>0</v>
      </c>
      <c r="AED40">
        <v>0</v>
      </c>
      <c r="AEE40">
        <v>0</v>
      </c>
      <c r="AEF40">
        <v>0</v>
      </c>
      <c r="AEG40">
        <v>0</v>
      </c>
      <c r="AEH40">
        <v>0</v>
      </c>
      <c r="AEI40">
        <v>0</v>
      </c>
      <c r="AEJ40">
        <v>0</v>
      </c>
      <c r="AEK40">
        <v>0</v>
      </c>
      <c r="AEL40">
        <v>0</v>
      </c>
      <c r="AEM40">
        <v>0</v>
      </c>
      <c r="AEN40">
        <v>0</v>
      </c>
      <c r="AEO40">
        <v>0</v>
      </c>
      <c r="AEP40">
        <v>0</v>
      </c>
      <c r="AEQ40">
        <v>0</v>
      </c>
      <c r="AER40">
        <v>0</v>
      </c>
      <c r="AES40">
        <v>0</v>
      </c>
      <c r="AET40">
        <v>0</v>
      </c>
      <c r="AEU40">
        <v>0</v>
      </c>
      <c r="AEV40">
        <v>0</v>
      </c>
      <c r="AEW40">
        <v>0</v>
      </c>
      <c r="AEX40">
        <v>0</v>
      </c>
      <c r="AEY40">
        <v>0</v>
      </c>
      <c r="AEZ40">
        <v>0</v>
      </c>
      <c r="AFA40">
        <v>0</v>
      </c>
      <c r="AFB40">
        <v>0</v>
      </c>
      <c r="AFC40">
        <v>0</v>
      </c>
      <c r="AFD40">
        <v>0</v>
      </c>
      <c r="AFE40">
        <v>0</v>
      </c>
      <c r="AFF40">
        <v>0</v>
      </c>
      <c r="AFG40">
        <v>0</v>
      </c>
      <c r="AFH40">
        <v>0</v>
      </c>
      <c r="AFI40">
        <v>0</v>
      </c>
      <c r="AFJ40">
        <v>0</v>
      </c>
      <c r="AFK40">
        <v>0</v>
      </c>
      <c r="AFL40">
        <v>0</v>
      </c>
      <c r="AFM40">
        <v>0</v>
      </c>
      <c r="AFN40">
        <v>0</v>
      </c>
      <c r="AFO40">
        <v>0</v>
      </c>
      <c r="AFP40">
        <v>0</v>
      </c>
      <c r="AFQ40">
        <v>0</v>
      </c>
      <c r="AFR40">
        <v>0</v>
      </c>
      <c r="AFS40">
        <v>0</v>
      </c>
      <c r="AFT40">
        <v>0</v>
      </c>
      <c r="AFU40">
        <v>0</v>
      </c>
      <c r="AFV40">
        <v>0</v>
      </c>
      <c r="AFW40">
        <v>0</v>
      </c>
      <c r="AFX40">
        <v>0</v>
      </c>
      <c r="AFY40">
        <v>0</v>
      </c>
      <c r="AFZ40">
        <v>0</v>
      </c>
      <c r="AGA40">
        <v>0</v>
      </c>
      <c r="AGB40">
        <v>0</v>
      </c>
      <c r="AGC40">
        <v>0</v>
      </c>
      <c r="AGD40">
        <v>0</v>
      </c>
      <c r="AGE40">
        <v>0</v>
      </c>
      <c r="AGF40">
        <v>0</v>
      </c>
      <c r="AGG40">
        <v>0</v>
      </c>
      <c r="AGH40">
        <v>0</v>
      </c>
      <c r="AGI40">
        <v>0</v>
      </c>
      <c r="AGJ40">
        <v>0</v>
      </c>
      <c r="AGK40">
        <v>0</v>
      </c>
      <c r="AGL40">
        <v>0</v>
      </c>
      <c r="AGM40">
        <v>0</v>
      </c>
      <c r="AGN40">
        <v>0</v>
      </c>
      <c r="AGO40">
        <v>0</v>
      </c>
      <c r="AGP40">
        <v>0</v>
      </c>
      <c r="AGQ40">
        <v>0</v>
      </c>
      <c r="AGR40">
        <v>0</v>
      </c>
      <c r="AGS40">
        <v>0</v>
      </c>
      <c r="AGT40">
        <v>0</v>
      </c>
      <c r="AGU40">
        <v>0</v>
      </c>
      <c r="AGV40">
        <v>0</v>
      </c>
      <c r="AGW40">
        <v>0</v>
      </c>
      <c r="AGX40">
        <v>0</v>
      </c>
      <c r="AGY40">
        <v>0</v>
      </c>
      <c r="AGZ40">
        <v>0</v>
      </c>
      <c r="AHA40">
        <v>0</v>
      </c>
      <c r="AHB40">
        <v>0</v>
      </c>
      <c r="AHC40">
        <v>0</v>
      </c>
      <c r="AHD40">
        <v>0</v>
      </c>
      <c r="AHE40">
        <v>0</v>
      </c>
      <c r="AHF40">
        <v>0</v>
      </c>
      <c r="AHG40">
        <v>0</v>
      </c>
      <c r="AHH40">
        <v>0</v>
      </c>
      <c r="AHI40">
        <v>0</v>
      </c>
      <c r="AHJ40">
        <v>0</v>
      </c>
      <c r="AHK40">
        <v>0</v>
      </c>
      <c r="AHL40">
        <v>0</v>
      </c>
      <c r="AHM40">
        <v>0</v>
      </c>
      <c r="AHN40">
        <v>0</v>
      </c>
      <c r="AHO40">
        <v>0</v>
      </c>
      <c r="AHP40">
        <v>0</v>
      </c>
      <c r="AHQ40">
        <v>0</v>
      </c>
      <c r="AHR40">
        <v>0</v>
      </c>
      <c r="AHS40">
        <v>0</v>
      </c>
      <c r="AHT40">
        <v>0</v>
      </c>
      <c r="AHU40">
        <v>0</v>
      </c>
      <c r="AHV40">
        <v>0</v>
      </c>
      <c r="AHW40">
        <v>0</v>
      </c>
      <c r="AHX40">
        <v>0</v>
      </c>
      <c r="AHY40">
        <v>0</v>
      </c>
      <c r="AHZ40">
        <v>0</v>
      </c>
      <c r="AIA40">
        <v>0</v>
      </c>
      <c r="AIB40">
        <v>0</v>
      </c>
      <c r="AIC40">
        <v>0</v>
      </c>
      <c r="AID40">
        <v>0</v>
      </c>
      <c r="AIE40">
        <v>0</v>
      </c>
      <c r="AIF40">
        <v>0</v>
      </c>
      <c r="AIG40">
        <v>0</v>
      </c>
      <c r="AIH40">
        <v>0</v>
      </c>
      <c r="AII40">
        <v>0</v>
      </c>
      <c r="AIJ40">
        <v>0</v>
      </c>
      <c r="AIK40">
        <v>0</v>
      </c>
      <c r="AIL40">
        <v>0</v>
      </c>
      <c r="AIM40">
        <v>0</v>
      </c>
      <c r="AIN40">
        <v>0</v>
      </c>
      <c r="AIO40">
        <v>0</v>
      </c>
      <c r="AIP40">
        <v>0</v>
      </c>
      <c r="AIQ40">
        <v>0</v>
      </c>
      <c r="AIR40">
        <v>0</v>
      </c>
      <c r="AIS40">
        <v>0</v>
      </c>
      <c r="AIT40">
        <v>0</v>
      </c>
      <c r="AIU40">
        <v>0</v>
      </c>
      <c r="AIV40">
        <v>0</v>
      </c>
      <c r="AIW40">
        <v>0</v>
      </c>
      <c r="AIX40">
        <v>0</v>
      </c>
      <c r="AIY40">
        <v>0</v>
      </c>
      <c r="AIZ40">
        <v>0</v>
      </c>
      <c r="AJA40">
        <v>0</v>
      </c>
      <c r="AJB40">
        <v>0</v>
      </c>
      <c r="AJC40">
        <v>0</v>
      </c>
      <c r="AJD40">
        <v>0</v>
      </c>
      <c r="AJE40">
        <v>0</v>
      </c>
      <c r="AJF40">
        <v>0</v>
      </c>
      <c r="AJG40">
        <v>0</v>
      </c>
      <c r="AJH40">
        <v>0</v>
      </c>
      <c r="AJI40">
        <v>0</v>
      </c>
      <c r="AJJ40">
        <v>0</v>
      </c>
      <c r="AJK40">
        <v>0</v>
      </c>
      <c r="AJL40">
        <v>0</v>
      </c>
      <c r="AJM40">
        <v>0</v>
      </c>
      <c r="AJN40">
        <v>0</v>
      </c>
      <c r="AJO40">
        <v>0</v>
      </c>
      <c r="AJP40">
        <v>0</v>
      </c>
      <c r="AJQ40">
        <v>0</v>
      </c>
      <c r="AJR40">
        <v>0</v>
      </c>
      <c r="AJS40">
        <v>0</v>
      </c>
      <c r="AJT40">
        <v>0</v>
      </c>
      <c r="AJU40">
        <v>0</v>
      </c>
      <c r="AJV40">
        <v>0</v>
      </c>
      <c r="AJW40">
        <v>0</v>
      </c>
      <c r="AJX40">
        <v>0</v>
      </c>
      <c r="AJY40">
        <v>0</v>
      </c>
      <c r="AJZ40">
        <v>0</v>
      </c>
      <c r="AKA40">
        <v>0</v>
      </c>
      <c r="AKB40">
        <v>0</v>
      </c>
      <c r="AKC40">
        <v>0</v>
      </c>
      <c r="AKD40">
        <v>0</v>
      </c>
      <c r="AKE40">
        <v>0</v>
      </c>
      <c r="AKF40">
        <v>0</v>
      </c>
      <c r="AKG40">
        <v>0</v>
      </c>
      <c r="AKH40">
        <v>0</v>
      </c>
      <c r="AKI40">
        <v>0</v>
      </c>
      <c r="AKJ40">
        <v>0</v>
      </c>
      <c r="AKK40">
        <v>0</v>
      </c>
      <c r="AKL40">
        <v>0</v>
      </c>
      <c r="AKM40">
        <v>0</v>
      </c>
      <c r="AKN40">
        <v>0</v>
      </c>
      <c r="AKO40">
        <v>0</v>
      </c>
      <c r="AKP40">
        <v>0</v>
      </c>
      <c r="AKQ40">
        <v>0</v>
      </c>
      <c r="AKR40">
        <v>0</v>
      </c>
      <c r="AKS40">
        <v>0</v>
      </c>
      <c r="AKT40">
        <v>0</v>
      </c>
      <c r="AKU40">
        <v>0</v>
      </c>
      <c r="AKV40">
        <v>0</v>
      </c>
      <c r="AKW40">
        <v>0</v>
      </c>
      <c r="AKX40">
        <v>0</v>
      </c>
      <c r="AKY40">
        <v>0</v>
      </c>
      <c r="AKZ40">
        <v>0</v>
      </c>
      <c r="ALA40">
        <v>0</v>
      </c>
      <c r="ALB40">
        <v>0</v>
      </c>
      <c r="ALC40">
        <v>0</v>
      </c>
      <c r="ALD40">
        <v>0</v>
      </c>
      <c r="ALE40">
        <v>0</v>
      </c>
      <c r="ALF40">
        <v>0</v>
      </c>
      <c r="ALG40">
        <v>0</v>
      </c>
      <c r="ALH40">
        <v>0</v>
      </c>
      <c r="ALI40">
        <v>0</v>
      </c>
      <c r="ALJ40">
        <v>0</v>
      </c>
      <c r="ALK40">
        <v>0</v>
      </c>
      <c r="ALL40">
        <v>0</v>
      </c>
      <c r="ALM40">
        <v>0</v>
      </c>
      <c r="ALN40">
        <v>0</v>
      </c>
      <c r="ALO40">
        <v>0</v>
      </c>
      <c r="ALP40">
        <v>0</v>
      </c>
      <c r="ALQ40">
        <v>0</v>
      </c>
      <c r="ALR40">
        <v>0</v>
      </c>
      <c r="ALS40">
        <v>0</v>
      </c>
      <c r="ALT40">
        <v>0</v>
      </c>
      <c r="ALU40">
        <v>0</v>
      </c>
      <c r="ALV40">
        <v>0</v>
      </c>
      <c r="ALW40">
        <v>0</v>
      </c>
      <c r="ALX40">
        <v>0</v>
      </c>
      <c r="ALY40">
        <v>0</v>
      </c>
      <c r="ALZ40">
        <v>0</v>
      </c>
      <c r="AMA40">
        <v>0</v>
      </c>
      <c r="AMB40">
        <v>0</v>
      </c>
      <c r="AMC40">
        <v>0</v>
      </c>
      <c r="AMD40">
        <v>0</v>
      </c>
      <c r="AME40">
        <v>0</v>
      </c>
      <c r="AMF40">
        <v>0</v>
      </c>
      <c r="AMG40">
        <v>0</v>
      </c>
      <c r="AMH40">
        <v>0</v>
      </c>
      <c r="AMI40">
        <v>0</v>
      </c>
      <c r="AMJ40">
        <v>0</v>
      </c>
      <c r="AMK40">
        <v>0</v>
      </c>
      <c r="AML40">
        <v>0</v>
      </c>
      <c r="AMM40">
        <v>0</v>
      </c>
      <c r="AMN40">
        <v>0</v>
      </c>
      <c r="AMO40">
        <v>0</v>
      </c>
      <c r="AMP40">
        <v>0</v>
      </c>
      <c r="AMQ40">
        <v>0</v>
      </c>
      <c r="AMR40">
        <v>0</v>
      </c>
      <c r="AMS40">
        <v>0</v>
      </c>
      <c r="AMT40">
        <v>0</v>
      </c>
      <c r="AMU40">
        <v>0</v>
      </c>
      <c r="AMV40">
        <v>0</v>
      </c>
      <c r="AMW40">
        <v>0</v>
      </c>
      <c r="AMX40">
        <v>0</v>
      </c>
      <c r="AMY40">
        <v>0</v>
      </c>
      <c r="AMZ40">
        <v>0</v>
      </c>
      <c r="ANA40">
        <v>0</v>
      </c>
      <c r="ANB40">
        <v>0</v>
      </c>
      <c r="ANC40">
        <v>0</v>
      </c>
      <c r="AND40">
        <v>0</v>
      </c>
      <c r="ANE40">
        <v>0</v>
      </c>
      <c r="ANF40">
        <v>0</v>
      </c>
      <c r="ANG40">
        <v>0</v>
      </c>
      <c r="ANH40">
        <v>0</v>
      </c>
      <c r="ANI40">
        <v>0</v>
      </c>
      <c r="ANJ40">
        <v>0</v>
      </c>
      <c r="ANK40">
        <v>0</v>
      </c>
      <c r="ANL40">
        <v>0</v>
      </c>
      <c r="ANM40">
        <v>0</v>
      </c>
      <c r="ANN40">
        <v>0</v>
      </c>
      <c r="ANO40">
        <v>0</v>
      </c>
      <c r="ANP40">
        <v>0</v>
      </c>
      <c r="ANQ40">
        <v>0</v>
      </c>
      <c r="ANR40">
        <v>0</v>
      </c>
      <c r="ANS40">
        <v>0</v>
      </c>
      <c r="ANT40">
        <v>0</v>
      </c>
      <c r="ANU40">
        <v>0</v>
      </c>
      <c r="ANV40">
        <v>0</v>
      </c>
      <c r="ANW40">
        <v>0</v>
      </c>
      <c r="ANX40">
        <v>0</v>
      </c>
      <c r="ANY40">
        <v>0</v>
      </c>
      <c r="ANZ40">
        <v>0</v>
      </c>
      <c r="AOA40">
        <v>0</v>
      </c>
      <c r="AOB40">
        <v>0</v>
      </c>
      <c r="AOC40">
        <v>0</v>
      </c>
      <c r="AOD40">
        <v>0</v>
      </c>
      <c r="AOE40">
        <v>0</v>
      </c>
      <c r="AOF40">
        <v>0</v>
      </c>
      <c r="AOG40">
        <v>0</v>
      </c>
      <c r="AOH40">
        <v>0</v>
      </c>
      <c r="AOI40">
        <v>0</v>
      </c>
      <c r="AOJ40">
        <v>0</v>
      </c>
      <c r="AOK40">
        <v>0</v>
      </c>
      <c r="AOL40">
        <v>0</v>
      </c>
      <c r="AOM40">
        <v>0</v>
      </c>
      <c r="AON40">
        <v>0</v>
      </c>
      <c r="AOO40">
        <v>0</v>
      </c>
      <c r="AOP40">
        <v>0</v>
      </c>
      <c r="AOQ40">
        <v>0</v>
      </c>
      <c r="AOR40">
        <v>0</v>
      </c>
      <c r="AOS40">
        <v>0</v>
      </c>
      <c r="AOT40">
        <v>0</v>
      </c>
      <c r="AOU40">
        <v>0</v>
      </c>
      <c r="AOV40">
        <v>0</v>
      </c>
      <c r="AOW40">
        <v>0</v>
      </c>
      <c r="AOX40">
        <v>0</v>
      </c>
      <c r="AOY40">
        <v>0</v>
      </c>
      <c r="AOZ40">
        <v>0</v>
      </c>
      <c r="APA40">
        <v>0</v>
      </c>
      <c r="APB40">
        <v>0</v>
      </c>
      <c r="APC40">
        <v>0</v>
      </c>
      <c r="APD40">
        <v>0</v>
      </c>
      <c r="APE40">
        <v>0</v>
      </c>
      <c r="APF40">
        <v>0</v>
      </c>
      <c r="APG40">
        <v>0</v>
      </c>
      <c r="APH40">
        <v>0</v>
      </c>
      <c r="API40">
        <v>0</v>
      </c>
      <c r="APJ40">
        <v>0</v>
      </c>
      <c r="APK40">
        <v>0</v>
      </c>
      <c r="APL40">
        <v>0</v>
      </c>
      <c r="APM40">
        <v>0</v>
      </c>
      <c r="APN40">
        <v>0</v>
      </c>
      <c r="APO40">
        <v>0</v>
      </c>
      <c r="APP40">
        <v>0</v>
      </c>
      <c r="APQ40">
        <v>0</v>
      </c>
      <c r="APR40">
        <v>0</v>
      </c>
      <c r="APS40">
        <v>0</v>
      </c>
      <c r="APT40">
        <v>0</v>
      </c>
      <c r="APU40">
        <v>0</v>
      </c>
      <c r="APV40">
        <v>0</v>
      </c>
      <c r="APW40">
        <v>0</v>
      </c>
      <c r="APX40">
        <v>0</v>
      </c>
      <c r="APY40">
        <v>0</v>
      </c>
      <c r="APZ40">
        <v>0</v>
      </c>
      <c r="AQA40">
        <v>0</v>
      </c>
      <c r="AQB40">
        <v>0</v>
      </c>
      <c r="AQC40">
        <v>0</v>
      </c>
      <c r="AQD40">
        <v>0</v>
      </c>
      <c r="AQE40">
        <v>0</v>
      </c>
      <c r="AQF40">
        <v>0</v>
      </c>
      <c r="AQG40">
        <v>0</v>
      </c>
      <c r="AQH40">
        <v>0</v>
      </c>
      <c r="AQI40">
        <v>0</v>
      </c>
      <c r="AQJ40">
        <v>0</v>
      </c>
      <c r="AQK40">
        <v>0</v>
      </c>
      <c r="AQL40">
        <v>0</v>
      </c>
      <c r="AQM40">
        <v>0</v>
      </c>
      <c r="AQN40">
        <v>0</v>
      </c>
      <c r="AQO40">
        <v>0</v>
      </c>
      <c r="AQP40">
        <v>0</v>
      </c>
      <c r="AQQ40">
        <v>0</v>
      </c>
      <c r="AQR40">
        <v>0</v>
      </c>
      <c r="AQS40">
        <v>0</v>
      </c>
      <c r="AQT40">
        <v>0</v>
      </c>
      <c r="AQU40">
        <v>0</v>
      </c>
      <c r="AQV40">
        <v>0</v>
      </c>
      <c r="AQW40">
        <v>0</v>
      </c>
      <c r="AQX40">
        <v>0</v>
      </c>
      <c r="AQY40">
        <v>0</v>
      </c>
      <c r="AQZ40">
        <v>0</v>
      </c>
      <c r="ARA40">
        <v>0</v>
      </c>
      <c r="ARB40">
        <v>0</v>
      </c>
      <c r="ARC40">
        <v>0</v>
      </c>
      <c r="ARD40">
        <v>0</v>
      </c>
      <c r="ARE40">
        <v>0</v>
      </c>
      <c r="ARF40">
        <v>0</v>
      </c>
      <c r="ARG40">
        <v>0</v>
      </c>
      <c r="ARH40">
        <v>0</v>
      </c>
      <c r="ARI40">
        <v>0</v>
      </c>
      <c r="ARJ40">
        <v>0</v>
      </c>
      <c r="ARK40">
        <v>0</v>
      </c>
      <c r="ARL40">
        <v>0</v>
      </c>
      <c r="ARM40">
        <v>0</v>
      </c>
      <c r="ARN40">
        <v>0</v>
      </c>
      <c r="ARO40">
        <v>0</v>
      </c>
      <c r="ARP40">
        <v>2000</v>
      </c>
      <c r="ARQ40">
        <v>0</v>
      </c>
      <c r="ARR40">
        <v>0</v>
      </c>
      <c r="ARS40">
        <v>0</v>
      </c>
      <c r="ART40">
        <v>0</v>
      </c>
      <c r="ARU40">
        <v>0</v>
      </c>
      <c r="ARV40">
        <v>0</v>
      </c>
      <c r="ARW40">
        <v>0</v>
      </c>
      <c r="ARX40">
        <v>0</v>
      </c>
      <c r="ARY40">
        <v>0</v>
      </c>
      <c r="ARZ40">
        <v>0</v>
      </c>
      <c r="ASA40">
        <v>0</v>
      </c>
      <c r="ASB40">
        <v>0</v>
      </c>
      <c r="ASC40">
        <v>0</v>
      </c>
      <c r="ASD40">
        <v>0</v>
      </c>
      <c r="ASE40">
        <v>0</v>
      </c>
      <c r="ASF40">
        <v>0</v>
      </c>
      <c r="ASG40">
        <v>0</v>
      </c>
      <c r="ASH40">
        <v>0</v>
      </c>
      <c r="ASI40">
        <v>0</v>
      </c>
      <c r="ASJ40">
        <v>0</v>
      </c>
      <c r="ASK40">
        <v>0</v>
      </c>
      <c r="ASL40">
        <v>0</v>
      </c>
      <c r="ASM40">
        <v>0</v>
      </c>
      <c r="ASN40">
        <v>0</v>
      </c>
      <c r="ASO40">
        <v>0</v>
      </c>
      <c r="ASP40">
        <v>0</v>
      </c>
      <c r="ASQ40">
        <v>0</v>
      </c>
      <c r="ASR40">
        <v>0</v>
      </c>
      <c r="ASS40">
        <v>0</v>
      </c>
      <c r="AST40">
        <v>0</v>
      </c>
      <c r="ASU40">
        <v>0</v>
      </c>
      <c r="ASV40">
        <v>0</v>
      </c>
      <c r="ASW40">
        <v>0</v>
      </c>
      <c r="ASX40">
        <v>35241</v>
      </c>
      <c r="ASY40">
        <v>0</v>
      </c>
      <c r="ASZ40">
        <v>0</v>
      </c>
      <c r="ATA40">
        <v>0</v>
      </c>
      <c r="ATB40">
        <v>0</v>
      </c>
      <c r="ATC40">
        <v>0</v>
      </c>
      <c r="ATD40">
        <v>0</v>
      </c>
      <c r="ATE40">
        <v>0</v>
      </c>
      <c r="ATF40">
        <v>0</v>
      </c>
      <c r="ATG40">
        <v>0</v>
      </c>
      <c r="ATH40">
        <v>0</v>
      </c>
      <c r="ATI40">
        <v>0</v>
      </c>
      <c r="ATJ40">
        <v>0</v>
      </c>
      <c r="ATK40">
        <v>0</v>
      </c>
      <c r="ATL40">
        <v>0</v>
      </c>
      <c r="ATM40">
        <v>0</v>
      </c>
      <c r="ATN40">
        <v>0</v>
      </c>
      <c r="ATO40">
        <v>0</v>
      </c>
      <c r="ATP40">
        <v>0</v>
      </c>
      <c r="ATQ40">
        <v>0</v>
      </c>
      <c r="ATR40">
        <v>0</v>
      </c>
      <c r="ATS40">
        <v>0</v>
      </c>
      <c r="ATT40">
        <v>0</v>
      </c>
      <c r="ATU40">
        <v>0</v>
      </c>
      <c r="ATV40">
        <v>0</v>
      </c>
      <c r="ATW40">
        <v>0</v>
      </c>
      <c r="ATX40">
        <v>0</v>
      </c>
      <c r="ATY40">
        <v>0</v>
      </c>
      <c r="ATZ40">
        <v>0</v>
      </c>
      <c r="AUA40">
        <v>1000</v>
      </c>
      <c r="AUB40">
        <v>0</v>
      </c>
      <c r="AUC40">
        <v>0</v>
      </c>
      <c r="AUD40">
        <v>0</v>
      </c>
      <c r="AUE40">
        <v>0</v>
      </c>
      <c r="AUF40">
        <v>0</v>
      </c>
      <c r="AUG40">
        <v>0</v>
      </c>
      <c r="AUH40">
        <v>0</v>
      </c>
      <c r="AUI40">
        <v>0</v>
      </c>
      <c r="AUJ40">
        <v>0</v>
      </c>
      <c r="AUK40">
        <v>0</v>
      </c>
      <c r="AUL40">
        <v>0</v>
      </c>
      <c r="AUM40">
        <v>0</v>
      </c>
      <c r="AUN40">
        <v>0</v>
      </c>
      <c r="AUO40">
        <v>0</v>
      </c>
      <c r="AUP40">
        <v>0</v>
      </c>
      <c r="AUQ40">
        <v>0</v>
      </c>
      <c r="AUR40">
        <v>0</v>
      </c>
      <c r="AUS40">
        <v>0</v>
      </c>
      <c r="AUT40">
        <v>0</v>
      </c>
      <c r="AUU40">
        <v>0</v>
      </c>
      <c r="AUV40">
        <v>0</v>
      </c>
      <c r="AUW40">
        <v>0</v>
      </c>
      <c r="AUX40">
        <v>0</v>
      </c>
      <c r="AUY40">
        <v>0</v>
      </c>
      <c r="AUZ40">
        <v>0</v>
      </c>
      <c r="AVA40">
        <v>0</v>
      </c>
      <c r="AVB40">
        <v>0</v>
      </c>
      <c r="AVC40">
        <v>0</v>
      </c>
      <c r="AVD40">
        <v>0</v>
      </c>
      <c r="AVE40">
        <v>0</v>
      </c>
      <c r="AVF40">
        <v>0</v>
      </c>
      <c r="AVG40">
        <v>0</v>
      </c>
      <c r="AVH40">
        <v>0</v>
      </c>
      <c r="AVI40">
        <v>0</v>
      </c>
      <c r="AVJ40">
        <v>0</v>
      </c>
      <c r="AVK40">
        <v>0</v>
      </c>
      <c r="AVL40">
        <v>0</v>
      </c>
      <c r="AVM40">
        <v>0</v>
      </c>
      <c r="AVN40">
        <v>5999.9999991390505</v>
      </c>
      <c r="AVO40">
        <v>0</v>
      </c>
      <c r="AVP40">
        <v>0</v>
      </c>
      <c r="AVQ40">
        <v>0</v>
      </c>
      <c r="AVR40">
        <v>0</v>
      </c>
      <c r="AVS40">
        <v>0</v>
      </c>
      <c r="AVT40">
        <v>0</v>
      </c>
      <c r="AVU40">
        <v>0</v>
      </c>
      <c r="AVV40">
        <v>0</v>
      </c>
      <c r="AVW40">
        <v>0</v>
      </c>
      <c r="AVX40">
        <v>0</v>
      </c>
      <c r="AVY40">
        <v>0</v>
      </c>
      <c r="AVZ40">
        <v>0</v>
      </c>
      <c r="AWA40">
        <v>0</v>
      </c>
      <c r="AWB40">
        <v>0</v>
      </c>
      <c r="AWC40">
        <v>0</v>
      </c>
      <c r="AWD40">
        <v>0</v>
      </c>
      <c r="AWE40">
        <v>0</v>
      </c>
      <c r="AWF40">
        <v>0</v>
      </c>
      <c r="AWG40">
        <v>0</v>
      </c>
      <c r="AWH40">
        <v>0</v>
      </c>
      <c r="AWI40">
        <v>0</v>
      </c>
      <c r="AWJ40">
        <v>0</v>
      </c>
      <c r="AWK40">
        <v>0</v>
      </c>
      <c r="AWL40">
        <v>0</v>
      </c>
      <c r="AWM40">
        <v>0</v>
      </c>
      <c r="AWN40">
        <v>0</v>
      </c>
      <c r="AWO40">
        <v>0</v>
      </c>
      <c r="AWP40">
        <v>9999.9999999094489</v>
      </c>
      <c r="AWQ40">
        <v>0</v>
      </c>
      <c r="AWR40">
        <v>0</v>
      </c>
      <c r="AWS40">
        <v>0</v>
      </c>
      <c r="AWT40">
        <v>0</v>
      </c>
      <c r="AWU40">
        <v>0</v>
      </c>
      <c r="AWV40">
        <v>0</v>
      </c>
      <c r="AWW40">
        <v>0</v>
      </c>
      <c r="AWX40">
        <v>0</v>
      </c>
      <c r="AWY40">
        <v>0</v>
      </c>
      <c r="AWZ40">
        <v>0</v>
      </c>
      <c r="AXA40">
        <v>0</v>
      </c>
      <c r="AXB40">
        <v>0</v>
      </c>
      <c r="AXC40">
        <v>0</v>
      </c>
      <c r="AXD40">
        <v>0</v>
      </c>
      <c r="AXE40">
        <v>0</v>
      </c>
      <c r="AXF40">
        <v>0</v>
      </c>
      <c r="AXG40">
        <v>0</v>
      </c>
      <c r="AXH40">
        <v>0</v>
      </c>
      <c r="AXI40">
        <v>0</v>
      </c>
      <c r="AXJ40">
        <v>54908.657529718344</v>
      </c>
      <c r="AXK40">
        <v>0</v>
      </c>
      <c r="AXL40">
        <v>0</v>
      </c>
      <c r="AXM40">
        <v>0</v>
      </c>
      <c r="AXN40">
        <v>0</v>
      </c>
      <c r="AXO40">
        <v>0</v>
      </c>
      <c r="AXP40">
        <v>0</v>
      </c>
      <c r="AXQ40">
        <v>0</v>
      </c>
      <c r="AXR40">
        <v>0</v>
      </c>
      <c r="AXS40">
        <v>0</v>
      </c>
      <c r="AXT40">
        <v>0</v>
      </c>
      <c r="AXU40">
        <v>0</v>
      </c>
      <c r="AXV40">
        <v>0</v>
      </c>
      <c r="AXW40">
        <v>0</v>
      </c>
      <c r="AXX40">
        <v>0</v>
      </c>
      <c r="AXY40">
        <v>0</v>
      </c>
      <c r="AXZ40">
        <v>0</v>
      </c>
      <c r="AYA40">
        <v>0</v>
      </c>
      <c r="AYB40">
        <v>0</v>
      </c>
      <c r="AYC40">
        <v>0</v>
      </c>
      <c r="AYD40">
        <v>0</v>
      </c>
      <c r="AYE40">
        <v>0</v>
      </c>
      <c r="AYF40">
        <v>0</v>
      </c>
      <c r="AYG40">
        <v>0</v>
      </c>
      <c r="AYH40">
        <v>0</v>
      </c>
      <c r="AYI40">
        <v>0</v>
      </c>
      <c r="AYJ40">
        <v>0</v>
      </c>
      <c r="AYK40">
        <v>0</v>
      </c>
      <c r="AYL40">
        <v>0</v>
      </c>
      <c r="AYM40">
        <v>0</v>
      </c>
      <c r="AYN40">
        <v>0</v>
      </c>
      <c r="AYO40">
        <v>0</v>
      </c>
      <c r="AYP40">
        <v>0</v>
      </c>
      <c r="AYQ40">
        <v>0</v>
      </c>
      <c r="AYR40">
        <v>0</v>
      </c>
      <c r="AYS40">
        <v>0</v>
      </c>
      <c r="AYT40">
        <v>0</v>
      </c>
      <c r="AYU40">
        <v>0</v>
      </c>
      <c r="AYV40">
        <v>0</v>
      </c>
      <c r="AYW40">
        <v>0</v>
      </c>
      <c r="AYX40">
        <v>0</v>
      </c>
      <c r="AYY40">
        <v>0</v>
      </c>
      <c r="AYZ40">
        <v>0</v>
      </c>
      <c r="AZA40">
        <v>4000</v>
      </c>
      <c r="AZB40">
        <v>0</v>
      </c>
      <c r="AZC40">
        <v>0</v>
      </c>
      <c r="AZD40">
        <v>0</v>
      </c>
      <c r="AZE40">
        <v>0</v>
      </c>
      <c r="AZF40">
        <v>0</v>
      </c>
      <c r="AZG40">
        <v>0</v>
      </c>
    </row>
  </sheetData>
  <autoFilter ref="A16:AYD16" xr:uid="{00000000-0001-0000-0200-000000000000}"/>
  <phoneticPr fontId="78" type="noConversion"/>
  <conditionalFormatting sqref="A14:AXL14">
    <cfRule type="duplicateValues" dxfId="15" priority="13"/>
  </conditionalFormatting>
  <conditionalFormatting sqref="A15:AXL15">
    <cfRule type="duplicateValues" dxfId="14" priority="14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asteQRf">
                <anchor moveWithCells="1" sizeWithCells="1">
                  <from>
                    <xdr:col>9</xdr:col>
                    <xdr:colOff>228600</xdr:colOff>
                    <xdr:row>0</xdr:row>
                    <xdr:rowOff>66675</xdr:rowOff>
                  </from>
                  <to>
                    <xdr:col>11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BB76"/>
  <sheetViews>
    <sheetView showGridLines="0" zoomScaleNormal="100" workbookViewId="0">
      <pane xSplit="3" ySplit="25" topLeftCell="D75" activePane="bottomRight" state="frozen"/>
      <selection pane="topRight" activeCell="D1" sqref="D1"/>
      <selection pane="bottomLeft" activeCell="A26" sqref="A26"/>
      <selection pane="bottomRight" activeCell="A77" sqref="A77:XFD292"/>
    </sheetView>
  </sheetViews>
  <sheetFormatPr defaultColWidth="9.140625" defaultRowHeight="12.75"/>
  <cols>
    <col min="1" max="1" width="12.5703125" bestFit="1" customWidth="1"/>
    <col min="2" max="2" width="15.140625" customWidth="1"/>
    <col min="3" max="3" width="31.5703125" bestFit="1" customWidth="1"/>
    <col min="4" max="4" width="11.42578125" bestFit="1" customWidth="1"/>
    <col min="5" max="5" width="12.42578125" customWidth="1"/>
    <col min="6" max="6" width="10.85546875" bestFit="1" customWidth="1"/>
    <col min="7" max="7" width="14.85546875" bestFit="1" customWidth="1"/>
    <col min="8" max="8" width="13.5703125" bestFit="1" customWidth="1"/>
    <col min="9" max="9" width="15.42578125" bestFit="1" customWidth="1"/>
    <col min="10" max="12" width="13.5703125" bestFit="1" customWidth="1"/>
    <col min="13" max="13" width="11.42578125" bestFit="1" customWidth="1"/>
    <col min="14" max="14" width="30.28515625" customWidth="1"/>
    <col min="15" max="15" width="13.5703125" bestFit="1" customWidth="1"/>
    <col min="16" max="16" width="10.85546875" bestFit="1" customWidth="1"/>
    <col min="17" max="17" width="13.5703125" bestFit="1" customWidth="1"/>
    <col min="18" max="18" width="11.42578125" bestFit="1" customWidth="1"/>
    <col min="19" max="19" width="10.42578125" bestFit="1" customWidth="1"/>
    <col min="20" max="21" width="9.42578125" bestFit="1" customWidth="1"/>
    <col min="22" max="22" width="12" bestFit="1" customWidth="1"/>
    <col min="23" max="24" width="17.5703125" bestFit="1" customWidth="1"/>
    <col min="25" max="27" width="11.140625" bestFit="1" customWidth="1"/>
    <col min="28" max="28" width="10.5703125" bestFit="1" customWidth="1"/>
    <col min="29" max="29" width="11.140625" bestFit="1" customWidth="1"/>
    <col min="30" max="30" width="10.5703125" bestFit="1" customWidth="1"/>
    <col min="31" max="31" width="11.140625" bestFit="1" customWidth="1"/>
    <col min="32" max="32" width="10.5703125" bestFit="1" customWidth="1"/>
    <col min="33" max="33" width="11.140625" bestFit="1" customWidth="1"/>
    <col min="34" max="34" width="10.5703125" bestFit="1" customWidth="1"/>
    <col min="35" max="35" width="11.140625" bestFit="1" customWidth="1"/>
    <col min="36" max="36" width="10.5703125" bestFit="1" customWidth="1"/>
    <col min="37" max="37" width="11.140625" bestFit="1" customWidth="1"/>
    <col min="38" max="38" width="10.42578125" bestFit="1" customWidth="1"/>
    <col min="39" max="39" width="11.140625" bestFit="1" customWidth="1"/>
    <col min="40" max="40" width="10.5703125" bestFit="1" customWidth="1"/>
    <col min="41" max="41" width="11.140625" bestFit="1" customWidth="1"/>
    <col min="42" max="43" width="9.42578125" bestFit="1" customWidth="1"/>
    <col min="44" max="44" width="10.5703125" bestFit="1" customWidth="1"/>
    <col min="45" max="49" width="11.140625" bestFit="1" customWidth="1"/>
    <col min="50" max="50" width="9.42578125" bestFit="1" customWidth="1"/>
    <col min="51" max="51" width="11.140625" bestFit="1" customWidth="1"/>
    <col min="52" max="52" width="9.42578125" bestFit="1" customWidth="1"/>
    <col min="53" max="53" width="11.140625" bestFit="1" customWidth="1"/>
    <col min="54" max="54" width="9.42578125" bestFit="1" customWidth="1"/>
  </cols>
  <sheetData>
    <row r="1" spans="1:54">
      <c r="B1" s="61"/>
    </row>
    <row r="2" spans="1:54" ht="15">
      <c r="A2" s="21" t="s">
        <v>0</v>
      </c>
      <c r="B2" s="22">
        <v>46315</v>
      </c>
      <c r="C2" s="23"/>
      <c r="D2" s="21" t="s">
        <v>1</v>
      </c>
      <c r="E2" s="22">
        <f>+DQ_RF!E2</f>
        <v>46283</v>
      </c>
      <c r="F2" s="21" t="s">
        <v>2</v>
      </c>
      <c r="G2" s="3">
        <f>+WORKDAY(E2,21)</f>
        <v>46314</v>
      </c>
      <c r="I2" s="24">
        <f>+WORKDAY(B2,1,$N$2:$AP$2)</f>
        <v>46316</v>
      </c>
      <c r="M2" s="21" t="s">
        <v>7</v>
      </c>
      <c r="N2" s="25">
        <v>41275</v>
      </c>
      <c r="O2" s="25">
        <v>41362</v>
      </c>
      <c r="P2" s="25">
        <v>42097</v>
      </c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2"/>
      <c r="AQ2" s="25"/>
      <c r="AR2" s="22"/>
      <c r="AS2" s="25"/>
      <c r="AT2" s="22"/>
      <c r="AU2" s="22"/>
      <c r="AV2" s="22"/>
      <c r="AW2" s="22"/>
      <c r="AX2" s="22"/>
      <c r="AY2" s="22"/>
      <c r="AZ2" s="22"/>
      <c r="BA2" s="22"/>
      <c r="BB2" s="22"/>
    </row>
    <row r="3" spans="1:54">
      <c r="B3" s="61"/>
    </row>
    <row r="4" spans="1:54" ht="15">
      <c r="A4" s="26" t="s">
        <v>8</v>
      </c>
      <c r="B4" s="27">
        <f>+$E$2</f>
        <v>46283</v>
      </c>
      <c r="C4" s="28" t="str">
        <f>+A4&amp;"_"&amp;TEXT($B$2,"DD/MM/YYYY")</f>
        <v>HA-FONDO1_20/10/2026</v>
      </c>
      <c r="D4" s="55">
        <f>+INDEX([1]CuadM!$CO$8:$CR$58,MATCH(D$25,[1]CuadM!$D$8:$D$58,0),MATCH($A4,[1]CuadM!$CO$6:$CR$6,0))</f>
        <v>-4.7351345922136162E-2</v>
      </c>
      <c r="E4" s="55">
        <f>+INDEX([1]CuadM!$CO$8:$CR$58,MATCH(E$25,[1]CuadM!$D$8:$D$58,0),MATCH($A4,[1]CuadM!$CO$6:$CR$6,0))</f>
        <v>-2.1289608817971245E-3</v>
      </c>
      <c r="F4" s="55">
        <f>+INDEX([1]CuadM!$CO$8:$CR$58,MATCH(F$25,[1]CuadM!$D$8:$D$58,0),MATCH($A4,[1]CuadM!$CO$6:$CR$6,0))</f>
        <v>3.7160909889874735E-3</v>
      </c>
      <c r="G4" s="55">
        <f>+INDEX([1]CuadM!$CO$8:$CR$58,MATCH(G$25,[1]CuadM!$D$8:$D$58,0),MATCH($A4,[1]CuadM!$CO$6:$CR$6,0))</f>
        <v>1.1855012694122191E-3</v>
      </c>
      <c r="H4" s="55">
        <f>+INDEX([1]CuadM!$CO$8:$CR$58,MATCH(H$25,[1]CuadM!$D$8:$D$58,0),MATCH($A4,[1]CuadM!$CO$6:$CR$6,0))</f>
        <v>3.0351440081813988E-7</v>
      </c>
      <c r="I4" s="55">
        <f>+INDEX([1]CuadM!$CO$8:$CR$58,MATCH(I$25,[1]CuadM!$D$8:$D$58,0),MATCH($A4,[1]CuadM!$CO$6:$CR$6,0))</f>
        <v>1.511769577850379E-2</v>
      </c>
      <c r="J4" s="55">
        <f>+INDEX([1]CuadM!$CO$8:$CR$58,MATCH(J$25,[1]CuadM!$D$8:$D$58,0),MATCH($A4,[1]CuadM!$CO$6:$CR$6,0))</f>
        <v>-4.5064660068058066E-3</v>
      </c>
      <c r="K4" s="55">
        <f>+INDEX([1]CuadM!$CO$8:$CR$58,MATCH(K$25,[1]CuadM!$D$8:$D$58,0),MATCH($A4,[1]CuadM!$CO$6:$CR$6,0))</f>
        <v>5.1650226032979046E-10</v>
      </c>
      <c r="L4" s="55">
        <f>+INDEX([1]CuadM!$CO$8:$CR$58,MATCH(L$25,[1]CuadM!$D$8:$D$58,0),MATCH($A4,[1]CuadM!$CO$6:$CR$6,0))</f>
        <v>9.0262146001317746E-9</v>
      </c>
      <c r="M4" s="55">
        <f>+INDEX([1]CuadM!$CO$8:$CR$58,MATCH(M$25,[1]CuadM!$D$8:$D$58,0),MATCH($A4,[1]CuadM!$CO$6:$CR$6,0))</f>
        <v>6.0516442906157554E-8</v>
      </c>
      <c r="N4" s="55">
        <f>+INDEX([1]CuadM!$CO$8:$CR$58,MATCH(N$25,[1]CuadM!$D$8:$D$58,0),MATCH($A4,[1]CuadM!$CO$6:$CR$6,0))</f>
        <v>-1.61432485717505E-2</v>
      </c>
      <c r="O4" s="55">
        <f>+INDEX([1]CuadM!$CO$8:$CR$58,MATCH(O$25,[1]CuadM!$D$8:$D$58,0),MATCH($A4,[1]CuadM!$CO$6:$CR$6,0))</f>
        <v>0</v>
      </c>
      <c r="P4" s="55">
        <f>+INDEX([1]CuadM!$CO$8:$CR$58,MATCH(P$25,[1]CuadM!$D$8:$D$58,0),MATCH($A4,[1]CuadM!$CO$6:$CR$6,0))</f>
        <v>1.375648923954078E-2</v>
      </c>
      <c r="Q4" s="55">
        <f>+INDEX([1]CuadM!$CO$8:$CR$58,MATCH(Q$25,[1]CuadM!$D$8:$D$58,0),MATCH($A4,[1]CuadM!$CO$6:$CR$6,0))</f>
        <v>0</v>
      </c>
      <c r="R4" s="55">
        <f>+INDEX([1]CuadM!$CO$8:$CR$58,MATCH(R$25,[1]CuadM!$D$8:$D$58,0),MATCH($A4,[1]CuadM!$CO$6:$CR$6,0))</f>
        <v>0</v>
      </c>
      <c r="S4" s="55">
        <f>+INDEX([1]CuadM!$CO$8:$CR$58,MATCH(S$25,[1]CuadM!$D$8:$D$58,0),MATCH($A4,[1]CuadM!$CO$6:$CR$6,0))</f>
        <v>0</v>
      </c>
      <c r="T4" s="55" t="e">
        <f>+INDEX([1]CuadM!$CO$8:$CR$58,MATCH(T$25,[1]CuadM!$D$8:$D$58,0),MATCH($A4,[1]CuadM!$CO$6:$CR$6,0))</f>
        <v>#N/A</v>
      </c>
      <c r="U4" s="55" t="e">
        <f>+INDEX([1]CuadM!$CO$8:$CR$58,MATCH(U$25,[1]CuadM!$D$8:$D$58,0),MATCH($A4,[1]CuadM!$CO$6:$CR$6,0))</f>
        <v>#N/A</v>
      </c>
      <c r="V4" s="55">
        <f>+INDEX([1]CuadM!$CO$8:$CR$58,MATCH(V$25,[1]CuadM!$D$8:$D$58,0),MATCH($A4,[1]CuadM!$CO$6:$CR$6,0))</f>
        <v>0</v>
      </c>
      <c r="W4" s="55">
        <f>+INDEX([1]CuadM!$CO$8:$CR$58,MATCH(W$25,[1]CuadM!$D$8:$D$58,0),MATCH($A4,[1]CuadM!$CO$6:$CR$6,0))</f>
        <v>0</v>
      </c>
      <c r="X4" s="55">
        <f>+INDEX([1]CuadM!$CO$8:$CR$58,MATCH(X$25,[1]CuadM!$D$8:$D$58,0),MATCH($A4,[1]CuadM!$CO$6:$CR$6,0))</f>
        <v>0</v>
      </c>
      <c r="Y4" s="55">
        <f>+INDEX([1]CuadM!$CO$8:$CR$58,MATCH(Y$25,[1]CuadM!$D$8:$D$58,0),MATCH($A4,[1]CuadM!$CO$6:$CR$6,0))</f>
        <v>0</v>
      </c>
      <c r="Z4" s="55">
        <f>+INDEX([1]CuadM!$CO$8:$CR$58,MATCH(Z$25,[1]CuadM!$D$8:$D$58,0),MATCH($A4,[1]CuadM!$CO$6:$CR$6,0))</f>
        <v>0</v>
      </c>
      <c r="AA4" s="55">
        <f>+INDEX([1]CuadM!$CO$8:$CR$58,MATCH(AA$25,[1]CuadM!$D$8:$D$58,0),MATCH($A4,[1]CuadM!$CO$6:$CR$6,0))</f>
        <v>0</v>
      </c>
      <c r="AB4" s="55">
        <f>+INDEX([1]CuadM!$CO$8:$CR$58,MATCH(AB$25,[1]CuadM!$D$8:$D$58,0),MATCH($A4,[1]CuadM!$CO$6:$CR$6,0))</f>
        <v>0</v>
      </c>
      <c r="AC4" s="55">
        <f>+INDEX([1]CuadM!$CO$8:$CR$58,MATCH(AC$25,[1]CuadM!$D$8:$D$58,0),MATCH($A4,[1]CuadM!$CO$6:$CR$6,0))</f>
        <v>0</v>
      </c>
      <c r="AD4" s="55">
        <f>+INDEX([1]CuadM!$CO$8:$CR$58,MATCH(AD$25,[1]CuadM!$D$8:$D$58,0),MATCH($A4,[1]CuadM!$CO$6:$CR$6,0))</f>
        <v>0</v>
      </c>
      <c r="AE4" s="55">
        <f>+INDEX([1]CuadM!$CO$8:$CR$58,MATCH(AE$25,[1]CuadM!$D$8:$D$58,0),MATCH($A4,[1]CuadM!$CO$6:$CR$6,0))</f>
        <v>0</v>
      </c>
      <c r="AF4" s="55">
        <f>+INDEX([1]CuadM!$CO$8:$CR$58,MATCH(AF$25,[1]CuadM!$D$8:$D$58,0),MATCH($A4,[1]CuadM!$CO$6:$CR$6,0))</f>
        <v>1.2956830530212934E-8</v>
      </c>
      <c r="AG4" s="55">
        <f>+INDEX([1]CuadM!$CO$8:$CR$58,MATCH(AG$25,[1]CuadM!$D$8:$D$58,0),MATCH($A4,[1]CuadM!$CO$6:$CR$6,0))</f>
        <v>0</v>
      </c>
      <c r="AH4" s="55">
        <f>+INDEX([1]CuadM!$CO$8:$CR$58,MATCH(AH$25,[1]CuadM!$D$8:$D$58,0),MATCH($A4,[1]CuadM!$CO$6:$CR$6,0))</f>
        <v>0</v>
      </c>
      <c r="AI4" s="55">
        <f>+INDEX([1]CuadM!$CO$8:$CR$58,MATCH(AI$25,[1]CuadM!$D$8:$D$58,0),MATCH($A4,[1]CuadM!$CO$6:$CR$6,0))</f>
        <v>1.4564175822830349E-2</v>
      </c>
      <c r="AJ4" s="55">
        <f>+INDEX([1]CuadM!$CO$8:$CR$58,MATCH(AJ$25,[1]CuadM!$D$8:$D$58,0),MATCH($A4,[1]CuadM!$CO$6:$CR$6,0))</f>
        <v>0</v>
      </c>
      <c r="AK4" s="55">
        <f>+INDEX([1]CuadM!$CO$8:$CR$58,MATCH(AK$25,[1]CuadM!$D$8:$D$58,0),MATCH($A4,[1]CuadM!$CO$6:$CR$6,0))</f>
        <v>0</v>
      </c>
      <c r="AL4" s="55">
        <f>+INDEX([1]CuadM!$CO$8:$CR$58,MATCH(AL$25,[1]CuadM!$D$8:$D$58,0),MATCH($A4,[1]CuadM!$CO$6:$CR$6,0))</f>
        <v>0</v>
      </c>
      <c r="AM4" s="55">
        <f>+INDEX([1]CuadM!$CO$8:$CR$58,MATCH(AM$25,[1]CuadM!$D$8:$D$58,0),MATCH($A4,[1]CuadM!$CO$6:$CR$6,0))</f>
        <v>0</v>
      </c>
      <c r="AN4" s="55">
        <f>+INDEX([1]CuadM!$CO$8:$CR$58,MATCH(AN$25,[1]CuadM!$D$8:$D$58,0),MATCH($A4,[1]CuadM!$CO$6:$CR$6,0))</f>
        <v>0</v>
      </c>
      <c r="AO4" s="55">
        <f>+INDEX([1]CuadM!$CO$8:$CR$58,MATCH(AO$25,[1]CuadM!$D$8:$D$58,0),MATCH($A4,[1]CuadM!$CO$6:$CR$6,0))</f>
        <v>0</v>
      </c>
      <c r="AP4" s="55">
        <f>+INDEX([1]CuadM!$CO$8:$CR$58,MATCH(AP$25,[1]CuadM!$D$8:$D$58,0),MATCH($A4,[1]CuadM!$CO$6:$CR$6,0))</f>
        <v>0</v>
      </c>
      <c r="AQ4" s="55">
        <f>+INDEX([1]CuadM!$CO$8:$CR$58,MATCH(AQ$25,[1]CuadM!$D$8:$D$58,0),MATCH($A4,[1]CuadM!$CO$6:$CR$6,0))</f>
        <v>0</v>
      </c>
      <c r="AR4" s="55">
        <f>+INDEX([1]CuadM!$CO$8:$CR$58,MATCH(AR$25,[1]CuadM!$D$8:$D$58,0),MATCH($A4,[1]CuadM!$CO$6:$CR$6,0))</f>
        <v>0</v>
      </c>
      <c r="AS4" s="55">
        <f>+INDEX([1]CuadM!$CO$8:$CR$58,MATCH(AS$25,[1]CuadM!$D$8:$D$58,0),MATCH($A4,[1]CuadM!$CO$6:$CR$6,0))</f>
        <v>0</v>
      </c>
      <c r="AT4" s="55">
        <f>+INDEX([1]CuadM!$CO$8:$CR$58,MATCH(AT$25,[1]CuadM!$D$8:$D$58,0),MATCH($A4,[1]CuadM!$CO$6:$CR$6,0))</f>
        <v>0</v>
      </c>
      <c r="AU4" s="55">
        <f>+INDEX([1]CuadM!$CO$8:$CR$58,MATCH(AU$25,[1]CuadM!$D$8:$D$58,0),MATCH($A4,[1]CuadM!$CO$6:$CR$6,0))</f>
        <v>0</v>
      </c>
      <c r="AV4" s="55">
        <f>+INDEX([1]CuadM!$CO$8:$CR$58,MATCH(AV$25,[1]CuadM!$D$8:$D$58,0),MATCH($A4,[1]CuadM!$CO$6:$CR$6,0))</f>
        <v>0</v>
      </c>
      <c r="AW4" s="55">
        <f>+INDEX([1]CuadM!$CO$8:$CR$58,MATCH(AW$25,[1]CuadM!$D$8:$D$58,0),MATCH($A4,[1]CuadM!$CO$6:$CR$6,0))</f>
        <v>0</v>
      </c>
      <c r="AX4" s="55">
        <f>+INDEX([1]CuadM!$CO$8:$CR$58,MATCH(AX$25,[1]CuadM!$D$8:$D$58,0),MATCH($A4,[1]CuadM!$CO$6:$CR$6,0))</f>
        <v>0</v>
      </c>
      <c r="AY4" s="55">
        <f>+INDEX([1]CuadM!$CO$8:$CR$58,MATCH(AY$25,[1]CuadM!$D$8:$D$58,0),MATCH($A4,[1]CuadM!$CO$6:$CR$6,0))</f>
        <v>0</v>
      </c>
      <c r="AZ4" s="55">
        <f>+INDEX([1]CuadM!$CO$8:$CR$58,MATCH(AZ$25,[1]CuadM!$D$8:$D$58,0),MATCH($A4,[1]CuadM!$CO$6:$CR$6,0))</f>
        <v>0</v>
      </c>
      <c r="BA4" s="55">
        <f>+INDEX([1]CuadM!$CO$8:$CR$58,MATCH(BA$25,[1]CuadM!$D$8:$D$58,0),MATCH($A4,[1]CuadM!$CO$6:$CR$6,0))</f>
        <v>0</v>
      </c>
      <c r="BB4" s="55">
        <f>+INDEX([1]CuadM!$CO$8:$CR$58,MATCH(BB$25,[1]CuadM!$D$8:$D$58,0),MATCH($A4,[1]CuadM!$CO$6:$CR$6,0))</f>
        <v>0</v>
      </c>
    </row>
    <row r="5" spans="1:54" ht="15">
      <c r="A5" s="26" t="s">
        <v>11</v>
      </c>
      <c r="B5" s="27">
        <f t="shared" ref="B5:B21" si="0">+$E$2</f>
        <v>46283</v>
      </c>
      <c r="C5" s="28" t="str">
        <f t="shared" ref="C5:C12" si="1">+A5&amp;"_"&amp;TEXT($B$2,"DD/MM/YYYY")</f>
        <v>PF-FONDO1_20/10/2026</v>
      </c>
      <c r="D5" s="55">
        <f>+INDEX([1]CuadM!$CO$8:$CR$58,MATCH(D$25,[1]CuadM!$D$8:$D$58,0),MATCH($A5,[1]CuadM!$CO$6:$CR$6,0))</f>
        <v>-9.4275984545038716E-2</v>
      </c>
      <c r="E5" s="55">
        <f>+INDEX([1]CuadM!$CO$8:$CR$58,MATCH(E$25,[1]CuadM!$D$8:$D$58,0),MATCH($A5,[1]CuadM!$CO$6:$CR$6,0))</f>
        <v>2.7479447873374101E-3</v>
      </c>
      <c r="F5" s="55">
        <f>+INDEX([1]CuadM!$CO$8:$CR$58,MATCH(F$25,[1]CuadM!$D$8:$D$58,0),MATCH($A5,[1]CuadM!$CO$6:$CR$6,0))</f>
        <v>2.2694356081146621E-3</v>
      </c>
      <c r="G5" s="55">
        <f>+INDEX([1]CuadM!$CO$8:$CR$58,MATCH(G$25,[1]CuadM!$D$8:$D$58,0),MATCH($A5,[1]CuadM!$CO$6:$CR$6,0))</f>
        <v>-1.9029655097879336E-3</v>
      </c>
      <c r="H5" s="55">
        <f>+INDEX([1]CuadM!$CO$8:$CR$58,MATCH(H$25,[1]CuadM!$D$8:$D$58,0),MATCH($A5,[1]CuadM!$CO$6:$CR$6,0))</f>
        <v>3.0351440081813988E-7</v>
      </c>
      <c r="I5" s="55">
        <f>+INDEX([1]CuadM!$CO$8:$CR$58,MATCH(I$25,[1]CuadM!$D$8:$D$58,0),MATCH($A5,[1]CuadM!$CO$6:$CR$6,0))</f>
        <v>4.0966897248738275E-2</v>
      </c>
      <c r="J5" s="55">
        <f>+INDEX([1]CuadM!$CO$8:$CR$58,MATCH(J$25,[1]CuadM!$D$8:$D$58,0),MATCH($A5,[1]CuadM!$CO$6:$CR$6,0))</f>
        <v>5.8759887472482359E-3</v>
      </c>
      <c r="K5" s="55">
        <f>+INDEX([1]CuadM!$CO$8:$CR$58,MATCH(K$25,[1]CuadM!$D$8:$D$58,0),MATCH($A5,[1]CuadM!$CO$6:$CR$6,0))</f>
        <v>5.1650226032979046E-10</v>
      </c>
      <c r="L5" s="55">
        <f>+INDEX([1]CuadM!$CO$8:$CR$58,MATCH(L$25,[1]CuadM!$D$8:$D$58,0),MATCH($A5,[1]CuadM!$CO$6:$CR$6,0))</f>
        <v>9.0262146001317746E-9</v>
      </c>
      <c r="M5" s="55">
        <f>+INDEX([1]CuadM!$CO$8:$CR$58,MATCH(M$25,[1]CuadM!$D$8:$D$58,0),MATCH($A5,[1]CuadM!$CO$6:$CR$6,0))</f>
        <v>6.0516442906157554E-8</v>
      </c>
      <c r="N5" s="55">
        <f>+INDEX([1]CuadM!$CO$8:$CR$58,MATCH(N$25,[1]CuadM!$D$8:$D$58,0),MATCH($A5,[1]CuadM!$CO$6:$CR$6,0))</f>
        <v>2.5658915075432893E-2</v>
      </c>
      <c r="O5" s="55">
        <f>+INDEX([1]CuadM!$CO$8:$CR$58,MATCH(O$25,[1]CuadM!$D$8:$D$58,0),MATCH($A5,[1]CuadM!$CO$6:$CR$6,0))</f>
        <v>0</v>
      </c>
      <c r="P5" s="55">
        <f>+INDEX([1]CuadM!$CO$8:$CR$58,MATCH(P$25,[1]CuadM!$D$8:$D$58,0),MATCH($A5,[1]CuadM!$CO$6:$CR$6,0))</f>
        <v>-9.35124381635042E-5</v>
      </c>
      <c r="Q5" s="55">
        <f>+INDEX([1]CuadM!$CO$8:$CR$58,MATCH(Q$25,[1]CuadM!$D$8:$D$58,0),MATCH($A5,[1]CuadM!$CO$6:$CR$6,0))</f>
        <v>0</v>
      </c>
      <c r="R5" s="55">
        <f>+INDEX([1]CuadM!$CO$8:$CR$58,MATCH(R$25,[1]CuadM!$D$8:$D$58,0),MATCH($A5,[1]CuadM!$CO$6:$CR$6,0))</f>
        <v>0</v>
      </c>
      <c r="S5" s="55">
        <f>+INDEX([1]CuadM!$CO$8:$CR$58,MATCH(S$25,[1]CuadM!$D$8:$D$58,0),MATCH($A5,[1]CuadM!$CO$6:$CR$6,0))</f>
        <v>0</v>
      </c>
      <c r="T5" s="55" t="e">
        <f>+INDEX([1]CuadM!$CO$8:$CR$58,MATCH(T$25,[1]CuadM!$D$8:$D$58,0),MATCH($A5,[1]CuadM!$CO$6:$CR$6,0))</f>
        <v>#N/A</v>
      </c>
      <c r="U5" s="55" t="e">
        <f>+INDEX([1]CuadM!$CO$8:$CR$58,MATCH(U$25,[1]CuadM!$D$8:$D$58,0),MATCH($A5,[1]CuadM!$CO$6:$CR$6,0))</f>
        <v>#N/A</v>
      </c>
      <c r="V5" s="55">
        <f>+INDEX([1]CuadM!$CO$8:$CR$58,MATCH(V$25,[1]CuadM!$D$8:$D$58,0),MATCH($A5,[1]CuadM!$CO$6:$CR$6,0))</f>
        <v>0</v>
      </c>
      <c r="W5" s="55">
        <f>+INDEX([1]CuadM!$CO$8:$CR$58,MATCH(W$25,[1]CuadM!$D$8:$D$58,0),MATCH($A5,[1]CuadM!$CO$6:$CR$6,0))</f>
        <v>0</v>
      </c>
      <c r="X5" s="55">
        <f>+INDEX([1]CuadM!$CO$8:$CR$58,MATCH(X$25,[1]CuadM!$D$8:$D$58,0),MATCH($A5,[1]CuadM!$CO$6:$CR$6,0))</f>
        <v>0</v>
      </c>
      <c r="Y5" s="55">
        <f>+INDEX([1]CuadM!$CO$8:$CR$58,MATCH(Y$25,[1]CuadM!$D$8:$D$58,0),MATCH($A5,[1]CuadM!$CO$6:$CR$6,0))</f>
        <v>0</v>
      </c>
      <c r="Z5" s="55">
        <f>+INDEX([1]CuadM!$CO$8:$CR$58,MATCH(Z$25,[1]CuadM!$D$8:$D$58,0),MATCH($A5,[1]CuadM!$CO$6:$CR$6,0))</f>
        <v>0</v>
      </c>
      <c r="AA5" s="55">
        <f>+INDEX([1]CuadM!$CO$8:$CR$58,MATCH(AA$25,[1]CuadM!$D$8:$D$58,0),MATCH($A5,[1]CuadM!$CO$6:$CR$6,0))</f>
        <v>0</v>
      </c>
      <c r="AB5" s="55">
        <f>+INDEX([1]CuadM!$CO$8:$CR$58,MATCH(AB$25,[1]CuadM!$D$8:$D$58,0),MATCH($A5,[1]CuadM!$CO$6:$CR$6,0))</f>
        <v>0</v>
      </c>
      <c r="AC5" s="55">
        <f>+INDEX([1]CuadM!$CO$8:$CR$58,MATCH(AC$25,[1]CuadM!$D$8:$D$58,0),MATCH($A5,[1]CuadM!$CO$6:$CR$6,0))</f>
        <v>0</v>
      </c>
      <c r="AD5" s="55">
        <f>+INDEX([1]CuadM!$CO$8:$CR$58,MATCH(AD$25,[1]CuadM!$D$8:$D$58,0),MATCH($A5,[1]CuadM!$CO$6:$CR$6,0))</f>
        <v>0</v>
      </c>
      <c r="AE5" s="55">
        <f>+INDEX([1]CuadM!$CO$8:$CR$58,MATCH(AE$25,[1]CuadM!$D$8:$D$58,0),MATCH($A5,[1]CuadM!$CO$6:$CR$6,0))</f>
        <v>0</v>
      </c>
      <c r="AF5" s="55">
        <f>+INDEX([1]CuadM!$CO$8:$CR$58,MATCH(AF$25,[1]CuadM!$D$8:$D$58,0),MATCH($A5,[1]CuadM!$CO$6:$CR$6,0))</f>
        <v>1.2956830530212934E-8</v>
      </c>
      <c r="AG5" s="55">
        <f>+INDEX([1]CuadM!$CO$8:$CR$58,MATCH(AG$25,[1]CuadM!$D$8:$D$58,0),MATCH($A5,[1]CuadM!$CO$6:$CR$6,0))</f>
        <v>0</v>
      </c>
      <c r="AH5" s="55">
        <f>+INDEX([1]CuadM!$CO$8:$CR$58,MATCH(AH$25,[1]CuadM!$D$8:$D$58,0),MATCH($A5,[1]CuadM!$CO$6:$CR$6,0))</f>
        <v>0</v>
      </c>
      <c r="AI5" s="55">
        <f>+INDEX([1]CuadM!$CO$8:$CR$58,MATCH(AI$25,[1]CuadM!$D$8:$D$58,0),MATCH($A5,[1]CuadM!$CO$6:$CR$6,0))</f>
        <v>1.4564175822830349E-2</v>
      </c>
      <c r="AJ5" s="55">
        <f>+INDEX([1]CuadM!$CO$8:$CR$58,MATCH(AJ$25,[1]CuadM!$D$8:$D$58,0),MATCH($A5,[1]CuadM!$CO$6:$CR$6,0))</f>
        <v>0</v>
      </c>
      <c r="AK5" s="55">
        <f>+INDEX([1]CuadM!$CO$8:$CR$58,MATCH(AK$25,[1]CuadM!$D$8:$D$58,0),MATCH($A5,[1]CuadM!$CO$6:$CR$6,0))</f>
        <v>0</v>
      </c>
      <c r="AL5" s="55">
        <f>+INDEX([1]CuadM!$CO$8:$CR$58,MATCH(AL$25,[1]CuadM!$D$8:$D$58,0),MATCH($A5,[1]CuadM!$CO$6:$CR$6,0))</f>
        <v>0</v>
      </c>
      <c r="AM5" s="55">
        <f>+INDEX([1]CuadM!$CO$8:$CR$58,MATCH(AM$25,[1]CuadM!$D$8:$D$58,0),MATCH($A5,[1]CuadM!$CO$6:$CR$6,0))</f>
        <v>0</v>
      </c>
      <c r="AN5" s="55">
        <f>+INDEX([1]CuadM!$CO$8:$CR$58,MATCH(AN$25,[1]CuadM!$D$8:$D$58,0),MATCH($A5,[1]CuadM!$CO$6:$CR$6,0))</f>
        <v>0</v>
      </c>
      <c r="AO5" s="55">
        <f>+INDEX([1]CuadM!$CO$8:$CR$58,MATCH(AO$25,[1]CuadM!$D$8:$D$58,0),MATCH($A5,[1]CuadM!$CO$6:$CR$6,0))</f>
        <v>0</v>
      </c>
      <c r="AP5" s="55">
        <f>+INDEX([1]CuadM!$CO$8:$CR$58,MATCH(AP$25,[1]CuadM!$D$8:$D$58,0),MATCH($A5,[1]CuadM!$CO$6:$CR$6,0))</f>
        <v>0</v>
      </c>
      <c r="AQ5" s="55">
        <f>+INDEX([1]CuadM!$CO$8:$CR$58,MATCH(AQ$25,[1]CuadM!$D$8:$D$58,0),MATCH($A5,[1]CuadM!$CO$6:$CR$6,0))</f>
        <v>0</v>
      </c>
      <c r="AR5" s="55">
        <f>+INDEX([1]CuadM!$CO$8:$CR$58,MATCH(AR$25,[1]CuadM!$D$8:$D$58,0),MATCH($A5,[1]CuadM!$CO$6:$CR$6,0))</f>
        <v>0</v>
      </c>
      <c r="AS5" s="55">
        <f>+INDEX([1]CuadM!$CO$8:$CR$58,MATCH(AS$25,[1]CuadM!$D$8:$D$58,0),MATCH($A5,[1]CuadM!$CO$6:$CR$6,0))</f>
        <v>0</v>
      </c>
      <c r="AT5" s="55">
        <f>+INDEX([1]CuadM!$CO$8:$CR$58,MATCH(AT$25,[1]CuadM!$D$8:$D$58,0),MATCH($A5,[1]CuadM!$CO$6:$CR$6,0))</f>
        <v>0</v>
      </c>
      <c r="AU5" s="55">
        <f>+INDEX([1]CuadM!$CO$8:$CR$58,MATCH(AU$25,[1]CuadM!$D$8:$D$58,0),MATCH($A5,[1]CuadM!$CO$6:$CR$6,0))</f>
        <v>0</v>
      </c>
      <c r="AV5" s="55">
        <f>+INDEX([1]CuadM!$CO$8:$CR$58,MATCH(AV$25,[1]CuadM!$D$8:$D$58,0),MATCH($A5,[1]CuadM!$CO$6:$CR$6,0))</f>
        <v>0</v>
      </c>
      <c r="AW5" s="55">
        <f>+INDEX([1]CuadM!$CO$8:$CR$58,MATCH(AW$25,[1]CuadM!$D$8:$D$58,0),MATCH($A5,[1]CuadM!$CO$6:$CR$6,0))</f>
        <v>0</v>
      </c>
      <c r="AX5" s="55">
        <f>+INDEX([1]CuadM!$CO$8:$CR$58,MATCH(AX$25,[1]CuadM!$D$8:$D$58,0),MATCH($A5,[1]CuadM!$CO$6:$CR$6,0))</f>
        <v>0</v>
      </c>
      <c r="AY5" s="55">
        <f>+INDEX([1]CuadM!$CO$8:$CR$58,MATCH(AY$25,[1]CuadM!$D$8:$D$58,0),MATCH($A5,[1]CuadM!$CO$6:$CR$6,0))</f>
        <v>0</v>
      </c>
      <c r="AZ5" s="55">
        <f>+INDEX([1]CuadM!$CO$8:$CR$58,MATCH(AZ$25,[1]CuadM!$D$8:$D$58,0),MATCH($A5,[1]CuadM!$CO$6:$CR$6,0))</f>
        <v>0</v>
      </c>
      <c r="BA5" s="55">
        <f>+INDEX([1]CuadM!$CO$8:$CR$58,MATCH(BA$25,[1]CuadM!$D$8:$D$58,0),MATCH($A5,[1]CuadM!$CO$6:$CR$6,0))</f>
        <v>0</v>
      </c>
      <c r="BB5" s="55">
        <f>+INDEX([1]CuadM!$CO$8:$CR$58,MATCH(BB$25,[1]CuadM!$D$8:$D$58,0),MATCH($A5,[1]CuadM!$CO$6:$CR$6,0))</f>
        <v>0</v>
      </c>
    </row>
    <row r="6" spans="1:54" ht="15">
      <c r="A6" s="26" t="s">
        <v>12</v>
      </c>
      <c r="B6" s="27">
        <f t="shared" si="0"/>
        <v>46283</v>
      </c>
      <c r="C6" s="28" t="str">
        <f t="shared" si="1"/>
        <v>RI-FONDO1_20/10/2026</v>
      </c>
      <c r="D6" s="55">
        <f>+INDEX([1]CuadM!$CO$8:$CR$58,MATCH(D$25,[1]CuadM!$D$8:$D$58,0),MATCH($A6,[1]CuadM!$CO$6:$CR$6,0))</f>
        <v>-9.3337194278026003E-2</v>
      </c>
      <c r="E6" s="55">
        <f>+INDEX([1]CuadM!$CO$8:$CR$58,MATCH(E$25,[1]CuadM!$D$8:$D$58,0),MATCH($A6,[1]CuadM!$CO$6:$CR$6,0))</f>
        <v>3.3620073393849032E-3</v>
      </c>
      <c r="F6" s="55">
        <f>+INDEX([1]CuadM!$CO$8:$CR$58,MATCH(F$25,[1]CuadM!$D$8:$D$58,0),MATCH($A6,[1]CuadM!$CO$6:$CR$6,0))</f>
        <v>2.106196540497329E-3</v>
      </c>
      <c r="G6" s="55">
        <f>+INDEX([1]CuadM!$CO$8:$CR$58,MATCH(G$25,[1]CuadM!$D$8:$D$58,0),MATCH($A6,[1]CuadM!$CO$6:$CR$6,0))</f>
        <v>1.5904375353334313E-5</v>
      </c>
      <c r="H6" s="55">
        <f>+INDEX([1]CuadM!$CO$8:$CR$58,MATCH(H$25,[1]CuadM!$D$8:$D$58,0),MATCH($A6,[1]CuadM!$CO$6:$CR$6,0))</f>
        <v>3.0351440081813988E-7</v>
      </c>
      <c r="I6" s="55">
        <f>+INDEX([1]CuadM!$CO$8:$CR$58,MATCH(I$25,[1]CuadM!$D$8:$D$58,0),MATCH($A6,[1]CuadM!$CO$6:$CR$6,0))</f>
        <v>3.0161212458102014E-2</v>
      </c>
      <c r="J6" s="55">
        <f>+INDEX([1]CuadM!$CO$8:$CR$58,MATCH(J$25,[1]CuadM!$D$8:$D$58,0),MATCH($A6,[1]CuadM!$CO$6:$CR$6,0))</f>
        <v>9.2925851286758919E-3</v>
      </c>
      <c r="K6" s="55">
        <f>+INDEX([1]CuadM!$CO$8:$CR$58,MATCH(K$25,[1]CuadM!$D$8:$D$58,0),MATCH($A6,[1]CuadM!$CO$6:$CR$6,0))</f>
        <v>5.1650226032979046E-10</v>
      </c>
      <c r="L6" s="55">
        <f>+INDEX([1]CuadM!$CO$8:$CR$58,MATCH(L$25,[1]CuadM!$D$8:$D$58,0),MATCH($A6,[1]CuadM!$CO$6:$CR$6,0))</f>
        <v>9.0262146001317746E-9</v>
      </c>
      <c r="M6" s="55">
        <f>+INDEX([1]CuadM!$CO$8:$CR$58,MATCH(M$25,[1]CuadM!$D$8:$D$58,0),MATCH($A6,[1]CuadM!$CO$6:$CR$6,0))</f>
        <v>6.0516442906157554E-8</v>
      </c>
      <c r="N6" s="55">
        <f>+INDEX([1]CuadM!$CO$8:$CR$58,MATCH(N$25,[1]CuadM!$D$8:$D$58,0),MATCH($A6,[1]CuadM!$CO$6:$CR$6,0))</f>
        <v>1.1077497783154915E-2</v>
      </c>
      <c r="O6" s="55">
        <f>+INDEX([1]CuadM!$CO$8:$CR$58,MATCH(O$25,[1]CuadM!$D$8:$D$58,0),MATCH($A6,[1]CuadM!$CO$6:$CR$6,0))</f>
        <v>0</v>
      </c>
      <c r="P6" s="55">
        <f>+INDEX([1]CuadM!$CO$8:$CR$58,MATCH(P$25,[1]CuadM!$D$8:$D$58,0),MATCH($A6,[1]CuadM!$CO$6:$CR$6,0))</f>
        <v>-6.2835594811395321E-3</v>
      </c>
      <c r="Q6" s="55">
        <f>+INDEX([1]CuadM!$CO$8:$CR$58,MATCH(Q$25,[1]CuadM!$D$8:$D$58,0),MATCH($A6,[1]CuadM!$CO$6:$CR$6,0))</f>
        <v>0</v>
      </c>
      <c r="R6" s="55">
        <f>+INDEX([1]CuadM!$CO$8:$CR$58,MATCH(R$25,[1]CuadM!$D$8:$D$58,0),MATCH($A6,[1]CuadM!$CO$6:$CR$6,0))</f>
        <v>0</v>
      </c>
      <c r="S6" s="55">
        <f>+INDEX([1]CuadM!$CO$8:$CR$58,MATCH(S$25,[1]CuadM!$D$8:$D$58,0),MATCH($A6,[1]CuadM!$CO$6:$CR$6,0))</f>
        <v>0</v>
      </c>
      <c r="T6" s="55" t="e">
        <f>+INDEX([1]CuadM!$CO$8:$CR$58,MATCH(T$25,[1]CuadM!$D$8:$D$58,0),MATCH($A6,[1]CuadM!$CO$6:$CR$6,0))</f>
        <v>#N/A</v>
      </c>
      <c r="U6" s="55" t="e">
        <f>+INDEX([1]CuadM!$CO$8:$CR$58,MATCH(U$25,[1]CuadM!$D$8:$D$58,0),MATCH($A6,[1]CuadM!$CO$6:$CR$6,0))</f>
        <v>#N/A</v>
      </c>
      <c r="V6" s="55">
        <f>+INDEX([1]CuadM!$CO$8:$CR$58,MATCH(V$25,[1]CuadM!$D$8:$D$58,0),MATCH($A6,[1]CuadM!$CO$6:$CR$6,0))</f>
        <v>0</v>
      </c>
      <c r="W6" s="55">
        <f>+INDEX([1]CuadM!$CO$8:$CR$58,MATCH(W$25,[1]CuadM!$D$8:$D$58,0),MATCH($A6,[1]CuadM!$CO$6:$CR$6,0))</f>
        <v>0</v>
      </c>
      <c r="X6" s="55">
        <f>+INDEX([1]CuadM!$CO$8:$CR$58,MATCH(X$25,[1]CuadM!$D$8:$D$58,0),MATCH($A6,[1]CuadM!$CO$6:$CR$6,0))</f>
        <v>0</v>
      </c>
      <c r="Y6" s="55">
        <f>+INDEX([1]CuadM!$CO$8:$CR$58,MATCH(Y$25,[1]CuadM!$D$8:$D$58,0),MATCH($A6,[1]CuadM!$CO$6:$CR$6,0))</f>
        <v>0</v>
      </c>
      <c r="Z6" s="55">
        <f>+INDEX([1]CuadM!$CO$8:$CR$58,MATCH(Z$25,[1]CuadM!$D$8:$D$58,0),MATCH($A6,[1]CuadM!$CO$6:$CR$6,0))</f>
        <v>0</v>
      </c>
      <c r="AA6" s="55">
        <f>+INDEX([1]CuadM!$CO$8:$CR$58,MATCH(AA$25,[1]CuadM!$D$8:$D$58,0),MATCH($A6,[1]CuadM!$CO$6:$CR$6,0))</f>
        <v>0</v>
      </c>
      <c r="AB6" s="55">
        <f>+INDEX([1]CuadM!$CO$8:$CR$58,MATCH(AB$25,[1]CuadM!$D$8:$D$58,0),MATCH($A6,[1]CuadM!$CO$6:$CR$6,0))</f>
        <v>0</v>
      </c>
      <c r="AC6" s="55">
        <f>+INDEX([1]CuadM!$CO$8:$CR$58,MATCH(AC$25,[1]CuadM!$D$8:$D$58,0),MATCH($A6,[1]CuadM!$CO$6:$CR$6,0))</f>
        <v>0</v>
      </c>
      <c r="AD6" s="55">
        <f>+INDEX([1]CuadM!$CO$8:$CR$58,MATCH(AD$25,[1]CuadM!$D$8:$D$58,0),MATCH($A6,[1]CuadM!$CO$6:$CR$6,0))</f>
        <v>0</v>
      </c>
      <c r="AE6" s="55">
        <f>+INDEX([1]CuadM!$CO$8:$CR$58,MATCH(AE$25,[1]CuadM!$D$8:$D$58,0),MATCH($A6,[1]CuadM!$CO$6:$CR$6,0))</f>
        <v>0</v>
      </c>
      <c r="AF6" s="55">
        <f>+INDEX([1]CuadM!$CO$8:$CR$58,MATCH(AF$25,[1]CuadM!$D$8:$D$58,0),MATCH($A6,[1]CuadM!$CO$6:$CR$6,0))</f>
        <v>1.2956830530212934E-8</v>
      </c>
      <c r="AG6" s="55">
        <f>+INDEX([1]CuadM!$CO$8:$CR$58,MATCH(AG$25,[1]CuadM!$D$8:$D$58,0),MATCH($A6,[1]CuadM!$CO$6:$CR$6,0))</f>
        <v>0</v>
      </c>
      <c r="AH6" s="55">
        <f>+INDEX([1]CuadM!$CO$8:$CR$58,MATCH(AH$25,[1]CuadM!$D$8:$D$58,0),MATCH($A6,[1]CuadM!$CO$6:$CR$6,0))</f>
        <v>0</v>
      </c>
      <c r="AI6" s="55">
        <f>+INDEX([1]CuadM!$CO$8:$CR$58,MATCH(AI$25,[1]CuadM!$D$8:$D$58,0),MATCH($A6,[1]CuadM!$CO$6:$CR$6,0))</f>
        <v>1.4564175822830349E-2</v>
      </c>
      <c r="AJ6" s="55">
        <f>+INDEX([1]CuadM!$CO$8:$CR$58,MATCH(AJ$25,[1]CuadM!$D$8:$D$58,0),MATCH($A6,[1]CuadM!$CO$6:$CR$6,0))</f>
        <v>0</v>
      </c>
      <c r="AK6" s="55">
        <f>+INDEX([1]CuadM!$CO$8:$CR$58,MATCH(AK$25,[1]CuadM!$D$8:$D$58,0),MATCH($A6,[1]CuadM!$CO$6:$CR$6,0))</f>
        <v>0</v>
      </c>
      <c r="AL6" s="55">
        <f>+INDEX([1]CuadM!$CO$8:$CR$58,MATCH(AL$25,[1]CuadM!$D$8:$D$58,0),MATCH($A6,[1]CuadM!$CO$6:$CR$6,0))</f>
        <v>0</v>
      </c>
      <c r="AM6" s="55">
        <f>+INDEX([1]CuadM!$CO$8:$CR$58,MATCH(AM$25,[1]CuadM!$D$8:$D$58,0),MATCH($A6,[1]CuadM!$CO$6:$CR$6,0))</f>
        <v>0</v>
      </c>
      <c r="AN6" s="55">
        <f>+INDEX([1]CuadM!$CO$8:$CR$58,MATCH(AN$25,[1]CuadM!$D$8:$D$58,0),MATCH($A6,[1]CuadM!$CO$6:$CR$6,0))</f>
        <v>0</v>
      </c>
      <c r="AO6" s="55">
        <f>+INDEX([1]CuadM!$CO$8:$CR$58,MATCH(AO$25,[1]CuadM!$D$8:$D$58,0),MATCH($A6,[1]CuadM!$CO$6:$CR$6,0))</f>
        <v>0</v>
      </c>
      <c r="AP6" s="55">
        <f>+INDEX([1]CuadM!$CO$8:$CR$58,MATCH(AP$25,[1]CuadM!$D$8:$D$58,0),MATCH($A6,[1]CuadM!$CO$6:$CR$6,0))</f>
        <v>0</v>
      </c>
      <c r="AQ6" s="55">
        <f>+INDEX([1]CuadM!$CO$8:$CR$58,MATCH(AQ$25,[1]CuadM!$D$8:$D$58,0),MATCH($A6,[1]CuadM!$CO$6:$CR$6,0))</f>
        <v>0</v>
      </c>
      <c r="AR6" s="55">
        <f>+INDEX([1]CuadM!$CO$8:$CR$58,MATCH(AR$25,[1]CuadM!$D$8:$D$58,0),MATCH($A6,[1]CuadM!$CO$6:$CR$6,0))</f>
        <v>0</v>
      </c>
      <c r="AS6" s="55">
        <f>+INDEX([1]CuadM!$CO$8:$CR$58,MATCH(AS$25,[1]CuadM!$D$8:$D$58,0),MATCH($A6,[1]CuadM!$CO$6:$CR$6,0))</f>
        <v>0</v>
      </c>
      <c r="AT6" s="55">
        <f>+INDEX([1]CuadM!$CO$8:$CR$58,MATCH(AT$25,[1]CuadM!$D$8:$D$58,0),MATCH($A6,[1]CuadM!$CO$6:$CR$6,0))</f>
        <v>0</v>
      </c>
      <c r="AU6" s="55">
        <f>+INDEX([1]CuadM!$CO$8:$CR$58,MATCH(AU$25,[1]CuadM!$D$8:$D$58,0),MATCH($A6,[1]CuadM!$CO$6:$CR$6,0))</f>
        <v>0</v>
      </c>
      <c r="AV6" s="55">
        <f>+INDEX([1]CuadM!$CO$8:$CR$58,MATCH(AV$25,[1]CuadM!$D$8:$D$58,0),MATCH($A6,[1]CuadM!$CO$6:$CR$6,0))</f>
        <v>0</v>
      </c>
      <c r="AW6" s="55">
        <f>+INDEX([1]CuadM!$CO$8:$CR$58,MATCH(AW$25,[1]CuadM!$D$8:$D$58,0),MATCH($A6,[1]CuadM!$CO$6:$CR$6,0))</f>
        <v>0</v>
      </c>
      <c r="AX6" s="55">
        <f>+INDEX([1]CuadM!$CO$8:$CR$58,MATCH(AX$25,[1]CuadM!$D$8:$D$58,0),MATCH($A6,[1]CuadM!$CO$6:$CR$6,0))</f>
        <v>0</v>
      </c>
      <c r="AY6" s="55">
        <f>+INDEX([1]CuadM!$CO$8:$CR$58,MATCH(AY$25,[1]CuadM!$D$8:$D$58,0),MATCH($A6,[1]CuadM!$CO$6:$CR$6,0))</f>
        <v>0</v>
      </c>
      <c r="AZ6" s="55">
        <f>+INDEX([1]CuadM!$CO$8:$CR$58,MATCH(AZ$25,[1]CuadM!$D$8:$D$58,0),MATCH($A6,[1]CuadM!$CO$6:$CR$6,0))</f>
        <v>0</v>
      </c>
      <c r="BA6" s="55">
        <f>+INDEX([1]CuadM!$CO$8:$CR$58,MATCH(BA$25,[1]CuadM!$D$8:$D$58,0),MATCH($A6,[1]CuadM!$CO$6:$CR$6,0))</f>
        <v>0</v>
      </c>
      <c r="BB6" s="55">
        <f>+INDEX([1]CuadM!$CO$8:$CR$58,MATCH(BB$25,[1]CuadM!$D$8:$D$58,0),MATCH($A6,[1]CuadM!$CO$6:$CR$6,0))</f>
        <v>0</v>
      </c>
    </row>
    <row r="7" spans="1:54" ht="15">
      <c r="A7" s="26" t="s">
        <v>9</v>
      </c>
      <c r="B7" s="27">
        <f t="shared" si="0"/>
        <v>46283</v>
      </c>
      <c r="C7" s="28" t="str">
        <f t="shared" si="1"/>
        <v>HA-FONDO2_20/10/2026</v>
      </c>
      <c r="D7" s="55">
        <f>+INDEX([1]CuadM!$CO$67:$CR$117,MATCH(D$25,[1]CuadM!$D$67:$D$117,0),MATCH($A7,[1]CuadM!$CO$65:$CR$65,0))</f>
        <v>3.7167826820615868E-2</v>
      </c>
      <c r="E7" s="55">
        <f>+INDEX([1]CuadM!$CO$67:$CR$117,MATCH(E$25,[1]CuadM!$D$67:$D$117,0),MATCH($A7,[1]CuadM!$CO$65:$CR$65,0))</f>
        <v>-3.362857461049007E-2</v>
      </c>
      <c r="F7" s="55">
        <f>+INDEX([1]CuadM!$CO$67:$CR$117,MATCH(F$25,[1]CuadM!$D$67:$D$117,0),MATCH($A7,[1]CuadM!$CO$65:$CR$65,0))</f>
        <v>-2.7250997897599449E-3</v>
      </c>
      <c r="G7" s="55">
        <f>+INDEX([1]CuadM!$CO$67:$CR$117,MATCH(G$25,[1]CuadM!$D$67:$D$117,0),MATCH($A7,[1]CuadM!$CO$65:$CR$65,0))</f>
        <v>-5.0011793561240562E-3</v>
      </c>
      <c r="H7" s="55">
        <f>+INDEX([1]CuadM!$CO$67:$CR$117,MATCH(H$25,[1]CuadM!$D$67:$D$117,0),MATCH($A7,[1]CuadM!$CO$65:$CR$65,0))</f>
        <v>-4.0111003051060197E-7</v>
      </c>
      <c r="I7" s="55">
        <f>+INDEX([1]CuadM!$CO$67:$CR$117,MATCH(I$25,[1]CuadM!$D$67:$D$117,0),MATCH($A7,[1]CuadM!$CO$65:$CR$65,0))</f>
        <v>3.0707351316787597E-4</v>
      </c>
      <c r="J7" s="55">
        <f>+INDEX([1]CuadM!$CO$67:$CR$117,MATCH(J$25,[1]CuadM!$D$67:$D$117,0),MATCH($A7,[1]CuadM!$CO$65:$CR$65,0))</f>
        <v>6.7923559038901434E-9</v>
      </c>
      <c r="K7" s="55">
        <f>+INDEX([1]CuadM!$CO$67:$CR$117,MATCH(K$25,[1]CuadM!$D$67:$D$117,0),MATCH($A7,[1]CuadM!$CO$65:$CR$65,0))</f>
        <v>1.4235747876094443E-10</v>
      </c>
      <c r="L7" s="55">
        <f>+INDEX([1]CuadM!$CO$67:$CR$117,MATCH(L$25,[1]CuadM!$D$67:$D$117,0),MATCH($A7,[1]CuadM!$CO$65:$CR$65,0))</f>
        <v>2.4877902872805635E-9</v>
      </c>
      <c r="M7" s="55">
        <f>+INDEX([1]CuadM!$CO$67:$CR$117,MATCH(M$25,[1]CuadM!$D$67:$D$117,0),MATCH($A7,[1]CuadM!$CO$65:$CR$65,0))</f>
        <v>1.6679418732732592E-8</v>
      </c>
      <c r="N7" s="55">
        <f>+INDEX([1]CuadM!$CO$67:$CR$117,MATCH(N$25,[1]CuadM!$D$67:$D$117,0),MATCH($A7,[1]CuadM!$CO$65:$CR$65,0))</f>
        <v>6.4480021017260247E-4</v>
      </c>
      <c r="O7" s="55">
        <f>+INDEX([1]CuadM!$CO$67:$CR$117,MATCH(O$25,[1]CuadM!$D$67:$D$117,0),MATCH($A7,[1]CuadM!$CO$65:$CR$65,0))</f>
        <v>0</v>
      </c>
      <c r="P7" s="55">
        <f>+INDEX([1]CuadM!$CO$67:$CR$117,MATCH(P$25,[1]CuadM!$D$67:$D$117,0),MATCH($A7,[1]CuadM!$CO$65:$CR$65,0))</f>
        <v>-7.0324043944357166E-3</v>
      </c>
      <c r="Q7" s="55">
        <f>+INDEX([1]CuadM!$CO$67:$CR$117,MATCH(Q$25,[1]CuadM!$D$67:$D$117,0),MATCH($A7,[1]CuadM!$CO$65:$CR$65,0))</f>
        <v>0</v>
      </c>
      <c r="R7" s="55">
        <f>+INDEX([1]CuadM!$CO$67:$CR$117,MATCH(R$25,[1]CuadM!$D$67:$D$117,0),MATCH($A7,[1]CuadM!$CO$65:$CR$65,0))</f>
        <v>-4.9484609629529813E-3</v>
      </c>
      <c r="S7" s="55">
        <f>+INDEX([1]CuadM!$CO$67:$CR$117,MATCH(S$25,[1]CuadM!$D$67:$D$117,0),MATCH($A7,[1]CuadM!$CO$65:$CR$65,0))</f>
        <v>0</v>
      </c>
      <c r="T7" s="55" t="e">
        <f>+INDEX([1]CuadM!$CO$67:$CR$117,MATCH(T$25,[1]CuadM!$D$67:$D$117,0),MATCH($A7,[1]CuadM!$CO$65:$CR$65,0))</f>
        <v>#N/A</v>
      </c>
      <c r="U7" s="55" t="e">
        <f>+INDEX([1]CuadM!$CO$67:$CR$117,MATCH(U$25,[1]CuadM!$D$67:$D$117,0),MATCH($A7,[1]CuadM!$CO$65:$CR$65,0))</f>
        <v>#N/A</v>
      </c>
      <c r="V7" s="55">
        <f>+INDEX([1]CuadM!$CO$67:$CR$117,MATCH(V$25,[1]CuadM!$D$67:$D$117,0),MATCH($A7,[1]CuadM!$CO$65:$CR$65,0))</f>
        <v>0</v>
      </c>
      <c r="W7" s="55">
        <f>+INDEX([1]CuadM!$CO$67:$CR$117,MATCH(W$25,[1]CuadM!$D$67:$D$117,0),MATCH($A7,[1]CuadM!$CO$65:$CR$65,0))</f>
        <v>0</v>
      </c>
      <c r="X7" s="55">
        <f>+INDEX([1]CuadM!$CO$67:$CR$117,MATCH(X$25,[1]CuadM!$D$67:$D$117,0),MATCH($A7,[1]CuadM!$CO$65:$CR$65,0))</f>
        <v>0</v>
      </c>
      <c r="Y7" s="55">
        <f>+INDEX([1]CuadM!$CO$67:$CR$117,MATCH(Y$25,[1]CuadM!$D$67:$D$117,0),MATCH($A7,[1]CuadM!$CO$65:$CR$65,0))</f>
        <v>0</v>
      </c>
      <c r="Z7" s="55">
        <f>+INDEX([1]CuadM!$CO$67:$CR$117,MATCH(Z$25,[1]CuadM!$D$67:$D$117,0),MATCH($A7,[1]CuadM!$CO$65:$CR$65,0))</f>
        <v>0</v>
      </c>
      <c r="AA7" s="55">
        <f>+INDEX([1]CuadM!$CO$67:$CR$117,MATCH(AA$25,[1]CuadM!$D$67:$D$117,0),MATCH($A7,[1]CuadM!$CO$65:$CR$65,0))</f>
        <v>0</v>
      </c>
      <c r="AB7" s="55">
        <f>+INDEX([1]CuadM!$CO$67:$CR$117,MATCH(AB$25,[1]CuadM!$D$67:$D$117,0),MATCH($A7,[1]CuadM!$CO$65:$CR$65,0))</f>
        <v>0</v>
      </c>
      <c r="AC7" s="55">
        <f>+INDEX([1]CuadM!$CO$67:$CR$117,MATCH(AC$25,[1]CuadM!$D$67:$D$117,0),MATCH($A7,[1]CuadM!$CO$65:$CR$65,0))</f>
        <v>0</v>
      </c>
      <c r="AD7" s="55">
        <f>+INDEX([1]CuadM!$CO$67:$CR$117,MATCH(AD$25,[1]CuadM!$D$67:$D$117,0),MATCH($A7,[1]CuadM!$CO$65:$CR$65,0))</f>
        <v>0</v>
      </c>
      <c r="AE7" s="55">
        <f>+INDEX([1]CuadM!$CO$67:$CR$117,MATCH(AE$25,[1]CuadM!$D$67:$D$117,0),MATCH($A7,[1]CuadM!$CO$65:$CR$65,0))</f>
        <v>0</v>
      </c>
      <c r="AF7" s="55">
        <f>+INDEX([1]CuadM!$CO$67:$CR$117,MATCH(AF$25,[1]CuadM!$D$67:$D$117,0),MATCH($A7,[1]CuadM!$CO$65:$CR$65,0))</f>
        <v>3.5711394658178803E-9</v>
      </c>
      <c r="AG7" s="55">
        <f>+INDEX([1]CuadM!$CO$67:$CR$117,MATCH(AG$25,[1]CuadM!$D$67:$D$117,0),MATCH($A7,[1]CuadM!$CO$65:$CR$65,0))</f>
        <v>0</v>
      </c>
      <c r="AH7" s="55">
        <f>+INDEX([1]CuadM!$CO$67:$CR$117,MATCH(AH$25,[1]CuadM!$D$67:$D$117,0),MATCH($A7,[1]CuadM!$CO$65:$CR$65,0))</f>
        <v>0</v>
      </c>
      <c r="AI7" s="55">
        <f>+INDEX([1]CuadM!$CO$67:$CR$117,MATCH(AI$25,[1]CuadM!$D$67:$D$117,0),MATCH($A7,[1]CuadM!$CO$65:$CR$65,0))</f>
        <v>3.1955996059921817E-3</v>
      </c>
      <c r="AJ7" s="55">
        <f>+INDEX([1]CuadM!$CO$67:$CR$117,MATCH(AJ$25,[1]CuadM!$D$67:$D$117,0),MATCH($A7,[1]CuadM!$CO$65:$CR$65,0))</f>
        <v>0</v>
      </c>
      <c r="AK7" s="55">
        <f>+INDEX([1]CuadM!$CO$67:$CR$117,MATCH(AK$25,[1]CuadM!$D$67:$D$117,0),MATCH($A7,[1]CuadM!$CO$65:$CR$65,0))</f>
        <v>0</v>
      </c>
      <c r="AL7" s="55">
        <f>+INDEX([1]CuadM!$CO$67:$CR$117,MATCH(AL$25,[1]CuadM!$D$67:$D$117,0),MATCH($A7,[1]CuadM!$CO$65:$CR$65,0))</f>
        <v>0</v>
      </c>
      <c r="AM7" s="55">
        <f>+INDEX([1]CuadM!$CO$67:$CR$117,MATCH(AM$25,[1]CuadM!$D$67:$D$117,0),MATCH($A7,[1]CuadM!$CO$65:$CR$65,0))</f>
        <v>0</v>
      </c>
      <c r="AN7" s="55">
        <f>+INDEX([1]CuadM!$CO$67:$CR$117,MATCH(AN$25,[1]CuadM!$D$67:$D$117,0),MATCH($A7,[1]CuadM!$CO$65:$CR$65,0))</f>
        <v>0</v>
      </c>
      <c r="AO7" s="55">
        <f>+INDEX([1]CuadM!$CO$67:$CR$117,MATCH(AO$25,[1]CuadM!$D$67:$D$117,0),MATCH($A7,[1]CuadM!$CO$65:$CR$65,0))</f>
        <v>0</v>
      </c>
      <c r="AP7" s="55">
        <f>+INDEX([1]CuadM!$CO$67:$CR$117,MATCH(AP$25,[1]CuadM!$D$67:$D$117,0),MATCH($A7,[1]CuadM!$CO$65:$CR$65,0))</f>
        <v>0</v>
      </c>
      <c r="AQ7" s="55">
        <f>+INDEX([1]CuadM!$CO$67:$CR$117,MATCH(AQ$25,[1]CuadM!$D$67:$D$117,0),MATCH($A7,[1]CuadM!$CO$65:$CR$65,0))</f>
        <v>0</v>
      </c>
      <c r="AR7" s="55">
        <f>+INDEX([1]CuadM!$CO$67:$CR$117,MATCH(AR$25,[1]CuadM!$D$67:$D$117,0),MATCH($A7,[1]CuadM!$CO$65:$CR$65,0))</f>
        <v>0</v>
      </c>
      <c r="AS7" s="55">
        <f>+INDEX([1]CuadM!$CO$67:$CR$117,MATCH(AS$25,[1]CuadM!$D$67:$D$117,0),MATCH($A7,[1]CuadM!$CO$65:$CR$65,0))</f>
        <v>0</v>
      </c>
      <c r="AT7" s="55">
        <f>+INDEX([1]CuadM!$CO$67:$CR$117,MATCH(AT$25,[1]CuadM!$D$67:$D$117,0),MATCH($A7,[1]CuadM!$CO$65:$CR$65,0))</f>
        <v>0</v>
      </c>
      <c r="AU7" s="55">
        <f>+INDEX([1]CuadM!$CO$67:$CR$117,MATCH(AU$25,[1]CuadM!$D$67:$D$117,0),MATCH($A7,[1]CuadM!$CO$65:$CR$65,0))</f>
        <v>0</v>
      </c>
      <c r="AV7" s="55">
        <f>+INDEX([1]CuadM!$CO$67:$CR$117,MATCH(AV$25,[1]CuadM!$D$67:$D$117,0),MATCH($A7,[1]CuadM!$CO$65:$CR$65,0))</f>
        <v>0</v>
      </c>
      <c r="AW7" s="55">
        <f>+INDEX([1]CuadM!$CO$67:$CR$117,MATCH(AW$25,[1]CuadM!$D$67:$D$117,0),MATCH($A7,[1]CuadM!$CO$65:$CR$65,0))</f>
        <v>0</v>
      </c>
      <c r="AX7" s="55">
        <f>+INDEX([1]CuadM!$CO$67:$CR$117,MATCH(AX$25,[1]CuadM!$D$67:$D$117,0),MATCH($A7,[1]CuadM!$CO$65:$CR$65,0))</f>
        <v>0</v>
      </c>
      <c r="AY7" s="55">
        <f>+INDEX([1]CuadM!$CO$67:$CR$117,MATCH(AY$25,[1]CuadM!$D$67:$D$117,0),MATCH($A7,[1]CuadM!$CO$65:$CR$65,0))</f>
        <v>0</v>
      </c>
      <c r="AZ7" s="55">
        <f>+INDEX([1]CuadM!$CO$67:$CR$117,MATCH(AZ$25,[1]CuadM!$D$67:$D$117,0),MATCH($A7,[1]CuadM!$CO$65:$CR$65,0))</f>
        <v>0</v>
      </c>
      <c r="BA7" s="55">
        <f>+INDEX([1]CuadM!$CO$67:$CR$117,MATCH(BA$25,[1]CuadM!$D$67:$D$117,0),MATCH($A7,[1]CuadM!$CO$65:$CR$65,0))</f>
        <v>0</v>
      </c>
      <c r="BB7" s="55">
        <f>+INDEX([1]CuadM!$CO$67:$CR$117,MATCH(BB$25,[1]CuadM!$D$67:$D$117,0),MATCH($A7,[1]CuadM!$CO$65:$CR$65,0))</f>
        <v>0</v>
      </c>
    </row>
    <row r="8" spans="1:54" ht="15">
      <c r="A8" s="26" t="s">
        <v>13</v>
      </c>
      <c r="B8" s="27">
        <f t="shared" si="0"/>
        <v>46283</v>
      </c>
      <c r="C8" s="28" t="str">
        <f t="shared" si="1"/>
        <v>PF-FONDO2_20/10/2026</v>
      </c>
      <c r="D8" s="55">
        <f>+INDEX([1]CuadM!$CO$67:$CR$117,MATCH(D$25,[1]CuadM!$D$67:$D$117,0),MATCH($A8,[1]CuadM!$CO$65:$CR$65,0))</f>
        <v>0.1241272581771096</v>
      </c>
      <c r="E8" s="55">
        <f>+INDEX([1]CuadM!$CO$67:$CR$117,MATCH(E$25,[1]CuadM!$D$67:$D$117,0),MATCH($A8,[1]CuadM!$CO$65:$CR$65,0))</f>
        <v>-4.8810133519591785E-2</v>
      </c>
      <c r="F8" s="55">
        <f>+INDEX([1]CuadM!$CO$67:$CR$117,MATCH(F$25,[1]CuadM!$D$67:$D$117,0),MATCH($A8,[1]CuadM!$CO$65:$CR$65,0))</f>
        <v>8.2906089899292996E-3</v>
      </c>
      <c r="G8" s="55">
        <f>+INDEX([1]CuadM!$CO$67:$CR$117,MATCH(G$25,[1]CuadM!$D$67:$D$117,0),MATCH($A8,[1]CuadM!$CO$65:$CR$65,0))</f>
        <v>-6.8700242268195906E-3</v>
      </c>
      <c r="H8" s="55">
        <f>+INDEX([1]CuadM!$CO$67:$CR$117,MATCH(H$25,[1]CuadM!$D$67:$D$117,0),MATCH($A8,[1]CuadM!$CO$65:$CR$65,0))</f>
        <v>-4.0111003051060218E-7</v>
      </c>
      <c r="I8" s="55">
        <f>+INDEX([1]CuadM!$CO$67:$CR$117,MATCH(I$25,[1]CuadM!$D$67:$D$117,0),MATCH($A8,[1]CuadM!$CO$65:$CR$65,0))</f>
        <v>-8.7977473431604166E-3</v>
      </c>
      <c r="J8" s="55">
        <f>+INDEX([1]CuadM!$CO$67:$CR$117,MATCH(J$25,[1]CuadM!$D$67:$D$117,0),MATCH($A8,[1]CuadM!$CO$65:$CR$65,0))</f>
        <v>6.7923559038901434E-9</v>
      </c>
      <c r="K8" s="55">
        <f>+INDEX([1]CuadM!$CO$67:$CR$117,MATCH(K$25,[1]CuadM!$D$67:$D$117,0),MATCH($A8,[1]CuadM!$CO$65:$CR$65,0))</f>
        <v>1.4235747876094443E-10</v>
      </c>
      <c r="L8" s="55">
        <f>+INDEX([1]CuadM!$CO$67:$CR$117,MATCH(L$25,[1]CuadM!$D$67:$D$117,0),MATCH($A8,[1]CuadM!$CO$65:$CR$65,0))</f>
        <v>2.4877902872805635E-9</v>
      </c>
      <c r="M8" s="55">
        <f>+INDEX([1]CuadM!$CO$67:$CR$117,MATCH(M$25,[1]CuadM!$D$67:$D$117,0),MATCH($A8,[1]CuadM!$CO$65:$CR$65,0))</f>
        <v>1.6679418732732592E-8</v>
      </c>
      <c r="N8" s="55">
        <f>+INDEX([1]CuadM!$CO$67:$CR$117,MATCH(N$25,[1]CuadM!$D$67:$D$117,0),MATCH($A8,[1]CuadM!$CO$65:$CR$65,0))</f>
        <v>5.3525514975020973E-4</v>
      </c>
      <c r="O8" s="55">
        <f>+INDEX([1]CuadM!$CO$67:$CR$117,MATCH(O$25,[1]CuadM!$D$67:$D$117,0),MATCH($A8,[1]CuadM!$CO$65:$CR$65,0))</f>
        <v>0</v>
      </c>
      <c r="P8" s="55">
        <f>+INDEX([1]CuadM!$CO$67:$CR$117,MATCH(P$25,[1]CuadM!$D$67:$D$117,0),MATCH($A8,[1]CuadM!$CO$65:$CR$65,0))</f>
        <v>-9.0109197782346634E-3</v>
      </c>
      <c r="Q8" s="55">
        <f>+INDEX([1]CuadM!$CO$67:$CR$117,MATCH(Q$25,[1]CuadM!$D$67:$D$117,0),MATCH($A8,[1]CuadM!$CO$65:$CR$65,0))</f>
        <v>0</v>
      </c>
      <c r="R8" s="55">
        <f>+INDEX([1]CuadM!$CO$67:$CR$117,MATCH(R$25,[1]CuadM!$D$67:$D$117,0),MATCH($A8,[1]CuadM!$CO$65:$CR$65,0))</f>
        <v>-4.9484609629529813E-3</v>
      </c>
      <c r="S8" s="55">
        <f>+INDEX([1]CuadM!$CO$67:$CR$117,MATCH(S$25,[1]CuadM!$D$67:$D$117,0),MATCH($A8,[1]CuadM!$CO$65:$CR$65,0))</f>
        <v>0</v>
      </c>
      <c r="T8" s="55" t="e">
        <f>+INDEX([1]CuadM!$CO$67:$CR$117,MATCH(T$25,[1]CuadM!$D$67:$D$117,0),MATCH($A8,[1]CuadM!$CO$65:$CR$65,0))</f>
        <v>#N/A</v>
      </c>
      <c r="U8" s="55" t="e">
        <f>+INDEX([1]CuadM!$CO$67:$CR$117,MATCH(U$25,[1]CuadM!$D$67:$D$117,0),MATCH($A8,[1]CuadM!$CO$65:$CR$65,0))</f>
        <v>#N/A</v>
      </c>
      <c r="V8" s="55">
        <f>+INDEX([1]CuadM!$CO$67:$CR$117,MATCH(V$25,[1]CuadM!$D$67:$D$117,0),MATCH($A8,[1]CuadM!$CO$65:$CR$65,0))</f>
        <v>0</v>
      </c>
      <c r="W8" s="55">
        <f>+INDEX([1]CuadM!$CO$67:$CR$117,MATCH(W$25,[1]CuadM!$D$67:$D$117,0),MATCH($A8,[1]CuadM!$CO$65:$CR$65,0))</f>
        <v>0</v>
      </c>
      <c r="X8" s="55">
        <f>+INDEX([1]CuadM!$CO$67:$CR$117,MATCH(X$25,[1]CuadM!$D$67:$D$117,0),MATCH($A8,[1]CuadM!$CO$65:$CR$65,0))</f>
        <v>0</v>
      </c>
      <c r="Y8" s="55">
        <f>+INDEX([1]CuadM!$CO$67:$CR$117,MATCH(Y$25,[1]CuadM!$D$67:$D$117,0),MATCH($A8,[1]CuadM!$CO$65:$CR$65,0))</f>
        <v>0</v>
      </c>
      <c r="Z8" s="55">
        <f>+INDEX([1]CuadM!$CO$67:$CR$117,MATCH(Z$25,[1]CuadM!$D$67:$D$117,0),MATCH($A8,[1]CuadM!$CO$65:$CR$65,0))</f>
        <v>0</v>
      </c>
      <c r="AA8" s="55">
        <f>+INDEX([1]CuadM!$CO$67:$CR$117,MATCH(AA$25,[1]CuadM!$D$67:$D$117,0),MATCH($A8,[1]CuadM!$CO$65:$CR$65,0))</f>
        <v>0</v>
      </c>
      <c r="AB8" s="55">
        <f>+INDEX([1]CuadM!$CO$67:$CR$117,MATCH(AB$25,[1]CuadM!$D$67:$D$117,0),MATCH($A8,[1]CuadM!$CO$65:$CR$65,0))</f>
        <v>0</v>
      </c>
      <c r="AC8" s="55">
        <f>+INDEX([1]CuadM!$CO$67:$CR$117,MATCH(AC$25,[1]CuadM!$D$67:$D$117,0),MATCH($A8,[1]CuadM!$CO$65:$CR$65,0))</f>
        <v>0</v>
      </c>
      <c r="AD8" s="55">
        <f>+INDEX([1]CuadM!$CO$67:$CR$117,MATCH(AD$25,[1]CuadM!$D$67:$D$117,0),MATCH($A8,[1]CuadM!$CO$65:$CR$65,0))</f>
        <v>0</v>
      </c>
      <c r="AE8" s="55">
        <f>+INDEX([1]CuadM!$CO$67:$CR$117,MATCH(AE$25,[1]CuadM!$D$67:$D$117,0),MATCH($A8,[1]CuadM!$CO$65:$CR$65,0))</f>
        <v>0</v>
      </c>
      <c r="AF8" s="55">
        <f>+INDEX([1]CuadM!$CO$67:$CR$117,MATCH(AF$25,[1]CuadM!$D$67:$D$117,0),MATCH($A8,[1]CuadM!$CO$65:$CR$65,0))</f>
        <v>3.5711394658178803E-9</v>
      </c>
      <c r="AG8" s="55">
        <f>+INDEX([1]CuadM!$CO$67:$CR$117,MATCH(AG$25,[1]CuadM!$D$67:$D$117,0),MATCH($A8,[1]CuadM!$CO$65:$CR$65,0))</f>
        <v>0</v>
      </c>
      <c r="AH8" s="55">
        <f>+INDEX([1]CuadM!$CO$67:$CR$117,MATCH(AH$25,[1]CuadM!$D$67:$D$117,0),MATCH($A8,[1]CuadM!$CO$65:$CR$65,0))</f>
        <v>0</v>
      </c>
      <c r="AI8" s="55">
        <f>+INDEX([1]CuadM!$CO$67:$CR$117,MATCH(AI$25,[1]CuadM!$D$67:$D$117,0),MATCH($A8,[1]CuadM!$CO$65:$CR$65,0))</f>
        <v>3.1955996059921817E-3</v>
      </c>
      <c r="AJ8" s="55">
        <f>+INDEX([1]CuadM!$CO$67:$CR$117,MATCH(AJ$25,[1]CuadM!$D$67:$D$117,0),MATCH($A8,[1]CuadM!$CO$65:$CR$65,0))</f>
        <v>0</v>
      </c>
      <c r="AK8" s="55">
        <f>+INDEX([1]CuadM!$CO$67:$CR$117,MATCH(AK$25,[1]CuadM!$D$67:$D$117,0),MATCH($A8,[1]CuadM!$CO$65:$CR$65,0))</f>
        <v>0</v>
      </c>
      <c r="AL8" s="55">
        <f>+INDEX([1]CuadM!$CO$67:$CR$117,MATCH(AL$25,[1]CuadM!$D$67:$D$117,0),MATCH($A8,[1]CuadM!$CO$65:$CR$65,0))</f>
        <v>0</v>
      </c>
      <c r="AM8" s="55">
        <f>+INDEX([1]CuadM!$CO$67:$CR$117,MATCH(AM$25,[1]CuadM!$D$67:$D$117,0),MATCH($A8,[1]CuadM!$CO$65:$CR$65,0))</f>
        <v>0</v>
      </c>
      <c r="AN8" s="55">
        <f>+INDEX([1]CuadM!$CO$67:$CR$117,MATCH(AN$25,[1]CuadM!$D$67:$D$117,0),MATCH($A8,[1]CuadM!$CO$65:$CR$65,0))</f>
        <v>0</v>
      </c>
      <c r="AO8" s="55">
        <f>+INDEX([1]CuadM!$CO$67:$CR$117,MATCH(AO$25,[1]CuadM!$D$67:$D$117,0),MATCH($A8,[1]CuadM!$CO$65:$CR$65,0))</f>
        <v>0</v>
      </c>
      <c r="AP8" s="55">
        <f>+INDEX([1]CuadM!$CO$67:$CR$117,MATCH(AP$25,[1]CuadM!$D$67:$D$117,0),MATCH($A8,[1]CuadM!$CO$65:$CR$65,0))</f>
        <v>0</v>
      </c>
      <c r="AQ8" s="55">
        <f>+INDEX([1]CuadM!$CO$67:$CR$117,MATCH(AQ$25,[1]CuadM!$D$67:$D$117,0),MATCH($A8,[1]CuadM!$CO$65:$CR$65,0))</f>
        <v>0</v>
      </c>
      <c r="AR8" s="55">
        <f>+INDEX([1]CuadM!$CO$67:$CR$117,MATCH(AR$25,[1]CuadM!$D$67:$D$117,0),MATCH($A8,[1]CuadM!$CO$65:$CR$65,0))</f>
        <v>0</v>
      </c>
      <c r="AS8" s="55">
        <f>+INDEX([1]CuadM!$CO$67:$CR$117,MATCH(AS$25,[1]CuadM!$D$67:$D$117,0),MATCH($A8,[1]CuadM!$CO$65:$CR$65,0))</f>
        <v>0</v>
      </c>
      <c r="AT8" s="55">
        <f>+INDEX([1]CuadM!$CO$67:$CR$117,MATCH(AT$25,[1]CuadM!$D$67:$D$117,0),MATCH($A8,[1]CuadM!$CO$65:$CR$65,0))</f>
        <v>0</v>
      </c>
      <c r="AU8" s="55">
        <f>+INDEX([1]CuadM!$CO$67:$CR$117,MATCH(AU$25,[1]CuadM!$D$67:$D$117,0),MATCH($A8,[1]CuadM!$CO$65:$CR$65,0))</f>
        <v>0</v>
      </c>
      <c r="AV8" s="55">
        <f>+INDEX([1]CuadM!$CO$67:$CR$117,MATCH(AV$25,[1]CuadM!$D$67:$D$117,0),MATCH($A8,[1]CuadM!$CO$65:$CR$65,0))</f>
        <v>0</v>
      </c>
      <c r="AW8" s="55">
        <f>+INDEX([1]CuadM!$CO$67:$CR$117,MATCH(AW$25,[1]CuadM!$D$67:$D$117,0),MATCH($A8,[1]CuadM!$CO$65:$CR$65,0))</f>
        <v>0</v>
      </c>
      <c r="AX8" s="55">
        <f>+INDEX([1]CuadM!$CO$67:$CR$117,MATCH(AX$25,[1]CuadM!$D$67:$D$117,0),MATCH($A8,[1]CuadM!$CO$65:$CR$65,0))</f>
        <v>0</v>
      </c>
      <c r="AY8" s="55">
        <f>+INDEX([1]CuadM!$CO$67:$CR$117,MATCH(AY$25,[1]CuadM!$D$67:$D$117,0),MATCH($A8,[1]CuadM!$CO$65:$CR$65,0))</f>
        <v>0</v>
      </c>
      <c r="AZ8" s="55">
        <f>+INDEX([1]CuadM!$CO$67:$CR$117,MATCH(AZ$25,[1]CuadM!$D$67:$D$117,0),MATCH($A8,[1]CuadM!$CO$65:$CR$65,0))</f>
        <v>0</v>
      </c>
      <c r="BA8" s="55">
        <f>+INDEX([1]CuadM!$CO$67:$CR$117,MATCH(BA$25,[1]CuadM!$D$67:$D$117,0),MATCH($A8,[1]CuadM!$CO$65:$CR$65,0))</f>
        <v>0</v>
      </c>
      <c r="BB8" s="55">
        <f>+INDEX([1]CuadM!$CO$67:$CR$117,MATCH(BB$25,[1]CuadM!$D$67:$D$117,0),MATCH($A8,[1]CuadM!$CO$65:$CR$65,0))</f>
        <v>0</v>
      </c>
    </row>
    <row r="9" spans="1:54" ht="15">
      <c r="A9" s="26" t="s">
        <v>14</v>
      </c>
      <c r="B9" s="27">
        <f>+$E$2</f>
        <v>46283</v>
      </c>
      <c r="C9" s="28" t="str">
        <f t="shared" si="1"/>
        <v>RI-FONDO2_20/10/2026</v>
      </c>
      <c r="D9" s="55">
        <f>+INDEX([1]CuadM!$CO$67:$CR$117,MATCH(D$25,[1]CuadM!$D$67:$D$117,0),MATCH($A9,[1]CuadM!$CO$65:$CR$65,0))</f>
        <v>2.4942079564974629E-2</v>
      </c>
      <c r="E9" s="55">
        <f>+INDEX([1]CuadM!$CO$67:$CR$117,MATCH(E$25,[1]CuadM!$D$67:$D$117,0),MATCH($A9,[1]CuadM!$CO$65:$CR$65,0))</f>
        <v>-1.5771639689517343E-2</v>
      </c>
      <c r="F9" s="55">
        <f>+INDEX([1]CuadM!$CO$67:$CR$117,MATCH(F$25,[1]CuadM!$D$67:$D$117,0),MATCH($A9,[1]CuadM!$CO$65:$CR$65,0))</f>
        <v>-7.1725421082263928E-3</v>
      </c>
      <c r="G9" s="55">
        <f>+INDEX([1]CuadM!$CO$67:$CR$117,MATCH(G$25,[1]CuadM!$D$67:$D$117,0),MATCH($A9,[1]CuadM!$CO$65:$CR$65,0))</f>
        <v>6.6124406308545446E-4</v>
      </c>
      <c r="H9" s="55">
        <f>+INDEX([1]CuadM!$CO$67:$CR$117,MATCH(H$25,[1]CuadM!$D$67:$D$117,0),MATCH($A9,[1]CuadM!$CO$65:$CR$65,0))</f>
        <v>-4.0111003051060197E-7</v>
      </c>
      <c r="I9" s="55">
        <f>+INDEX([1]CuadM!$CO$67:$CR$117,MATCH(I$25,[1]CuadM!$D$67:$D$117,0),MATCH($A9,[1]CuadM!$CO$65:$CR$65,0))</f>
        <v>4.9650201323459143E-3</v>
      </c>
      <c r="J9" s="55">
        <f>+INDEX([1]CuadM!$CO$67:$CR$117,MATCH(J$25,[1]CuadM!$D$67:$D$117,0),MATCH($A9,[1]CuadM!$CO$65:$CR$65,0))</f>
        <v>6.7923559038901434E-9</v>
      </c>
      <c r="K9" s="55">
        <f>+INDEX([1]CuadM!$CO$67:$CR$117,MATCH(K$25,[1]CuadM!$D$67:$D$117,0),MATCH($A9,[1]CuadM!$CO$65:$CR$65,0))</f>
        <v>1.4235747876094443E-10</v>
      </c>
      <c r="L9" s="55">
        <f>+INDEX([1]CuadM!$CO$67:$CR$117,MATCH(L$25,[1]CuadM!$D$67:$D$117,0),MATCH($A9,[1]CuadM!$CO$65:$CR$65,0))</f>
        <v>2.4877902872805635E-9</v>
      </c>
      <c r="M9" s="55">
        <f>+INDEX([1]CuadM!$CO$67:$CR$117,MATCH(M$25,[1]CuadM!$D$67:$D$117,0),MATCH($A9,[1]CuadM!$CO$65:$CR$65,0))</f>
        <v>1.6679418732732592E-8</v>
      </c>
      <c r="N9" s="55">
        <f>+INDEX([1]CuadM!$CO$67:$CR$117,MATCH(N$25,[1]CuadM!$D$67:$D$117,0),MATCH($A9,[1]CuadM!$CO$65:$CR$65,0))</f>
        <v>-7.5383252143582961E-3</v>
      </c>
      <c r="O9" s="55">
        <f>+INDEX([1]CuadM!$CO$67:$CR$117,MATCH(O$25,[1]CuadM!$D$67:$D$117,0),MATCH($A9,[1]CuadM!$CO$65:$CR$65,0))</f>
        <v>0</v>
      </c>
      <c r="P9" s="55">
        <f>+INDEX([1]CuadM!$CO$67:$CR$117,MATCH(P$25,[1]CuadM!$D$67:$D$117,0),MATCH($A9,[1]CuadM!$CO$65:$CR$65,0))</f>
        <v>-3.0564604279782849E-5</v>
      </c>
      <c r="Q9" s="55">
        <f>+INDEX([1]CuadM!$CO$67:$CR$117,MATCH(Q$25,[1]CuadM!$D$67:$D$117,0),MATCH($A9,[1]CuadM!$CO$65:$CR$65,0))</f>
        <v>0</v>
      </c>
      <c r="R9" s="55">
        <f>+INDEX([1]CuadM!$CO$67:$CR$117,MATCH(R$25,[1]CuadM!$D$67:$D$117,0),MATCH($A9,[1]CuadM!$CO$65:$CR$65,0))</f>
        <v>-4.9484609629529813E-3</v>
      </c>
      <c r="S9" s="55">
        <f>+INDEX([1]CuadM!$CO$67:$CR$117,MATCH(S$25,[1]CuadM!$D$67:$D$117,0),MATCH($A9,[1]CuadM!$CO$65:$CR$65,0))</f>
        <v>0</v>
      </c>
      <c r="T9" s="55" t="e">
        <f>+INDEX([1]CuadM!$CO$67:$CR$117,MATCH(T$25,[1]CuadM!$D$67:$D$117,0),MATCH($A9,[1]CuadM!$CO$65:$CR$65,0))</f>
        <v>#N/A</v>
      </c>
      <c r="U9" s="55" t="e">
        <f>+INDEX([1]CuadM!$CO$67:$CR$117,MATCH(U$25,[1]CuadM!$D$67:$D$117,0),MATCH($A9,[1]CuadM!$CO$65:$CR$65,0))</f>
        <v>#N/A</v>
      </c>
      <c r="V9" s="55">
        <f>+INDEX([1]CuadM!$CO$67:$CR$117,MATCH(V$25,[1]CuadM!$D$67:$D$117,0),MATCH($A9,[1]CuadM!$CO$65:$CR$65,0))</f>
        <v>0</v>
      </c>
      <c r="W9" s="55">
        <f>+INDEX([1]CuadM!$CO$67:$CR$117,MATCH(W$25,[1]CuadM!$D$67:$D$117,0),MATCH($A9,[1]CuadM!$CO$65:$CR$65,0))</f>
        <v>0</v>
      </c>
      <c r="X9" s="55">
        <f>+INDEX([1]CuadM!$CO$67:$CR$117,MATCH(X$25,[1]CuadM!$D$67:$D$117,0),MATCH($A9,[1]CuadM!$CO$65:$CR$65,0))</f>
        <v>0</v>
      </c>
      <c r="Y9" s="55">
        <f>+INDEX([1]CuadM!$CO$67:$CR$117,MATCH(Y$25,[1]CuadM!$D$67:$D$117,0),MATCH($A9,[1]CuadM!$CO$65:$CR$65,0))</f>
        <v>0</v>
      </c>
      <c r="Z9" s="55">
        <f>+INDEX([1]CuadM!$CO$67:$CR$117,MATCH(Z$25,[1]CuadM!$D$67:$D$117,0),MATCH($A9,[1]CuadM!$CO$65:$CR$65,0))</f>
        <v>0</v>
      </c>
      <c r="AA9" s="55">
        <f>+INDEX([1]CuadM!$CO$67:$CR$117,MATCH(AA$25,[1]CuadM!$D$67:$D$117,0),MATCH($A9,[1]CuadM!$CO$65:$CR$65,0))</f>
        <v>0</v>
      </c>
      <c r="AB9" s="55">
        <f>+INDEX([1]CuadM!$CO$67:$CR$117,MATCH(AB$25,[1]CuadM!$D$67:$D$117,0),MATCH($A9,[1]CuadM!$CO$65:$CR$65,0))</f>
        <v>0</v>
      </c>
      <c r="AC9" s="55">
        <f>+INDEX([1]CuadM!$CO$67:$CR$117,MATCH(AC$25,[1]CuadM!$D$67:$D$117,0),MATCH($A9,[1]CuadM!$CO$65:$CR$65,0))</f>
        <v>0</v>
      </c>
      <c r="AD9" s="55">
        <f>+INDEX([1]CuadM!$CO$67:$CR$117,MATCH(AD$25,[1]CuadM!$D$67:$D$117,0),MATCH($A9,[1]CuadM!$CO$65:$CR$65,0))</f>
        <v>0</v>
      </c>
      <c r="AE9" s="55">
        <f>+INDEX([1]CuadM!$CO$67:$CR$117,MATCH(AE$25,[1]CuadM!$D$67:$D$117,0),MATCH($A9,[1]CuadM!$CO$65:$CR$65,0))</f>
        <v>0</v>
      </c>
      <c r="AF9" s="55">
        <f>+INDEX([1]CuadM!$CO$67:$CR$117,MATCH(AF$25,[1]CuadM!$D$67:$D$117,0),MATCH($A9,[1]CuadM!$CO$65:$CR$65,0))</f>
        <v>3.5711394658178803E-9</v>
      </c>
      <c r="AG9" s="55">
        <f>+INDEX([1]CuadM!$CO$67:$CR$117,MATCH(AG$25,[1]CuadM!$D$67:$D$117,0),MATCH($A9,[1]CuadM!$CO$65:$CR$65,0))</f>
        <v>0</v>
      </c>
      <c r="AH9" s="55">
        <f>+INDEX([1]CuadM!$CO$67:$CR$117,MATCH(AH$25,[1]CuadM!$D$67:$D$117,0),MATCH($A9,[1]CuadM!$CO$65:$CR$65,0))</f>
        <v>0</v>
      </c>
      <c r="AI9" s="55">
        <f>+INDEX([1]CuadM!$CO$67:$CR$117,MATCH(AI$25,[1]CuadM!$D$67:$D$117,0),MATCH($A9,[1]CuadM!$CO$65:$CR$65,0))</f>
        <v>3.1955996059921817E-3</v>
      </c>
      <c r="AJ9" s="55">
        <f>+INDEX([1]CuadM!$CO$67:$CR$117,MATCH(AJ$25,[1]CuadM!$D$67:$D$117,0),MATCH($A9,[1]CuadM!$CO$65:$CR$65,0))</f>
        <v>0</v>
      </c>
      <c r="AK9" s="55">
        <f>+INDEX([1]CuadM!$CO$67:$CR$117,MATCH(AK$25,[1]CuadM!$D$67:$D$117,0),MATCH($A9,[1]CuadM!$CO$65:$CR$65,0))</f>
        <v>0</v>
      </c>
      <c r="AL9" s="55">
        <f>+INDEX([1]CuadM!$CO$67:$CR$117,MATCH(AL$25,[1]CuadM!$D$67:$D$117,0),MATCH($A9,[1]CuadM!$CO$65:$CR$65,0))</f>
        <v>0</v>
      </c>
      <c r="AM9" s="55">
        <f>+INDEX([1]CuadM!$CO$67:$CR$117,MATCH(AM$25,[1]CuadM!$D$67:$D$117,0),MATCH($A9,[1]CuadM!$CO$65:$CR$65,0))</f>
        <v>0</v>
      </c>
      <c r="AN9" s="55">
        <f>+INDEX([1]CuadM!$CO$67:$CR$117,MATCH(AN$25,[1]CuadM!$D$67:$D$117,0),MATCH($A9,[1]CuadM!$CO$65:$CR$65,0))</f>
        <v>0</v>
      </c>
      <c r="AO9" s="55">
        <f>+INDEX([1]CuadM!$CO$67:$CR$117,MATCH(AO$25,[1]CuadM!$D$67:$D$117,0),MATCH($A9,[1]CuadM!$CO$65:$CR$65,0))</f>
        <v>0</v>
      </c>
      <c r="AP9" s="55">
        <f>+INDEX([1]CuadM!$CO$67:$CR$117,MATCH(AP$25,[1]CuadM!$D$67:$D$117,0),MATCH($A9,[1]CuadM!$CO$65:$CR$65,0))</f>
        <v>0</v>
      </c>
      <c r="AQ9" s="55">
        <f>+INDEX([1]CuadM!$CO$67:$CR$117,MATCH(AQ$25,[1]CuadM!$D$67:$D$117,0),MATCH($A9,[1]CuadM!$CO$65:$CR$65,0))</f>
        <v>0</v>
      </c>
      <c r="AR9" s="55">
        <f>+INDEX([1]CuadM!$CO$67:$CR$117,MATCH(AR$25,[1]CuadM!$D$67:$D$117,0),MATCH($A9,[1]CuadM!$CO$65:$CR$65,0))</f>
        <v>0</v>
      </c>
      <c r="AS9" s="55">
        <f>+INDEX([1]CuadM!$CO$67:$CR$117,MATCH(AS$25,[1]CuadM!$D$67:$D$117,0),MATCH($A9,[1]CuadM!$CO$65:$CR$65,0))</f>
        <v>0</v>
      </c>
      <c r="AT9" s="55">
        <f>+INDEX([1]CuadM!$CO$67:$CR$117,MATCH(AT$25,[1]CuadM!$D$67:$D$117,0),MATCH($A9,[1]CuadM!$CO$65:$CR$65,0))</f>
        <v>0</v>
      </c>
      <c r="AU9" s="55">
        <f>+INDEX([1]CuadM!$CO$67:$CR$117,MATCH(AU$25,[1]CuadM!$D$67:$D$117,0),MATCH($A9,[1]CuadM!$CO$65:$CR$65,0))</f>
        <v>0</v>
      </c>
      <c r="AV9" s="55">
        <f>+INDEX([1]CuadM!$CO$67:$CR$117,MATCH(AV$25,[1]CuadM!$D$67:$D$117,0),MATCH($A9,[1]CuadM!$CO$65:$CR$65,0))</f>
        <v>0</v>
      </c>
      <c r="AW9" s="55">
        <f>+INDEX([1]CuadM!$CO$67:$CR$117,MATCH(AW$25,[1]CuadM!$D$67:$D$117,0),MATCH($A9,[1]CuadM!$CO$65:$CR$65,0))</f>
        <v>0</v>
      </c>
      <c r="AX9" s="55">
        <f>+INDEX([1]CuadM!$CO$67:$CR$117,MATCH(AX$25,[1]CuadM!$D$67:$D$117,0),MATCH($A9,[1]CuadM!$CO$65:$CR$65,0))</f>
        <v>0</v>
      </c>
      <c r="AY9" s="55">
        <f>+INDEX([1]CuadM!$CO$67:$CR$117,MATCH(AY$25,[1]CuadM!$D$67:$D$117,0),MATCH($A9,[1]CuadM!$CO$65:$CR$65,0))</f>
        <v>0</v>
      </c>
      <c r="AZ9" s="55">
        <f>+INDEX([1]CuadM!$CO$67:$CR$117,MATCH(AZ$25,[1]CuadM!$D$67:$D$117,0),MATCH($A9,[1]CuadM!$CO$65:$CR$65,0))</f>
        <v>0</v>
      </c>
      <c r="BA9" s="55">
        <f>+INDEX([1]CuadM!$CO$67:$CR$117,MATCH(BA$25,[1]CuadM!$D$67:$D$117,0),MATCH($A9,[1]CuadM!$CO$65:$CR$65,0))</f>
        <v>0</v>
      </c>
      <c r="BB9" s="55">
        <f>+INDEX([1]CuadM!$CO$67:$CR$117,MATCH(BB$25,[1]CuadM!$D$67:$D$117,0),MATCH($A9,[1]CuadM!$CO$65:$CR$65,0))</f>
        <v>0</v>
      </c>
    </row>
    <row r="10" spans="1:54" ht="15">
      <c r="A10" s="26" t="s">
        <v>10</v>
      </c>
      <c r="B10" s="27">
        <f t="shared" si="0"/>
        <v>46283</v>
      </c>
      <c r="C10" s="28" t="str">
        <f t="shared" si="1"/>
        <v>HA-FONDO3_20/10/2026</v>
      </c>
      <c r="D10" s="107">
        <f>+INDEX([1]CuadM!$CO$126:$CR$176,MATCH(D$25,[1]CuadM!$D$126:$D$176,0),MATCH($A10,[1]CuadM!$CO$124:$CR$124,0))</f>
        <v>7.8320366114187356E-3</v>
      </c>
      <c r="E10" s="55">
        <f>+INDEX([1]CuadM!$CO$126:$CR$176,MATCH(E$25,[1]CuadM!$D$126:$D$176,0),MATCH($A10,[1]CuadM!$CO$124:$CR$124,0))</f>
        <v>-4.4704499216576876E-2</v>
      </c>
      <c r="F10" s="55">
        <f>+INDEX([1]CuadM!$CO$126:$CR$176,MATCH(F$25,[1]CuadM!$D$126:$D$176,0),MATCH($A10,[1]CuadM!$CO$124:$CR$124,0))</f>
        <v>-1.671562587428254E-2</v>
      </c>
      <c r="G10" s="55">
        <f>+INDEX([1]CuadM!$CO$126:$CR$176,MATCH(G$25,[1]CuadM!$D$126:$D$176,0),MATCH($A10,[1]CuadM!$CO$124:$CR$124,0))</f>
        <v>-1.0305582941393891E-3</v>
      </c>
      <c r="H10" s="55">
        <f>+INDEX([1]CuadM!$CO$126:$CR$176,MATCH(H$25,[1]CuadM!$D$126:$D$176,0),MATCH($A10,[1]CuadM!$CO$124:$CR$124,0))</f>
        <v>-9.7229906777386924E-3</v>
      </c>
      <c r="I10" s="55">
        <f>+INDEX([1]CuadM!$CO$126:$CR$176,MATCH(I$25,[1]CuadM!$D$126:$D$176,0),MATCH($A10,[1]CuadM!$CO$124:$CR$124,0))</f>
        <v>2.6430897117302152E-2</v>
      </c>
      <c r="J10" s="55">
        <f>+INDEX([1]CuadM!$CO$126:$CR$176,MATCH(J$25,[1]CuadM!$D$126:$D$176,0),MATCH($A10,[1]CuadM!$CO$124:$CR$124,0))</f>
        <v>5.4442613545612229E-8</v>
      </c>
      <c r="K10" s="55">
        <f>+INDEX([1]CuadM!$CO$126:$CR$176,MATCH(K$25,[1]CuadM!$D$126:$D$176,0),MATCH($A10,[1]CuadM!$CO$124:$CR$124,0))</f>
        <v>1.1410355302086588E-9</v>
      </c>
      <c r="L10" s="55">
        <f>+INDEX([1]CuadM!$CO$126:$CR$176,MATCH(L$25,[1]CuadM!$D$126:$D$176,0),MATCH($A10,[1]CuadM!$CO$124:$CR$124,0))</f>
        <v>1.9940363996043895E-8</v>
      </c>
      <c r="M10" s="55">
        <f>+INDEX([1]CuadM!$CO$126:$CR$176,MATCH(M$25,[1]CuadM!$D$126:$D$176,0),MATCH($A10,[1]CuadM!$CO$124:$CR$124,0))</f>
        <v>1.3369024392505276E-7</v>
      </c>
      <c r="N10" s="55">
        <f>+INDEX([1]CuadM!$CO$126:$CR$176,MATCH(N$25,[1]CuadM!$D$126:$D$176,0),MATCH($A10,[1]CuadM!$CO$124:$CR$124,0))</f>
        <v>9.244691303152237E-3</v>
      </c>
      <c r="O10" s="55">
        <f>+INDEX([1]CuadM!$CO$126:$CR$176,MATCH(O$25,[1]CuadM!$D$126:$D$176,0),MATCH($A10,[1]CuadM!$CO$124:$CR$124,0))</f>
        <v>8.6530736352223477E-3</v>
      </c>
      <c r="P10" s="55">
        <f>+INDEX([1]CuadM!$CO$126:$CR$176,MATCH(P$25,[1]CuadM!$D$126:$D$176,0),MATCH($A10,[1]CuadM!$CO$124:$CR$124,0))</f>
        <v>-1.2480605792249207E-3</v>
      </c>
      <c r="Q10" s="55">
        <f>+INDEX([1]CuadM!$CO$126:$CR$176,MATCH(Q$25,[1]CuadM!$D$126:$D$176,0),MATCH($A10,[1]CuadM!$CO$124:$CR$124,0))</f>
        <v>0</v>
      </c>
      <c r="R10" s="55">
        <f>+INDEX([1]CuadM!$CO$126:$CR$176,MATCH(R$25,[1]CuadM!$D$126:$D$176,0),MATCH($A10,[1]CuadM!$CO$124:$CR$124,0))</f>
        <v>-7.348188211951984E-3</v>
      </c>
      <c r="S10" s="55">
        <f>+INDEX([1]CuadM!$CO$126:$CR$176,MATCH(S$25,[1]CuadM!$D$126:$D$176,0),MATCH($A10,[1]CuadM!$CO$124:$CR$124,0))</f>
        <v>0</v>
      </c>
      <c r="T10" s="55" t="e">
        <f>+INDEX([1]CuadM!$CO$126:$CR$176,MATCH(T$25,[1]CuadM!$D$126:$D$176,0),MATCH($A10,[1]CuadM!$CO$124:$CR$124,0))</f>
        <v>#N/A</v>
      </c>
      <c r="U10" s="55" t="e">
        <f>+INDEX([1]CuadM!$CO$126:$CR$176,MATCH(U$25,[1]CuadM!$D$126:$D$176,0),MATCH($A10,[1]CuadM!$CO$124:$CR$124,0))</f>
        <v>#N/A</v>
      </c>
      <c r="V10" s="55">
        <f>+INDEX([1]CuadM!$CO$126:$CR$176,MATCH(V$25,[1]CuadM!$D$126:$D$176,0),MATCH($A10,[1]CuadM!$CO$124:$CR$124,0))</f>
        <v>0</v>
      </c>
      <c r="W10" s="55">
        <f>+INDEX([1]CuadM!$CO$126:$CR$176,MATCH(W$25,[1]CuadM!$D$126:$D$176,0),MATCH($A10,[1]CuadM!$CO$124:$CR$124,0))</f>
        <v>0</v>
      </c>
      <c r="X10" s="55">
        <f>+INDEX([1]CuadM!$CO$126:$CR$176,MATCH(X$25,[1]CuadM!$D$126:$D$176,0),MATCH($A10,[1]CuadM!$CO$124:$CR$124,0))</f>
        <v>0</v>
      </c>
      <c r="Y10" s="55">
        <f>+INDEX([1]CuadM!$CO$126:$CR$176,MATCH(Y$25,[1]CuadM!$D$126:$D$176,0),MATCH($A10,[1]CuadM!$CO$124:$CR$124,0))</f>
        <v>0</v>
      </c>
      <c r="Z10" s="55">
        <f>+INDEX([1]CuadM!$CO$126:$CR$176,MATCH(Z$25,[1]CuadM!$D$126:$D$176,0),MATCH($A10,[1]CuadM!$CO$124:$CR$124,0))</f>
        <v>0</v>
      </c>
      <c r="AA10" s="55">
        <f>+INDEX([1]CuadM!$CO$126:$CR$176,MATCH(AA$25,[1]CuadM!$D$126:$D$176,0),MATCH($A10,[1]CuadM!$CO$124:$CR$124,0))</f>
        <v>0</v>
      </c>
      <c r="AB10" s="55">
        <f>+INDEX([1]CuadM!$CO$126:$CR$176,MATCH(AB$25,[1]CuadM!$D$126:$D$176,0),MATCH($A10,[1]CuadM!$CO$124:$CR$124,0))</f>
        <v>0</v>
      </c>
      <c r="AC10" s="55">
        <f>+INDEX([1]CuadM!$CO$126:$CR$176,MATCH(AC$25,[1]CuadM!$D$126:$D$176,0),MATCH($A10,[1]CuadM!$CO$124:$CR$124,0))</f>
        <v>0</v>
      </c>
      <c r="AD10" s="55">
        <f>+INDEX([1]CuadM!$CO$126:$CR$176,MATCH(AD$25,[1]CuadM!$D$126:$D$176,0),MATCH($A10,[1]CuadM!$CO$124:$CR$124,0))</f>
        <v>0</v>
      </c>
      <c r="AE10" s="55">
        <f>+INDEX([1]CuadM!$CO$126:$CR$176,MATCH(AE$25,[1]CuadM!$D$126:$D$176,0),MATCH($A10,[1]CuadM!$CO$124:$CR$124,0))</f>
        <v>0</v>
      </c>
      <c r="AF10" s="55">
        <f>+INDEX([1]CuadM!$CO$126:$CR$176,MATCH(AF$25,[1]CuadM!$D$126:$D$176,0),MATCH($A10,[1]CuadM!$CO$124:$CR$124,0))</f>
        <v>2.8623679020744094E-8</v>
      </c>
      <c r="AG10" s="55">
        <f>+INDEX([1]CuadM!$CO$126:$CR$176,MATCH(AG$25,[1]CuadM!$D$126:$D$176,0),MATCH($A10,[1]CuadM!$CO$124:$CR$124,0))</f>
        <v>0</v>
      </c>
      <c r="AH10" s="55">
        <f>+INDEX([1]CuadM!$CO$126:$CR$176,MATCH(AH$25,[1]CuadM!$D$126:$D$176,0),MATCH($A10,[1]CuadM!$CO$124:$CR$124,0))</f>
        <v>0</v>
      </c>
      <c r="AI10" s="55">
        <f>+INDEX([1]CuadM!$CO$126:$CR$176,MATCH(AI$25,[1]CuadM!$D$126:$D$176,0),MATCH($A10,[1]CuadM!$CO$124:$CR$124,0))</f>
        <v>1.7311259981659539E-8</v>
      </c>
      <c r="AJ10" s="55">
        <f>+INDEX([1]CuadM!$CO$126:$CR$176,MATCH(AJ$25,[1]CuadM!$D$126:$D$176,0),MATCH($A10,[1]CuadM!$CO$124:$CR$124,0))</f>
        <v>0</v>
      </c>
      <c r="AK10" s="55">
        <f>+INDEX([1]CuadM!$CO$126:$CR$176,MATCH(AK$25,[1]CuadM!$D$126:$D$176,0),MATCH($A10,[1]CuadM!$CO$124:$CR$124,0))</f>
        <v>0</v>
      </c>
      <c r="AL10" s="55">
        <f>+INDEX([1]CuadM!$CO$126:$CR$176,MATCH(AL$25,[1]CuadM!$D$126:$D$176,0),MATCH($A10,[1]CuadM!$CO$124:$CR$124,0))</f>
        <v>0</v>
      </c>
      <c r="AM10" s="55">
        <f>+INDEX([1]CuadM!$CO$126:$CR$176,MATCH(AM$25,[1]CuadM!$D$126:$D$176,0),MATCH($A10,[1]CuadM!$CO$124:$CR$124,0))</f>
        <v>0</v>
      </c>
      <c r="AN10" s="55">
        <f>+INDEX([1]CuadM!$CO$126:$CR$176,MATCH(AN$25,[1]CuadM!$D$126:$D$176,0),MATCH($A10,[1]CuadM!$CO$124:$CR$124,0))</f>
        <v>0</v>
      </c>
      <c r="AO10" s="55">
        <f>+INDEX([1]CuadM!$CO$126:$CR$176,MATCH(AO$25,[1]CuadM!$D$126:$D$176,0),MATCH($A10,[1]CuadM!$CO$124:$CR$124,0))</f>
        <v>0</v>
      </c>
      <c r="AP10" s="55">
        <f>+INDEX([1]CuadM!$CO$126:$CR$176,MATCH(AP$25,[1]CuadM!$D$126:$D$176,0),MATCH($A10,[1]CuadM!$CO$124:$CR$124,0))</f>
        <v>0</v>
      </c>
      <c r="AQ10" s="55">
        <f>+INDEX([1]CuadM!$CO$126:$CR$176,MATCH(AQ$25,[1]CuadM!$D$126:$D$176,0),MATCH($A10,[1]CuadM!$CO$124:$CR$124,0))</f>
        <v>0</v>
      </c>
      <c r="AR10" s="55">
        <f>+INDEX([1]CuadM!$CO$126:$CR$176,MATCH(AR$25,[1]CuadM!$D$126:$D$176,0),MATCH($A10,[1]CuadM!$CO$124:$CR$124,0))</f>
        <v>0</v>
      </c>
      <c r="AS10" s="55">
        <f>+INDEX([1]CuadM!$CO$126:$CR$176,MATCH(AS$25,[1]CuadM!$D$126:$D$176,0),MATCH($A10,[1]CuadM!$CO$124:$CR$124,0))</f>
        <v>0</v>
      </c>
      <c r="AT10" s="55">
        <f>+INDEX([1]CuadM!$CO$126:$CR$176,MATCH(AT$25,[1]CuadM!$D$126:$D$176,0),MATCH($A10,[1]CuadM!$CO$124:$CR$124,0))</f>
        <v>0</v>
      </c>
      <c r="AU10" s="55">
        <f>+INDEX([1]CuadM!$CO$126:$CR$176,MATCH(AU$25,[1]CuadM!$D$126:$D$176,0),MATCH($A10,[1]CuadM!$CO$124:$CR$124,0))</f>
        <v>0</v>
      </c>
      <c r="AV10" s="55">
        <f>+INDEX([1]CuadM!$CO$126:$CR$176,MATCH(AV$25,[1]CuadM!$D$126:$D$176,0),MATCH($A10,[1]CuadM!$CO$124:$CR$124,0))</f>
        <v>0</v>
      </c>
      <c r="AW10" s="55">
        <f>+INDEX([1]CuadM!$CO$126:$CR$176,MATCH(AW$25,[1]CuadM!$D$126:$D$176,0),MATCH($A10,[1]CuadM!$CO$124:$CR$124,0))</f>
        <v>0</v>
      </c>
      <c r="AX10" s="55">
        <f>+INDEX([1]CuadM!$CO$126:$CR$176,MATCH(AX$25,[1]CuadM!$D$126:$D$176,0),MATCH($A10,[1]CuadM!$CO$124:$CR$124,0))</f>
        <v>0</v>
      </c>
      <c r="AY10" s="55">
        <f>+INDEX([1]CuadM!$CO$126:$CR$176,MATCH(AY$25,[1]CuadM!$D$126:$D$176,0),MATCH($A10,[1]CuadM!$CO$124:$CR$124,0))</f>
        <v>0</v>
      </c>
      <c r="AZ10" s="55">
        <f>+INDEX([1]CuadM!$CO$126:$CR$176,MATCH(AZ$25,[1]CuadM!$D$126:$D$176,0),MATCH($A10,[1]CuadM!$CO$124:$CR$124,0))</f>
        <v>0</v>
      </c>
      <c r="BA10" s="55">
        <f>+INDEX([1]CuadM!$CO$126:$CR$176,MATCH(BA$25,[1]CuadM!$D$126:$D$176,0),MATCH($A10,[1]CuadM!$CO$124:$CR$124,0))</f>
        <v>0</v>
      </c>
      <c r="BB10" s="55">
        <f>+INDEX([1]CuadM!$CO$126:$CR$176,MATCH(BB$25,[1]CuadM!$D$126:$D$176,0),MATCH($A10,[1]CuadM!$CO$124:$CR$124,0))</f>
        <v>0</v>
      </c>
    </row>
    <row r="11" spans="1:54" ht="15">
      <c r="A11" s="26" t="s">
        <v>15</v>
      </c>
      <c r="B11" s="27">
        <f t="shared" si="0"/>
        <v>46283</v>
      </c>
      <c r="C11" s="28" t="str">
        <f t="shared" si="1"/>
        <v>PF-FONDO3_20/10/2026</v>
      </c>
      <c r="D11" s="107">
        <f>+INDEX([1]CuadM!$CO$126:$CR$176,MATCH(D$25,[1]CuadM!$D$126:$D$176,0),MATCH($A11,[1]CuadM!$CO$124:$CR$124,0))</f>
        <v>0.1079163069824019</v>
      </c>
      <c r="E11" s="55">
        <f>+INDEX([1]CuadM!$CO$126:$CR$176,MATCH(E$25,[1]CuadM!$D$126:$D$176,0),MATCH($A11,[1]CuadM!$CO$124:$CR$124,0))</f>
        <v>-5.418617764578032E-2</v>
      </c>
      <c r="F11" s="55">
        <f>+INDEX([1]CuadM!$CO$126:$CR$176,MATCH(F$25,[1]CuadM!$D$126:$D$176,0),MATCH($A11,[1]CuadM!$CO$124:$CR$124,0))</f>
        <v>2.6404890867951104E-2</v>
      </c>
      <c r="G11" s="55">
        <f>+INDEX([1]CuadM!$CO$126:$CR$176,MATCH(G$25,[1]CuadM!$D$126:$D$176,0),MATCH($A11,[1]CuadM!$CO$124:$CR$124,0))</f>
        <v>-5.2145944373528583E-3</v>
      </c>
      <c r="H11" s="55">
        <f>+INDEX([1]CuadM!$CO$126:$CR$176,MATCH(H$25,[1]CuadM!$D$126:$D$176,0),MATCH($A11,[1]CuadM!$CO$124:$CR$124,0))</f>
        <v>-9.7229906777386924E-3</v>
      </c>
      <c r="I11" s="55">
        <f>+INDEX([1]CuadM!$CO$126:$CR$176,MATCH(I$25,[1]CuadM!$D$126:$D$176,0),MATCH($A11,[1]CuadM!$CO$124:$CR$124,0))</f>
        <v>-4.5267168296262428E-3</v>
      </c>
      <c r="J11" s="55">
        <f>+INDEX([1]CuadM!$CO$126:$CR$176,MATCH(J$25,[1]CuadM!$D$126:$D$176,0),MATCH($A11,[1]CuadM!$CO$124:$CR$124,0))</f>
        <v>5.4442613545612229E-8</v>
      </c>
      <c r="K11" s="55">
        <f>+INDEX([1]CuadM!$CO$126:$CR$176,MATCH(K$25,[1]CuadM!$D$126:$D$176,0),MATCH($A11,[1]CuadM!$CO$124:$CR$124,0))</f>
        <v>1.1410355302086588E-9</v>
      </c>
      <c r="L11" s="55">
        <f>+INDEX([1]CuadM!$CO$126:$CR$176,MATCH(L$25,[1]CuadM!$D$126:$D$176,0),MATCH($A11,[1]CuadM!$CO$124:$CR$124,0))</f>
        <v>1.9940363996043895E-8</v>
      </c>
      <c r="M11" s="55">
        <f>+INDEX([1]CuadM!$CO$126:$CR$176,MATCH(M$25,[1]CuadM!$D$126:$D$176,0),MATCH($A11,[1]CuadM!$CO$124:$CR$124,0))</f>
        <v>1.3369024392505276E-7</v>
      </c>
      <c r="N11" s="55">
        <f>+INDEX([1]CuadM!$CO$126:$CR$176,MATCH(N$25,[1]CuadM!$D$126:$D$176,0),MATCH($A11,[1]CuadM!$CO$124:$CR$124,0))</f>
        <v>2.1032765666538717E-3</v>
      </c>
      <c r="O11" s="55">
        <f>+INDEX([1]CuadM!$CO$126:$CR$176,MATCH(O$25,[1]CuadM!$D$126:$D$176,0),MATCH($A11,[1]CuadM!$CO$124:$CR$124,0))</f>
        <v>8.6530736352223477E-3</v>
      </c>
      <c r="P11" s="55">
        <f>+INDEX([1]CuadM!$CO$126:$CR$176,MATCH(P$25,[1]CuadM!$D$126:$D$176,0),MATCH($A11,[1]CuadM!$CO$124:$CR$124,0))</f>
        <v>-1.3072142336036572E-2</v>
      </c>
      <c r="Q11" s="55">
        <f>+INDEX([1]CuadM!$CO$126:$CR$176,MATCH(Q$25,[1]CuadM!$D$126:$D$176,0),MATCH($A11,[1]CuadM!$CO$124:$CR$124,0))</f>
        <v>0</v>
      </c>
      <c r="R11" s="55">
        <f>+INDEX([1]CuadM!$CO$126:$CR$176,MATCH(R$25,[1]CuadM!$D$126:$D$176,0),MATCH($A11,[1]CuadM!$CO$124:$CR$124,0))</f>
        <v>-7.348188211951984E-3</v>
      </c>
      <c r="S11" s="55">
        <f>+INDEX([1]CuadM!$CO$126:$CR$176,MATCH(S$25,[1]CuadM!$D$126:$D$176,0),MATCH($A11,[1]CuadM!$CO$124:$CR$124,0))</f>
        <v>0</v>
      </c>
      <c r="T11" s="55" t="e">
        <f>+INDEX([1]CuadM!$CO$126:$CR$176,MATCH(T$25,[1]CuadM!$D$126:$D$176,0),MATCH($A11,[1]CuadM!$CO$124:$CR$124,0))</f>
        <v>#N/A</v>
      </c>
      <c r="U11" s="55" t="e">
        <f>+INDEX([1]CuadM!$CO$126:$CR$176,MATCH(U$25,[1]CuadM!$D$126:$D$176,0),MATCH($A11,[1]CuadM!$CO$124:$CR$124,0))</f>
        <v>#N/A</v>
      </c>
      <c r="V11" s="55">
        <f>+INDEX([1]CuadM!$CO$126:$CR$176,MATCH(V$25,[1]CuadM!$D$126:$D$176,0),MATCH($A11,[1]CuadM!$CO$124:$CR$124,0))</f>
        <v>0</v>
      </c>
      <c r="W11" s="55">
        <f>+INDEX([1]CuadM!$CO$126:$CR$176,MATCH(W$25,[1]CuadM!$D$126:$D$176,0),MATCH($A11,[1]CuadM!$CO$124:$CR$124,0))</f>
        <v>0</v>
      </c>
      <c r="X11" s="55">
        <f>+INDEX([1]CuadM!$CO$126:$CR$176,MATCH(X$25,[1]CuadM!$D$126:$D$176,0),MATCH($A11,[1]CuadM!$CO$124:$CR$124,0))</f>
        <v>0</v>
      </c>
      <c r="Y11" s="55">
        <f>+INDEX([1]CuadM!$CO$126:$CR$176,MATCH(Y$25,[1]CuadM!$D$126:$D$176,0),MATCH($A11,[1]CuadM!$CO$124:$CR$124,0))</f>
        <v>0</v>
      </c>
      <c r="Z11" s="55">
        <f>+INDEX([1]CuadM!$CO$126:$CR$176,MATCH(Z$25,[1]CuadM!$D$126:$D$176,0),MATCH($A11,[1]CuadM!$CO$124:$CR$124,0))</f>
        <v>0</v>
      </c>
      <c r="AA11" s="55">
        <f>+INDEX([1]CuadM!$CO$126:$CR$176,MATCH(AA$25,[1]CuadM!$D$126:$D$176,0),MATCH($A11,[1]CuadM!$CO$124:$CR$124,0))</f>
        <v>0</v>
      </c>
      <c r="AB11" s="55">
        <f>+INDEX([1]CuadM!$CO$126:$CR$176,MATCH(AB$25,[1]CuadM!$D$126:$D$176,0),MATCH($A11,[1]CuadM!$CO$124:$CR$124,0))</f>
        <v>0</v>
      </c>
      <c r="AC11" s="55">
        <f>+INDEX([1]CuadM!$CO$126:$CR$176,MATCH(AC$25,[1]CuadM!$D$126:$D$176,0),MATCH($A11,[1]CuadM!$CO$124:$CR$124,0))</f>
        <v>0</v>
      </c>
      <c r="AD11" s="55">
        <f>+INDEX([1]CuadM!$CO$126:$CR$176,MATCH(AD$25,[1]CuadM!$D$126:$D$176,0),MATCH($A11,[1]CuadM!$CO$124:$CR$124,0))</f>
        <v>0</v>
      </c>
      <c r="AE11" s="55">
        <f>+INDEX([1]CuadM!$CO$126:$CR$176,MATCH(AE$25,[1]CuadM!$D$126:$D$176,0),MATCH($A11,[1]CuadM!$CO$124:$CR$124,0))</f>
        <v>0</v>
      </c>
      <c r="AF11" s="55">
        <f>+INDEX([1]CuadM!$CO$126:$CR$176,MATCH(AF$25,[1]CuadM!$D$126:$D$176,0),MATCH($A11,[1]CuadM!$CO$124:$CR$124,0))</f>
        <v>2.8623679020744094E-8</v>
      </c>
      <c r="AG11" s="55">
        <f>+INDEX([1]CuadM!$CO$126:$CR$176,MATCH(AG$25,[1]CuadM!$D$126:$D$176,0),MATCH($A11,[1]CuadM!$CO$124:$CR$124,0))</f>
        <v>0</v>
      </c>
      <c r="AH11" s="55">
        <f>+INDEX([1]CuadM!$CO$126:$CR$176,MATCH(AH$25,[1]CuadM!$D$126:$D$176,0),MATCH($A11,[1]CuadM!$CO$124:$CR$124,0))</f>
        <v>0</v>
      </c>
      <c r="AI11" s="55">
        <f>+INDEX([1]CuadM!$CO$126:$CR$176,MATCH(AI$25,[1]CuadM!$D$126:$D$176,0),MATCH($A11,[1]CuadM!$CO$124:$CR$124,0))</f>
        <v>1.7311259981659539E-8</v>
      </c>
      <c r="AJ11" s="55">
        <f>+INDEX([1]CuadM!$CO$126:$CR$176,MATCH(AJ$25,[1]CuadM!$D$126:$D$176,0),MATCH($A11,[1]CuadM!$CO$124:$CR$124,0))</f>
        <v>0</v>
      </c>
      <c r="AK11" s="55">
        <f>+INDEX([1]CuadM!$CO$126:$CR$176,MATCH(AK$25,[1]CuadM!$D$126:$D$176,0),MATCH($A11,[1]CuadM!$CO$124:$CR$124,0))</f>
        <v>0</v>
      </c>
      <c r="AL11" s="55">
        <f>+INDEX([1]CuadM!$CO$126:$CR$176,MATCH(AL$25,[1]CuadM!$D$126:$D$176,0),MATCH($A11,[1]CuadM!$CO$124:$CR$124,0))</f>
        <v>0</v>
      </c>
      <c r="AM11" s="55">
        <f>+INDEX([1]CuadM!$CO$126:$CR$176,MATCH(AM$25,[1]CuadM!$D$126:$D$176,0),MATCH($A11,[1]CuadM!$CO$124:$CR$124,0))</f>
        <v>0</v>
      </c>
      <c r="AN11" s="55">
        <f>+INDEX([1]CuadM!$CO$126:$CR$176,MATCH(AN$25,[1]CuadM!$D$126:$D$176,0),MATCH($A11,[1]CuadM!$CO$124:$CR$124,0))</f>
        <v>0</v>
      </c>
      <c r="AO11" s="55">
        <f>+INDEX([1]CuadM!$CO$126:$CR$176,MATCH(AO$25,[1]CuadM!$D$126:$D$176,0),MATCH($A11,[1]CuadM!$CO$124:$CR$124,0))</f>
        <v>0</v>
      </c>
      <c r="AP11" s="55">
        <f>+INDEX([1]CuadM!$CO$126:$CR$176,MATCH(AP$25,[1]CuadM!$D$126:$D$176,0),MATCH($A11,[1]CuadM!$CO$124:$CR$124,0))</f>
        <v>0</v>
      </c>
      <c r="AQ11" s="55">
        <f>+INDEX([1]CuadM!$CO$126:$CR$176,MATCH(AQ$25,[1]CuadM!$D$126:$D$176,0),MATCH($A11,[1]CuadM!$CO$124:$CR$124,0))</f>
        <v>0</v>
      </c>
      <c r="AR11" s="55">
        <f>+INDEX([1]CuadM!$CO$126:$CR$176,MATCH(AR$25,[1]CuadM!$D$126:$D$176,0),MATCH($A11,[1]CuadM!$CO$124:$CR$124,0))</f>
        <v>0</v>
      </c>
      <c r="AS11" s="55">
        <f>+INDEX([1]CuadM!$CO$126:$CR$176,MATCH(AS$25,[1]CuadM!$D$126:$D$176,0),MATCH($A11,[1]CuadM!$CO$124:$CR$124,0))</f>
        <v>0</v>
      </c>
      <c r="AT11" s="55">
        <f>+INDEX([1]CuadM!$CO$126:$CR$176,MATCH(AT$25,[1]CuadM!$D$126:$D$176,0),MATCH($A11,[1]CuadM!$CO$124:$CR$124,0))</f>
        <v>0</v>
      </c>
      <c r="AU11" s="55">
        <f>+INDEX([1]CuadM!$CO$126:$CR$176,MATCH(AU$25,[1]CuadM!$D$126:$D$176,0),MATCH($A11,[1]CuadM!$CO$124:$CR$124,0))</f>
        <v>0</v>
      </c>
      <c r="AV11" s="55">
        <f>+INDEX([1]CuadM!$CO$126:$CR$176,MATCH(AV$25,[1]CuadM!$D$126:$D$176,0),MATCH($A11,[1]CuadM!$CO$124:$CR$124,0))</f>
        <v>0</v>
      </c>
      <c r="AW11" s="55">
        <f>+INDEX([1]CuadM!$CO$126:$CR$176,MATCH(AW$25,[1]CuadM!$D$126:$D$176,0),MATCH($A11,[1]CuadM!$CO$124:$CR$124,0))</f>
        <v>0</v>
      </c>
      <c r="AX11" s="55">
        <f>+INDEX([1]CuadM!$CO$126:$CR$176,MATCH(AX$25,[1]CuadM!$D$126:$D$176,0),MATCH($A11,[1]CuadM!$CO$124:$CR$124,0))</f>
        <v>0</v>
      </c>
      <c r="AY11" s="55">
        <f>+INDEX([1]CuadM!$CO$126:$CR$176,MATCH(AY$25,[1]CuadM!$D$126:$D$176,0),MATCH($A11,[1]CuadM!$CO$124:$CR$124,0))</f>
        <v>0</v>
      </c>
      <c r="AZ11" s="55">
        <f>+INDEX([1]CuadM!$CO$126:$CR$176,MATCH(AZ$25,[1]CuadM!$D$126:$D$176,0),MATCH($A11,[1]CuadM!$CO$124:$CR$124,0))</f>
        <v>0</v>
      </c>
      <c r="BA11" s="55">
        <f>+INDEX([1]CuadM!$CO$126:$CR$176,MATCH(BA$25,[1]CuadM!$D$126:$D$176,0),MATCH($A11,[1]CuadM!$CO$124:$CR$124,0))</f>
        <v>0</v>
      </c>
      <c r="BB11" s="55">
        <f>+INDEX([1]CuadM!$CO$126:$CR$176,MATCH(BB$25,[1]CuadM!$D$126:$D$176,0),MATCH($A11,[1]CuadM!$CO$124:$CR$124,0))</f>
        <v>0</v>
      </c>
    </row>
    <row r="12" spans="1:54" ht="15">
      <c r="A12" s="26" t="s">
        <v>16</v>
      </c>
      <c r="B12" s="27">
        <f t="shared" si="0"/>
        <v>46283</v>
      </c>
      <c r="C12" s="28" t="str">
        <f t="shared" si="1"/>
        <v>RI-FONDO3_20/10/2026</v>
      </c>
      <c r="D12" s="107">
        <f>+INDEX([1]CuadM!$CO$126:$CR$176,MATCH(D$25,[1]CuadM!$D$126:$D$176,0),MATCH($A12,[1]CuadM!$CO$124:$CR$124,0))</f>
        <v>6.7833368337943956E-3</v>
      </c>
      <c r="E12" s="55">
        <f>+INDEX([1]CuadM!$CO$126:$CR$176,MATCH(E$25,[1]CuadM!$D$126:$D$176,0),MATCH($A12,[1]CuadM!$CO$124:$CR$124,0))</f>
        <v>-2.2440185952182102E-2</v>
      </c>
      <c r="F12" s="55">
        <f>+INDEX([1]CuadM!$CO$126:$CR$176,MATCH(F$25,[1]CuadM!$D$126:$D$176,0),MATCH($A12,[1]CuadM!$CO$124:$CR$124,0))</f>
        <v>-8.3562573567616035E-3</v>
      </c>
      <c r="G12" s="55">
        <f>+INDEX([1]CuadM!$CO$126:$CR$176,MATCH(G$25,[1]CuadM!$D$126:$D$176,0),MATCH($A12,[1]CuadM!$CO$124:$CR$124,0))</f>
        <v>5.0824865383119529E-3</v>
      </c>
      <c r="H12" s="55">
        <f>+INDEX([1]CuadM!$CO$126:$CR$176,MATCH(H$25,[1]CuadM!$D$126:$D$176,0),MATCH($A12,[1]CuadM!$CO$124:$CR$124,0))</f>
        <v>-9.7229906777386924E-3</v>
      </c>
      <c r="I12" s="55">
        <f>+INDEX([1]CuadM!$CO$126:$CR$176,MATCH(I$25,[1]CuadM!$D$126:$D$176,0),MATCH($A12,[1]CuadM!$CO$124:$CR$124,0))</f>
        <v>2.5425320064193197E-2</v>
      </c>
      <c r="J12" s="55">
        <f>+INDEX([1]CuadM!$CO$126:$CR$176,MATCH(J$25,[1]CuadM!$D$126:$D$176,0),MATCH($A12,[1]CuadM!$CO$124:$CR$124,0))</f>
        <v>5.4442613545612229E-8</v>
      </c>
      <c r="K12" s="55">
        <f>+INDEX([1]CuadM!$CO$126:$CR$176,MATCH(K$25,[1]CuadM!$D$126:$D$176,0),MATCH($A12,[1]CuadM!$CO$124:$CR$124,0))</f>
        <v>1.1410355302086588E-9</v>
      </c>
      <c r="L12" s="55">
        <f>+INDEX([1]CuadM!$CO$126:$CR$176,MATCH(L$25,[1]CuadM!$D$126:$D$176,0),MATCH($A12,[1]CuadM!$CO$124:$CR$124,0))</f>
        <v>1.9940363996043895E-8</v>
      </c>
      <c r="M12" s="55">
        <f>+INDEX([1]CuadM!$CO$126:$CR$176,MATCH(M$25,[1]CuadM!$D$126:$D$176,0),MATCH($A12,[1]CuadM!$CO$124:$CR$124,0))</f>
        <v>1.3369024392505276E-7</v>
      </c>
      <c r="N12" s="55">
        <f>+INDEX([1]CuadM!$CO$126:$CR$176,MATCH(N$25,[1]CuadM!$D$126:$D$176,0),MATCH($A12,[1]CuadM!$CO$124:$CR$124,0))</f>
        <v>8.924893670966421E-3</v>
      </c>
      <c r="O12" s="55">
        <f>+INDEX([1]CuadM!$CO$126:$CR$176,MATCH(O$25,[1]CuadM!$D$126:$D$176,0),MATCH($A12,[1]CuadM!$CO$124:$CR$124,0))</f>
        <v>8.6530736352223477E-3</v>
      </c>
      <c r="P12" s="55">
        <f>+INDEX([1]CuadM!$CO$126:$CR$176,MATCH(P$25,[1]CuadM!$D$126:$D$176,0),MATCH($A12,[1]CuadM!$CO$124:$CR$124,0))</f>
        <v>2.4203961136809093E-3</v>
      </c>
      <c r="Q12" s="55">
        <f>+INDEX([1]CuadM!$CO$126:$CR$176,MATCH(Q$25,[1]CuadM!$D$126:$D$176,0),MATCH($A12,[1]CuadM!$CO$124:$CR$124,0))</f>
        <v>0</v>
      </c>
      <c r="R12" s="55">
        <f>+INDEX([1]CuadM!$CO$126:$CR$176,MATCH(R$25,[1]CuadM!$D$126:$D$176,0),MATCH($A12,[1]CuadM!$CO$124:$CR$124,0))</f>
        <v>-7.348188211951984E-3</v>
      </c>
      <c r="S12" s="55">
        <f>+INDEX([1]CuadM!$CO$126:$CR$176,MATCH(S$25,[1]CuadM!$D$126:$D$176,0),MATCH($A12,[1]CuadM!$CO$124:$CR$124,0))</f>
        <v>0</v>
      </c>
      <c r="T12" s="55" t="e">
        <f>+INDEX([1]CuadM!$CO$126:$CR$176,MATCH(T$25,[1]CuadM!$D$126:$D$176,0),MATCH($A12,[1]CuadM!$CO$124:$CR$124,0))</f>
        <v>#N/A</v>
      </c>
      <c r="U12" s="55" t="e">
        <f>+INDEX([1]CuadM!$CO$126:$CR$176,MATCH(U$25,[1]CuadM!$D$126:$D$176,0),MATCH($A12,[1]CuadM!$CO$124:$CR$124,0))</f>
        <v>#N/A</v>
      </c>
      <c r="V12" s="55">
        <f>+INDEX([1]CuadM!$CO$126:$CR$176,MATCH(V$25,[1]CuadM!$D$126:$D$176,0),MATCH($A12,[1]CuadM!$CO$124:$CR$124,0))</f>
        <v>0</v>
      </c>
      <c r="W12" s="55">
        <f>+INDEX([1]CuadM!$CO$126:$CR$176,MATCH(W$25,[1]CuadM!$D$126:$D$176,0),MATCH($A12,[1]CuadM!$CO$124:$CR$124,0))</f>
        <v>0</v>
      </c>
      <c r="X12" s="55">
        <f>+INDEX([1]CuadM!$CO$126:$CR$176,MATCH(X$25,[1]CuadM!$D$126:$D$176,0),MATCH($A12,[1]CuadM!$CO$124:$CR$124,0))</f>
        <v>0</v>
      </c>
      <c r="Y12" s="55">
        <f>+INDEX([1]CuadM!$CO$126:$CR$176,MATCH(Y$25,[1]CuadM!$D$126:$D$176,0),MATCH($A12,[1]CuadM!$CO$124:$CR$124,0))</f>
        <v>0</v>
      </c>
      <c r="Z12" s="55">
        <f>+INDEX([1]CuadM!$CO$126:$CR$176,MATCH(Z$25,[1]CuadM!$D$126:$D$176,0),MATCH($A12,[1]CuadM!$CO$124:$CR$124,0))</f>
        <v>0</v>
      </c>
      <c r="AA12" s="55">
        <f>+INDEX([1]CuadM!$CO$126:$CR$176,MATCH(AA$25,[1]CuadM!$D$126:$D$176,0),MATCH($A12,[1]CuadM!$CO$124:$CR$124,0))</f>
        <v>0</v>
      </c>
      <c r="AB12" s="55">
        <f>+INDEX([1]CuadM!$CO$126:$CR$176,MATCH(AB$25,[1]CuadM!$D$126:$D$176,0),MATCH($A12,[1]CuadM!$CO$124:$CR$124,0))</f>
        <v>0</v>
      </c>
      <c r="AC12" s="55">
        <f>+INDEX([1]CuadM!$CO$126:$CR$176,MATCH(AC$25,[1]CuadM!$D$126:$D$176,0),MATCH($A12,[1]CuadM!$CO$124:$CR$124,0))</f>
        <v>0</v>
      </c>
      <c r="AD12" s="55">
        <f>+INDEX([1]CuadM!$CO$126:$CR$176,MATCH(AD$25,[1]CuadM!$D$126:$D$176,0),MATCH($A12,[1]CuadM!$CO$124:$CR$124,0))</f>
        <v>0</v>
      </c>
      <c r="AE12" s="55">
        <f>+INDEX([1]CuadM!$CO$126:$CR$176,MATCH(AE$25,[1]CuadM!$D$126:$D$176,0),MATCH($A12,[1]CuadM!$CO$124:$CR$124,0))</f>
        <v>0</v>
      </c>
      <c r="AF12" s="55">
        <f>+INDEX([1]CuadM!$CO$126:$CR$176,MATCH(AF$25,[1]CuadM!$D$126:$D$176,0),MATCH($A12,[1]CuadM!$CO$124:$CR$124,0))</f>
        <v>2.8623679020744094E-8</v>
      </c>
      <c r="AG12" s="55">
        <f>+INDEX([1]CuadM!$CO$126:$CR$176,MATCH(AG$25,[1]CuadM!$D$126:$D$176,0),MATCH($A12,[1]CuadM!$CO$124:$CR$124,0))</f>
        <v>0</v>
      </c>
      <c r="AH12" s="55">
        <f>+INDEX([1]CuadM!$CO$126:$CR$176,MATCH(AH$25,[1]CuadM!$D$126:$D$176,0),MATCH($A12,[1]CuadM!$CO$124:$CR$124,0))</f>
        <v>0</v>
      </c>
      <c r="AI12" s="55">
        <f>+INDEX([1]CuadM!$CO$126:$CR$176,MATCH(AI$25,[1]CuadM!$D$126:$D$176,0),MATCH($A12,[1]CuadM!$CO$124:$CR$124,0))</f>
        <v>1.7311259981659539E-8</v>
      </c>
      <c r="AJ12" s="55">
        <f>+INDEX([1]CuadM!$CO$126:$CR$176,MATCH(AJ$25,[1]CuadM!$D$126:$D$176,0),MATCH($A12,[1]CuadM!$CO$124:$CR$124,0))</f>
        <v>0</v>
      </c>
      <c r="AK12" s="55">
        <f>+INDEX([1]CuadM!$CO$126:$CR$176,MATCH(AK$25,[1]CuadM!$D$126:$D$176,0),MATCH($A12,[1]CuadM!$CO$124:$CR$124,0))</f>
        <v>0</v>
      </c>
      <c r="AL12" s="55">
        <f>+INDEX([1]CuadM!$CO$126:$CR$176,MATCH(AL$25,[1]CuadM!$D$126:$D$176,0),MATCH($A12,[1]CuadM!$CO$124:$CR$124,0))</f>
        <v>0</v>
      </c>
      <c r="AM12" s="55">
        <f>+INDEX([1]CuadM!$CO$126:$CR$176,MATCH(AM$25,[1]CuadM!$D$126:$D$176,0),MATCH($A12,[1]CuadM!$CO$124:$CR$124,0))</f>
        <v>0</v>
      </c>
      <c r="AN12" s="55">
        <f>+INDEX([1]CuadM!$CO$126:$CR$176,MATCH(AN$25,[1]CuadM!$D$126:$D$176,0),MATCH($A12,[1]CuadM!$CO$124:$CR$124,0))</f>
        <v>0</v>
      </c>
      <c r="AO12" s="55">
        <f>+INDEX([1]CuadM!$CO$126:$CR$176,MATCH(AO$25,[1]CuadM!$D$126:$D$176,0),MATCH($A12,[1]CuadM!$CO$124:$CR$124,0))</f>
        <v>0</v>
      </c>
      <c r="AP12" s="55">
        <f>+INDEX([1]CuadM!$CO$126:$CR$176,MATCH(AP$25,[1]CuadM!$D$126:$D$176,0),MATCH($A12,[1]CuadM!$CO$124:$CR$124,0))</f>
        <v>0</v>
      </c>
      <c r="AQ12" s="55">
        <f>+INDEX([1]CuadM!$CO$126:$CR$176,MATCH(AQ$25,[1]CuadM!$D$126:$D$176,0),MATCH($A12,[1]CuadM!$CO$124:$CR$124,0))</f>
        <v>0</v>
      </c>
      <c r="AR12" s="55">
        <f>+INDEX([1]CuadM!$CO$126:$CR$176,MATCH(AR$25,[1]CuadM!$D$126:$D$176,0),MATCH($A12,[1]CuadM!$CO$124:$CR$124,0))</f>
        <v>0</v>
      </c>
      <c r="AS12" s="55">
        <f>+INDEX([1]CuadM!$CO$126:$CR$176,MATCH(AS$25,[1]CuadM!$D$126:$D$176,0),MATCH($A12,[1]CuadM!$CO$124:$CR$124,0))</f>
        <v>0</v>
      </c>
      <c r="AT12" s="55">
        <f>+INDEX([1]CuadM!$CO$126:$CR$176,MATCH(AT$25,[1]CuadM!$D$126:$D$176,0),MATCH($A12,[1]CuadM!$CO$124:$CR$124,0))</f>
        <v>0</v>
      </c>
      <c r="AU12" s="55">
        <f>+INDEX([1]CuadM!$CO$126:$CR$176,MATCH(AU$25,[1]CuadM!$D$126:$D$176,0),MATCH($A12,[1]CuadM!$CO$124:$CR$124,0))</f>
        <v>0</v>
      </c>
      <c r="AV12" s="55">
        <f>+INDEX([1]CuadM!$CO$126:$CR$176,MATCH(AV$25,[1]CuadM!$D$126:$D$176,0),MATCH($A12,[1]CuadM!$CO$124:$CR$124,0))</f>
        <v>0</v>
      </c>
      <c r="AW12" s="55">
        <f>+INDEX([1]CuadM!$CO$126:$CR$176,MATCH(AW$25,[1]CuadM!$D$126:$D$176,0),MATCH($A12,[1]CuadM!$CO$124:$CR$124,0))</f>
        <v>0</v>
      </c>
      <c r="AX12" s="55">
        <f>+INDEX([1]CuadM!$CO$126:$CR$176,MATCH(AX$25,[1]CuadM!$D$126:$D$176,0),MATCH($A12,[1]CuadM!$CO$124:$CR$124,0))</f>
        <v>0</v>
      </c>
      <c r="AY12" s="55">
        <f>+INDEX([1]CuadM!$CO$126:$CR$176,MATCH(AY$25,[1]CuadM!$D$126:$D$176,0),MATCH($A12,[1]CuadM!$CO$124:$CR$124,0))</f>
        <v>0</v>
      </c>
      <c r="AZ12" s="55">
        <f>+INDEX([1]CuadM!$CO$126:$CR$176,MATCH(AZ$25,[1]CuadM!$D$126:$D$176,0),MATCH($A12,[1]CuadM!$CO$124:$CR$124,0))</f>
        <v>0</v>
      </c>
      <c r="BA12" s="55">
        <f>+INDEX([1]CuadM!$CO$126:$CR$176,MATCH(BA$25,[1]CuadM!$D$126:$D$176,0),MATCH($A12,[1]CuadM!$CO$124:$CR$124,0))</f>
        <v>0</v>
      </c>
      <c r="BB12" s="55">
        <f>+INDEX([1]CuadM!$CO$126:$CR$176,MATCH(BB$25,[1]CuadM!$D$126:$D$176,0),MATCH($A12,[1]CuadM!$CO$124:$CR$124,0))</f>
        <v>0</v>
      </c>
    </row>
    <row r="13" spans="1:54" ht="15">
      <c r="A13" s="26" t="s">
        <v>8</v>
      </c>
      <c r="B13" s="27">
        <f t="shared" si="0"/>
        <v>46283</v>
      </c>
      <c r="C13" s="28" t="str">
        <f>+A13&amp;"_GE_"&amp;TEXT($B$2,"DD/MM/YYYY")</f>
        <v>HA-FONDO1_GE_20/10/2026</v>
      </c>
      <c r="D13" s="56">
        <f>+INDEX([1]CuadM!$CJ$8:$CM$58,MATCH(D$25,[1]CuadM!$D$8:$D$58,0),MATCH($A13,[1]CuadM!$CJ$6:$CM$6,0))</f>
        <v>-5.3310964121227836E-2</v>
      </c>
      <c r="E13" s="56">
        <f>+INDEX([1]CuadM!$CJ$8:$CM$58,MATCH(E$25,[1]CuadM!$D$8:$D$58,0),MATCH($A13,[1]CuadM!$CJ$6:$CM$6,0))</f>
        <v>-1.4552078822243019E-3</v>
      </c>
      <c r="F13" s="56">
        <f>+INDEX([1]CuadM!$CJ$8:$CM$58,MATCH(F$25,[1]CuadM!$D$8:$D$58,0),MATCH($A13,[1]CuadM!$CJ$6:$CM$6,0))</f>
        <v>3.2418909248866216E-3</v>
      </c>
      <c r="G13" s="56">
        <f>+INDEX([1]CuadM!$CJ$8:$CM$58,MATCH(G$25,[1]CuadM!$D$8:$D$58,0),MATCH($A13,[1]CuadM!$CJ$6:$CM$6,0))</f>
        <v>7.2146944538605689E-4</v>
      </c>
      <c r="H13" s="56">
        <f>+INDEX([1]CuadM!$CJ$8:$CM$58,MATCH(H$25,[1]CuadM!$D$8:$D$58,0),MATCH($A13,[1]CuadM!$CJ$6:$CM$6,0))</f>
        <v>-1.1045098820130904E-3</v>
      </c>
      <c r="I13" s="56">
        <f>+INDEX([1]CuadM!$CJ$8:$CM$58,MATCH(I$25,[1]CuadM!$D$8:$D$58,0),MATCH($A13,[1]CuadM!$CJ$6:$CM$6,0))</f>
        <v>1.1674453093843767E-2</v>
      </c>
      <c r="J13" s="56">
        <f>+INDEX([1]CuadM!$CJ$8:$CM$58,MATCH(J$25,[1]CuadM!$D$8:$D$58,0),MATCH($A13,[1]CuadM!$CJ$6:$CM$6,0))</f>
        <v>-7.925841339785529E-3</v>
      </c>
      <c r="K13" s="56">
        <f>+INDEX([1]CuadM!$CJ$8:$CM$58,MATCH(K$25,[1]CuadM!$D$8:$D$58,0),MATCH($A13,[1]CuadM!$CJ$6:$CM$6,0))</f>
        <v>-2.1123207816635266E-6</v>
      </c>
      <c r="L13" s="56">
        <f>+INDEX([1]CuadM!$CJ$8:$CM$58,MATCH(L$25,[1]CuadM!$D$8:$D$58,0),MATCH($A13,[1]CuadM!$CJ$6:$CM$6,0))</f>
        <v>1.3630934443129472E-5</v>
      </c>
      <c r="M13" s="56">
        <f>+INDEX([1]CuadM!$CJ$8:$CM$58,MATCH(M$25,[1]CuadM!$D$8:$D$58,0),MATCH($A13,[1]CuadM!$CJ$6:$CM$6,0))</f>
        <v>-3.7933621783966387E-4</v>
      </c>
      <c r="N13" s="56">
        <f>+INDEX([1]CuadM!$CJ$8:$CM$58,MATCH(N$25,[1]CuadM!$D$8:$D$58,0),MATCH($A13,[1]CuadM!$CJ$6:$CM$6,0))</f>
        <v>-1.9057220785758597E-2</v>
      </c>
      <c r="O13" s="56">
        <f>+INDEX([1]CuadM!$CJ$8:$CM$58,MATCH(O$25,[1]CuadM!$D$8:$D$58,0),MATCH($A13,[1]CuadM!$CJ$6:$CM$6,0))</f>
        <v>-1.5437120778789512E-4</v>
      </c>
      <c r="P13" s="56">
        <f>+INDEX([1]CuadM!$CJ$8:$CM$58,MATCH(P$25,[1]CuadM!$D$8:$D$58,0),MATCH($A13,[1]CuadM!$CJ$6:$CM$6,0))</f>
        <v>1.3147607576115316E-2</v>
      </c>
      <c r="Q13" s="56">
        <f>+INDEX([1]CuadM!$CJ$8:$CM$58,MATCH(Q$25,[1]CuadM!$D$8:$D$58,0),MATCH($A13,[1]CuadM!$CJ$6:$CM$6,0))</f>
        <v>-5.6496427341601771E-5</v>
      </c>
      <c r="R13" s="56">
        <f>+INDEX([1]CuadM!$CJ$8:$CM$58,MATCH(R$25,[1]CuadM!$D$8:$D$58,0),MATCH($A13,[1]CuadM!$CJ$6:$CM$6,0))</f>
        <v>1.0333376148969694E-2</v>
      </c>
      <c r="S13" s="56">
        <f>+INDEX([1]CuadM!$CJ$8:$CM$58,MATCH(S$25,[1]CuadM!$D$8:$D$58,0),MATCH($A13,[1]CuadM!$CJ$6:$CM$6,0))</f>
        <v>-1.2291952322495356E-3</v>
      </c>
      <c r="T13" s="56" t="e">
        <f>+INDEX([1]CuadM!$CJ$8:$CM$58,MATCH(T$25,[1]CuadM!$D$8:$D$58,0),MATCH($A13,[1]CuadM!$CJ$6:$CM$6,0))</f>
        <v>#N/A</v>
      </c>
      <c r="U13" s="56" t="e">
        <f>+INDEX([1]CuadM!$CJ$8:$CM$58,MATCH(U$25,[1]CuadM!$D$8:$D$58,0),MATCH($A13,[1]CuadM!$CJ$6:$CM$6,0))</f>
        <v>#N/A</v>
      </c>
      <c r="V13" s="56">
        <f>+INDEX([1]CuadM!$CJ$8:$CM$58,MATCH(V$25,[1]CuadM!$D$8:$D$58,0),MATCH($A13,[1]CuadM!$CJ$6:$CM$6,0))</f>
        <v>0</v>
      </c>
      <c r="W13" s="56">
        <f>+INDEX([1]CuadM!$CJ$8:$CM$58,MATCH(W$25,[1]CuadM!$D$8:$D$58,0),MATCH($A13,[1]CuadM!$CJ$6:$CM$6,0))</f>
        <v>-1.5819743277510199E-7</v>
      </c>
      <c r="X13" s="56">
        <f>+INDEX([1]CuadM!$CJ$8:$CM$58,MATCH(X$25,[1]CuadM!$D$8:$D$58,0),MATCH($A13,[1]CuadM!$CJ$6:$CM$6,0))</f>
        <v>-1.8963566337233369E-4</v>
      </c>
      <c r="Y13" s="56">
        <f>+INDEX([1]CuadM!$CJ$8:$CM$58,MATCH(Y$25,[1]CuadM!$D$8:$D$58,0),MATCH($A13,[1]CuadM!$CJ$6:$CM$6,0))</f>
        <v>5.8354989314945516E-4</v>
      </c>
      <c r="Z13" s="56">
        <f>+INDEX([1]CuadM!$CJ$8:$CM$58,MATCH(Z$25,[1]CuadM!$D$8:$D$58,0),MATCH($A13,[1]CuadM!$CJ$6:$CM$6,0))</f>
        <v>-2.1463254435454674E-7</v>
      </c>
      <c r="AA13" s="56">
        <f>+INDEX([1]CuadM!$CJ$8:$CM$58,MATCH(AA$25,[1]CuadM!$D$8:$D$58,0),MATCH($A13,[1]CuadM!$CJ$6:$CM$6,0))</f>
        <v>-6.4686404755857517E-5</v>
      </c>
      <c r="AB13" s="56">
        <f>+INDEX([1]CuadM!$CJ$8:$CM$58,MATCH(AB$25,[1]CuadM!$D$8:$D$58,0),MATCH($A13,[1]CuadM!$CJ$6:$CM$6,0))</f>
        <v>6.1641982386548277E-5</v>
      </c>
      <c r="AC13" s="56">
        <f>+INDEX([1]CuadM!$CJ$8:$CM$58,MATCH(AC$25,[1]CuadM!$D$8:$D$58,0),MATCH($A13,[1]CuadM!$CJ$6:$CM$6,0))</f>
        <v>3.7852150382154616E-4</v>
      </c>
      <c r="AD13" s="56">
        <f>+INDEX([1]CuadM!$CJ$8:$CM$58,MATCH(AD$25,[1]CuadM!$D$8:$D$58,0),MATCH($A13,[1]CuadM!$CJ$6:$CM$6,0))</f>
        <v>3.3510198696021882E-4</v>
      </c>
      <c r="AE13" s="56">
        <f>+INDEX([1]CuadM!$CJ$8:$CM$58,MATCH(AE$25,[1]CuadM!$D$8:$D$58,0),MATCH($A13,[1]CuadM!$CJ$6:$CM$6,0))</f>
        <v>5.4745693085668328E-4</v>
      </c>
      <c r="AF13" s="56">
        <f>+INDEX([1]CuadM!$CJ$8:$CM$58,MATCH(AF$25,[1]CuadM!$D$8:$D$58,0),MATCH($A13,[1]CuadM!$CJ$6:$CM$6,0))</f>
        <v>6.1010709538523138E-5</v>
      </c>
      <c r="AG13" s="56">
        <f>+INDEX([1]CuadM!$CJ$8:$CM$58,MATCH(AG$25,[1]CuadM!$D$8:$D$58,0),MATCH($A13,[1]CuadM!$CJ$6:$CM$6,0))</f>
        <v>2.5770823704261453E-4</v>
      </c>
      <c r="AH13" s="56">
        <f>+INDEX([1]CuadM!$CJ$8:$CM$58,MATCH(AH$25,[1]CuadM!$D$8:$D$58,0),MATCH($A13,[1]CuadM!$CJ$6:$CM$6,0))</f>
        <v>2.433448993328282E-4</v>
      </c>
      <c r="AI13" s="56">
        <f>+INDEX([1]CuadM!$CJ$8:$CM$58,MATCH(AI$25,[1]CuadM!$D$8:$D$58,0),MATCH($A13,[1]CuadM!$CJ$6:$CM$6,0))</f>
        <v>1.3794075541092953E-2</v>
      </c>
      <c r="AJ13" s="56">
        <f>+INDEX([1]CuadM!$CJ$8:$CM$58,MATCH(AJ$25,[1]CuadM!$D$8:$D$58,0),MATCH($A13,[1]CuadM!$CJ$6:$CM$6,0))</f>
        <v>9.660901275316317E-4</v>
      </c>
      <c r="AK13" s="56">
        <f>+INDEX([1]CuadM!$CJ$8:$CM$58,MATCH(AK$25,[1]CuadM!$D$8:$D$58,0),MATCH($A13,[1]CuadM!$CJ$6:$CM$6,0))</f>
        <v>-2.7198312688884513E-7</v>
      </c>
      <c r="AL13" s="56">
        <f>+INDEX([1]CuadM!$CJ$8:$CM$58,MATCH(AL$25,[1]CuadM!$D$8:$D$58,0),MATCH($A13,[1]CuadM!$CJ$6:$CM$6,0))</f>
        <v>4.5428844442554645E-4</v>
      </c>
      <c r="AM13" s="56">
        <f>+INDEX([1]CuadM!$CJ$8:$CM$58,MATCH(AM$25,[1]CuadM!$D$8:$D$58,0),MATCH($A13,[1]CuadM!$CJ$6:$CM$6,0))</f>
        <v>2.6185905305412308E-4</v>
      </c>
      <c r="AN13" s="56">
        <f>+INDEX([1]CuadM!$CJ$8:$CM$58,MATCH(AN$25,[1]CuadM!$D$8:$D$58,0),MATCH($A13,[1]CuadM!$CJ$6:$CM$6,0))</f>
        <v>4.8100076034667504E-4</v>
      </c>
      <c r="AO13" s="56">
        <f>+INDEX([1]CuadM!$CJ$8:$CM$58,MATCH(AO$25,[1]CuadM!$D$8:$D$58,0),MATCH($A13,[1]CuadM!$CJ$6:$CM$6,0))</f>
        <v>1.7858215275322E-4</v>
      </c>
      <c r="AP13" s="56">
        <f>+INDEX([1]CuadM!$CJ$8:$CM$58,MATCH(AP$25,[1]CuadM!$D$8:$D$58,0),MATCH($A13,[1]CuadM!$CJ$6:$CM$6,0))</f>
        <v>0</v>
      </c>
      <c r="AQ13" s="56">
        <f>+INDEX([1]CuadM!$CJ$8:$CM$58,MATCH(AQ$25,[1]CuadM!$D$8:$D$58,0),MATCH($A13,[1]CuadM!$CJ$6:$CM$6,0))</f>
        <v>2.940929956404468E-4</v>
      </c>
      <c r="AR13" s="56">
        <f>+INDEX([1]CuadM!$CJ$8:$CM$58,MATCH(AR$25,[1]CuadM!$D$8:$D$58,0),MATCH($A13,[1]CuadM!$CJ$6:$CM$6,0))</f>
        <v>5.5152788168361512E-4</v>
      </c>
      <c r="AS13" s="56">
        <f>+INDEX([1]CuadM!$CJ$8:$CM$58,MATCH(AS$25,[1]CuadM!$D$8:$D$58,0),MATCH($A13,[1]CuadM!$CJ$6:$CM$6,0))</f>
        <v>-1.1122061612311156E-8</v>
      </c>
      <c r="AT13" s="56">
        <f>+INDEX([1]CuadM!$CJ$8:$CM$58,MATCH(AT$25,[1]CuadM!$D$8:$D$58,0),MATCH($A13,[1]CuadM!$CJ$6:$CM$6,0))</f>
        <v>-4.6508043128445336E-9</v>
      </c>
      <c r="AU13" s="56">
        <f>+INDEX([1]CuadM!$CJ$8:$CM$58,MATCH(AU$25,[1]CuadM!$D$8:$D$58,0),MATCH($A13,[1]CuadM!$CJ$6:$CM$6,0))</f>
        <v>3.238739497794463E-4</v>
      </c>
      <c r="AV13" s="56">
        <f>+INDEX([1]CuadM!$CJ$8:$CM$58,MATCH(AV$25,[1]CuadM!$D$8:$D$58,0),MATCH($A13,[1]CuadM!$CJ$6:$CM$6,0))</f>
        <v>1.5262873724060733E-3</v>
      </c>
      <c r="AW13" s="56">
        <f>+INDEX([1]CuadM!$CJ$8:$CM$58,MATCH(AW$25,[1]CuadM!$D$8:$D$58,0),MATCH($A13,[1]CuadM!$CJ$6:$CM$6,0))</f>
        <v>5.7967890603435272E-4</v>
      </c>
      <c r="AX13" s="56">
        <f>+INDEX([1]CuadM!$CJ$8:$CM$58,MATCH(AX$25,[1]CuadM!$D$8:$D$58,0),MATCH($A13,[1]CuadM!$CJ$6:$CM$6,0))</f>
        <v>1.1183263578409383E-3</v>
      </c>
      <c r="AY13" s="56">
        <f>+INDEX([1]CuadM!$CJ$8:$CM$58,MATCH(AY$25,[1]CuadM!$D$8:$D$58,0),MATCH($A13,[1]CuadM!$CJ$6:$CM$6,0))</f>
        <v>8.5502090936804978E-4</v>
      </c>
      <c r="AZ13" s="56">
        <f>+INDEX([1]CuadM!$CJ$8:$CM$58,MATCH(AZ$25,[1]CuadM!$D$8:$D$58,0),MATCH($A13,[1]CuadM!$CJ$6:$CM$6,0))</f>
        <v>1.0607766639504146E-5</v>
      </c>
      <c r="BA13" s="56">
        <f>+INDEX([1]CuadM!$CJ$8:$CM$58,MATCH(BA$25,[1]CuadM!$D$8:$D$58,0),MATCH($A13,[1]CuadM!$CJ$6:$CM$6,0))</f>
        <v>6.3909616216581682E-6</v>
      </c>
      <c r="BB13" s="56">
        <f>+INDEX([1]CuadM!$CJ$8:$CM$58,MATCH(BB$25,[1]CuadM!$D$8:$D$58,0),MATCH($A13,[1]CuadM!$CJ$6:$CM$6,0))</f>
        <v>1.2102266949075352E-3</v>
      </c>
    </row>
    <row r="14" spans="1:54" ht="15">
      <c r="A14" s="26" t="s">
        <v>11</v>
      </c>
      <c r="B14" s="27">
        <f>+$E$2</f>
        <v>46283</v>
      </c>
      <c r="C14" s="28" t="str">
        <f t="shared" ref="C14:C21" si="2">+A14&amp;"_GE_"&amp;TEXT($B$2,"DD/MM/YYYY")</f>
        <v>PF-FONDO1_GE_20/10/2026</v>
      </c>
      <c r="D14" s="56">
        <f>+INDEX([1]CuadM!$CJ$8:$CM$58,MATCH(D$25,[1]CuadM!$D$8:$D$58,0),MATCH($A14,[1]CuadM!$CJ$6:$CM$6,0))</f>
        <v>-6.4016490229666836E-2</v>
      </c>
      <c r="E14" s="56">
        <f>+INDEX([1]CuadM!$CJ$8:$CM$58,MATCH(E$25,[1]CuadM!$D$8:$D$58,0),MATCH($A14,[1]CuadM!$CJ$6:$CM$6,0))</f>
        <v>1.548581569833761E-3</v>
      </c>
      <c r="F14" s="56">
        <f>+INDEX([1]CuadM!$CJ$8:$CM$58,MATCH(F$25,[1]CuadM!$D$8:$D$58,0),MATCH($A14,[1]CuadM!$CJ$6:$CM$6,0))</f>
        <v>2.1506015662199228E-3</v>
      </c>
      <c r="G14" s="56">
        <f>+INDEX([1]CuadM!$CJ$8:$CM$58,MATCH(G$25,[1]CuadM!$D$8:$D$58,0),MATCH($A14,[1]CuadM!$CJ$6:$CM$6,0))</f>
        <v>-1.8326447427608611E-3</v>
      </c>
      <c r="H14" s="56">
        <f>+INDEX([1]CuadM!$CJ$8:$CM$58,MATCH(H$25,[1]CuadM!$D$8:$D$58,0),MATCH($A14,[1]CuadM!$CJ$6:$CM$6,0))</f>
        <v>-1.3214853275655147E-3</v>
      </c>
      <c r="I14" s="56">
        <f>+INDEX([1]CuadM!$CJ$8:$CM$58,MATCH(I$25,[1]CuadM!$D$8:$D$58,0),MATCH($A14,[1]CuadM!$CJ$6:$CM$6,0))</f>
        <v>3.3451475713324588E-2</v>
      </c>
      <c r="J14" s="56">
        <f>+INDEX([1]CuadM!$CJ$8:$CM$58,MATCH(J$25,[1]CuadM!$D$8:$D$58,0),MATCH($A14,[1]CuadM!$CJ$6:$CM$6,0))</f>
        <v>-7.8705128018958168E-3</v>
      </c>
      <c r="K14" s="56">
        <f>+INDEX([1]CuadM!$CJ$8:$CM$58,MATCH(K$25,[1]CuadM!$D$8:$D$58,0),MATCH($A14,[1]CuadM!$CJ$6:$CM$6,0))</f>
        <v>3.0319673525991421E-6</v>
      </c>
      <c r="L14" s="56">
        <f>+INDEX([1]CuadM!$CJ$8:$CM$58,MATCH(L$25,[1]CuadM!$D$8:$D$58,0),MATCH($A14,[1]CuadM!$CJ$6:$CM$6,0))</f>
        <v>-3.0915760792791434E-5</v>
      </c>
      <c r="M14" s="56">
        <f>+INDEX([1]CuadM!$CJ$8:$CM$58,MATCH(M$25,[1]CuadM!$D$8:$D$58,0),MATCH($A14,[1]CuadM!$CJ$6:$CM$6,0))</f>
        <v>-2.4035407950702132E-5</v>
      </c>
      <c r="N14" s="56">
        <f>+INDEX([1]CuadM!$CJ$8:$CM$58,MATCH(N$25,[1]CuadM!$D$8:$D$58,0),MATCH($A14,[1]CuadM!$CJ$6:$CM$6,0))</f>
        <v>1.9834844233734342E-2</v>
      </c>
      <c r="O14" s="56">
        <f>+INDEX([1]CuadM!$CJ$8:$CM$58,MATCH(O$25,[1]CuadM!$D$8:$D$58,0),MATCH($A14,[1]CuadM!$CJ$6:$CM$6,0))</f>
        <v>9.9597832396380978E-5</v>
      </c>
      <c r="P14" s="56">
        <f>+INDEX([1]CuadM!$CJ$8:$CM$58,MATCH(P$25,[1]CuadM!$D$8:$D$58,0),MATCH($A14,[1]CuadM!$CJ$6:$CM$6,0))</f>
        <v>-1.6299745562308281E-3</v>
      </c>
      <c r="Q14" s="56">
        <f>+INDEX([1]CuadM!$CJ$8:$CM$58,MATCH(Q$25,[1]CuadM!$D$8:$D$58,0),MATCH($A14,[1]CuadM!$CJ$6:$CM$6,0))</f>
        <v>6.8144786228545617E-6</v>
      </c>
      <c r="R14" s="56">
        <f>+INDEX([1]CuadM!$CJ$8:$CM$58,MATCH(R$25,[1]CuadM!$D$8:$D$58,0),MATCH($A14,[1]CuadM!$CJ$6:$CM$6,0))</f>
        <v>8.5532641795262945E-3</v>
      </c>
      <c r="S14" s="56">
        <f>+INDEX([1]CuadM!$CJ$8:$CM$58,MATCH(S$25,[1]CuadM!$D$8:$D$58,0),MATCH($A14,[1]CuadM!$CJ$6:$CM$6,0))</f>
        <v>-2.4398286740056991E-3</v>
      </c>
      <c r="T14" s="56" t="e">
        <f>+INDEX([1]CuadM!$CJ$8:$CM$58,MATCH(T$25,[1]CuadM!$D$8:$D$58,0),MATCH($A14,[1]CuadM!$CJ$6:$CM$6,0))</f>
        <v>#N/A</v>
      </c>
      <c r="U14" s="56" t="e">
        <f>+INDEX([1]CuadM!$CJ$8:$CM$58,MATCH(U$25,[1]CuadM!$D$8:$D$58,0),MATCH($A14,[1]CuadM!$CJ$6:$CM$6,0))</f>
        <v>#N/A</v>
      </c>
      <c r="V14" s="56">
        <f>+INDEX([1]CuadM!$CJ$8:$CM$58,MATCH(V$25,[1]CuadM!$D$8:$D$58,0),MATCH($A14,[1]CuadM!$CJ$6:$CM$6,0))</f>
        <v>0</v>
      </c>
      <c r="W14" s="56">
        <f>+INDEX([1]CuadM!$CJ$8:$CM$58,MATCH(W$25,[1]CuadM!$D$8:$D$58,0),MATCH($A14,[1]CuadM!$CJ$6:$CM$6,0))</f>
        <v>8.3309890653757682E-9</v>
      </c>
      <c r="X14" s="56">
        <f>+INDEX([1]CuadM!$CJ$8:$CM$58,MATCH(X$25,[1]CuadM!$D$8:$D$58,0),MATCH($A14,[1]CuadM!$CJ$6:$CM$6,0))</f>
        <v>-1.1348119206073815E-3</v>
      </c>
      <c r="Y14" s="56">
        <f>+INDEX([1]CuadM!$CJ$8:$CM$58,MATCH(Y$25,[1]CuadM!$D$8:$D$58,0),MATCH($A14,[1]CuadM!$CJ$6:$CM$6,0))</f>
        <v>2.9913651653930458E-4</v>
      </c>
      <c r="Z14" s="56">
        <f>+INDEX([1]CuadM!$CJ$8:$CM$58,MATCH(Z$25,[1]CuadM!$D$8:$D$58,0),MATCH($A14,[1]CuadM!$CJ$6:$CM$6,0))</f>
        <v>-1.4905049682298175E-11</v>
      </c>
      <c r="AA14" s="56">
        <f>+INDEX([1]CuadM!$CJ$8:$CM$58,MATCH(AA$25,[1]CuadM!$D$8:$D$58,0),MATCH($A14,[1]CuadM!$CJ$6:$CM$6,0))</f>
        <v>2.5565104889296256E-4</v>
      </c>
      <c r="AB14" s="56">
        <f>+INDEX([1]CuadM!$CJ$8:$CM$58,MATCH(AB$25,[1]CuadM!$D$8:$D$58,0),MATCH($A14,[1]CuadM!$CJ$6:$CM$6,0))</f>
        <v>-3.1074643868821746E-4</v>
      </c>
      <c r="AC14" s="56">
        <f>+INDEX([1]CuadM!$CJ$8:$CM$58,MATCH(AC$25,[1]CuadM!$D$8:$D$58,0),MATCH($A14,[1]CuadM!$CJ$6:$CM$6,0))</f>
        <v>3.6333772070434693E-4</v>
      </c>
      <c r="AD14" s="56">
        <f>+INDEX([1]CuadM!$CJ$8:$CM$58,MATCH(AD$25,[1]CuadM!$D$8:$D$58,0),MATCH($A14,[1]CuadM!$CJ$6:$CM$6,0))</f>
        <v>2.5562954153806163E-4</v>
      </c>
      <c r="AE14" s="56">
        <f>+INDEX([1]CuadM!$CJ$8:$CM$58,MATCH(AE$25,[1]CuadM!$D$8:$D$58,0),MATCH($A14,[1]CuadM!$CJ$6:$CM$6,0))</f>
        <v>3.6778844665632507E-4</v>
      </c>
      <c r="AF14" s="56">
        <f>+INDEX([1]CuadM!$CJ$8:$CM$58,MATCH(AF$25,[1]CuadM!$D$8:$D$58,0),MATCH($A14,[1]CuadM!$CJ$6:$CM$6,0))</f>
        <v>-5.8543996732766186E-5</v>
      </c>
      <c r="AG14" s="56">
        <f>+INDEX([1]CuadM!$CJ$8:$CM$58,MATCH(AG$25,[1]CuadM!$D$8:$D$58,0),MATCH($A14,[1]CuadM!$CJ$6:$CM$6,0))</f>
        <v>1.3039146291708508E-4</v>
      </c>
      <c r="AH14" s="56">
        <f>+INDEX([1]CuadM!$CJ$8:$CM$58,MATCH(AH$25,[1]CuadM!$D$8:$D$58,0),MATCH($A14,[1]CuadM!$CJ$6:$CM$6,0))</f>
        <v>-1.3484644217945482E-4</v>
      </c>
      <c r="AI14" s="56">
        <f>+INDEX([1]CuadM!$CJ$8:$CM$58,MATCH(AI$25,[1]CuadM!$D$8:$D$58,0),MATCH($A14,[1]CuadM!$CJ$6:$CM$6,0))</f>
        <v>1.4305615087047564E-2</v>
      </c>
      <c r="AJ14" s="56">
        <f>+INDEX([1]CuadM!$CJ$8:$CM$58,MATCH(AJ$25,[1]CuadM!$D$8:$D$58,0),MATCH($A14,[1]CuadM!$CJ$6:$CM$6,0))</f>
        <v>1.4673357648079621E-3</v>
      </c>
      <c r="AK14" s="56">
        <f>+INDEX([1]CuadM!$CJ$8:$CM$58,MATCH(AK$25,[1]CuadM!$D$8:$D$58,0),MATCH($A14,[1]CuadM!$CJ$6:$CM$6,0))</f>
        <v>3.2552396682995846E-7</v>
      </c>
      <c r="AL14" s="56">
        <f>+INDEX([1]CuadM!$CJ$8:$CM$58,MATCH(AL$25,[1]CuadM!$D$8:$D$58,0),MATCH($A14,[1]CuadM!$CJ$6:$CM$6,0))</f>
        <v>5.975384972837193E-5</v>
      </c>
      <c r="AM14" s="56">
        <f>+INDEX([1]CuadM!$CJ$8:$CM$58,MATCH(AM$25,[1]CuadM!$D$8:$D$58,0),MATCH($A14,[1]CuadM!$CJ$6:$CM$6,0))</f>
        <v>2.8267172029165295E-4</v>
      </c>
      <c r="AN14" s="56">
        <f>+INDEX([1]CuadM!$CJ$8:$CM$58,MATCH(AN$25,[1]CuadM!$D$8:$D$58,0),MATCH($A14,[1]CuadM!$CJ$6:$CM$6,0))</f>
        <v>2.623182779977664E-4</v>
      </c>
      <c r="AO14" s="56">
        <f>+INDEX([1]CuadM!$CJ$8:$CM$58,MATCH(AO$25,[1]CuadM!$D$8:$D$58,0),MATCH($A14,[1]CuadM!$CJ$6:$CM$6,0))</f>
        <v>3.5243916969780482E-4</v>
      </c>
      <c r="AP14" s="56">
        <f>+INDEX([1]CuadM!$CJ$8:$CM$58,MATCH(AP$25,[1]CuadM!$D$8:$D$58,0),MATCH($A14,[1]CuadM!$CJ$6:$CM$6,0))</f>
        <v>0</v>
      </c>
      <c r="AQ14" s="56">
        <f>+INDEX([1]CuadM!$CJ$8:$CM$58,MATCH(AQ$25,[1]CuadM!$D$8:$D$58,0),MATCH($A14,[1]CuadM!$CJ$6:$CM$6,0))</f>
        <v>2.0240496535668732E-4</v>
      </c>
      <c r="AR14" s="56">
        <f>+INDEX([1]CuadM!$CJ$8:$CM$58,MATCH(AR$25,[1]CuadM!$D$8:$D$58,0),MATCH($A14,[1]CuadM!$CJ$6:$CM$6,0))</f>
        <v>6.6453518858669016E-4</v>
      </c>
      <c r="AS14" s="56">
        <f>+INDEX([1]CuadM!$CJ$8:$CM$58,MATCH(AS$25,[1]CuadM!$D$8:$D$58,0),MATCH($A14,[1]CuadM!$CJ$6:$CM$6,0))</f>
        <v>0</v>
      </c>
      <c r="AT14" s="56">
        <f>+INDEX([1]CuadM!$CJ$8:$CM$58,MATCH(AT$25,[1]CuadM!$D$8:$D$58,0),MATCH($A14,[1]CuadM!$CJ$6:$CM$6,0))</f>
        <v>0</v>
      </c>
      <c r="AU14" s="56">
        <f>+INDEX([1]CuadM!$CJ$8:$CM$58,MATCH(AU$25,[1]CuadM!$D$8:$D$58,0),MATCH($A14,[1]CuadM!$CJ$6:$CM$6,0))</f>
        <v>2.9218488223944276E-4</v>
      </c>
      <c r="AV14" s="56">
        <f>+INDEX([1]CuadM!$CJ$8:$CM$58,MATCH(AV$25,[1]CuadM!$D$8:$D$58,0),MATCH($A14,[1]CuadM!$CJ$6:$CM$6,0))</f>
        <v>1.4049705407164282E-3</v>
      </c>
      <c r="AW14" s="56">
        <f>+INDEX([1]CuadM!$CJ$8:$CM$58,MATCH(AW$25,[1]CuadM!$D$8:$D$58,0),MATCH($A14,[1]CuadM!$CJ$6:$CM$6,0))</f>
        <v>-2.5610338849437224E-4</v>
      </c>
      <c r="AX14" s="56">
        <f>+INDEX([1]CuadM!$CJ$8:$CM$58,MATCH(AX$25,[1]CuadM!$D$8:$D$58,0),MATCH($A14,[1]CuadM!$CJ$6:$CM$6,0))</f>
        <v>6.8491239738187456E-4</v>
      </c>
      <c r="AY14" s="56">
        <f>+INDEX([1]CuadM!$CJ$8:$CM$58,MATCH(AY$25,[1]CuadM!$D$8:$D$58,0),MATCH($A14,[1]CuadM!$CJ$6:$CM$6,0))</f>
        <v>5.8420143763790022E-4</v>
      </c>
      <c r="AZ14" s="56">
        <f>+INDEX([1]CuadM!$CJ$8:$CM$58,MATCH(AZ$25,[1]CuadM!$D$8:$D$58,0),MATCH($A14,[1]CuadM!$CJ$6:$CM$6,0))</f>
        <v>-1.2695010015529177E-5</v>
      </c>
      <c r="BA14" s="56">
        <f>+INDEX([1]CuadM!$CJ$8:$CM$58,MATCH(BA$25,[1]CuadM!$D$8:$D$58,0),MATCH($A14,[1]CuadM!$CJ$6:$CM$6,0))</f>
        <v>-2.0228234571659925E-4</v>
      </c>
      <c r="BB14" s="56">
        <f>+INDEX([1]CuadM!$CJ$8:$CM$58,MATCH(BB$25,[1]CuadM!$D$8:$D$58,0),MATCH($A14,[1]CuadM!$CJ$6:$CM$6,0))</f>
        <v>1.0199442571895687E-3</v>
      </c>
    </row>
    <row r="15" spans="1:54" ht="15">
      <c r="A15" s="26" t="s">
        <v>12</v>
      </c>
      <c r="B15" s="27">
        <f t="shared" si="0"/>
        <v>46283</v>
      </c>
      <c r="C15" s="28" t="str">
        <f t="shared" si="2"/>
        <v>RI-FONDO1_GE_20/10/2026</v>
      </c>
      <c r="D15" s="56">
        <f>+INDEX([1]CuadM!$CJ$8:$CM$58,MATCH(D$25,[1]CuadM!$D$8:$D$58,0),MATCH($A15,[1]CuadM!$CJ$6:$CM$6,0))</f>
        <v>-3.7902959541374875E-2</v>
      </c>
      <c r="E15" s="56">
        <f>+INDEX([1]CuadM!$CJ$8:$CM$58,MATCH(E$25,[1]CuadM!$D$8:$D$58,0),MATCH($A15,[1]CuadM!$CJ$6:$CM$6,0))</f>
        <v>4.8103217619359772E-3</v>
      </c>
      <c r="F15" s="56">
        <f>+INDEX([1]CuadM!$CJ$8:$CM$58,MATCH(F$25,[1]CuadM!$D$8:$D$58,0),MATCH($A15,[1]CuadM!$CJ$6:$CM$6,0))</f>
        <v>1.4441625130606752E-3</v>
      </c>
      <c r="G15" s="56">
        <f>+INDEX([1]CuadM!$CJ$8:$CM$58,MATCH(G$25,[1]CuadM!$D$8:$D$58,0),MATCH($A15,[1]CuadM!$CJ$6:$CM$6,0))</f>
        <v>1.3907316863826988E-4</v>
      </c>
      <c r="H15" s="56">
        <f>+INDEX([1]CuadM!$CJ$8:$CM$58,MATCH(H$25,[1]CuadM!$D$8:$D$58,0),MATCH($A15,[1]CuadM!$CJ$6:$CM$6,0))</f>
        <v>7.6267003792666237E-4</v>
      </c>
      <c r="I15" s="56">
        <f>+INDEX([1]CuadM!$CJ$8:$CM$58,MATCH(I$25,[1]CuadM!$D$8:$D$58,0),MATCH($A15,[1]CuadM!$CJ$6:$CM$6,0))</f>
        <v>2.111253483435363E-2</v>
      </c>
      <c r="J15" s="56">
        <f>+INDEX([1]CuadM!$CJ$8:$CM$58,MATCH(J$25,[1]CuadM!$D$8:$D$58,0),MATCH($A15,[1]CuadM!$CJ$6:$CM$6,0))</f>
        <v>-1.8610500498855709E-4</v>
      </c>
      <c r="K15" s="56">
        <f>+INDEX([1]CuadM!$CJ$8:$CM$58,MATCH(K$25,[1]CuadM!$D$8:$D$58,0),MATCH($A15,[1]CuadM!$CJ$6:$CM$6,0))</f>
        <v>-6.7916976669688349E-6</v>
      </c>
      <c r="L15" s="56">
        <f>+INDEX([1]CuadM!$CJ$8:$CM$58,MATCH(L$25,[1]CuadM!$D$8:$D$58,0),MATCH($A15,[1]CuadM!$CJ$6:$CM$6,0))</f>
        <v>-3.474643010113908E-5</v>
      </c>
      <c r="M15" s="56">
        <f>+INDEX([1]CuadM!$CJ$8:$CM$58,MATCH(M$25,[1]CuadM!$D$8:$D$58,0),MATCH($A15,[1]CuadM!$CJ$6:$CM$6,0))</f>
        <v>3.7970459243498943E-4</v>
      </c>
      <c r="N15" s="56">
        <f>+INDEX([1]CuadM!$CJ$8:$CM$58,MATCH(N$25,[1]CuadM!$D$8:$D$58,0),MATCH($A15,[1]CuadM!$CJ$6:$CM$6,0))</f>
        <v>5.8040069302453118E-3</v>
      </c>
      <c r="O15" s="56">
        <f>+INDEX([1]CuadM!$CJ$8:$CM$58,MATCH(O$25,[1]CuadM!$D$8:$D$58,0),MATCH($A15,[1]CuadM!$CJ$6:$CM$6,0))</f>
        <v>-1.429427635956758E-4</v>
      </c>
      <c r="P15" s="56">
        <f>+INDEX([1]CuadM!$CJ$8:$CM$58,MATCH(P$25,[1]CuadM!$D$8:$D$58,0),MATCH($A15,[1]CuadM!$CJ$6:$CM$6,0))</f>
        <v>-6.6246293534516741E-3</v>
      </c>
      <c r="Q15" s="56">
        <f>+INDEX([1]CuadM!$CJ$8:$CM$58,MATCH(Q$25,[1]CuadM!$D$8:$D$58,0),MATCH($A15,[1]CuadM!$CJ$6:$CM$6,0))</f>
        <v>6.6097292015771699E-6</v>
      </c>
      <c r="R15" s="56">
        <f>+INDEX([1]CuadM!$CJ$8:$CM$58,MATCH(R$25,[1]CuadM!$D$8:$D$58,0),MATCH($A15,[1]CuadM!$CJ$6:$CM$6,0))</f>
        <v>-2.6255037153904384E-2</v>
      </c>
      <c r="S15" s="56">
        <f>+INDEX([1]CuadM!$CJ$8:$CM$58,MATCH(S$25,[1]CuadM!$D$8:$D$58,0),MATCH($A15,[1]CuadM!$CJ$6:$CM$6,0))</f>
        <v>-3.4204579251185998E-4</v>
      </c>
      <c r="T15" s="56" t="e">
        <f>+INDEX([1]CuadM!$CJ$8:$CM$58,MATCH(T$25,[1]CuadM!$D$8:$D$58,0),MATCH($A15,[1]CuadM!$CJ$6:$CM$6,0))</f>
        <v>#N/A</v>
      </c>
      <c r="U15" s="56" t="e">
        <f>+INDEX([1]CuadM!$CJ$8:$CM$58,MATCH(U$25,[1]CuadM!$D$8:$D$58,0),MATCH($A15,[1]CuadM!$CJ$6:$CM$6,0))</f>
        <v>#N/A</v>
      </c>
      <c r="V15" s="56">
        <f>+INDEX([1]CuadM!$CJ$8:$CM$58,MATCH(V$25,[1]CuadM!$D$8:$D$58,0),MATCH($A15,[1]CuadM!$CJ$6:$CM$6,0))</f>
        <v>0</v>
      </c>
      <c r="W15" s="56">
        <f>+INDEX([1]CuadM!$CJ$8:$CM$58,MATCH(W$25,[1]CuadM!$D$8:$D$58,0),MATCH($A15,[1]CuadM!$CJ$6:$CM$6,0))</f>
        <v>8.3309890653757682E-9</v>
      </c>
      <c r="X15" s="56">
        <f>+INDEX([1]CuadM!$CJ$8:$CM$58,MATCH(X$25,[1]CuadM!$D$8:$D$58,0),MATCH($A15,[1]CuadM!$CJ$6:$CM$6,0))</f>
        <v>-1.1922766514944946E-3</v>
      </c>
      <c r="Y15" s="56">
        <f>+INDEX([1]CuadM!$CJ$8:$CM$58,MATCH(Y$25,[1]CuadM!$D$8:$D$58,0),MATCH($A15,[1]CuadM!$CJ$6:$CM$6,0))</f>
        <v>-2.3912200142174405E-4</v>
      </c>
      <c r="Z15" s="56">
        <f>+INDEX([1]CuadM!$CJ$8:$CM$58,MATCH(Z$25,[1]CuadM!$D$8:$D$58,0),MATCH($A15,[1]CuadM!$CJ$6:$CM$6,0))</f>
        <v>-1.6633494774679592E-7</v>
      </c>
      <c r="AA15" s="56">
        <f>+INDEX([1]CuadM!$CJ$8:$CM$58,MATCH(AA$25,[1]CuadM!$D$8:$D$58,0),MATCH($A15,[1]CuadM!$CJ$6:$CM$6,0))</f>
        <v>-1.1500093893367872E-4</v>
      </c>
      <c r="AB15" s="56">
        <f>+INDEX([1]CuadM!$CJ$8:$CM$58,MATCH(AB$25,[1]CuadM!$D$8:$D$58,0),MATCH($A15,[1]CuadM!$CJ$6:$CM$6,0))</f>
        <v>-1.8689703862610082E-3</v>
      </c>
      <c r="AC15" s="56">
        <f>+INDEX([1]CuadM!$CJ$8:$CM$58,MATCH(AC$25,[1]CuadM!$D$8:$D$58,0),MATCH($A15,[1]CuadM!$CJ$6:$CM$6,0))</f>
        <v>3.82773880123424E-4</v>
      </c>
      <c r="AD15" s="56">
        <f>+INDEX([1]CuadM!$CJ$8:$CM$58,MATCH(AD$25,[1]CuadM!$D$8:$D$58,0),MATCH($A15,[1]CuadM!$CJ$6:$CM$6,0))</f>
        <v>-1.407060453417798E-4</v>
      </c>
      <c r="AE15" s="56">
        <f>+INDEX([1]CuadM!$CJ$8:$CM$58,MATCH(AE$25,[1]CuadM!$D$8:$D$58,0),MATCH($A15,[1]CuadM!$CJ$6:$CM$6,0))</f>
        <v>-1.7898345987305605E-4</v>
      </c>
      <c r="AF15" s="56">
        <f>+INDEX([1]CuadM!$CJ$8:$CM$58,MATCH(AF$25,[1]CuadM!$D$8:$D$58,0),MATCH($A15,[1]CuadM!$CJ$6:$CM$6,0))</f>
        <v>5.429160281867778E-5</v>
      </c>
      <c r="AG15" s="56">
        <f>+INDEX([1]CuadM!$CJ$8:$CM$58,MATCH(AG$25,[1]CuadM!$D$8:$D$58,0),MATCH($A15,[1]CuadM!$CJ$6:$CM$6,0))</f>
        <v>4.5700517116503122E-4</v>
      </c>
      <c r="AH15" s="56">
        <f>+INDEX([1]CuadM!$CJ$8:$CM$58,MATCH(AH$25,[1]CuadM!$D$8:$D$58,0),MATCH($A15,[1]CuadM!$CJ$6:$CM$6,0))</f>
        <v>-7.1615116299790114E-4</v>
      </c>
      <c r="AI15" s="56">
        <f>+INDEX([1]CuadM!$CJ$8:$CM$58,MATCH(AI$25,[1]CuadM!$D$8:$D$58,0),MATCH($A15,[1]CuadM!$CJ$6:$CM$6,0))</f>
        <v>1.4055727428151416E-2</v>
      </c>
      <c r="AJ15" s="56">
        <f>+INDEX([1]CuadM!$CJ$8:$CM$58,MATCH(AJ$25,[1]CuadM!$D$8:$D$58,0),MATCH($A15,[1]CuadM!$CJ$6:$CM$6,0))</f>
        <v>1.2131973236997088E-3</v>
      </c>
      <c r="AK15" s="56">
        <f>+INDEX([1]CuadM!$CJ$8:$CM$58,MATCH(AK$25,[1]CuadM!$D$8:$D$58,0),MATCH($A15,[1]CuadM!$CJ$6:$CM$6,0))</f>
        <v>3.6395838781943424E-7</v>
      </c>
      <c r="AL15" s="56">
        <f>+INDEX([1]CuadM!$CJ$8:$CM$58,MATCH(AL$25,[1]CuadM!$D$8:$D$58,0),MATCH($A15,[1]CuadM!$CJ$6:$CM$6,0))</f>
        <v>-1.2635279750771414E-3</v>
      </c>
      <c r="AM15" s="56">
        <f>+INDEX([1]CuadM!$CJ$8:$CM$58,MATCH(AM$25,[1]CuadM!$D$8:$D$58,0),MATCH($A15,[1]CuadM!$CJ$6:$CM$6,0))</f>
        <v>1.7063463348541199E-4</v>
      </c>
      <c r="AN15" s="56">
        <f>+INDEX([1]CuadM!$CJ$8:$CM$58,MATCH(AN$25,[1]CuadM!$D$8:$D$58,0),MATCH($A15,[1]CuadM!$CJ$6:$CM$6,0))</f>
        <v>-1.5506393547015866E-3</v>
      </c>
      <c r="AO15" s="56">
        <f>+INDEX([1]CuadM!$CJ$8:$CM$58,MATCH(AO$25,[1]CuadM!$D$8:$D$58,0),MATCH($A15,[1]CuadM!$CJ$6:$CM$6,0))</f>
        <v>-1.9940459981820964E-4</v>
      </c>
      <c r="AP15" s="56">
        <f>+INDEX([1]CuadM!$CJ$8:$CM$58,MATCH(AP$25,[1]CuadM!$D$8:$D$58,0),MATCH($A15,[1]CuadM!$CJ$6:$CM$6,0))</f>
        <v>-8.6993915726532152E-9</v>
      </c>
      <c r="AQ15" s="56">
        <f>+INDEX([1]CuadM!$CJ$8:$CM$58,MATCH(AQ$25,[1]CuadM!$D$8:$D$58,0),MATCH($A15,[1]CuadM!$CJ$6:$CM$6,0))</f>
        <v>7.6400296824115349E-5</v>
      </c>
      <c r="AR15" s="56">
        <f>+INDEX([1]CuadM!$CJ$8:$CM$58,MATCH(AR$25,[1]CuadM!$D$8:$D$58,0),MATCH($A15,[1]CuadM!$CJ$6:$CM$6,0))</f>
        <v>7.6608719227838824E-4</v>
      </c>
      <c r="AS15" s="56">
        <f>+INDEX([1]CuadM!$CJ$8:$CM$58,MATCH(AS$25,[1]CuadM!$D$8:$D$58,0),MATCH($A15,[1]CuadM!$CJ$6:$CM$6,0))</f>
        <v>0</v>
      </c>
      <c r="AT15" s="56">
        <f>+INDEX([1]CuadM!$CJ$8:$CM$58,MATCH(AT$25,[1]CuadM!$D$8:$D$58,0),MATCH($A15,[1]CuadM!$CJ$6:$CM$6,0))</f>
        <v>0</v>
      </c>
      <c r="AU15" s="56">
        <f>+INDEX([1]CuadM!$CJ$8:$CM$58,MATCH(AU$25,[1]CuadM!$D$8:$D$58,0),MATCH($A15,[1]CuadM!$CJ$6:$CM$6,0))</f>
        <v>2.1570137488920475E-4</v>
      </c>
      <c r="AV15" s="56">
        <f>+INDEX([1]CuadM!$CJ$8:$CM$58,MATCH(AV$25,[1]CuadM!$D$8:$D$58,0),MATCH($A15,[1]CuadM!$CJ$6:$CM$6,0))</f>
        <v>6.0886764922221323E-4</v>
      </c>
      <c r="AW15" s="56">
        <f>+INDEX([1]CuadM!$CJ$8:$CM$58,MATCH(AW$25,[1]CuadM!$D$8:$D$58,0),MATCH($A15,[1]CuadM!$CJ$6:$CM$6,0))</f>
        <v>-1.0847537586189538E-3</v>
      </c>
      <c r="AX15" s="56">
        <f>+INDEX([1]CuadM!$CJ$8:$CM$58,MATCH(AX$25,[1]CuadM!$D$8:$D$58,0),MATCH($A15,[1]CuadM!$CJ$6:$CM$6,0))</f>
        <v>2.1854293243520973E-4</v>
      </c>
      <c r="AY15" s="56">
        <f>+INDEX([1]CuadM!$CJ$8:$CM$58,MATCH(AY$25,[1]CuadM!$D$8:$D$58,0),MATCH($A15,[1]CuadM!$CJ$6:$CM$6,0))</f>
        <v>1.2009571341959789E-4</v>
      </c>
      <c r="AZ15" s="56">
        <f>+INDEX([1]CuadM!$CJ$8:$CM$58,MATCH(AZ$25,[1]CuadM!$D$8:$D$58,0),MATCH($A15,[1]CuadM!$CJ$6:$CM$6,0))</f>
        <v>-1.4193952434118733E-5</v>
      </c>
      <c r="BA15" s="56">
        <f>+INDEX([1]CuadM!$CJ$8:$CM$58,MATCH(BA$25,[1]CuadM!$D$8:$D$58,0),MATCH($A15,[1]CuadM!$CJ$6:$CM$6,0))</f>
        <v>-3.013747058116501E-4</v>
      </c>
      <c r="BB15" s="56">
        <f>+INDEX([1]CuadM!$CJ$8:$CM$58,MATCH(BB$25,[1]CuadM!$D$8:$D$58,0),MATCH($A15,[1]CuadM!$CJ$6:$CM$6,0))</f>
        <v>5.7275501500196559E-4</v>
      </c>
    </row>
    <row r="16" spans="1:54" ht="15">
      <c r="A16" s="26" t="s">
        <v>9</v>
      </c>
      <c r="B16" s="27">
        <f t="shared" si="0"/>
        <v>46283</v>
      </c>
      <c r="C16" s="28" t="str">
        <f t="shared" si="2"/>
        <v>HA-FONDO2_GE_20/10/2026</v>
      </c>
      <c r="D16" s="57">
        <f>+INDEX([1]CuadM!$CJ$67:$CM$117,MATCH(D$25,[1]CuadM!$D$67:$D$117,0),MATCH($A16,[1]CuadM!$CJ$65:$CM$65,0))</f>
        <v>2.8252117507402807E-2</v>
      </c>
      <c r="E16" s="57">
        <f>+INDEX([1]CuadM!$CJ$67:$CM$117,MATCH(E$25,[1]CuadM!$D$67:$D$117,0),MATCH($A16,[1]CuadM!$CJ$65:$CM$65,0))</f>
        <v>-1.5369477779341776E-2</v>
      </c>
      <c r="F16" s="57">
        <f>+INDEX([1]CuadM!$CJ$67:$CM$117,MATCH(F$25,[1]CuadM!$D$67:$D$117,0),MATCH($A16,[1]CuadM!$CJ$65:$CM$65,0))</f>
        <v>-2.8563216633318905E-3</v>
      </c>
      <c r="G16" s="57">
        <f>+INDEX([1]CuadM!$CJ$67:$CM$117,MATCH(G$25,[1]CuadM!$D$67:$D$117,0),MATCH($A16,[1]CuadM!$CJ$65:$CM$65,0))</f>
        <v>-6.9326943486061558E-3</v>
      </c>
      <c r="H16" s="57">
        <f>+INDEX([1]CuadM!$CJ$67:$CM$117,MATCH(H$25,[1]CuadM!$D$67:$D$117,0),MATCH($A16,[1]CuadM!$CJ$65:$CM$65,0))</f>
        <v>-2.0814127352925971E-3</v>
      </c>
      <c r="I16" s="57">
        <f>+INDEX([1]CuadM!$CJ$67:$CM$117,MATCH(I$25,[1]CuadM!$D$67:$D$117,0),MATCH($A16,[1]CuadM!$CJ$65:$CM$65,0))</f>
        <v>-2.5433309203830395E-2</v>
      </c>
      <c r="J16" s="57">
        <f>+INDEX([1]CuadM!$CJ$67:$CM$117,MATCH(J$25,[1]CuadM!$D$67:$D$117,0),MATCH($A16,[1]CuadM!$CJ$65:$CM$65,0))</f>
        <v>-1.8561056257266374E-3</v>
      </c>
      <c r="K16" s="57">
        <f>+INDEX([1]CuadM!$CJ$67:$CM$117,MATCH(K$25,[1]CuadM!$D$67:$D$117,0),MATCH($A16,[1]CuadM!$CJ$65:$CM$65,0))</f>
        <v>2.7653998219853856E-4</v>
      </c>
      <c r="L16" s="57">
        <f>+INDEX([1]CuadM!$CJ$67:$CM$117,MATCH(L$25,[1]CuadM!$D$67:$D$117,0),MATCH($A16,[1]CuadM!$CJ$65:$CM$65,0))</f>
        <v>5.6671279634634065E-5</v>
      </c>
      <c r="M16" s="57">
        <f>+INDEX([1]CuadM!$CJ$67:$CM$117,MATCH(M$25,[1]CuadM!$D$67:$D$117,0),MATCH($A16,[1]CuadM!$CJ$65:$CM$65,0))</f>
        <v>3.7588764263500217E-4</v>
      </c>
      <c r="N16" s="57">
        <f>+INDEX([1]CuadM!$CJ$67:$CM$117,MATCH(N$25,[1]CuadM!$D$67:$D$117,0),MATCH($A16,[1]CuadM!$CJ$65:$CM$65,0))</f>
        <v>9.9700593188123583E-4</v>
      </c>
      <c r="O16" s="57">
        <f>+INDEX([1]CuadM!$CJ$67:$CM$117,MATCH(O$25,[1]CuadM!$D$67:$D$117,0),MATCH($A16,[1]CuadM!$CJ$65:$CM$65,0))</f>
        <v>-4.3127541873637593E-4</v>
      </c>
      <c r="P16" s="57">
        <f>+INDEX([1]CuadM!$CJ$67:$CM$117,MATCH(P$25,[1]CuadM!$D$67:$D$117,0),MATCH($A16,[1]CuadM!$CJ$65:$CM$65,0))</f>
        <v>-8.083442459428717E-3</v>
      </c>
      <c r="Q16" s="57">
        <f>+INDEX([1]CuadM!$CJ$67:$CM$117,MATCH(Q$25,[1]CuadM!$D$67:$D$117,0),MATCH($A16,[1]CuadM!$CJ$65:$CM$65,0))</f>
        <v>1.6692928096546084E-4</v>
      </c>
      <c r="R16" s="57">
        <f>+INDEX([1]CuadM!$CJ$67:$CM$117,MATCH(R$25,[1]CuadM!$D$67:$D$117,0),MATCH($A16,[1]CuadM!$CJ$65:$CM$65,0))</f>
        <v>-1.9586299877491636E-3</v>
      </c>
      <c r="S16" s="57">
        <f>+INDEX([1]CuadM!$CJ$67:$CM$117,MATCH(S$25,[1]CuadM!$D$67:$D$117,0),MATCH($A16,[1]CuadM!$CJ$65:$CM$65,0))</f>
        <v>-2.6879538942396093E-3</v>
      </c>
      <c r="T16" s="57" t="e">
        <f>+INDEX([1]CuadM!$CJ$67:$CM$117,MATCH(T$25,[1]CuadM!$D$67:$D$117,0),MATCH($A16,[1]CuadM!$CJ$65:$CM$65,0))</f>
        <v>#N/A</v>
      </c>
      <c r="U16" s="57" t="e">
        <f>+INDEX([1]CuadM!$CJ$67:$CM$117,MATCH(U$25,[1]CuadM!$D$67:$D$117,0),MATCH($A16,[1]CuadM!$CJ$65:$CM$65,0))</f>
        <v>#N/A</v>
      </c>
      <c r="V16" s="57">
        <f>+INDEX([1]CuadM!$CJ$67:$CM$117,MATCH(V$25,[1]CuadM!$D$67:$D$117,0),MATCH($A16,[1]CuadM!$CJ$65:$CM$65,0))</f>
        <v>0</v>
      </c>
      <c r="W16" s="57">
        <f>+INDEX([1]CuadM!$CJ$67:$CM$117,MATCH(W$25,[1]CuadM!$D$67:$D$117,0),MATCH($A16,[1]CuadM!$CJ$65:$CM$65,0))</f>
        <v>-2.9106341808302771E-5</v>
      </c>
      <c r="X16" s="57">
        <f>+INDEX([1]CuadM!$CJ$67:$CM$117,MATCH(X$25,[1]CuadM!$D$67:$D$117,0),MATCH($A16,[1]CuadM!$CJ$65:$CM$65,0))</f>
        <v>3.5184547167721341E-3</v>
      </c>
      <c r="Y16" s="57">
        <f>+INDEX([1]CuadM!$CJ$67:$CM$117,MATCH(Y$25,[1]CuadM!$D$67:$D$117,0),MATCH($A16,[1]CuadM!$CJ$65:$CM$65,0))</f>
        <v>5.4405895405403634E-4</v>
      </c>
      <c r="Z16" s="57">
        <f>+INDEX([1]CuadM!$CJ$67:$CM$117,MATCH(Z$25,[1]CuadM!$D$67:$D$117,0),MATCH($A16,[1]CuadM!$CJ$65:$CM$65,0))</f>
        <v>7.4356528818598209E-5</v>
      </c>
      <c r="AA16" s="57">
        <f>+INDEX([1]CuadM!$CJ$67:$CM$117,MATCH(AA$25,[1]CuadM!$D$67:$D$117,0),MATCH($A16,[1]CuadM!$CJ$65:$CM$65,0))</f>
        <v>-1.413662291307495E-5</v>
      </c>
      <c r="AB16" s="57">
        <f>+INDEX([1]CuadM!$CJ$67:$CM$117,MATCH(AB$25,[1]CuadM!$D$67:$D$117,0),MATCH($A16,[1]CuadM!$CJ$65:$CM$65,0))</f>
        <v>1.1092212724993257E-3</v>
      </c>
      <c r="AC16" s="57">
        <f>+INDEX([1]CuadM!$CJ$67:$CM$117,MATCH(AC$25,[1]CuadM!$D$67:$D$117,0),MATCH($A16,[1]CuadM!$CJ$65:$CM$65,0))</f>
        <v>8.5565379127684369E-4</v>
      </c>
      <c r="AD16" s="57">
        <f>+INDEX([1]CuadM!$CJ$67:$CM$117,MATCH(AD$25,[1]CuadM!$D$67:$D$117,0),MATCH($A16,[1]CuadM!$CJ$65:$CM$65,0))</f>
        <v>4.5691609161011915E-4</v>
      </c>
      <c r="AE16" s="57">
        <f>+INDEX([1]CuadM!$CJ$67:$CM$117,MATCH(AE$25,[1]CuadM!$D$67:$D$117,0),MATCH($A16,[1]CuadM!$CJ$65:$CM$65,0))</f>
        <v>3.4818086031185313E-4</v>
      </c>
      <c r="AF16" s="57">
        <f>+INDEX([1]CuadM!$CJ$67:$CM$117,MATCH(AF$25,[1]CuadM!$D$67:$D$117,0),MATCH($A16,[1]CuadM!$CJ$65:$CM$65,0))</f>
        <v>8.866527148485002E-4</v>
      </c>
      <c r="AG16" s="57">
        <f>+INDEX([1]CuadM!$CJ$67:$CM$117,MATCH(AG$25,[1]CuadM!$D$67:$D$117,0),MATCH($A16,[1]CuadM!$CJ$65:$CM$65,0))</f>
        <v>8.7008613073566497E-4</v>
      </c>
      <c r="AH16" s="57">
        <f>+INDEX([1]CuadM!$CJ$67:$CM$117,MATCH(AH$25,[1]CuadM!$D$67:$D$117,0),MATCH($A16,[1]CuadM!$CJ$65:$CM$65,0))</f>
        <v>6.7635219287331115E-4</v>
      </c>
      <c r="AI16" s="57">
        <f>+INDEX([1]CuadM!$CJ$67:$CM$117,MATCH(AI$25,[1]CuadM!$D$67:$D$117,0),MATCH($A16,[1]CuadM!$CJ$65:$CM$65,0))</f>
        <v>3.5673487536510623E-3</v>
      </c>
      <c r="AJ16" s="57">
        <f>+INDEX([1]CuadM!$CJ$67:$CM$117,MATCH(AJ$25,[1]CuadM!$D$67:$D$117,0),MATCH($A16,[1]CuadM!$CJ$65:$CM$65,0))</f>
        <v>6.2544399700368463E-4</v>
      </c>
      <c r="AK16" s="57">
        <f>+INDEX([1]CuadM!$CJ$67:$CM$117,MATCH(AK$25,[1]CuadM!$D$67:$D$117,0),MATCH($A16,[1]CuadM!$CJ$65:$CM$65,0))</f>
        <v>7.7201078761388996E-4</v>
      </c>
      <c r="AL16" s="57">
        <f>+INDEX([1]CuadM!$CJ$67:$CM$117,MATCH(AL$25,[1]CuadM!$D$67:$D$117,0),MATCH($A16,[1]CuadM!$CJ$65:$CM$65,0))</f>
        <v>4.1569737131425307E-3</v>
      </c>
      <c r="AM16" s="57">
        <f>+INDEX([1]CuadM!$CJ$67:$CM$117,MATCH(AM$25,[1]CuadM!$D$67:$D$117,0),MATCH($A16,[1]CuadM!$CJ$65:$CM$65,0))</f>
        <v>5.8372021814914556E-5</v>
      </c>
      <c r="AN16" s="57">
        <f>+INDEX([1]CuadM!$CJ$67:$CM$117,MATCH(AN$25,[1]CuadM!$D$67:$D$117,0),MATCH($A16,[1]CuadM!$CJ$65:$CM$65,0))</f>
        <v>1.0532668926090337E-3</v>
      </c>
      <c r="AO16" s="57">
        <f>+INDEX([1]CuadM!$CJ$67:$CM$117,MATCH(AO$25,[1]CuadM!$D$67:$D$117,0),MATCH($A16,[1]CuadM!$CJ$65:$CM$65,0))</f>
        <v>-1.4393850497776054E-4</v>
      </c>
      <c r="AP16" s="57">
        <f>+INDEX([1]CuadM!$CJ$67:$CM$117,MATCH(AP$25,[1]CuadM!$D$67:$D$117,0),MATCH($A16,[1]CuadM!$CJ$65:$CM$65,0))</f>
        <v>1.8613524435243667E-4</v>
      </c>
      <c r="AQ16" s="57">
        <f>+INDEX([1]CuadM!$CJ$67:$CM$117,MATCH(AQ$25,[1]CuadM!$D$67:$D$117,0),MATCH($A16,[1]CuadM!$CJ$65:$CM$65,0))</f>
        <v>0</v>
      </c>
      <c r="AR16" s="57">
        <f>+INDEX([1]CuadM!$CJ$67:$CM$117,MATCH(AR$25,[1]CuadM!$D$67:$D$117,0),MATCH($A16,[1]CuadM!$CJ$65:$CM$65,0))</f>
        <v>1.5651535025911376E-4</v>
      </c>
      <c r="AS16" s="57">
        <f>+INDEX([1]CuadM!$CJ$67:$CM$117,MATCH(AS$25,[1]CuadM!$D$67:$D$117,0),MATCH($A16,[1]CuadM!$CJ$65:$CM$65,0))</f>
        <v>-1.2257408761806666E-4</v>
      </c>
      <c r="AT16" s="57">
        <f>+INDEX([1]CuadM!$CJ$67:$CM$117,MATCH(AT$25,[1]CuadM!$D$67:$D$117,0),MATCH($A16,[1]CuadM!$CJ$65:$CM$65,0))</f>
        <v>-4.7063081133292521E-5</v>
      </c>
      <c r="AU16" s="57">
        <f>+INDEX([1]CuadM!$CJ$67:$CM$117,MATCH(AU$25,[1]CuadM!$D$67:$D$117,0),MATCH($A16,[1]CuadM!$CJ$65:$CM$65,0))</f>
        <v>-2.186176530231785E-4</v>
      </c>
      <c r="AV16" s="57">
        <f>+INDEX([1]CuadM!$CJ$67:$CM$117,MATCH(AV$25,[1]CuadM!$D$67:$D$117,0),MATCH($A16,[1]CuadM!$CJ$65:$CM$65,0))</f>
        <v>5.2719406561691309E-4</v>
      </c>
      <c r="AW16" s="57">
        <f>+INDEX([1]CuadM!$CJ$67:$CM$117,MATCH(AW$25,[1]CuadM!$D$67:$D$117,0),MATCH($A16,[1]CuadM!$CJ$65:$CM$65,0))</f>
        <v>1.0435092205042804E-3</v>
      </c>
      <c r="AX16" s="57">
        <f>+INDEX([1]CuadM!$CJ$67:$CM$117,MATCH(AX$25,[1]CuadM!$D$67:$D$117,0),MATCH($A16,[1]CuadM!$CJ$65:$CM$65,0))</f>
        <v>4.2871277374511305E-4</v>
      </c>
      <c r="AY16" s="57">
        <f>+INDEX([1]CuadM!$CJ$67:$CM$117,MATCH(AY$25,[1]CuadM!$D$67:$D$117,0),MATCH($A16,[1]CuadM!$CJ$65:$CM$65,0))</f>
        <v>2.3351234216648125E-5</v>
      </c>
      <c r="AZ16" s="57">
        <f>+INDEX([1]CuadM!$CJ$67:$CM$117,MATCH(AZ$25,[1]CuadM!$D$67:$D$117,0),MATCH($A16,[1]CuadM!$CJ$65:$CM$65,0))</f>
        <v>4.5534931462107662E-5</v>
      </c>
      <c r="BA16" s="57">
        <f>+INDEX([1]CuadM!$CJ$67:$CM$117,MATCH(BA$25,[1]CuadM!$D$67:$D$117,0),MATCH($A16,[1]CuadM!$CJ$65:$CM$65,0))</f>
        <v>4.9034890022108996E-5</v>
      </c>
      <c r="BB16" s="57">
        <f>+INDEX([1]CuadM!$CJ$67:$CM$117,MATCH(BB$25,[1]CuadM!$D$67:$D$117,0),MATCH($A16,[1]CuadM!$CJ$65:$CM$65,0))</f>
        <v>9.1800616129638854E-5</v>
      </c>
    </row>
    <row r="17" spans="1:54" ht="15">
      <c r="A17" s="26" t="s">
        <v>13</v>
      </c>
      <c r="B17" s="27">
        <f t="shared" si="0"/>
        <v>46283</v>
      </c>
      <c r="C17" s="28" t="str">
        <f>+A17&amp;"_GE_"&amp;TEXT($B$2,"DD/MM/YYYY")</f>
        <v>PF-FONDO2_GE_20/10/2026</v>
      </c>
      <c r="D17" s="57">
        <f>+INDEX([1]CuadM!$CJ$67:$CM$117,MATCH(D$25,[1]CuadM!$D$67:$D$117,0),MATCH($A17,[1]CuadM!$CJ$65:$CM$65,0))</f>
        <v>0.17376484619366683</v>
      </c>
      <c r="E17" s="57">
        <f>+INDEX([1]CuadM!$CJ$67:$CM$117,MATCH(E$25,[1]CuadM!$D$67:$D$117,0),MATCH($A17,[1]CuadM!$CJ$65:$CM$65,0))</f>
        <v>-3.5233165229511199E-2</v>
      </c>
      <c r="F17" s="57">
        <f>+INDEX([1]CuadM!$CJ$67:$CM$117,MATCH(F$25,[1]CuadM!$D$67:$D$117,0),MATCH($A17,[1]CuadM!$CJ$65:$CM$65,0))</f>
        <v>3.4403213587542642E-3</v>
      </c>
      <c r="G17" s="57">
        <f>+INDEX([1]CuadM!$CJ$67:$CM$117,MATCH(G$25,[1]CuadM!$D$67:$D$117,0),MATCH($A17,[1]CuadM!$CJ$65:$CM$65,0))</f>
        <v>-3.7215348461376394E-3</v>
      </c>
      <c r="H17" s="57">
        <f>+INDEX([1]CuadM!$CJ$67:$CM$117,MATCH(H$25,[1]CuadM!$D$67:$D$117,0),MATCH($A17,[1]CuadM!$CJ$65:$CM$65,0))</f>
        <v>-8.9386380399284985E-3</v>
      </c>
      <c r="I17" s="57">
        <f>+INDEX([1]CuadM!$CJ$67:$CM$117,MATCH(I$25,[1]CuadM!$D$67:$D$117,0),MATCH($A17,[1]CuadM!$CJ$65:$CM$65,0))</f>
        <v>-4.5290178698044019E-3</v>
      </c>
      <c r="J17" s="57">
        <f>+INDEX([1]CuadM!$CJ$67:$CM$117,MATCH(J$25,[1]CuadM!$D$67:$D$117,0),MATCH($A17,[1]CuadM!$CJ$65:$CM$65,0))</f>
        <v>-7.235882882315409E-3</v>
      </c>
      <c r="K17" s="57">
        <f>+INDEX([1]CuadM!$CJ$67:$CM$117,MATCH(K$25,[1]CuadM!$D$67:$D$117,0),MATCH($A17,[1]CuadM!$CJ$65:$CM$65,0))</f>
        <v>1.1546639518014159E-4</v>
      </c>
      <c r="L17" s="57">
        <f>+INDEX([1]CuadM!$CJ$67:$CM$117,MATCH(L$25,[1]CuadM!$D$67:$D$117,0),MATCH($A17,[1]CuadM!$CJ$65:$CM$65,0))</f>
        <v>1.2035135908883263E-4</v>
      </c>
      <c r="M17" s="57">
        <f>+INDEX([1]CuadM!$CJ$67:$CM$117,MATCH(M$25,[1]CuadM!$D$67:$D$117,0),MATCH($A17,[1]CuadM!$CJ$65:$CM$65,0))</f>
        <v>-2.3601825621664338E-3</v>
      </c>
      <c r="N17" s="57">
        <f>+INDEX([1]CuadM!$CJ$67:$CM$117,MATCH(N$25,[1]CuadM!$D$67:$D$117,0),MATCH($A17,[1]CuadM!$CJ$65:$CM$65,0))</f>
        <v>-1.9286212936232838E-4</v>
      </c>
      <c r="O17" s="57">
        <f>+INDEX([1]CuadM!$CJ$67:$CM$117,MATCH(O$25,[1]CuadM!$D$67:$D$117,0),MATCH($A17,[1]CuadM!$CJ$65:$CM$65,0))</f>
        <v>-1.6559383571155878E-4</v>
      </c>
      <c r="P17" s="57">
        <f>+INDEX([1]CuadM!$CJ$67:$CM$117,MATCH(P$25,[1]CuadM!$D$67:$D$117,0),MATCH($A17,[1]CuadM!$CJ$65:$CM$65,0))</f>
        <v>-1.1980183111637089E-2</v>
      </c>
      <c r="Q17" s="57">
        <f>+INDEX([1]CuadM!$CJ$67:$CM$117,MATCH(Q$25,[1]CuadM!$D$67:$D$117,0),MATCH($A17,[1]CuadM!$CJ$65:$CM$65,0))</f>
        <v>-2.0205683601237526E-4</v>
      </c>
      <c r="R17" s="57">
        <f>+INDEX([1]CuadM!$CJ$67:$CM$117,MATCH(R$25,[1]CuadM!$D$67:$D$117,0),MATCH($A17,[1]CuadM!$CJ$65:$CM$65,0))</f>
        <v>5.1673159091291804E-3</v>
      </c>
      <c r="S17" s="57">
        <f>+INDEX([1]CuadM!$CJ$67:$CM$117,MATCH(S$25,[1]CuadM!$D$67:$D$117,0),MATCH($A17,[1]CuadM!$CJ$65:$CM$65,0))</f>
        <v>-4.1840256528134327E-2</v>
      </c>
      <c r="T17" s="57" t="e">
        <f>+INDEX([1]CuadM!$CJ$67:$CM$117,MATCH(T$25,[1]CuadM!$D$67:$D$117,0),MATCH($A17,[1]CuadM!$CJ$65:$CM$65,0))</f>
        <v>#N/A</v>
      </c>
      <c r="U17" s="57" t="e">
        <f>+INDEX([1]CuadM!$CJ$67:$CM$117,MATCH(U$25,[1]CuadM!$D$67:$D$117,0),MATCH($A17,[1]CuadM!$CJ$65:$CM$65,0))</f>
        <v>#N/A</v>
      </c>
      <c r="V17" s="57">
        <f>+INDEX([1]CuadM!$CJ$67:$CM$117,MATCH(V$25,[1]CuadM!$D$67:$D$117,0),MATCH($A17,[1]CuadM!$CJ$65:$CM$65,0))</f>
        <v>-1.8533273988160265E-9</v>
      </c>
      <c r="W17" s="57">
        <f>+INDEX([1]CuadM!$CJ$67:$CM$117,MATCH(W$25,[1]CuadM!$D$67:$D$117,0),MATCH($A17,[1]CuadM!$CJ$65:$CM$65,0))</f>
        <v>1.0207281096194005E-8</v>
      </c>
      <c r="X17" s="57">
        <f>+INDEX([1]CuadM!$CJ$67:$CM$117,MATCH(X$25,[1]CuadM!$D$67:$D$117,0),MATCH($A17,[1]CuadM!$CJ$65:$CM$65,0))</f>
        <v>-1.8304049469625369E-3</v>
      </c>
      <c r="Y17" s="57">
        <f>+INDEX([1]CuadM!$CJ$67:$CM$117,MATCH(Y$25,[1]CuadM!$D$67:$D$117,0),MATCH($A17,[1]CuadM!$CJ$65:$CM$65,0))</f>
        <v>7.0511047660255864E-4</v>
      </c>
      <c r="Z17" s="57">
        <f>+INDEX([1]CuadM!$CJ$67:$CM$117,MATCH(Z$25,[1]CuadM!$D$67:$D$117,0),MATCH($A17,[1]CuadM!$CJ$65:$CM$65,0))</f>
        <v>3.2407234988822458E-5</v>
      </c>
      <c r="AA17" s="57">
        <f>+INDEX([1]CuadM!$CJ$67:$CM$117,MATCH(AA$25,[1]CuadM!$D$67:$D$117,0),MATCH($A17,[1]CuadM!$CJ$65:$CM$65,0))</f>
        <v>3.7747579811074779E-4</v>
      </c>
      <c r="AB17" s="57">
        <f>+INDEX([1]CuadM!$CJ$67:$CM$117,MATCH(AB$25,[1]CuadM!$D$67:$D$117,0),MATCH($A17,[1]CuadM!$CJ$65:$CM$65,0))</f>
        <v>1.2256238802223281E-3</v>
      </c>
      <c r="AC17" s="57">
        <f>+INDEX([1]CuadM!$CJ$67:$CM$117,MATCH(AC$25,[1]CuadM!$D$67:$D$117,0),MATCH($A17,[1]CuadM!$CJ$65:$CM$65,0))</f>
        <v>7.0446167925968775E-4</v>
      </c>
      <c r="AD17" s="57">
        <f>+INDEX([1]CuadM!$CJ$67:$CM$117,MATCH(AD$25,[1]CuadM!$D$67:$D$117,0),MATCH($A17,[1]CuadM!$CJ$65:$CM$65,0))</f>
        <v>5.2802207711587614E-4</v>
      </c>
      <c r="AE17" s="57">
        <f>+INDEX([1]CuadM!$CJ$67:$CM$117,MATCH(AE$25,[1]CuadM!$D$67:$D$117,0),MATCH($A17,[1]CuadM!$CJ$65:$CM$65,0))</f>
        <v>4.5465855392979183E-4</v>
      </c>
      <c r="AF17" s="57">
        <f>+INDEX([1]CuadM!$CJ$67:$CM$117,MATCH(AF$25,[1]CuadM!$D$67:$D$117,0),MATCH($A17,[1]CuadM!$CJ$65:$CM$65,0))</f>
        <v>3.1962144174346686E-5</v>
      </c>
      <c r="AG17" s="57">
        <f>+INDEX([1]CuadM!$CJ$67:$CM$117,MATCH(AG$25,[1]CuadM!$D$67:$D$117,0),MATCH($A17,[1]CuadM!$CJ$65:$CM$65,0))</f>
        <v>8.1831874684712641E-4</v>
      </c>
      <c r="AH17" s="57">
        <f>+INDEX([1]CuadM!$CJ$67:$CM$117,MATCH(AH$25,[1]CuadM!$D$67:$D$117,0),MATCH($A17,[1]CuadM!$CJ$65:$CM$65,0))</f>
        <v>9.1569571711830387E-4</v>
      </c>
      <c r="AI17" s="57">
        <f>+INDEX([1]CuadM!$CJ$67:$CM$117,MATCH(AI$25,[1]CuadM!$D$67:$D$117,0),MATCH($A17,[1]CuadM!$CJ$65:$CM$65,0))</f>
        <v>3.432730347389743E-3</v>
      </c>
      <c r="AJ17" s="57">
        <f>+INDEX([1]CuadM!$CJ$67:$CM$117,MATCH(AJ$25,[1]CuadM!$D$67:$D$117,0),MATCH($A17,[1]CuadM!$CJ$65:$CM$65,0))</f>
        <v>5.3861399807558297E-4</v>
      </c>
      <c r="AK17" s="57">
        <f>+INDEX([1]CuadM!$CJ$67:$CM$117,MATCH(AK$25,[1]CuadM!$D$67:$D$117,0),MATCH($A17,[1]CuadM!$CJ$65:$CM$65,0))</f>
        <v>7.6390268925749863E-4</v>
      </c>
      <c r="AL17" s="57">
        <f>+INDEX([1]CuadM!$CJ$67:$CM$117,MATCH(AL$25,[1]CuadM!$D$67:$D$117,0),MATCH($A17,[1]CuadM!$CJ$65:$CM$65,0))</f>
        <v>1.666428717562435E-3</v>
      </c>
      <c r="AM17" s="57">
        <f>+INDEX([1]CuadM!$CJ$67:$CM$117,MATCH(AM$25,[1]CuadM!$D$67:$D$117,0),MATCH($A17,[1]CuadM!$CJ$65:$CM$65,0))</f>
        <v>2.5097162238823708E-5</v>
      </c>
      <c r="AN17" s="57">
        <f>+INDEX([1]CuadM!$CJ$67:$CM$117,MATCH(AN$25,[1]CuadM!$D$67:$D$117,0),MATCH($A17,[1]CuadM!$CJ$65:$CM$65,0))</f>
        <v>1.4412207044630216E-3</v>
      </c>
      <c r="AO17" s="57">
        <f>+INDEX([1]CuadM!$CJ$67:$CM$117,MATCH(AO$25,[1]CuadM!$D$67:$D$117,0),MATCH($A17,[1]CuadM!$CJ$65:$CM$65,0))</f>
        <v>-1.518936415738759E-4</v>
      </c>
      <c r="AP17" s="57">
        <f>+INDEX([1]CuadM!$CJ$67:$CM$117,MATCH(AP$25,[1]CuadM!$D$67:$D$117,0),MATCH($A17,[1]CuadM!$CJ$65:$CM$65,0))</f>
        <v>-1.4322889877778822E-5</v>
      </c>
      <c r="AQ17" s="57">
        <f>+INDEX([1]CuadM!$CJ$67:$CM$117,MATCH(AQ$25,[1]CuadM!$D$67:$D$117,0),MATCH($A17,[1]CuadM!$CJ$65:$CM$65,0))</f>
        <v>-4.1126230936741503E-5</v>
      </c>
      <c r="AR17" s="57">
        <f>+INDEX([1]CuadM!$CJ$67:$CM$117,MATCH(AR$25,[1]CuadM!$D$67:$D$117,0),MATCH($A17,[1]CuadM!$CJ$65:$CM$65,0))</f>
        <v>8.7200511921967902E-5</v>
      </c>
      <c r="AS17" s="57">
        <f>+INDEX([1]CuadM!$CJ$67:$CM$117,MATCH(AS$25,[1]CuadM!$D$67:$D$117,0),MATCH($A17,[1]CuadM!$CJ$65:$CM$65,0))</f>
        <v>-1.7296486837350373E-5</v>
      </c>
      <c r="AT17" s="57">
        <f>+INDEX([1]CuadM!$CJ$67:$CM$117,MATCH(AT$25,[1]CuadM!$D$67:$D$117,0),MATCH($A17,[1]CuadM!$CJ$65:$CM$65,0))</f>
        <v>-6.7981593428070874E-6</v>
      </c>
      <c r="AU17" s="57">
        <f>+INDEX([1]CuadM!$CJ$67:$CM$117,MATCH(AU$25,[1]CuadM!$D$67:$D$117,0),MATCH($A17,[1]CuadM!$CJ$65:$CM$65,0))</f>
        <v>2.6746063223303537E-5</v>
      </c>
      <c r="AV17" s="57">
        <f>+INDEX([1]CuadM!$CJ$67:$CM$117,MATCH(AV$25,[1]CuadM!$D$67:$D$117,0),MATCH($A17,[1]CuadM!$CJ$65:$CM$65,0))</f>
        <v>4.3698694813734619E-4</v>
      </c>
      <c r="AW17" s="57">
        <f>+INDEX([1]CuadM!$CJ$67:$CM$117,MATCH(AW$25,[1]CuadM!$D$67:$D$117,0),MATCH($A17,[1]CuadM!$CJ$65:$CM$65,0))</f>
        <v>-8.1680083366242654E-4</v>
      </c>
      <c r="AX17" s="57">
        <f>+INDEX([1]CuadM!$CJ$67:$CM$117,MATCH(AX$25,[1]CuadM!$D$67:$D$117,0),MATCH($A17,[1]CuadM!$CJ$65:$CM$65,0))</f>
        <v>-4.455781879549774E-4</v>
      </c>
      <c r="AY17" s="57">
        <f>+INDEX([1]CuadM!$CJ$67:$CM$117,MATCH(AY$25,[1]CuadM!$D$67:$D$117,0),MATCH($A17,[1]CuadM!$CJ$65:$CM$65,0))</f>
        <v>-8.8072781241742854E-5</v>
      </c>
      <c r="AZ17" s="57">
        <f>+INDEX([1]CuadM!$CJ$67:$CM$117,MATCH(AZ$25,[1]CuadM!$D$67:$D$117,0),MATCH($A17,[1]CuadM!$CJ$65:$CM$65,0))</f>
        <v>5.7910713617276727E-5</v>
      </c>
      <c r="BA17" s="57">
        <f>+INDEX([1]CuadM!$CJ$67:$CM$117,MATCH(BA$25,[1]CuadM!$D$67:$D$117,0),MATCH($A17,[1]CuadM!$CJ$65:$CM$65,0))</f>
        <v>-6.1694291125074401E-5</v>
      </c>
      <c r="BB17" s="57">
        <f>+INDEX([1]CuadM!$CJ$67:$CM$117,MATCH(BB$25,[1]CuadM!$D$67:$D$117,0),MATCH($A17,[1]CuadM!$CJ$65:$CM$65,0))</f>
        <v>-6.4852936256676525E-5</v>
      </c>
    </row>
    <row r="18" spans="1:54" ht="15">
      <c r="A18" s="26" t="s">
        <v>14</v>
      </c>
      <c r="B18" s="27">
        <f t="shared" si="0"/>
        <v>46283</v>
      </c>
      <c r="C18" s="28" t="str">
        <f t="shared" si="2"/>
        <v>RI-FONDO2_GE_20/10/2026</v>
      </c>
      <c r="D18" s="57">
        <f>+INDEX([1]CuadM!$CJ$67:$CM$117,MATCH(D$25,[1]CuadM!$D$67:$D$117,0),MATCH($A18,[1]CuadM!$CJ$65:$CM$65,0))</f>
        <v>2.5317071954271547E-2</v>
      </c>
      <c r="E18" s="57">
        <f>+INDEX([1]CuadM!$CJ$67:$CM$117,MATCH(E$25,[1]CuadM!$D$67:$D$117,0),MATCH($A18,[1]CuadM!$CJ$65:$CM$65,0))</f>
        <v>-5.3432643290019319E-3</v>
      </c>
      <c r="F18" s="57">
        <f>+INDEX([1]CuadM!$CJ$67:$CM$117,MATCH(F$25,[1]CuadM!$D$67:$D$117,0),MATCH($A18,[1]CuadM!$CJ$65:$CM$65,0))</f>
        <v>-9.0309621701094092E-3</v>
      </c>
      <c r="G18" s="57">
        <f>+INDEX([1]CuadM!$CJ$67:$CM$117,MATCH(G$25,[1]CuadM!$D$67:$D$117,0),MATCH($A18,[1]CuadM!$CJ$65:$CM$65,0))</f>
        <v>-1.1000930439205182E-3</v>
      </c>
      <c r="H18" s="57">
        <f>+INDEX([1]CuadM!$CJ$67:$CM$117,MATCH(H$25,[1]CuadM!$D$67:$D$117,0),MATCH($A18,[1]CuadM!$CJ$65:$CM$65,0))</f>
        <v>4.0206927581710513E-3</v>
      </c>
      <c r="I18" s="57">
        <f>+INDEX([1]CuadM!$CJ$67:$CM$117,MATCH(I$25,[1]CuadM!$D$67:$D$117,0),MATCH($A18,[1]CuadM!$CJ$65:$CM$65,0))</f>
        <v>6.9878572257466316E-3</v>
      </c>
      <c r="J18" s="57">
        <f>+INDEX([1]CuadM!$CJ$67:$CM$117,MATCH(J$25,[1]CuadM!$D$67:$D$117,0),MATCH($A18,[1]CuadM!$CJ$65:$CM$65,0))</f>
        <v>-1.1676995407022307E-4</v>
      </c>
      <c r="K18" s="57">
        <f>+INDEX([1]CuadM!$CJ$67:$CM$117,MATCH(K$25,[1]CuadM!$D$67:$D$117,0),MATCH($A18,[1]CuadM!$CJ$65:$CM$65,0))</f>
        <v>3.7715600524074953E-5</v>
      </c>
      <c r="L18" s="57">
        <f>+INDEX([1]CuadM!$CJ$67:$CM$117,MATCH(L$25,[1]CuadM!$D$67:$D$117,0),MATCH($A18,[1]CuadM!$CJ$65:$CM$65,0))</f>
        <v>6.44961632327733E-5</v>
      </c>
      <c r="M18" s="57">
        <f>+INDEX([1]CuadM!$CJ$67:$CM$117,MATCH(M$25,[1]CuadM!$D$67:$D$117,0),MATCH($A18,[1]CuadM!$CJ$65:$CM$65,0))</f>
        <v>2.3532283281791685E-3</v>
      </c>
      <c r="N18" s="57">
        <f>+INDEX([1]CuadM!$CJ$67:$CM$117,MATCH(N$25,[1]CuadM!$D$67:$D$117,0),MATCH($A18,[1]CuadM!$CJ$65:$CM$65,0))</f>
        <v>-7.9004423289264665E-3</v>
      </c>
      <c r="O18" s="57">
        <f>+INDEX([1]CuadM!$CJ$67:$CM$117,MATCH(O$25,[1]CuadM!$D$67:$D$117,0),MATCH($A18,[1]CuadM!$CJ$65:$CM$65,0))</f>
        <v>3.5210510025021651E-4</v>
      </c>
      <c r="P18" s="57">
        <f>+INDEX([1]CuadM!$CJ$67:$CM$117,MATCH(P$25,[1]CuadM!$D$67:$D$117,0),MATCH($A18,[1]CuadM!$CJ$65:$CM$65,0))</f>
        <v>-1.3935041980154888E-4</v>
      </c>
      <c r="Q18" s="57">
        <f>+INDEX([1]CuadM!$CJ$67:$CM$117,MATCH(Q$25,[1]CuadM!$D$67:$D$117,0),MATCH($A18,[1]CuadM!$CJ$65:$CM$65,0))</f>
        <v>8.6962866854837571E-5</v>
      </c>
      <c r="R18" s="57">
        <f>+INDEX([1]CuadM!$CJ$67:$CM$117,MATCH(R$25,[1]CuadM!$D$67:$D$117,0),MATCH($A18,[1]CuadM!$CJ$65:$CM$65,0))</f>
        <v>-1.0004292249073024E-2</v>
      </c>
      <c r="S18" s="57">
        <f>+INDEX([1]CuadM!$CJ$67:$CM$117,MATCH(S$25,[1]CuadM!$D$67:$D$117,0),MATCH($A18,[1]CuadM!$CJ$65:$CM$65,0))</f>
        <v>-2.3816421362082757E-2</v>
      </c>
      <c r="T18" s="57" t="e">
        <f>+INDEX([1]CuadM!$CJ$67:$CM$117,MATCH(T$25,[1]CuadM!$D$67:$D$117,0),MATCH($A18,[1]CuadM!$CJ$65:$CM$65,0))</f>
        <v>#N/A</v>
      </c>
      <c r="U18" s="57" t="e">
        <f>+INDEX([1]CuadM!$CJ$67:$CM$117,MATCH(U$25,[1]CuadM!$D$67:$D$117,0),MATCH($A18,[1]CuadM!$CJ$65:$CM$65,0))</f>
        <v>#N/A</v>
      </c>
      <c r="V18" s="57">
        <f>+INDEX([1]CuadM!$CJ$67:$CM$117,MATCH(V$25,[1]CuadM!$D$67:$D$117,0),MATCH($A18,[1]CuadM!$CJ$65:$CM$65,0))</f>
        <v>-2.4809440035306024E-9</v>
      </c>
      <c r="W18" s="57">
        <f>+INDEX([1]CuadM!$CJ$67:$CM$117,MATCH(W$25,[1]CuadM!$D$67:$D$117,0),MATCH($A18,[1]CuadM!$CJ$65:$CM$65,0))</f>
        <v>-3.8424394157533438E-5</v>
      </c>
      <c r="X18" s="57">
        <f>+INDEX([1]CuadM!$CJ$67:$CM$117,MATCH(X$25,[1]CuadM!$D$67:$D$117,0),MATCH($A18,[1]CuadM!$CJ$65:$CM$65,0))</f>
        <v>5.5400099612992054E-6</v>
      </c>
      <c r="Y18" s="57">
        <f>+INDEX([1]CuadM!$CJ$67:$CM$117,MATCH(Y$25,[1]CuadM!$D$67:$D$117,0),MATCH($A18,[1]CuadM!$CJ$65:$CM$65,0))</f>
        <v>1.0376108570843792E-4</v>
      </c>
      <c r="Z18" s="57">
        <f>+INDEX([1]CuadM!$CJ$67:$CM$117,MATCH(Z$25,[1]CuadM!$D$67:$D$117,0),MATCH($A18,[1]CuadM!$CJ$65:$CM$65,0))</f>
        <v>1.8031139065020151E-5</v>
      </c>
      <c r="AA18" s="57">
        <f>+INDEX([1]CuadM!$CJ$67:$CM$117,MATCH(AA$25,[1]CuadM!$D$67:$D$117,0),MATCH($A18,[1]CuadM!$CJ$65:$CM$65,0))</f>
        <v>5.6271878159520948E-4</v>
      </c>
      <c r="AB18" s="57">
        <f>+INDEX([1]CuadM!$CJ$67:$CM$117,MATCH(AB$25,[1]CuadM!$D$67:$D$117,0),MATCH($A18,[1]CuadM!$CJ$65:$CM$65,0))</f>
        <v>7.2013403256844261E-5</v>
      </c>
      <c r="AC18" s="57">
        <f>+INDEX([1]CuadM!$CJ$67:$CM$117,MATCH(AC$25,[1]CuadM!$D$67:$D$117,0),MATCH($A18,[1]CuadM!$CJ$65:$CM$65,0))</f>
        <v>3.9209981546028949E-4</v>
      </c>
      <c r="AD18" s="57">
        <f>+INDEX([1]CuadM!$CJ$67:$CM$117,MATCH(AD$25,[1]CuadM!$D$67:$D$117,0),MATCH($A18,[1]CuadM!$CJ$65:$CM$65,0))</f>
        <v>2.0195329075631601E-3</v>
      </c>
      <c r="AE18" s="57">
        <f>+INDEX([1]CuadM!$CJ$67:$CM$117,MATCH(AE$25,[1]CuadM!$D$67:$D$117,0),MATCH($A18,[1]CuadM!$CJ$65:$CM$65,0))</f>
        <v>-6.5221589472232492E-5</v>
      </c>
      <c r="AF18" s="57">
        <f>+INDEX([1]CuadM!$CJ$67:$CM$117,MATCH(AF$25,[1]CuadM!$D$67:$D$117,0),MATCH($A18,[1]CuadM!$CJ$65:$CM$65,0))</f>
        <v>8.841051499649434E-4</v>
      </c>
      <c r="AG18" s="57">
        <f>+INDEX([1]CuadM!$CJ$67:$CM$117,MATCH(AG$25,[1]CuadM!$D$67:$D$117,0),MATCH($A18,[1]CuadM!$CJ$65:$CM$65,0))</f>
        <v>1.0493817075134433E-3</v>
      </c>
      <c r="AH18" s="57">
        <f>+INDEX([1]CuadM!$CJ$67:$CM$117,MATCH(AH$25,[1]CuadM!$D$67:$D$117,0),MATCH($A18,[1]CuadM!$CJ$65:$CM$65,0))</f>
        <v>4.1207298799756384E-4</v>
      </c>
      <c r="AI18" s="57">
        <f>+INDEX([1]CuadM!$CJ$67:$CM$117,MATCH(AI$25,[1]CuadM!$D$67:$D$117,0),MATCH($A18,[1]CuadM!$CJ$65:$CM$65,0))</f>
        <v>3.1578048777023558E-3</v>
      </c>
      <c r="AJ18" s="57">
        <f>+INDEX([1]CuadM!$CJ$67:$CM$117,MATCH(AJ$25,[1]CuadM!$D$67:$D$117,0),MATCH($A18,[1]CuadM!$CJ$65:$CM$65,0))</f>
        <v>5.9301810913239546E-5</v>
      </c>
      <c r="AK18" s="57">
        <f>+INDEX([1]CuadM!$CJ$67:$CM$117,MATCH(AK$25,[1]CuadM!$D$67:$D$117,0),MATCH($A18,[1]CuadM!$CJ$65:$CM$65,0))</f>
        <v>5.7491777425726473E-4</v>
      </c>
      <c r="AL18" s="57">
        <f>+INDEX([1]CuadM!$CJ$67:$CM$117,MATCH(AL$25,[1]CuadM!$D$67:$D$117,0),MATCH($A18,[1]CuadM!$CJ$65:$CM$65,0))</f>
        <v>4.2547925989659457E-3</v>
      </c>
      <c r="AM18" s="57">
        <f>+INDEX([1]CuadM!$CJ$67:$CM$117,MATCH(AM$25,[1]CuadM!$D$67:$D$117,0),MATCH($A18,[1]CuadM!$CJ$65:$CM$65,0))</f>
        <v>-5.9950292040995086E-5</v>
      </c>
      <c r="AN18" s="57">
        <f>+INDEX([1]CuadM!$CJ$67:$CM$117,MATCH(AN$25,[1]CuadM!$D$67:$D$117,0),MATCH($A18,[1]CuadM!$CJ$65:$CM$65,0))</f>
        <v>5.7714164866076679E-5</v>
      </c>
      <c r="AO18" s="57">
        <f>+INDEX([1]CuadM!$CJ$67:$CM$117,MATCH(AO$25,[1]CuadM!$D$67:$D$117,0),MATCH($A18,[1]CuadM!$CJ$65:$CM$65,0))</f>
        <v>-4.2151335706400736E-4</v>
      </c>
      <c r="AP18" s="57">
        <f>+INDEX([1]CuadM!$CJ$67:$CM$117,MATCH(AP$25,[1]CuadM!$D$67:$D$117,0),MATCH($A18,[1]CuadM!$CJ$65:$CM$65,0))</f>
        <v>1.861327771501755E-4</v>
      </c>
      <c r="AQ18" s="57">
        <f>+INDEX([1]CuadM!$CJ$67:$CM$117,MATCH(AQ$25,[1]CuadM!$D$67:$D$117,0),MATCH($A18,[1]CuadM!$CJ$65:$CM$65,0))</f>
        <v>-1.1259500089001812E-4</v>
      </c>
      <c r="AR18" s="57">
        <f>+INDEX([1]CuadM!$CJ$67:$CM$117,MATCH(AR$25,[1]CuadM!$D$67:$D$117,0),MATCH($A18,[1]CuadM!$CJ$65:$CM$65,0))</f>
        <v>-2.9163554854091267E-5</v>
      </c>
      <c r="AS18" s="57">
        <f>+INDEX([1]CuadM!$CJ$67:$CM$117,MATCH(AS$25,[1]CuadM!$D$67:$D$117,0),MATCH($A18,[1]CuadM!$CJ$65:$CM$65,0))</f>
        <v>-2.3153823403616608E-5</v>
      </c>
      <c r="AT18" s="57">
        <f>+INDEX([1]CuadM!$CJ$67:$CM$117,MATCH(AT$25,[1]CuadM!$D$67:$D$117,0),MATCH($A18,[1]CuadM!$CJ$65:$CM$65,0))</f>
        <v>-9.1003093502838782E-6</v>
      </c>
      <c r="AU18" s="57">
        <f>+INDEX([1]CuadM!$CJ$67:$CM$117,MATCH(AU$25,[1]CuadM!$D$67:$D$117,0),MATCH($A18,[1]CuadM!$CJ$65:$CM$65,0))</f>
        <v>-2.1289161285828164E-4</v>
      </c>
      <c r="AV18" s="57">
        <f>+INDEX([1]CuadM!$CJ$67:$CM$117,MATCH(AV$25,[1]CuadM!$D$67:$D$117,0),MATCH($A18,[1]CuadM!$CJ$65:$CM$65,0))</f>
        <v>-2.3299941958308758E-4</v>
      </c>
      <c r="AW18" s="57">
        <f>+INDEX([1]CuadM!$CJ$67:$CM$117,MATCH(AW$25,[1]CuadM!$D$67:$D$117,0),MATCH($A18,[1]CuadM!$CJ$65:$CM$65,0))</f>
        <v>-5.5974208722596648E-4</v>
      </c>
      <c r="AX18" s="57">
        <f>+INDEX([1]CuadM!$CJ$67:$CM$117,MATCH(AX$25,[1]CuadM!$D$67:$D$117,0),MATCH($A18,[1]CuadM!$CJ$65:$CM$65,0))</f>
        <v>2.3844504802465321E-4</v>
      </c>
      <c r="AY18" s="57">
        <f>+INDEX([1]CuadM!$CJ$67:$CM$117,MATCH(AY$25,[1]CuadM!$D$67:$D$117,0),MATCH($A18,[1]CuadM!$CJ$65:$CM$65,0))</f>
        <v>-3.3047735334519677E-4</v>
      </c>
      <c r="AZ18" s="57">
        <f>+INDEX([1]CuadM!$CJ$67:$CM$117,MATCH(AZ$25,[1]CuadM!$D$67:$D$117,0),MATCH($A18,[1]CuadM!$CJ$65:$CM$65,0))</f>
        <v>3.9538142242422031E-5</v>
      </c>
      <c r="BA18" s="57">
        <f>+INDEX([1]CuadM!$CJ$67:$CM$117,MATCH(BA$25,[1]CuadM!$D$67:$D$117,0),MATCH($A18,[1]CuadM!$CJ$65:$CM$65,0))</f>
        <v>-3.3166950574389548E-4</v>
      </c>
      <c r="BB18" s="57">
        <f>+INDEX([1]CuadM!$CJ$67:$CM$117,MATCH(BB$25,[1]CuadM!$D$67:$D$117,0),MATCH($A18,[1]CuadM!$CJ$65:$CM$65,0))</f>
        <v>-4.0465899092747393E-4</v>
      </c>
    </row>
    <row r="19" spans="1:54" ht="15">
      <c r="A19" s="26" t="s">
        <v>10</v>
      </c>
      <c r="B19" s="27">
        <f t="shared" si="0"/>
        <v>46283</v>
      </c>
      <c r="C19" s="28" t="str">
        <f t="shared" si="2"/>
        <v>HA-FONDO3_GE_20/10/2026</v>
      </c>
      <c r="D19" s="106">
        <f>+INDEX([1]CuadM!$CJ$126:$CM$176,MATCH(D$25,[1]CuadM!$D$126:$D$176,0),MATCH($A19,[1]CuadM!$CJ$124:$CM$124,0))</f>
        <v>2.7894529885196612E-2</v>
      </c>
      <c r="E19" s="56">
        <f>+INDEX([1]CuadM!$CJ$126:$CM$176,MATCH(E$25,[1]CuadM!$D$126:$D$176,0),MATCH($A19,[1]CuadM!$CJ$124:$CM$124,0))</f>
        <v>-2.0586940532639559E-2</v>
      </c>
      <c r="F19" s="56">
        <f>+INDEX([1]CuadM!$CJ$126:$CM$176,MATCH(F$25,[1]CuadM!$D$126:$D$176,0),MATCH($A19,[1]CuadM!$CJ$124:$CM$124,0))</f>
        <v>-1.6263646716226224E-2</v>
      </c>
      <c r="G19" s="56">
        <f>+INDEX([1]CuadM!$CJ$126:$CM$176,MATCH(G$25,[1]CuadM!$D$126:$D$176,0),MATCH($A19,[1]CuadM!$CJ$124:$CM$124,0))</f>
        <v>-9.2373134036008841E-3</v>
      </c>
      <c r="H19" s="56">
        <f>+INDEX([1]CuadM!$CJ$126:$CM$176,MATCH(H$25,[1]CuadM!$D$126:$D$176,0),MATCH($A19,[1]CuadM!$CJ$124:$CM$124,0))</f>
        <v>-1.964412420171233E-2</v>
      </c>
      <c r="I19" s="56">
        <f>+INDEX([1]CuadM!$CJ$126:$CM$176,MATCH(I$25,[1]CuadM!$D$126:$D$176,0),MATCH($A19,[1]CuadM!$CJ$124:$CM$124,0))</f>
        <v>5.8249550644375245E-3</v>
      </c>
      <c r="J19" s="56">
        <f>+INDEX([1]CuadM!$CJ$126:$CM$176,MATCH(J$25,[1]CuadM!$D$126:$D$176,0),MATCH($A19,[1]CuadM!$CJ$124:$CM$124,0))</f>
        <v>1.3113465625972419E-3</v>
      </c>
      <c r="K19" s="56">
        <f>+INDEX([1]CuadM!$CJ$126:$CM$176,MATCH(K$25,[1]CuadM!$D$126:$D$176,0),MATCH($A19,[1]CuadM!$CJ$124:$CM$124,0))</f>
        <v>4.7147793738751322E-5</v>
      </c>
      <c r="L19" s="56">
        <f>+INDEX([1]CuadM!$CJ$126:$CM$176,MATCH(L$25,[1]CuadM!$D$126:$D$176,0),MATCH($A19,[1]CuadM!$CJ$124:$CM$124,0))</f>
        <v>-1.5699406691391902E-4</v>
      </c>
      <c r="M19" s="56">
        <f>+INDEX([1]CuadM!$CJ$126:$CM$176,MATCH(M$25,[1]CuadM!$D$126:$D$176,0),MATCH($A19,[1]CuadM!$CJ$124:$CM$124,0))</f>
        <v>-3.8859740971794923E-3</v>
      </c>
      <c r="N19" s="56">
        <f>+INDEX([1]CuadM!$CJ$126:$CM$176,MATCH(N$25,[1]CuadM!$D$126:$D$176,0),MATCH($A19,[1]CuadM!$CJ$124:$CM$124,0))</f>
        <v>9.5594237409780784E-3</v>
      </c>
      <c r="O19" s="56">
        <f>+INDEX([1]CuadM!$CJ$126:$CM$176,MATCH(O$25,[1]CuadM!$D$126:$D$176,0),MATCH($A19,[1]CuadM!$CJ$124:$CM$124,0))</f>
        <v>7.5754516844927285E-3</v>
      </c>
      <c r="P19" s="56">
        <f>+INDEX([1]CuadM!$CJ$126:$CM$176,MATCH(P$25,[1]CuadM!$D$126:$D$176,0),MATCH($A19,[1]CuadM!$CJ$124:$CM$124,0))</f>
        <v>5.3725505195187807E-4</v>
      </c>
      <c r="Q19" s="56">
        <f>+INDEX([1]CuadM!$CJ$126:$CM$176,MATCH(Q$25,[1]CuadM!$D$126:$D$176,0),MATCH($A19,[1]CuadM!$CJ$124:$CM$124,0))</f>
        <v>3.2074871755391823E-5</v>
      </c>
      <c r="R19" s="56">
        <f>+INDEX([1]CuadM!$CJ$126:$CM$176,MATCH(R$25,[1]CuadM!$D$126:$D$176,0),MATCH($A19,[1]CuadM!$CJ$124:$CM$124,0))</f>
        <v>-3.8265724899096576E-2</v>
      </c>
      <c r="S19" s="56">
        <f>+INDEX([1]CuadM!$CJ$126:$CM$176,MATCH(S$25,[1]CuadM!$D$126:$D$176,0),MATCH($A19,[1]CuadM!$CJ$124:$CM$124,0))</f>
        <v>4.9346070690670096E-3</v>
      </c>
      <c r="T19" s="56" t="e">
        <f>+INDEX([1]CuadM!$CJ$126:$CM$176,MATCH(T$25,[1]CuadM!$D$126:$D$176,0),MATCH($A19,[1]CuadM!$CJ$124:$CM$124,0))</f>
        <v>#N/A</v>
      </c>
      <c r="U19" s="56" t="e">
        <f>+INDEX([1]CuadM!$CJ$126:$CM$176,MATCH(U$25,[1]CuadM!$D$126:$D$176,0),MATCH($A19,[1]CuadM!$CJ$124:$CM$124,0))</f>
        <v>#N/A</v>
      </c>
      <c r="V19" s="56">
        <f>+INDEX([1]CuadM!$CJ$126:$CM$176,MATCH(V$25,[1]CuadM!$D$126:$D$176,0),MATCH($A19,[1]CuadM!$CJ$124:$CM$124,0))</f>
        <v>0</v>
      </c>
      <c r="W19" s="56">
        <f>+INDEX([1]CuadM!$CJ$126:$CM$176,MATCH(W$25,[1]CuadM!$D$126:$D$176,0),MATCH($A19,[1]CuadM!$CJ$124:$CM$124,0))</f>
        <v>-4.6476155088220869E-7</v>
      </c>
      <c r="X19" s="56">
        <f>+INDEX([1]CuadM!$CJ$126:$CM$176,MATCH(X$25,[1]CuadM!$D$126:$D$176,0),MATCH($A19,[1]CuadM!$CJ$124:$CM$124,0))</f>
        <v>1.0217107762289479E-2</v>
      </c>
      <c r="Y19" s="56">
        <f>+INDEX([1]CuadM!$CJ$126:$CM$176,MATCH(Y$25,[1]CuadM!$D$126:$D$176,0),MATCH($A19,[1]CuadM!$CJ$124:$CM$124,0))</f>
        <v>-2.2639918090927983E-5</v>
      </c>
      <c r="Z19" s="56">
        <f>+INDEX([1]CuadM!$CJ$126:$CM$176,MATCH(Z$25,[1]CuadM!$D$126:$D$176,0),MATCH($A19,[1]CuadM!$CJ$124:$CM$124,0))</f>
        <v>-5.7928932125951722E-8</v>
      </c>
      <c r="AA19" s="56">
        <f>+INDEX([1]CuadM!$CJ$126:$CM$176,MATCH(AA$25,[1]CuadM!$D$126:$D$176,0),MATCH($A19,[1]CuadM!$CJ$124:$CM$124,0))</f>
        <v>-3.5160779754882807E-4</v>
      </c>
      <c r="AB19" s="56">
        <f>+INDEX([1]CuadM!$CJ$126:$CM$176,MATCH(AB$25,[1]CuadM!$D$126:$D$176,0),MATCH($A19,[1]CuadM!$CJ$124:$CM$124,0))</f>
        <v>-1.5313380203802661E-4</v>
      </c>
      <c r="AC19" s="56">
        <f>+INDEX([1]CuadM!$CJ$126:$CM$176,MATCH(AC$25,[1]CuadM!$D$126:$D$176,0),MATCH($A19,[1]CuadM!$CJ$124:$CM$124,0))</f>
        <v>1.1285240473347985E-3</v>
      </c>
      <c r="AD19" s="56">
        <f>+INDEX([1]CuadM!$CJ$126:$CM$176,MATCH(AD$25,[1]CuadM!$D$126:$D$176,0),MATCH($A19,[1]CuadM!$CJ$124:$CM$124,0))</f>
        <v>-7.3133659319803146E-5</v>
      </c>
      <c r="AE19" s="56">
        <f>+INDEX([1]CuadM!$CJ$126:$CM$176,MATCH(AE$25,[1]CuadM!$D$126:$D$176,0),MATCH($A19,[1]CuadM!$CJ$124:$CM$124,0))</f>
        <v>-1.5136332980516429E-5</v>
      </c>
      <c r="AF19" s="56">
        <f>+INDEX([1]CuadM!$CJ$126:$CM$176,MATCH(AF$25,[1]CuadM!$D$126:$D$176,0),MATCH($A19,[1]CuadM!$CJ$124:$CM$124,0))</f>
        <v>7.1128937625866934E-4</v>
      </c>
      <c r="AG19" s="56">
        <f>+INDEX([1]CuadM!$CJ$126:$CM$176,MATCH(AG$25,[1]CuadM!$D$126:$D$176,0),MATCH($A19,[1]CuadM!$CJ$124:$CM$124,0))</f>
        <v>1.5025251036763479E-3</v>
      </c>
      <c r="AH19" s="56">
        <f>+INDEX([1]CuadM!$CJ$126:$CM$176,MATCH(AH$25,[1]CuadM!$D$126:$D$176,0),MATCH($A19,[1]CuadM!$CJ$124:$CM$124,0))</f>
        <v>-1.1494958070936906E-4</v>
      </c>
      <c r="AI19" s="56">
        <f>+INDEX([1]CuadM!$CJ$126:$CM$176,MATCH(AI$25,[1]CuadM!$D$126:$D$176,0),MATCH($A19,[1]CuadM!$CJ$124:$CM$124,0))</f>
        <v>-2.079446821374896E-3</v>
      </c>
      <c r="AJ19" s="56">
        <f>+INDEX([1]CuadM!$CJ$126:$CM$176,MATCH(AJ$25,[1]CuadM!$D$126:$D$176,0),MATCH($A19,[1]CuadM!$CJ$124:$CM$124,0))</f>
        <v>-1.3372650177032771E-5</v>
      </c>
      <c r="AK19" s="56">
        <f>+INDEX([1]CuadM!$CJ$126:$CM$176,MATCH(AK$25,[1]CuadM!$D$126:$D$176,0),MATCH($A19,[1]CuadM!$CJ$124:$CM$124,0))</f>
        <v>1.0013665162736531E-12</v>
      </c>
      <c r="AL19" s="56">
        <f>+INDEX([1]CuadM!$CJ$126:$CM$176,MATCH(AL$25,[1]CuadM!$D$126:$D$176,0),MATCH($A19,[1]CuadM!$CJ$124:$CM$124,0))</f>
        <v>-1.85966613077905E-3</v>
      </c>
      <c r="AM19" s="56">
        <f>+INDEX([1]CuadM!$CJ$126:$CM$176,MATCH(AM$25,[1]CuadM!$D$126:$D$176,0),MATCH($A19,[1]CuadM!$CJ$124:$CM$124,0))</f>
        <v>0</v>
      </c>
      <c r="AN19" s="56">
        <f>+INDEX([1]CuadM!$CJ$126:$CM$176,MATCH(AN$25,[1]CuadM!$D$126:$D$176,0),MATCH($A19,[1]CuadM!$CJ$124:$CM$124,0))</f>
        <v>-1.7551521159792609E-4</v>
      </c>
      <c r="AO19" s="56">
        <f>+INDEX([1]CuadM!$CJ$126:$CM$176,MATCH(AO$25,[1]CuadM!$D$126:$D$176,0),MATCH($A19,[1]CuadM!$CJ$124:$CM$124,0))</f>
        <v>-5.4096566060894662E-5</v>
      </c>
      <c r="AP19" s="56">
        <f>+INDEX([1]CuadM!$CJ$126:$CM$176,MATCH(AP$25,[1]CuadM!$D$126:$D$176,0),MATCH($A19,[1]CuadM!$CJ$124:$CM$124,0))</f>
        <v>2.9492856284229959E-4</v>
      </c>
      <c r="AQ19" s="56">
        <f>+INDEX([1]CuadM!$CJ$126:$CM$176,MATCH(AQ$25,[1]CuadM!$D$126:$D$176,0),MATCH($A19,[1]CuadM!$CJ$124:$CM$124,0))</f>
        <v>0</v>
      </c>
      <c r="AR19" s="56">
        <f>+INDEX([1]CuadM!$CJ$126:$CM$176,MATCH(AR$25,[1]CuadM!$D$126:$D$176,0),MATCH($A19,[1]CuadM!$CJ$124:$CM$124,0))</f>
        <v>4.0054660650946124E-12</v>
      </c>
      <c r="AS19" s="56">
        <f>+INDEX([1]CuadM!$CJ$126:$CM$176,MATCH(AS$25,[1]CuadM!$D$126:$D$176,0),MATCH($A19,[1]CuadM!$CJ$124:$CM$124,0))</f>
        <v>-2.336300961115442E-4</v>
      </c>
      <c r="AT19" s="56">
        <f>+INDEX([1]CuadM!$CJ$126:$CM$176,MATCH(AT$25,[1]CuadM!$D$126:$D$176,0),MATCH($A19,[1]CuadM!$CJ$124:$CM$124,0))</f>
        <v>-8.7787623663090374E-5</v>
      </c>
      <c r="AU19" s="56">
        <f>+INDEX([1]CuadM!$CJ$126:$CM$176,MATCH(AU$25,[1]CuadM!$D$126:$D$176,0),MATCH($A19,[1]CuadM!$CJ$124:$CM$124,0))</f>
        <v>-3.8979390444114626E-4</v>
      </c>
      <c r="AV19" s="56">
        <f>+INDEX([1]CuadM!$CJ$126:$CM$176,MATCH(AV$25,[1]CuadM!$D$126:$D$176,0),MATCH($A19,[1]CuadM!$CJ$124:$CM$124,0))</f>
        <v>-2.4833889603586596E-10</v>
      </c>
      <c r="AW19" s="56">
        <f>+INDEX([1]CuadM!$CJ$126:$CM$176,MATCH(AW$25,[1]CuadM!$D$126:$D$176,0),MATCH($A19,[1]CuadM!$CJ$124:$CM$124,0))</f>
        <v>2.3855915339730492E-3</v>
      </c>
      <c r="AX19" s="56">
        <f>+INDEX([1]CuadM!$CJ$126:$CM$176,MATCH(AX$25,[1]CuadM!$D$126:$D$176,0),MATCH($A19,[1]CuadM!$CJ$124:$CM$124,0))</f>
        <v>3.9000059069565444E-4</v>
      </c>
      <c r="AY19" s="56">
        <f>+INDEX([1]CuadM!$CJ$126:$CM$176,MATCH(AY$25,[1]CuadM!$D$126:$D$176,0),MATCH($A19,[1]CuadM!$CJ$124:$CM$124,0))</f>
        <v>-2.0027330325473064E-11</v>
      </c>
      <c r="AZ19" s="56">
        <f>+INDEX([1]CuadM!$CJ$126:$CM$176,MATCH(AZ$25,[1]CuadM!$D$126:$D$176,0),MATCH($A19,[1]CuadM!$CJ$124:$CM$124,0))</f>
        <v>-3.9053294134672466E-11</v>
      </c>
      <c r="BA19" s="56">
        <f>+INDEX([1]CuadM!$CJ$126:$CM$176,MATCH(BA$25,[1]CuadM!$D$126:$D$176,0),MATCH($A19,[1]CuadM!$CJ$124:$CM$124,0))</f>
        <v>-4.1438387970620907E-9</v>
      </c>
      <c r="BB19" s="56">
        <f>+INDEX([1]CuadM!$CJ$126:$CM$176,MATCH(BB$25,[1]CuadM!$D$126:$D$176,0),MATCH($A19,[1]CuadM!$CJ$124:$CM$124,0))</f>
        <v>0</v>
      </c>
    </row>
    <row r="20" spans="1:54" ht="15">
      <c r="A20" s="26" t="s">
        <v>15</v>
      </c>
      <c r="B20" s="27">
        <f t="shared" si="0"/>
        <v>46283</v>
      </c>
      <c r="C20" s="28" t="str">
        <f t="shared" si="2"/>
        <v>PF-FONDO3_GE_20/10/2026</v>
      </c>
      <c r="D20" s="106">
        <f>+INDEX([1]CuadM!$CJ$126:$CM$176,MATCH(D$25,[1]CuadM!$D$126:$D$176,0),MATCH($A20,[1]CuadM!$CJ$124:$CM$124,0))</f>
        <v>0.22171404716293552</v>
      </c>
      <c r="E20" s="56">
        <f>+INDEX([1]CuadM!$CJ$126:$CM$176,MATCH(E$25,[1]CuadM!$D$126:$D$176,0),MATCH($A20,[1]CuadM!$CJ$124:$CM$124,0))</f>
        <v>-4.0811058595428336E-2</v>
      </c>
      <c r="F20" s="56">
        <f>+INDEX([1]CuadM!$CJ$126:$CM$176,MATCH(F$25,[1]CuadM!$D$126:$D$176,0),MATCH($A20,[1]CuadM!$CJ$124:$CM$124,0))</f>
        <v>1.9685343709747297E-2</v>
      </c>
      <c r="G20" s="56">
        <f>+INDEX([1]CuadM!$CJ$126:$CM$176,MATCH(G$25,[1]CuadM!$D$126:$D$176,0),MATCH($A20,[1]CuadM!$CJ$124:$CM$124,0))</f>
        <v>-1.4044581163570085E-2</v>
      </c>
      <c r="H20" s="56">
        <f>+INDEX([1]CuadM!$CJ$126:$CM$176,MATCH(H$25,[1]CuadM!$D$126:$D$176,0),MATCH($A20,[1]CuadM!$CJ$124:$CM$124,0))</f>
        <v>-1.5406412672370974E-2</v>
      </c>
      <c r="I20" s="56">
        <f>+INDEX([1]CuadM!$CJ$126:$CM$176,MATCH(I$25,[1]CuadM!$D$126:$D$176,0),MATCH($A20,[1]CuadM!$CJ$124:$CM$124,0))</f>
        <v>-4.0372512816518533E-3</v>
      </c>
      <c r="J20" s="56">
        <f>+INDEX([1]CuadM!$CJ$126:$CM$176,MATCH(J$25,[1]CuadM!$D$126:$D$176,0),MATCH($A20,[1]CuadM!$CJ$124:$CM$124,0))</f>
        <v>-1.8593812210727326E-2</v>
      </c>
      <c r="K20" s="56">
        <f>+INDEX([1]CuadM!$CJ$126:$CM$176,MATCH(K$25,[1]CuadM!$D$126:$D$176,0),MATCH($A20,[1]CuadM!$CJ$124:$CM$124,0))</f>
        <v>-2.023706001834626E-5</v>
      </c>
      <c r="L20" s="56">
        <f>+INDEX([1]CuadM!$CJ$126:$CM$176,MATCH(L$25,[1]CuadM!$D$126:$D$176,0),MATCH($A20,[1]CuadM!$CJ$124:$CM$124,0))</f>
        <v>2.0279297719087735E-8</v>
      </c>
      <c r="M20" s="56">
        <f>+INDEX([1]CuadM!$CJ$126:$CM$176,MATCH(M$25,[1]CuadM!$D$126:$D$176,0),MATCH($A20,[1]CuadM!$CJ$124:$CM$124,0))</f>
        <v>-1.3115586316176306E-3</v>
      </c>
      <c r="N20" s="56">
        <f>+INDEX([1]CuadM!$CJ$126:$CM$176,MATCH(N$25,[1]CuadM!$D$126:$D$176,0),MATCH($A20,[1]CuadM!$CJ$124:$CM$124,0))</f>
        <v>-1.6313264444923724E-3</v>
      </c>
      <c r="O20" s="56">
        <f>+INDEX([1]CuadM!$CJ$126:$CM$176,MATCH(O$25,[1]CuadM!$D$126:$D$176,0),MATCH($A20,[1]CuadM!$CJ$124:$CM$124,0))</f>
        <v>8.263007335825405E-3</v>
      </c>
      <c r="P20" s="56">
        <f>+INDEX([1]CuadM!$CJ$126:$CM$176,MATCH(P$25,[1]CuadM!$D$126:$D$176,0),MATCH($A20,[1]CuadM!$CJ$124:$CM$124,0))</f>
        <v>-1.645010774183155E-2</v>
      </c>
      <c r="Q20" s="56">
        <f>+INDEX([1]CuadM!$CJ$126:$CM$176,MATCH(Q$25,[1]CuadM!$D$126:$D$176,0),MATCH($A20,[1]CuadM!$CJ$124:$CM$124,0))</f>
        <v>1.2632971940941507E-4</v>
      </c>
      <c r="R20" s="56">
        <f>+INDEX([1]CuadM!$CJ$126:$CM$176,MATCH(R$25,[1]CuadM!$D$126:$D$176,0),MATCH($A20,[1]CuadM!$CJ$124:$CM$124,0))</f>
        <v>-2.7422809593601716E-2</v>
      </c>
      <c r="S20" s="56">
        <f>+INDEX([1]CuadM!$CJ$126:$CM$176,MATCH(S$25,[1]CuadM!$D$126:$D$176,0),MATCH($A20,[1]CuadM!$CJ$124:$CM$124,0))</f>
        <v>-3.837770009887552E-2</v>
      </c>
      <c r="T20" s="56" t="e">
        <f>+INDEX([1]CuadM!$CJ$126:$CM$176,MATCH(T$25,[1]CuadM!$D$126:$D$176,0),MATCH($A20,[1]CuadM!$CJ$124:$CM$124,0))</f>
        <v>#N/A</v>
      </c>
      <c r="U20" s="56" t="e">
        <f>+INDEX([1]CuadM!$CJ$126:$CM$176,MATCH(U$25,[1]CuadM!$D$126:$D$176,0),MATCH($A20,[1]CuadM!$CJ$124:$CM$124,0))</f>
        <v>#N/A</v>
      </c>
      <c r="V20" s="56">
        <f>+INDEX([1]CuadM!$CJ$126:$CM$176,MATCH(V$25,[1]CuadM!$D$126:$D$176,0),MATCH($A20,[1]CuadM!$CJ$124:$CM$124,0))</f>
        <v>-7.4646647907188172E-17</v>
      </c>
      <c r="W20" s="56">
        <f>+INDEX([1]CuadM!$CJ$126:$CM$176,MATCH(W$25,[1]CuadM!$D$126:$D$176,0),MATCH($A20,[1]CuadM!$CJ$124:$CM$124,0))</f>
        <v>5.0667678312648416E-7</v>
      </c>
      <c r="X20" s="56">
        <f>+INDEX([1]CuadM!$CJ$126:$CM$176,MATCH(X$25,[1]CuadM!$D$126:$D$176,0),MATCH($A20,[1]CuadM!$CJ$124:$CM$124,0))</f>
        <v>8.289084118798409E-3</v>
      </c>
      <c r="Y20" s="56">
        <f>+INDEX([1]CuadM!$CJ$126:$CM$176,MATCH(Y$25,[1]CuadM!$D$126:$D$176,0),MATCH($A20,[1]CuadM!$CJ$124:$CM$124,0))</f>
        <v>-6.8394991144961159E-14</v>
      </c>
      <c r="Z20" s="56">
        <f>+INDEX([1]CuadM!$CJ$126:$CM$176,MATCH(Z$25,[1]CuadM!$D$126:$D$176,0),MATCH($A20,[1]CuadM!$CJ$124:$CM$124,0))</f>
        <v>7.7916013553864503E-10</v>
      </c>
      <c r="AA20" s="56">
        <f>+INDEX([1]CuadM!$CJ$126:$CM$176,MATCH(AA$25,[1]CuadM!$D$126:$D$176,0),MATCH($A20,[1]CuadM!$CJ$124:$CM$124,0))</f>
        <v>-1.4787229020933167E-4</v>
      </c>
      <c r="AB20" s="56">
        <f>+INDEX([1]CuadM!$CJ$126:$CM$176,MATCH(AB$25,[1]CuadM!$D$126:$D$176,0),MATCH($A20,[1]CuadM!$CJ$124:$CM$124,0))</f>
        <v>-8.4062568487360453E-5</v>
      </c>
      <c r="AC20" s="56">
        <f>+INDEX([1]CuadM!$CJ$126:$CM$176,MATCH(AC$25,[1]CuadM!$D$126:$D$176,0),MATCH($A20,[1]CuadM!$CJ$124:$CM$124,0))</f>
        <v>1.1911439976524957E-3</v>
      </c>
      <c r="AD20" s="56">
        <f>+INDEX([1]CuadM!$CJ$126:$CM$176,MATCH(AD$25,[1]CuadM!$D$126:$D$176,0),MATCH($A20,[1]CuadM!$CJ$124:$CM$124,0))</f>
        <v>-1.0032281929302353E-4</v>
      </c>
      <c r="AE20" s="56">
        <f>+INDEX([1]CuadM!$CJ$126:$CM$176,MATCH(AE$25,[1]CuadM!$D$126:$D$176,0),MATCH($A20,[1]CuadM!$CJ$124:$CM$124,0))</f>
        <v>-2.9854651153135693E-6</v>
      </c>
      <c r="AF20" s="56">
        <f>+INDEX([1]CuadM!$CJ$126:$CM$176,MATCH(AF$25,[1]CuadM!$D$126:$D$176,0),MATCH($A20,[1]CuadM!$CJ$124:$CM$124,0))</f>
        <v>1.9487029508932741E-4</v>
      </c>
      <c r="AG20" s="56">
        <f>+INDEX([1]CuadM!$CJ$126:$CM$176,MATCH(AG$25,[1]CuadM!$D$126:$D$176,0),MATCH($A20,[1]CuadM!$CJ$124:$CM$124,0))</f>
        <v>1.5623638815003404E-3</v>
      </c>
      <c r="AH20" s="56">
        <f>+INDEX([1]CuadM!$CJ$126:$CM$176,MATCH(AH$25,[1]CuadM!$D$126:$D$176,0),MATCH($A20,[1]CuadM!$CJ$124:$CM$124,0))</f>
        <v>6.6639987959394155E-5</v>
      </c>
      <c r="AI20" s="56">
        <f>+INDEX([1]CuadM!$CJ$126:$CM$176,MATCH(AI$25,[1]CuadM!$D$126:$D$176,0),MATCH($A20,[1]CuadM!$CJ$124:$CM$124,0))</f>
        <v>-9.8122422899556789E-4</v>
      </c>
      <c r="AJ20" s="56">
        <f>+INDEX([1]CuadM!$CJ$126:$CM$176,MATCH(AJ$25,[1]CuadM!$D$126:$D$176,0),MATCH($A20,[1]CuadM!$CJ$124:$CM$124,0))</f>
        <v>-6.5801898418364855E-4</v>
      </c>
      <c r="AK20" s="56">
        <f>+INDEX([1]CuadM!$CJ$126:$CM$176,MATCH(AK$25,[1]CuadM!$D$126:$D$176,0),MATCH($A20,[1]CuadM!$CJ$124:$CM$124,0))</f>
        <v>-3.1378962558585002E-13</v>
      </c>
      <c r="AL20" s="56">
        <f>+INDEX([1]CuadM!$CJ$126:$CM$176,MATCH(AL$25,[1]CuadM!$D$126:$D$176,0),MATCH($A20,[1]CuadM!$CJ$124:$CM$124,0))</f>
        <v>4.4020492441053697E-4</v>
      </c>
      <c r="AM20" s="56">
        <f>+INDEX([1]CuadM!$CJ$126:$CM$176,MATCH(AM$25,[1]CuadM!$D$126:$D$176,0),MATCH($A20,[1]CuadM!$CJ$124:$CM$124,0))</f>
        <v>-1.1054116493973071E-4</v>
      </c>
      <c r="AN20" s="56">
        <f>+INDEX([1]CuadM!$CJ$126:$CM$176,MATCH(AN$25,[1]CuadM!$D$126:$D$176,0),MATCH($A20,[1]CuadM!$CJ$124:$CM$124,0))</f>
        <v>2.5919635974210536E-8</v>
      </c>
      <c r="AO20" s="56">
        <f>+INDEX([1]CuadM!$CJ$126:$CM$176,MATCH(AO$25,[1]CuadM!$D$126:$D$176,0),MATCH($A20,[1]CuadM!$CJ$124:$CM$124,0))</f>
        <v>-5.607917107252909E-7</v>
      </c>
      <c r="AP20" s="56">
        <f>+INDEX([1]CuadM!$CJ$126:$CM$176,MATCH(AP$25,[1]CuadM!$D$126:$D$176,0),MATCH($A20,[1]CuadM!$CJ$124:$CM$124,0))</f>
        <v>2.9157835610944886E-4</v>
      </c>
      <c r="AQ20" s="56">
        <f>+INDEX([1]CuadM!$CJ$126:$CM$176,MATCH(AQ$25,[1]CuadM!$D$126:$D$176,0),MATCH($A20,[1]CuadM!$CJ$124:$CM$124,0))</f>
        <v>0</v>
      </c>
      <c r="AR20" s="56">
        <f>+INDEX([1]CuadM!$CJ$126:$CM$176,MATCH(AR$25,[1]CuadM!$D$126:$D$176,0),MATCH($A20,[1]CuadM!$CJ$124:$CM$124,0))</f>
        <v>-3.052432860784415E-4</v>
      </c>
      <c r="AS20" s="56">
        <f>+INDEX([1]CuadM!$CJ$126:$CM$176,MATCH(AS$25,[1]CuadM!$D$126:$D$176,0),MATCH($A20,[1]CuadM!$CJ$124:$CM$124,0))</f>
        <v>-6.9665228270181817E-13</v>
      </c>
      <c r="AT20" s="56">
        <f>+INDEX([1]CuadM!$CJ$126:$CM$176,MATCH(AT$25,[1]CuadM!$D$126:$D$176,0),MATCH($A20,[1]CuadM!$CJ$124:$CM$124,0))</f>
        <v>-2.7381012507755847E-13</v>
      </c>
      <c r="AU20" s="56">
        <f>+INDEX([1]CuadM!$CJ$126:$CM$176,MATCH(AU$25,[1]CuadM!$D$126:$D$176,0),MATCH($A20,[1]CuadM!$CJ$124:$CM$124,0))</f>
        <v>-2.8011577215365281E-4</v>
      </c>
      <c r="AV20" s="56">
        <f>+INDEX([1]CuadM!$CJ$126:$CM$176,MATCH(AV$25,[1]CuadM!$D$126:$D$176,0),MATCH($A20,[1]CuadM!$CJ$124:$CM$124,0))</f>
        <v>-4.5334889011004113E-4</v>
      </c>
      <c r="AW20" s="56">
        <f>+INDEX([1]CuadM!$CJ$126:$CM$176,MATCH(AW$25,[1]CuadM!$D$126:$D$176,0),MATCH($A20,[1]CuadM!$CJ$124:$CM$124,0))</f>
        <v>1.192954598120341E-4</v>
      </c>
      <c r="AX20" s="56">
        <f>+INDEX([1]CuadM!$CJ$126:$CM$176,MATCH(AX$25,[1]CuadM!$D$126:$D$176,0),MATCH($A20,[1]CuadM!$CJ$124:$CM$124,0))</f>
        <v>1.9220816971759493E-4</v>
      </c>
      <c r="AY20" s="56">
        <f>+INDEX([1]CuadM!$CJ$126:$CM$176,MATCH(AY$25,[1]CuadM!$D$126:$D$176,0),MATCH($A20,[1]CuadM!$CJ$124:$CM$124,0))</f>
        <v>0</v>
      </c>
      <c r="AZ20" s="56">
        <f>+INDEX([1]CuadM!$CJ$126:$CM$176,MATCH(AZ$25,[1]CuadM!$D$126:$D$176,0),MATCH($A20,[1]CuadM!$CJ$124:$CM$124,0))</f>
        <v>0</v>
      </c>
      <c r="BA20" s="56">
        <f>+INDEX([1]CuadM!$CJ$126:$CM$176,MATCH(BA$25,[1]CuadM!$D$126:$D$176,0),MATCH($A20,[1]CuadM!$CJ$124:$CM$124,0))</f>
        <v>-1.0639360799888424E-4</v>
      </c>
      <c r="BB20" s="56">
        <f>+INDEX([1]CuadM!$CJ$126:$CM$176,MATCH(BB$25,[1]CuadM!$D$126:$D$176,0),MATCH($A20,[1]CuadM!$CJ$124:$CM$124,0))</f>
        <v>-1.7384608124637417E-4</v>
      </c>
    </row>
    <row r="21" spans="1:54" ht="15">
      <c r="A21" s="26" t="s">
        <v>16</v>
      </c>
      <c r="B21" s="27">
        <f t="shared" si="0"/>
        <v>46283</v>
      </c>
      <c r="C21" s="28" t="str">
        <f t="shared" si="2"/>
        <v>RI-FONDO3_GE_20/10/2026</v>
      </c>
      <c r="D21" s="106">
        <f>+INDEX([1]CuadM!$CJ$126:$CM$176,MATCH(D$25,[1]CuadM!$D$126:$D$176,0),MATCH($A21,[1]CuadM!$CJ$124:$CM$124,0))</f>
        <v>4.3968481279140131E-2</v>
      </c>
      <c r="E21" s="56">
        <f>+INDEX([1]CuadM!$CJ$126:$CM$176,MATCH(E$25,[1]CuadM!$D$126:$D$176,0),MATCH($A21,[1]CuadM!$CJ$124:$CM$124,0))</f>
        <v>-1.1333459039287244E-2</v>
      </c>
      <c r="F21" s="56">
        <f>+INDEX([1]CuadM!$CJ$126:$CM$176,MATCH(F$25,[1]CuadM!$D$126:$D$176,0),MATCH($A21,[1]CuadM!$CJ$124:$CM$124,0))</f>
        <v>-9.3687808806947846E-3</v>
      </c>
      <c r="G21" s="56">
        <f>+INDEX([1]CuadM!$CJ$126:$CM$176,MATCH(G$25,[1]CuadM!$D$126:$D$176,0),MATCH($A21,[1]CuadM!$CJ$124:$CM$124,0))</f>
        <v>-6.7797223098687819E-3</v>
      </c>
      <c r="H21" s="56">
        <f>+INDEX([1]CuadM!$CJ$126:$CM$176,MATCH(H$25,[1]CuadM!$D$126:$D$176,0),MATCH($A21,[1]CuadM!$CJ$124:$CM$124,0))</f>
        <v>-4.7646593521164134E-3</v>
      </c>
      <c r="I21" s="56">
        <f>+INDEX([1]CuadM!$CJ$126:$CM$176,MATCH(I$25,[1]CuadM!$D$126:$D$176,0),MATCH($A21,[1]CuadM!$CJ$124:$CM$124,0))</f>
        <v>3.3199645175348791E-2</v>
      </c>
      <c r="J21" s="56">
        <f>+INDEX([1]CuadM!$CJ$126:$CM$176,MATCH(J$25,[1]CuadM!$D$126:$D$176,0),MATCH($A21,[1]CuadM!$CJ$124:$CM$124,0))</f>
        <v>1.355521399189148E-3</v>
      </c>
      <c r="K21" s="56">
        <f>+INDEX([1]CuadM!$CJ$126:$CM$176,MATCH(K$25,[1]CuadM!$D$126:$D$176,0),MATCH($A21,[1]CuadM!$CJ$124:$CM$124,0))</f>
        <v>-2.4860037034661131E-4</v>
      </c>
      <c r="L21" s="56">
        <f>+INDEX([1]CuadM!$CJ$126:$CM$176,MATCH(L$25,[1]CuadM!$D$126:$D$176,0),MATCH($A21,[1]CuadM!$CJ$124:$CM$124,0))</f>
        <v>-3.9397279660159948E-5</v>
      </c>
      <c r="M21" s="56">
        <f>+INDEX([1]CuadM!$CJ$126:$CM$176,MATCH(M$25,[1]CuadM!$D$126:$D$176,0),MATCH($A21,[1]CuadM!$CJ$124:$CM$124,0))</f>
        <v>-1.2736218998175503E-3</v>
      </c>
      <c r="N21" s="56">
        <f>+INDEX([1]CuadM!$CJ$126:$CM$176,MATCH(N$25,[1]CuadM!$D$126:$D$176,0),MATCH($A21,[1]CuadM!$CJ$124:$CM$124,0))</f>
        <v>9.4239027162069423E-3</v>
      </c>
      <c r="O21" s="56">
        <f>+INDEX([1]CuadM!$CJ$126:$CM$176,MATCH(O$25,[1]CuadM!$D$126:$D$176,0),MATCH($A21,[1]CuadM!$CJ$124:$CM$124,0))</f>
        <v>9.3797258241787584E-3</v>
      </c>
      <c r="P21" s="56">
        <f>+INDEX([1]CuadM!$CJ$126:$CM$176,MATCH(P$25,[1]CuadM!$D$126:$D$176,0),MATCH($A21,[1]CuadM!$CJ$124:$CM$124,0))</f>
        <v>4.1703343975393013E-4</v>
      </c>
      <c r="Q21" s="56">
        <f>+INDEX([1]CuadM!$CJ$126:$CM$176,MATCH(Q$25,[1]CuadM!$D$126:$D$176,0),MATCH($A21,[1]CuadM!$CJ$124:$CM$124,0))</f>
        <v>1.7723147274604603E-4</v>
      </c>
      <c r="R21" s="56">
        <f>+INDEX([1]CuadM!$CJ$126:$CM$176,MATCH(R$25,[1]CuadM!$D$126:$D$176,0),MATCH($A21,[1]CuadM!$CJ$124:$CM$124,0))</f>
        <v>-5.916756719569588E-2</v>
      </c>
      <c r="S21" s="56">
        <f>+INDEX([1]CuadM!$CJ$126:$CM$176,MATCH(S$25,[1]CuadM!$D$126:$D$176,0),MATCH($A21,[1]CuadM!$CJ$124:$CM$124,0))</f>
        <v>-1.0803215916039735E-2</v>
      </c>
      <c r="T21" s="56" t="e">
        <f>+INDEX([1]CuadM!$CJ$126:$CM$176,MATCH(T$25,[1]CuadM!$D$126:$D$176,0),MATCH($A21,[1]CuadM!$CJ$124:$CM$124,0))</f>
        <v>#N/A</v>
      </c>
      <c r="U21" s="56" t="e">
        <f>+INDEX([1]CuadM!$CJ$126:$CM$176,MATCH(U$25,[1]CuadM!$D$126:$D$176,0),MATCH($A21,[1]CuadM!$CJ$124:$CM$124,0))</f>
        <v>#N/A</v>
      </c>
      <c r="V21" s="56">
        <f>+INDEX([1]CuadM!$CJ$126:$CM$176,MATCH(V$25,[1]CuadM!$D$126:$D$176,0),MATCH($A21,[1]CuadM!$CJ$124:$CM$124,0))</f>
        <v>-3.5118965102936014E-9</v>
      </c>
      <c r="W21" s="56">
        <f>+INDEX([1]CuadM!$CJ$126:$CM$176,MATCH(W$25,[1]CuadM!$D$126:$D$176,0),MATCH($A21,[1]CuadM!$CJ$124:$CM$124,0))</f>
        <v>-7.6949197335159767E-5</v>
      </c>
      <c r="X21" s="56">
        <f>+INDEX([1]CuadM!$CJ$126:$CM$176,MATCH(X$25,[1]CuadM!$D$126:$D$176,0),MATCH($A21,[1]CuadM!$CJ$124:$CM$124,0))</f>
        <v>3.989245566306027E-3</v>
      </c>
      <c r="Y21" s="56">
        <f>+INDEX([1]CuadM!$CJ$126:$CM$176,MATCH(Y$25,[1]CuadM!$D$126:$D$176,0),MATCH($A21,[1]CuadM!$CJ$124:$CM$124,0))</f>
        <v>-3.2313831220220623E-6</v>
      </c>
      <c r="Z21" s="56">
        <f>+INDEX([1]CuadM!$CJ$126:$CM$176,MATCH(Z$25,[1]CuadM!$D$126:$D$176,0),MATCH($A21,[1]CuadM!$CJ$124:$CM$124,0))</f>
        <v>-7.9691006242234492E-5</v>
      </c>
      <c r="AA21" s="56">
        <f>+INDEX([1]CuadM!$CJ$126:$CM$176,MATCH(AA$25,[1]CuadM!$D$126:$D$176,0),MATCH($A21,[1]CuadM!$CJ$124:$CM$124,0))</f>
        <v>9.8924390421103385E-4</v>
      </c>
      <c r="AB21" s="56">
        <f>+INDEX([1]CuadM!$CJ$126:$CM$176,MATCH(AB$25,[1]CuadM!$D$126:$D$176,0),MATCH($A21,[1]CuadM!$CJ$124:$CM$124,0))</f>
        <v>1.2830455462710323E-5</v>
      </c>
      <c r="AC21" s="56">
        <f>+INDEX([1]CuadM!$CJ$126:$CM$176,MATCH(AC$25,[1]CuadM!$D$126:$D$176,0),MATCH($A21,[1]CuadM!$CJ$124:$CM$124,0))</f>
        <v>2.8261275842363814E-4</v>
      </c>
      <c r="AD21" s="56">
        <f>+INDEX([1]CuadM!$CJ$126:$CM$176,MATCH(AD$25,[1]CuadM!$D$126:$D$176,0),MATCH($A21,[1]CuadM!$CJ$124:$CM$124,0))</f>
        <v>2.3375136888915543E-3</v>
      </c>
      <c r="AE21" s="56">
        <f>+INDEX([1]CuadM!$CJ$126:$CM$176,MATCH(AE$25,[1]CuadM!$D$126:$D$176,0),MATCH($A21,[1]CuadM!$CJ$124:$CM$124,0))</f>
        <v>1.9114431648735825E-5</v>
      </c>
      <c r="AF21" s="56">
        <f>+INDEX([1]CuadM!$CJ$126:$CM$176,MATCH(AF$25,[1]CuadM!$D$126:$D$176,0),MATCH($A21,[1]CuadM!$CJ$124:$CM$124,0))</f>
        <v>8.5590337661396319E-5</v>
      </c>
      <c r="AG21" s="56">
        <f>+INDEX([1]CuadM!$CJ$126:$CM$176,MATCH(AG$25,[1]CuadM!$D$126:$D$176,0),MATCH($A21,[1]CuadM!$CJ$124:$CM$124,0))</f>
        <v>1.7973683224409259E-3</v>
      </c>
      <c r="AH21" s="56">
        <f>+INDEX([1]CuadM!$CJ$126:$CM$176,MATCH(AH$25,[1]CuadM!$D$126:$D$176,0),MATCH($A21,[1]CuadM!$CJ$124:$CM$124,0))</f>
        <v>2.6665737610003224E-5</v>
      </c>
      <c r="AI21" s="56">
        <f>+INDEX([1]CuadM!$CJ$126:$CM$176,MATCH(AI$25,[1]CuadM!$D$126:$D$176,0),MATCH($A21,[1]CuadM!$CJ$124:$CM$124,0))</f>
        <v>-5.1436050205816951E-4</v>
      </c>
      <c r="AJ21" s="56">
        <f>+INDEX([1]CuadM!$CJ$126:$CM$176,MATCH(AJ$25,[1]CuadM!$D$126:$D$176,0),MATCH($A21,[1]CuadM!$CJ$124:$CM$124,0))</f>
        <v>-1.5212168873966251E-3</v>
      </c>
      <c r="AK21" s="56">
        <f>+INDEX([1]CuadM!$CJ$126:$CM$176,MATCH(AK$25,[1]CuadM!$D$126:$D$176,0),MATCH($A21,[1]CuadM!$CJ$124:$CM$124,0))</f>
        <v>-1.4762842297104208E-5</v>
      </c>
      <c r="AL21" s="56">
        <f>+INDEX([1]CuadM!$CJ$126:$CM$176,MATCH(AL$25,[1]CuadM!$D$126:$D$176,0),MATCH($A21,[1]CuadM!$CJ$124:$CM$124,0))</f>
        <v>2.3348356303639099E-4</v>
      </c>
      <c r="AM21" s="56">
        <f>+INDEX([1]CuadM!$CJ$126:$CM$176,MATCH(AM$25,[1]CuadM!$D$126:$D$176,0),MATCH($A21,[1]CuadM!$CJ$124:$CM$124,0))</f>
        <v>-4.0619484921628878E-4</v>
      </c>
      <c r="AN21" s="56">
        <f>+INDEX([1]CuadM!$CJ$126:$CM$176,MATCH(AN$25,[1]CuadM!$D$126:$D$176,0),MATCH($A21,[1]CuadM!$CJ$124:$CM$124,0))</f>
        <v>-3.7995929937002408E-5</v>
      </c>
      <c r="AO21" s="56">
        <f>+INDEX([1]CuadM!$CJ$126:$CM$176,MATCH(AO$25,[1]CuadM!$D$126:$D$176,0),MATCH($A21,[1]CuadM!$CJ$124:$CM$124,0))</f>
        <v>-9.2781508095790175E-6</v>
      </c>
      <c r="AP21" s="56">
        <f>+INDEX([1]CuadM!$CJ$126:$CM$176,MATCH(AP$25,[1]CuadM!$D$126:$D$176,0),MATCH($A21,[1]CuadM!$CJ$124:$CM$124,0))</f>
        <v>2.9491007194425254E-4</v>
      </c>
      <c r="AQ21" s="56">
        <f>+INDEX([1]CuadM!$CJ$126:$CM$176,MATCH(AQ$25,[1]CuadM!$D$126:$D$176,0),MATCH($A21,[1]CuadM!$CJ$124:$CM$124,0))</f>
        <v>-2.3709181806566489E-4</v>
      </c>
      <c r="AR21" s="56">
        <f>+INDEX([1]CuadM!$CJ$126:$CM$176,MATCH(AR$25,[1]CuadM!$D$126:$D$176,0),MATCH($A21,[1]CuadM!$CJ$124:$CM$124,0))</f>
        <v>-3.9227977520654874E-4</v>
      </c>
      <c r="AS21" s="56">
        <f>+INDEX([1]CuadM!$CJ$126:$CM$176,MATCH(AS$25,[1]CuadM!$D$126:$D$176,0),MATCH($A21,[1]CuadM!$CJ$124:$CM$124,0))</f>
        <v>-3.2775359498400087E-5</v>
      </c>
      <c r="AT21" s="56">
        <f>+INDEX([1]CuadM!$CJ$126:$CM$176,MATCH(AT$25,[1]CuadM!$D$126:$D$176,0),MATCH($A21,[1]CuadM!$CJ$124:$CM$124,0))</f>
        <v>-1.2881929057799457E-5</v>
      </c>
      <c r="AU21" s="56">
        <f>+INDEX([1]CuadM!$CJ$126:$CM$176,MATCH(AU$25,[1]CuadM!$D$126:$D$176,0),MATCH($A21,[1]CuadM!$CJ$124:$CM$124,0))</f>
        <v>-4.9990450016960605E-4</v>
      </c>
      <c r="AV21" s="56">
        <f>+INDEX([1]CuadM!$CJ$126:$CM$176,MATCH(AV$25,[1]CuadM!$D$126:$D$176,0),MATCH($A21,[1]CuadM!$CJ$124:$CM$124,0))</f>
        <v>-1.903118954269823E-3</v>
      </c>
      <c r="AW21" s="56">
        <f>+INDEX([1]CuadM!$CJ$126:$CM$176,MATCH(AW$25,[1]CuadM!$D$126:$D$176,0),MATCH($A21,[1]CuadM!$CJ$124:$CM$124,0))</f>
        <v>1.2378734437606409E-3</v>
      </c>
      <c r="AX21" s="56">
        <f>+INDEX([1]CuadM!$CJ$126:$CM$176,MATCH(AX$25,[1]CuadM!$D$126:$D$176,0),MATCH($A21,[1]CuadM!$CJ$124:$CM$124,0))</f>
        <v>-7.7102443998861318E-4</v>
      </c>
      <c r="AY21" s="56">
        <f>+INDEX([1]CuadM!$CJ$126:$CM$176,MATCH(AY$25,[1]CuadM!$D$126:$D$176,0),MATCH($A21,[1]CuadM!$CJ$124:$CM$124,0))</f>
        <v>-8.295036265672229E-4</v>
      </c>
      <c r="AZ21" s="56">
        <f>+INDEX([1]CuadM!$CJ$126:$CM$176,MATCH(AZ$25,[1]CuadM!$D$126:$D$176,0),MATCH($A21,[1]CuadM!$CJ$124:$CM$124,0))</f>
        <v>0</v>
      </c>
      <c r="BA21" s="56">
        <f>+INDEX([1]CuadM!$CJ$126:$CM$176,MATCH(BA$25,[1]CuadM!$D$126:$D$176,0),MATCH($A21,[1]CuadM!$CJ$124:$CM$124,0))</f>
        <v>-8.1957175567322685E-4</v>
      </c>
      <c r="BB21" s="56">
        <f>+INDEX([1]CuadM!$CJ$126:$CM$176,MATCH(BB$25,[1]CuadM!$D$126:$D$176,0),MATCH($A21,[1]CuadM!$CJ$124:$CM$124,0))</f>
        <v>-1.0306303815709543E-3</v>
      </c>
    </row>
    <row r="22" spans="1:54">
      <c r="B22" s="61"/>
    </row>
    <row r="23" spans="1:54" ht="15">
      <c r="A23" s="29" t="s">
        <v>3033</v>
      </c>
      <c r="B23" s="33" t="s">
        <v>3033</v>
      </c>
      <c r="C23" s="29" t="s">
        <v>3</v>
      </c>
      <c r="D23" s="30" t="s">
        <v>2352</v>
      </c>
      <c r="E23" s="30" t="s">
        <v>2356</v>
      </c>
      <c r="F23" s="30" t="s">
        <v>2359</v>
      </c>
      <c r="G23" s="30" t="s">
        <v>2360</v>
      </c>
      <c r="H23" s="30" t="s">
        <v>2355</v>
      </c>
      <c r="I23" s="30" t="s">
        <v>2353</v>
      </c>
      <c r="J23" s="30" t="s">
        <v>2354</v>
      </c>
      <c r="K23" s="30" t="s">
        <v>2425</v>
      </c>
      <c r="L23" s="30" t="s">
        <v>2426</v>
      </c>
      <c r="M23" s="30" t="s">
        <v>2427</v>
      </c>
      <c r="N23" s="30" t="s">
        <v>2358</v>
      </c>
      <c r="O23" s="30" t="s">
        <v>2424</v>
      </c>
      <c r="P23" s="30" t="s">
        <v>2357</v>
      </c>
      <c r="Q23" s="30" t="s">
        <v>3081</v>
      </c>
      <c r="R23" s="30" t="s">
        <v>2917</v>
      </c>
      <c r="S23" s="30" t="s">
        <v>3072</v>
      </c>
      <c r="T23" s="30" t="s">
        <v>3426</v>
      </c>
      <c r="U23" s="30" t="s">
        <v>3492</v>
      </c>
      <c r="V23" s="30" t="s">
        <v>2443</v>
      </c>
      <c r="W23" s="30" t="s">
        <v>3962</v>
      </c>
      <c r="X23" s="30" t="s">
        <v>4509</v>
      </c>
      <c r="Y23" s="30" t="s">
        <v>3963</v>
      </c>
      <c r="Z23" s="30" t="s">
        <v>3964</v>
      </c>
      <c r="AA23" s="30" t="s">
        <v>3966</v>
      </c>
      <c r="AB23" s="30" t="s">
        <v>3967</v>
      </c>
      <c r="AC23" s="30" t="s">
        <v>3968</v>
      </c>
      <c r="AD23" s="30" t="s">
        <v>3970</v>
      </c>
      <c r="AE23" s="30" t="s">
        <v>3971</v>
      </c>
      <c r="AF23" s="30" t="s">
        <v>3972</v>
      </c>
      <c r="AG23" s="30" t="s">
        <v>3973</v>
      </c>
      <c r="AH23" s="30" t="s">
        <v>3974</v>
      </c>
      <c r="AI23" s="30" t="s">
        <v>3975</v>
      </c>
      <c r="AJ23" s="30" t="s">
        <v>3965</v>
      </c>
      <c r="AK23" s="30" t="s">
        <v>3969</v>
      </c>
      <c r="AL23" s="30" t="s">
        <v>3976</v>
      </c>
      <c r="AM23" s="30" t="s">
        <v>3977</v>
      </c>
      <c r="AN23" s="30" t="s">
        <v>3978</v>
      </c>
      <c r="AO23" s="30" t="s">
        <v>3979</v>
      </c>
      <c r="AP23" s="30" t="s">
        <v>3980</v>
      </c>
      <c r="AQ23" s="30" t="s">
        <v>3981</v>
      </c>
      <c r="AR23" s="30" t="s">
        <v>3982</v>
      </c>
      <c r="AS23" s="30" t="s">
        <v>3983</v>
      </c>
      <c r="AT23" s="30" t="s">
        <v>3984</v>
      </c>
      <c r="AU23" s="30" t="s">
        <v>3985</v>
      </c>
      <c r="AV23" s="30" t="s">
        <v>3986</v>
      </c>
      <c r="AW23" s="30" t="s">
        <v>3987</v>
      </c>
      <c r="AX23" s="30" t="s">
        <v>3988</v>
      </c>
      <c r="AY23" s="30" t="s">
        <v>3989</v>
      </c>
      <c r="AZ23" s="30" t="s">
        <v>3990</v>
      </c>
      <c r="BA23" s="30" t="s">
        <v>3991</v>
      </c>
      <c r="BB23" s="30" t="s">
        <v>3992</v>
      </c>
    </row>
    <row r="24" spans="1:54" ht="15">
      <c r="A24" s="29" t="s">
        <v>3033</v>
      </c>
      <c r="B24" s="33" t="s">
        <v>3033</v>
      </c>
      <c r="C24" s="29" t="s">
        <v>4</v>
      </c>
      <c r="D24" s="30" t="s">
        <v>2413</v>
      </c>
      <c r="E24" s="30" t="s">
        <v>2414</v>
      </c>
      <c r="F24" s="30" t="s">
        <v>2415</v>
      </c>
      <c r="G24" s="30" t="s">
        <v>2416</v>
      </c>
      <c r="H24" s="30" t="s">
        <v>2417</v>
      </c>
      <c r="I24" s="30" t="s">
        <v>2418</v>
      </c>
      <c r="J24" s="30" t="s">
        <v>2419</v>
      </c>
      <c r="K24" s="30" t="s">
        <v>2420</v>
      </c>
      <c r="L24" s="30" t="s">
        <v>2421</v>
      </c>
      <c r="M24" s="30" t="s">
        <v>2422</v>
      </c>
      <c r="N24" s="30" t="s">
        <v>2423</v>
      </c>
      <c r="O24" s="30" t="s">
        <v>2424</v>
      </c>
      <c r="P24" s="30" t="s">
        <v>2357</v>
      </c>
      <c r="Q24" s="30" t="s">
        <v>3081</v>
      </c>
      <c r="R24" s="30" t="s">
        <v>2917</v>
      </c>
      <c r="S24" s="30" t="s">
        <v>3072</v>
      </c>
      <c r="T24" s="30" t="s">
        <v>3426</v>
      </c>
      <c r="U24" s="30" t="s">
        <v>3492</v>
      </c>
      <c r="V24" s="30" t="s">
        <v>2443</v>
      </c>
      <c r="W24" s="30" t="s">
        <v>3962</v>
      </c>
      <c r="X24" s="30" t="s">
        <v>4509</v>
      </c>
      <c r="Y24" s="30" t="s">
        <v>3963</v>
      </c>
      <c r="Z24" s="30" t="s">
        <v>3964</v>
      </c>
      <c r="AA24" s="30" t="s">
        <v>3966</v>
      </c>
      <c r="AB24" s="30" t="s">
        <v>3967</v>
      </c>
      <c r="AC24" s="30" t="s">
        <v>3968</v>
      </c>
      <c r="AD24" s="30" t="s">
        <v>3970</v>
      </c>
      <c r="AE24" s="30" t="s">
        <v>3971</v>
      </c>
      <c r="AF24" s="30" t="s">
        <v>3972</v>
      </c>
      <c r="AG24" s="30" t="s">
        <v>3973</v>
      </c>
      <c r="AH24" s="30" t="s">
        <v>3974</v>
      </c>
      <c r="AI24" s="30" t="s">
        <v>3975</v>
      </c>
      <c r="AJ24" s="30" t="s">
        <v>3965</v>
      </c>
      <c r="AK24" s="30" t="s">
        <v>3969</v>
      </c>
      <c r="AL24" s="30" t="s">
        <v>3976</v>
      </c>
      <c r="AM24" s="30" t="s">
        <v>3977</v>
      </c>
      <c r="AN24" s="30" t="s">
        <v>3978</v>
      </c>
      <c r="AO24" s="30" t="s">
        <v>3979</v>
      </c>
      <c r="AP24" s="30" t="s">
        <v>3980</v>
      </c>
      <c r="AQ24" s="30" t="s">
        <v>3981</v>
      </c>
      <c r="AR24" s="30" t="s">
        <v>3982</v>
      </c>
      <c r="AS24" s="30" t="s">
        <v>3983</v>
      </c>
      <c r="AT24" s="30" t="s">
        <v>3984</v>
      </c>
      <c r="AU24" s="30" t="s">
        <v>3985</v>
      </c>
      <c r="AV24" s="30" t="s">
        <v>3986</v>
      </c>
      <c r="AW24" s="30" t="s">
        <v>3987</v>
      </c>
      <c r="AX24" s="30" t="s">
        <v>3988</v>
      </c>
      <c r="AY24" s="30" t="s">
        <v>3989</v>
      </c>
      <c r="AZ24" s="30" t="s">
        <v>3990</v>
      </c>
      <c r="BA24" s="30" t="s">
        <v>3991</v>
      </c>
      <c r="BB24" s="30" t="s">
        <v>3992</v>
      </c>
    </row>
    <row r="25" spans="1:54" ht="15">
      <c r="A25" s="29" t="s">
        <v>5</v>
      </c>
      <c r="B25" s="33" t="s">
        <v>0</v>
      </c>
      <c r="C25" s="29" t="s">
        <v>6</v>
      </c>
      <c r="D25" s="31" t="s">
        <v>2352</v>
      </c>
      <c r="E25" s="31" t="s">
        <v>2356</v>
      </c>
      <c r="F25" s="31" t="s">
        <v>2359</v>
      </c>
      <c r="G25" s="31" t="s">
        <v>2360</v>
      </c>
      <c r="H25" s="31" t="s">
        <v>2355</v>
      </c>
      <c r="I25" s="31" t="s">
        <v>2353</v>
      </c>
      <c r="J25" s="31" t="s">
        <v>2354</v>
      </c>
      <c r="K25" s="31" t="s">
        <v>2425</v>
      </c>
      <c r="L25" s="31" t="s">
        <v>2426</v>
      </c>
      <c r="M25" s="31" t="s">
        <v>2427</v>
      </c>
      <c r="N25" s="31" t="s">
        <v>2358</v>
      </c>
      <c r="O25" s="31" t="s">
        <v>2424</v>
      </c>
      <c r="P25" s="31" t="s">
        <v>2357</v>
      </c>
      <c r="Q25" s="31" t="s">
        <v>3081</v>
      </c>
      <c r="R25" s="31" t="s">
        <v>2917</v>
      </c>
      <c r="S25" s="31" t="s">
        <v>3072</v>
      </c>
      <c r="T25" s="44" t="s">
        <v>3426</v>
      </c>
      <c r="U25" s="31" t="s">
        <v>3492</v>
      </c>
      <c r="V25" s="31" t="s">
        <v>2443</v>
      </c>
      <c r="W25" s="31" t="s">
        <v>3962</v>
      </c>
      <c r="X25" s="31" t="s">
        <v>4509</v>
      </c>
      <c r="Y25" s="31" t="s">
        <v>3963</v>
      </c>
      <c r="Z25" s="31" t="s">
        <v>3964</v>
      </c>
      <c r="AA25" s="31" t="s">
        <v>3966</v>
      </c>
      <c r="AB25" s="31" t="s">
        <v>3967</v>
      </c>
      <c r="AC25" s="31" t="s">
        <v>3968</v>
      </c>
      <c r="AD25" s="31" t="s">
        <v>3970</v>
      </c>
      <c r="AE25" s="31" t="s">
        <v>3971</v>
      </c>
      <c r="AF25" s="31" t="s">
        <v>3972</v>
      </c>
      <c r="AG25" s="31" t="s">
        <v>3973</v>
      </c>
      <c r="AH25" s="31" t="s">
        <v>3974</v>
      </c>
      <c r="AI25" s="31" t="s">
        <v>3975</v>
      </c>
      <c r="AJ25" s="31" t="s">
        <v>3965</v>
      </c>
      <c r="AK25" s="31" t="s">
        <v>3969</v>
      </c>
      <c r="AL25" s="31" t="s">
        <v>3976</v>
      </c>
      <c r="AM25" s="31" t="s">
        <v>3977</v>
      </c>
      <c r="AN25" s="31" t="s">
        <v>3978</v>
      </c>
      <c r="AO25" s="31" t="s">
        <v>3979</v>
      </c>
      <c r="AP25" s="31" t="s">
        <v>3980</v>
      </c>
      <c r="AQ25" s="31" t="s">
        <v>3981</v>
      </c>
      <c r="AR25" s="31" t="s">
        <v>3982</v>
      </c>
      <c r="AS25" s="31" t="s">
        <v>3983</v>
      </c>
      <c r="AT25" s="31" t="s">
        <v>3984</v>
      </c>
      <c r="AU25" s="31" t="s">
        <v>3985</v>
      </c>
      <c r="AV25" s="31" t="s">
        <v>3986</v>
      </c>
      <c r="AW25" s="31" t="s">
        <v>3987</v>
      </c>
      <c r="AX25" s="31" t="s">
        <v>3988</v>
      </c>
      <c r="AY25" s="31" t="s">
        <v>3989</v>
      </c>
      <c r="AZ25" s="31" t="s">
        <v>3990</v>
      </c>
      <c r="BA25" s="31" t="s">
        <v>3991</v>
      </c>
      <c r="BB25" s="31" t="s">
        <v>3992</v>
      </c>
    </row>
    <row r="26" spans="1:54">
      <c r="A26" t="s">
        <v>9</v>
      </c>
      <c r="B26">
        <v>46283</v>
      </c>
      <c r="C26" t="s">
        <v>7441</v>
      </c>
      <c r="D26">
        <v>3.7167826820615868E-2</v>
      </c>
      <c r="E26">
        <v>-3.362857461049007E-2</v>
      </c>
      <c r="F26">
        <v>-2.7250997897599449E-3</v>
      </c>
      <c r="G26">
        <v>-5.0011793561240562E-3</v>
      </c>
      <c r="H26">
        <v>-4.0111003051060197E-7</v>
      </c>
      <c r="I26">
        <v>3.0707351316787597E-4</v>
      </c>
      <c r="J26">
        <v>6.7923559038901434E-9</v>
      </c>
      <c r="K26">
        <v>1.4235747876094443E-10</v>
      </c>
      <c r="L26">
        <v>2.4877902872805635E-9</v>
      </c>
      <c r="M26">
        <v>1.6679418732732592E-8</v>
      </c>
      <c r="N26">
        <v>6.4480021017260247E-4</v>
      </c>
      <c r="O26">
        <v>0</v>
      </c>
      <c r="P26">
        <v>-7.0324043944357166E-3</v>
      </c>
      <c r="Q26">
        <v>0</v>
      </c>
      <c r="R26">
        <v>-4.9484609629529813E-3</v>
      </c>
      <c r="S26">
        <v>0</v>
      </c>
      <c r="T26" t="e">
        <v>#N/A</v>
      </c>
      <c r="U26" t="e">
        <v>#N/A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3.5711394658178803E-9</v>
      </c>
      <c r="AG26">
        <v>0</v>
      </c>
      <c r="AH26">
        <v>0</v>
      </c>
      <c r="AI26">
        <v>3.1955996059921817E-3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54">
      <c r="A27" t="s">
        <v>13</v>
      </c>
      <c r="B27">
        <v>46283</v>
      </c>
      <c r="C27" t="s">
        <v>7442</v>
      </c>
      <c r="D27">
        <v>0.1241272581771096</v>
      </c>
      <c r="E27">
        <v>-4.8810133519591785E-2</v>
      </c>
      <c r="F27">
        <v>8.2906089899292996E-3</v>
      </c>
      <c r="G27">
        <v>-6.8700242268195906E-3</v>
      </c>
      <c r="H27">
        <v>-4.0111003051060218E-7</v>
      </c>
      <c r="I27">
        <v>-8.7977473431604166E-3</v>
      </c>
      <c r="J27">
        <v>6.7923559038901434E-9</v>
      </c>
      <c r="K27">
        <v>1.4235747876094443E-10</v>
      </c>
      <c r="L27">
        <v>2.4877902872805635E-9</v>
      </c>
      <c r="M27">
        <v>1.6679418732732592E-8</v>
      </c>
      <c r="N27">
        <v>5.3525514975020973E-4</v>
      </c>
      <c r="O27">
        <v>0</v>
      </c>
      <c r="P27">
        <v>-9.0109197782346634E-3</v>
      </c>
      <c r="Q27">
        <v>0</v>
      </c>
      <c r="R27">
        <v>-4.9484609629529813E-3</v>
      </c>
      <c r="S27">
        <v>0</v>
      </c>
      <c r="T27" t="e">
        <v>#N/A</v>
      </c>
      <c r="U27" t="e">
        <v>#N/A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3.5711394658178803E-9</v>
      </c>
      <c r="AG27">
        <v>0</v>
      </c>
      <c r="AH27">
        <v>0</v>
      </c>
      <c r="AI27">
        <v>3.1955996059921817E-3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54">
      <c r="A28" t="s">
        <v>14</v>
      </c>
      <c r="B28">
        <v>46283</v>
      </c>
      <c r="C28" t="s">
        <v>7443</v>
      </c>
      <c r="D28">
        <v>2.4942079564974629E-2</v>
      </c>
      <c r="E28">
        <v>-1.5771639689517343E-2</v>
      </c>
      <c r="F28">
        <v>-7.1725421082263928E-3</v>
      </c>
      <c r="G28">
        <v>6.6124406308545446E-4</v>
      </c>
      <c r="H28">
        <v>-4.0111003051060197E-7</v>
      </c>
      <c r="I28">
        <v>4.9650201323459143E-3</v>
      </c>
      <c r="J28">
        <v>6.7923559038901434E-9</v>
      </c>
      <c r="K28">
        <v>1.4235747876094443E-10</v>
      </c>
      <c r="L28">
        <v>2.4877902872805635E-9</v>
      </c>
      <c r="M28">
        <v>1.6679418732732592E-8</v>
      </c>
      <c r="N28">
        <v>-7.5383252143582961E-3</v>
      </c>
      <c r="O28">
        <v>0</v>
      </c>
      <c r="P28">
        <v>-3.0564604279782849E-5</v>
      </c>
      <c r="Q28">
        <v>0</v>
      </c>
      <c r="R28">
        <v>-4.9484609629529813E-3</v>
      </c>
      <c r="S28">
        <v>0</v>
      </c>
      <c r="T28" t="e">
        <v>#N/A</v>
      </c>
      <c r="U28" t="e">
        <v>#N/A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3.5711394658178803E-9</v>
      </c>
      <c r="AG28">
        <v>0</v>
      </c>
      <c r="AH28">
        <v>0</v>
      </c>
      <c r="AI28">
        <v>3.1955996059921817E-3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54">
      <c r="A29" t="s">
        <v>10</v>
      </c>
      <c r="B29">
        <v>46283</v>
      </c>
      <c r="C29" t="s">
        <v>7444</v>
      </c>
      <c r="D29">
        <v>7.8320366114187356E-3</v>
      </c>
      <c r="E29">
        <v>-4.4704499216576876E-2</v>
      </c>
      <c r="F29">
        <v>-1.671562587428254E-2</v>
      </c>
      <c r="G29">
        <v>-1.0305582941393891E-3</v>
      </c>
      <c r="H29">
        <v>-9.7229906777386924E-3</v>
      </c>
      <c r="I29">
        <v>2.6430897117302152E-2</v>
      </c>
      <c r="J29">
        <v>5.4442613545612229E-8</v>
      </c>
      <c r="K29">
        <v>1.1410355302086588E-9</v>
      </c>
      <c r="L29">
        <v>1.9940363996043895E-8</v>
      </c>
      <c r="M29">
        <v>1.3369024392505276E-7</v>
      </c>
      <c r="N29">
        <v>9.244691303152237E-3</v>
      </c>
      <c r="O29">
        <v>8.6530736352223477E-3</v>
      </c>
      <c r="P29">
        <v>-1.2480605792249207E-3</v>
      </c>
      <c r="Q29">
        <v>0</v>
      </c>
      <c r="R29">
        <v>-7.348188211951984E-3</v>
      </c>
      <c r="S29">
        <v>0</v>
      </c>
      <c r="T29" t="e">
        <v>#N/A</v>
      </c>
      <c r="U29" t="e">
        <v>#N/A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2.8623679020744094E-8</v>
      </c>
      <c r="AG29">
        <v>0</v>
      </c>
      <c r="AH29">
        <v>0</v>
      </c>
      <c r="AI29">
        <v>1.7311259981659539E-8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54">
      <c r="A30" t="s">
        <v>15</v>
      </c>
      <c r="B30">
        <v>46283</v>
      </c>
      <c r="C30" t="s">
        <v>7445</v>
      </c>
      <c r="D30">
        <v>0.1079163069824019</v>
      </c>
      <c r="E30">
        <v>-5.418617764578032E-2</v>
      </c>
      <c r="F30">
        <v>2.6404890867951104E-2</v>
      </c>
      <c r="G30">
        <v>-5.2145944373528583E-3</v>
      </c>
      <c r="H30">
        <v>-9.7229906777386924E-3</v>
      </c>
      <c r="I30">
        <v>-4.5267168296262428E-3</v>
      </c>
      <c r="J30">
        <v>5.4442613545612229E-8</v>
      </c>
      <c r="K30">
        <v>1.1410355302086588E-9</v>
      </c>
      <c r="L30">
        <v>1.9940363996043895E-8</v>
      </c>
      <c r="M30">
        <v>1.3369024392505276E-7</v>
      </c>
      <c r="N30">
        <v>2.1032765666538717E-3</v>
      </c>
      <c r="O30">
        <v>8.6530736352223477E-3</v>
      </c>
      <c r="P30">
        <v>-1.3072142336036572E-2</v>
      </c>
      <c r="Q30">
        <v>0</v>
      </c>
      <c r="R30">
        <v>-7.348188211951984E-3</v>
      </c>
      <c r="S30">
        <v>0</v>
      </c>
      <c r="T30" t="e">
        <v>#N/A</v>
      </c>
      <c r="U30" t="e">
        <v>#N/A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2.8623679020744094E-8</v>
      </c>
      <c r="AG30">
        <v>0</v>
      </c>
      <c r="AH30">
        <v>0</v>
      </c>
      <c r="AI30">
        <v>1.7311259981659539E-8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54">
      <c r="A31" t="s">
        <v>16</v>
      </c>
      <c r="B31">
        <v>46283</v>
      </c>
      <c r="C31" t="s">
        <v>7446</v>
      </c>
      <c r="D31">
        <v>6.7833368337943956E-3</v>
      </c>
      <c r="E31">
        <v>-2.2440185952182102E-2</v>
      </c>
      <c r="F31">
        <v>-8.3562573567616035E-3</v>
      </c>
      <c r="G31">
        <v>5.0824865383119529E-3</v>
      </c>
      <c r="H31">
        <v>-9.7229906777386924E-3</v>
      </c>
      <c r="I31">
        <v>2.5425320064193197E-2</v>
      </c>
      <c r="J31">
        <v>5.4442613545612229E-8</v>
      </c>
      <c r="K31">
        <v>1.1410355302086588E-9</v>
      </c>
      <c r="L31">
        <v>1.9940363996043895E-8</v>
      </c>
      <c r="M31">
        <v>1.3369024392505276E-7</v>
      </c>
      <c r="N31">
        <v>8.924893670966421E-3</v>
      </c>
      <c r="O31">
        <v>8.6530736352223477E-3</v>
      </c>
      <c r="P31">
        <v>2.4203961136809093E-3</v>
      </c>
      <c r="Q31">
        <v>0</v>
      </c>
      <c r="R31">
        <v>-7.348188211951984E-3</v>
      </c>
      <c r="S31">
        <v>0</v>
      </c>
      <c r="T31" t="e">
        <v>#N/A</v>
      </c>
      <c r="U31" t="e">
        <v>#N/A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2.8623679020744094E-8</v>
      </c>
      <c r="AG31">
        <v>0</v>
      </c>
      <c r="AH31">
        <v>0</v>
      </c>
      <c r="AI31">
        <v>1.7311259981659539E-8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54">
      <c r="A32" t="s">
        <v>8</v>
      </c>
      <c r="B32">
        <v>46283</v>
      </c>
      <c r="C32" t="s">
        <v>7447</v>
      </c>
      <c r="D32">
        <v>-5.3310964121227836E-2</v>
      </c>
      <c r="E32">
        <v>-1.4552078822243019E-3</v>
      </c>
      <c r="F32">
        <v>3.2418909248866216E-3</v>
      </c>
      <c r="G32">
        <v>7.2146944538605689E-4</v>
      </c>
      <c r="H32">
        <v>-1.1045098820130904E-3</v>
      </c>
      <c r="I32">
        <v>1.1674453093843767E-2</v>
      </c>
      <c r="J32">
        <v>-7.925841339785529E-3</v>
      </c>
      <c r="K32">
        <v>-2.1123207816635266E-6</v>
      </c>
      <c r="L32">
        <v>1.3630934443129472E-5</v>
      </c>
      <c r="M32">
        <v>-3.7933621783966387E-4</v>
      </c>
      <c r="N32">
        <v>-1.9057220785758597E-2</v>
      </c>
      <c r="O32">
        <v>-1.5437120778789512E-4</v>
      </c>
      <c r="P32">
        <v>1.3147607576115316E-2</v>
      </c>
      <c r="Q32">
        <v>-5.6496427341601771E-5</v>
      </c>
      <c r="R32">
        <v>1.0333376148969694E-2</v>
      </c>
      <c r="S32">
        <v>-1.2291952322495356E-3</v>
      </c>
      <c r="T32" t="e">
        <v>#N/A</v>
      </c>
      <c r="U32" t="e">
        <v>#N/A</v>
      </c>
      <c r="V32">
        <v>0</v>
      </c>
      <c r="W32">
        <v>-1.5819743277510199E-7</v>
      </c>
      <c r="X32">
        <v>-1.8963566337233369E-4</v>
      </c>
      <c r="Y32">
        <v>5.8354989314945516E-4</v>
      </c>
      <c r="Z32">
        <v>-2.1463254435454674E-7</v>
      </c>
      <c r="AA32">
        <v>-6.4686404755857517E-5</v>
      </c>
      <c r="AB32">
        <v>6.1641982386548277E-5</v>
      </c>
      <c r="AC32">
        <v>3.7852150382154616E-4</v>
      </c>
      <c r="AD32">
        <v>3.3510198696021882E-4</v>
      </c>
      <c r="AE32">
        <v>5.4745693085668328E-4</v>
      </c>
      <c r="AF32">
        <v>6.1010709538523138E-5</v>
      </c>
      <c r="AG32">
        <v>2.5770823704261453E-4</v>
      </c>
      <c r="AH32">
        <v>2.433448993328282E-4</v>
      </c>
      <c r="AI32">
        <v>1.3794075541092953E-2</v>
      </c>
      <c r="AJ32">
        <v>9.660901275316317E-4</v>
      </c>
      <c r="AK32">
        <v>-2.7198312688884513E-7</v>
      </c>
      <c r="AL32">
        <v>4.5428844442554645E-4</v>
      </c>
      <c r="AM32">
        <v>2.6185905305412308E-4</v>
      </c>
      <c r="AN32">
        <v>4.8100076034667504E-4</v>
      </c>
      <c r="AO32">
        <v>1.7858215275322E-4</v>
      </c>
      <c r="AP32">
        <v>0</v>
      </c>
      <c r="AQ32">
        <v>2.940929956404468E-4</v>
      </c>
      <c r="AR32">
        <v>5.5152788168361512E-4</v>
      </c>
      <c r="AS32">
        <v>-1.1122061612311156E-8</v>
      </c>
      <c r="AT32">
        <v>-4.6508043128445336E-9</v>
      </c>
      <c r="AU32">
        <v>3.238739497794463E-4</v>
      </c>
      <c r="AV32">
        <v>1.5262873724060733E-3</v>
      </c>
      <c r="AW32">
        <v>5.7967890603435272E-4</v>
      </c>
      <c r="AX32">
        <v>1.1183263578409383E-3</v>
      </c>
      <c r="AY32">
        <v>8.5502090936804978E-4</v>
      </c>
      <c r="AZ32">
        <v>1.0607766639504146E-5</v>
      </c>
      <c r="BA32">
        <v>6.3909616216581682E-6</v>
      </c>
      <c r="BB32">
        <v>1.2102266949075352E-3</v>
      </c>
    </row>
    <row r="33" spans="1:54">
      <c r="A33" t="s">
        <v>11</v>
      </c>
      <c r="B33">
        <v>46283</v>
      </c>
      <c r="C33" t="s">
        <v>7448</v>
      </c>
      <c r="D33">
        <v>-6.4016490229666836E-2</v>
      </c>
      <c r="E33">
        <v>1.548581569833761E-3</v>
      </c>
      <c r="F33">
        <v>2.1506015662199228E-3</v>
      </c>
      <c r="G33">
        <v>-1.8326447427608611E-3</v>
      </c>
      <c r="H33">
        <v>-1.3214853275655147E-3</v>
      </c>
      <c r="I33">
        <v>3.3451475713324588E-2</v>
      </c>
      <c r="J33">
        <v>-7.8705128018958168E-3</v>
      </c>
      <c r="K33">
        <v>3.0319673525991421E-6</v>
      </c>
      <c r="L33">
        <v>-3.0915760792791434E-5</v>
      </c>
      <c r="M33">
        <v>-2.4035407950702132E-5</v>
      </c>
      <c r="N33">
        <v>1.9834844233734342E-2</v>
      </c>
      <c r="O33">
        <v>9.9597832396380978E-5</v>
      </c>
      <c r="P33">
        <v>-1.6299745562308281E-3</v>
      </c>
      <c r="Q33">
        <v>6.8144786228545617E-6</v>
      </c>
      <c r="R33">
        <v>8.5532641795262945E-3</v>
      </c>
      <c r="S33">
        <v>-2.4398286740056991E-3</v>
      </c>
      <c r="T33" t="e">
        <v>#N/A</v>
      </c>
      <c r="U33" t="e">
        <v>#N/A</v>
      </c>
      <c r="V33">
        <v>0</v>
      </c>
      <c r="W33">
        <v>8.3309890653757682E-9</v>
      </c>
      <c r="X33">
        <v>-1.1348119206073815E-3</v>
      </c>
      <c r="Y33">
        <v>2.9913651653930458E-4</v>
      </c>
      <c r="Z33">
        <v>-1.4905049682298175E-11</v>
      </c>
      <c r="AA33">
        <v>2.5565104889296256E-4</v>
      </c>
      <c r="AB33">
        <v>-3.1074643868821746E-4</v>
      </c>
      <c r="AC33">
        <v>3.6333772070434693E-4</v>
      </c>
      <c r="AD33">
        <v>2.5562954153806163E-4</v>
      </c>
      <c r="AE33">
        <v>3.6778844665632507E-4</v>
      </c>
      <c r="AF33">
        <v>-5.8543996732766186E-5</v>
      </c>
      <c r="AG33">
        <v>1.3039146291708508E-4</v>
      </c>
      <c r="AH33">
        <v>-1.3484644217945482E-4</v>
      </c>
      <c r="AI33">
        <v>1.4305615087047564E-2</v>
      </c>
      <c r="AJ33">
        <v>1.4673357648079621E-3</v>
      </c>
      <c r="AK33">
        <v>3.2552396682995846E-7</v>
      </c>
      <c r="AL33">
        <v>5.975384972837193E-5</v>
      </c>
      <c r="AM33">
        <v>2.8267172029165295E-4</v>
      </c>
      <c r="AN33">
        <v>2.623182779977664E-4</v>
      </c>
      <c r="AO33">
        <v>3.5243916969780482E-4</v>
      </c>
      <c r="AP33">
        <v>0</v>
      </c>
      <c r="AQ33">
        <v>2.0240496535668732E-4</v>
      </c>
      <c r="AR33">
        <v>6.6453518858669016E-4</v>
      </c>
      <c r="AS33">
        <v>0</v>
      </c>
      <c r="AT33">
        <v>0</v>
      </c>
      <c r="AU33">
        <v>2.9218488223944276E-4</v>
      </c>
      <c r="AV33">
        <v>1.4049705407164282E-3</v>
      </c>
      <c r="AW33">
        <v>-2.5610338849437224E-4</v>
      </c>
      <c r="AX33">
        <v>6.8491239738187456E-4</v>
      </c>
      <c r="AY33">
        <v>5.8420143763790022E-4</v>
      </c>
      <c r="AZ33">
        <v>-1.2695010015529177E-5</v>
      </c>
      <c r="BA33">
        <v>-2.0228234571659925E-4</v>
      </c>
      <c r="BB33">
        <v>1.0199442571895687E-3</v>
      </c>
    </row>
    <row r="34" spans="1:54">
      <c r="A34" t="s">
        <v>12</v>
      </c>
      <c r="B34">
        <v>46283</v>
      </c>
      <c r="C34" t="s">
        <v>7449</v>
      </c>
      <c r="D34">
        <v>-3.7902959541374875E-2</v>
      </c>
      <c r="E34">
        <v>4.8103217619359772E-3</v>
      </c>
      <c r="F34">
        <v>1.4441625130606752E-3</v>
      </c>
      <c r="G34">
        <v>1.3907316863826988E-4</v>
      </c>
      <c r="H34">
        <v>7.6267003792666237E-4</v>
      </c>
      <c r="I34">
        <v>2.111253483435363E-2</v>
      </c>
      <c r="J34">
        <v>-1.8610500498855709E-4</v>
      </c>
      <c r="K34">
        <v>-6.7916976669688349E-6</v>
      </c>
      <c r="L34">
        <v>-3.474643010113908E-5</v>
      </c>
      <c r="M34">
        <v>3.7970459243498943E-4</v>
      </c>
      <c r="N34">
        <v>5.8040069302453118E-3</v>
      </c>
      <c r="O34">
        <v>-1.429427635956758E-4</v>
      </c>
      <c r="P34">
        <v>-6.6246293534516741E-3</v>
      </c>
      <c r="Q34">
        <v>6.6097292015771699E-6</v>
      </c>
      <c r="R34">
        <v>-2.6255037153904384E-2</v>
      </c>
      <c r="S34">
        <v>-3.4204579251185998E-4</v>
      </c>
      <c r="T34" t="e">
        <v>#N/A</v>
      </c>
      <c r="U34" t="e">
        <v>#N/A</v>
      </c>
      <c r="V34">
        <v>0</v>
      </c>
      <c r="W34">
        <v>8.3309890653757682E-9</v>
      </c>
      <c r="X34">
        <v>-1.1922766514944946E-3</v>
      </c>
      <c r="Y34">
        <v>-2.3912200142174405E-4</v>
      </c>
      <c r="Z34">
        <v>-1.6633494774679592E-7</v>
      </c>
      <c r="AA34">
        <v>-1.1500093893367872E-4</v>
      </c>
      <c r="AB34">
        <v>-1.8689703862610082E-3</v>
      </c>
      <c r="AC34">
        <v>3.82773880123424E-4</v>
      </c>
      <c r="AD34">
        <v>-1.407060453417798E-4</v>
      </c>
      <c r="AE34">
        <v>-1.7898345987305605E-4</v>
      </c>
      <c r="AF34">
        <v>5.429160281867778E-5</v>
      </c>
      <c r="AG34">
        <v>4.5700517116503122E-4</v>
      </c>
      <c r="AH34">
        <v>-7.1615116299790114E-4</v>
      </c>
      <c r="AI34">
        <v>1.4055727428151416E-2</v>
      </c>
      <c r="AJ34">
        <v>1.2131973236997088E-3</v>
      </c>
      <c r="AK34">
        <v>3.6395838781943424E-7</v>
      </c>
      <c r="AL34">
        <v>-1.2635279750771414E-3</v>
      </c>
      <c r="AM34">
        <v>1.7063463348541199E-4</v>
      </c>
      <c r="AN34">
        <v>-1.5506393547015866E-3</v>
      </c>
      <c r="AO34">
        <v>-1.9940459981820964E-4</v>
      </c>
      <c r="AP34">
        <v>-8.6993915726532152E-9</v>
      </c>
      <c r="AQ34">
        <v>7.6400296824115349E-5</v>
      </c>
      <c r="AR34">
        <v>7.6608719227838824E-4</v>
      </c>
      <c r="AS34">
        <v>0</v>
      </c>
      <c r="AT34">
        <v>0</v>
      </c>
      <c r="AU34">
        <v>2.1570137488920475E-4</v>
      </c>
      <c r="AV34">
        <v>6.0886764922221323E-4</v>
      </c>
      <c r="AW34">
        <v>-1.0847537586189538E-3</v>
      </c>
      <c r="AX34">
        <v>2.1854293243520973E-4</v>
      </c>
      <c r="AY34">
        <v>1.2009571341959789E-4</v>
      </c>
      <c r="AZ34">
        <v>-1.4193952434118733E-5</v>
      </c>
      <c r="BA34">
        <v>-3.013747058116501E-4</v>
      </c>
      <c r="BB34">
        <v>5.7275501500196559E-4</v>
      </c>
    </row>
    <row r="35" spans="1:54">
      <c r="A35" t="s">
        <v>9</v>
      </c>
      <c r="B35">
        <v>46283</v>
      </c>
      <c r="C35" t="s">
        <v>7450</v>
      </c>
      <c r="D35">
        <v>2.8252117507402807E-2</v>
      </c>
      <c r="E35">
        <v>-1.5369477779341776E-2</v>
      </c>
      <c r="F35">
        <v>-2.8563216633318905E-3</v>
      </c>
      <c r="G35">
        <v>-6.9326943486061558E-3</v>
      </c>
      <c r="H35">
        <v>-2.0814127352925971E-3</v>
      </c>
      <c r="I35">
        <v>-2.5433309203830395E-2</v>
      </c>
      <c r="J35">
        <v>-1.8561056257266374E-3</v>
      </c>
      <c r="K35">
        <v>2.7653998219853856E-4</v>
      </c>
      <c r="L35">
        <v>5.6671279634634065E-5</v>
      </c>
      <c r="M35">
        <v>3.7588764263500217E-4</v>
      </c>
      <c r="N35">
        <v>9.9700593188123583E-4</v>
      </c>
      <c r="O35">
        <v>-4.3127541873637593E-4</v>
      </c>
      <c r="P35">
        <v>-8.083442459428717E-3</v>
      </c>
      <c r="Q35">
        <v>1.6692928096546084E-4</v>
      </c>
      <c r="R35">
        <v>-1.9586299877491636E-3</v>
      </c>
      <c r="S35">
        <v>-2.6879538942396093E-3</v>
      </c>
      <c r="T35" t="e">
        <v>#N/A</v>
      </c>
      <c r="U35" t="e">
        <v>#N/A</v>
      </c>
      <c r="V35">
        <v>0</v>
      </c>
      <c r="W35">
        <v>-2.9106341808302771E-5</v>
      </c>
      <c r="X35">
        <v>3.5184547167721341E-3</v>
      </c>
      <c r="Y35">
        <v>5.4405895405403634E-4</v>
      </c>
      <c r="Z35">
        <v>7.4356528818598209E-5</v>
      </c>
      <c r="AA35">
        <v>-1.413662291307495E-5</v>
      </c>
      <c r="AB35">
        <v>1.1092212724993257E-3</v>
      </c>
      <c r="AC35">
        <v>8.5565379127684369E-4</v>
      </c>
      <c r="AD35">
        <v>4.5691609161011915E-4</v>
      </c>
      <c r="AE35">
        <v>3.4818086031185313E-4</v>
      </c>
      <c r="AF35">
        <v>8.866527148485002E-4</v>
      </c>
      <c r="AG35">
        <v>8.7008613073566497E-4</v>
      </c>
      <c r="AH35">
        <v>6.7635219287331115E-4</v>
      </c>
      <c r="AI35">
        <v>3.5673487536510623E-3</v>
      </c>
      <c r="AJ35">
        <v>6.2544399700368463E-4</v>
      </c>
      <c r="AK35">
        <v>7.7201078761388996E-4</v>
      </c>
      <c r="AL35">
        <v>4.1569737131425307E-3</v>
      </c>
      <c r="AM35">
        <v>5.8372021814914556E-5</v>
      </c>
      <c r="AN35">
        <v>1.0532668926090337E-3</v>
      </c>
      <c r="AO35">
        <v>-1.4393850497776054E-4</v>
      </c>
      <c r="AP35">
        <v>1.8613524435243667E-4</v>
      </c>
      <c r="AQ35">
        <v>0</v>
      </c>
      <c r="AR35">
        <v>1.5651535025911376E-4</v>
      </c>
      <c r="AS35">
        <v>-1.2257408761806666E-4</v>
      </c>
      <c r="AT35">
        <v>-4.7063081133292521E-5</v>
      </c>
      <c r="AU35">
        <v>-2.186176530231785E-4</v>
      </c>
      <c r="AV35">
        <v>5.2719406561691309E-4</v>
      </c>
      <c r="AW35">
        <v>1.0435092205042804E-3</v>
      </c>
      <c r="AX35">
        <v>4.2871277374511305E-4</v>
      </c>
      <c r="AY35">
        <v>2.3351234216648125E-5</v>
      </c>
      <c r="AZ35">
        <v>4.5534931462107662E-5</v>
      </c>
      <c r="BA35">
        <v>4.9034890022108996E-5</v>
      </c>
      <c r="BB35">
        <v>9.1800616129638854E-5</v>
      </c>
    </row>
    <row r="36" spans="1:54">
      <c r="A36" t="s">
        <v>13</v>
      </c>
      <c r="B36">
        <v>46283</v>
      </c>
      <c r="C36" t="s">
        <v>7451</v>
      </c>
      <c r="D36">
        <v>0.17376484619366683</v>
      </c>
      <c r="E36">
        <v>-3.5233165229511199E-2</v>
      </c>
      <c r="F36">
        <v>3.4403213587542642E-3</v>
      </c>
      <c r="G36">
        <v>-3.7215348461376394E-3</v>
      </c>
      <c r="H36">
        <v>-8.9386380399284985E-3</v>
      </c>
      <c r="I36">
        <v>-4.5290178698044019E-3</v>
      </c>
      <c r="J36">
        <v>-7.235882882315409E-3</v>
      </c>
      <c r="K36">
        <v>1.1546639518014159E-4</v>
      </c>
      <c r="L36">
        <v>1.2035135908883263E-4</v>
      </c>
      <c r="M36">
        <v>-2.3601825621664338E-3</v>
      </c>
      <c r="N36">
        <v>-1.9286212936232838E-4</v>
      </c>
      <c r="O36">
        <v>-1.6559383571155878E-4</v>
      </c>
      <c r="P36">
        <v>-1.1980183111637089E-2</v>
      </c>
      <c r="Q36">
        <v>-2.0205683601237526E-4</v>
      </c>
      <c r="R36">
        <v>5.1673159091291804E-3</v>
      </c>
      <c r="S36">
        <v>-4.1840256528134327E-2</v>
      </c>
      <c r="T36" t="e">
        <v>#N/A</v>
      </c>
      <c r="U36" t="e">
        <v>#N/A</v>
      </c>
      <c r="V36">
        <v>-1.8533273988160265E-9</v>
      </c>
      <c r="W36">
        <v>1.0207281096194005E-8</v>
      </c>
      <c r="X36">
        <v>-1.8304049469625369E-3</v>
      </c>
      <c r="Y36">
        <v>7.0511047660255864E-4</v>
      </c>
      <c r="Z36">
        <v>3.2407234988822458E-5</v>
      </c>
      <c r="AA36">
        <v>3.7747579811074779E-4</v>
      </c>
      <c r="AB36">
        <v>1.2256238802223281E-3</v>
      </c>
      <c r="AC36">
        <v>7.0446167925968775E-4</v>
      </c>
      <c r="AD36">
        <v>5.2802207711587614E-4</v>
      </c>
      <c r="AE36">
        <v>4.5465855392979183E-4</v>
      </c>
      <c r="AF36">
        <v>3.1962144174346686E-5</v>
      </c>
      <c r="AG36">
        <v>8.1831874684712641E-4</v>
      </c>
      <c r="AH36">
        <v>9.1569571711830387E-4</v>
      </c>
      <c r="AI36">
        <v>3.432730347389743E-3</v>
      </c>
      <c r="AJ36">
        <v>5.3861399807558297E-4</v>
      </c>
      <c r="AK36">
        <v>7.6390268925749863E-4</v>
      </c>
      <c r="AL36">
        <v>1.666428717562435E-3</v>
      </c>
      <c r="AM36">
        <v>2.5097162238823708E-5</v>
      </c>
      <c r="AN36">
        <v>1.4412207044630216E-3</v>
      </c>
      <c r="AO36">
        <v>-1.518936415738759E-4</v>
      </c>
      <c r="AP36">
        <v>-1.4322889877778822E-5</v>
      </c>
      <c r="AQ36">
        <v>-4.1126230936741503E-5</v>
      </c>
      <c r="AR36">
        <v>8.7200511921967902E-5</v>
      </c>
      <c r="AS36">
        <v>-1.7296486837350373E-5</v>
      </c>
      <c r="AT36">
        <v>-6.7981593428070874E-6</v>
      </c>
      <c r="AU36">
        <v>2.6746063223303537E-5</v>
      </c>
      <c r="AV36">
        <v>4.3698694813734619E-4</v>
      </c>
      <c r="AW36">
        <v>-8.1680083366242654E-4</v>
      </c>
      <c r="AX36">
        <v>-4.455781879549774E-4</v>
      </c>
      <c r="AY36">
        <v>-8.8072781241742854E-5</v>
      </c>
      <c r="AZ36">
        <v>5.7910713617276727E-5</v>
      </c>
      <c r="BA36">
        <v>-6.1694291125074401E-5</v>
      </c>
      <c r="BB36">
        <v>-6.4852936256676525E-5</v>
      </c>
    </row>
    <row r="37" spans="1:54">
      <c r="A37" t="s">
        <v>14</v>
      </c>
      <c r="B37">
        <v>46283</v>
      </c>
      <c r="C37" t="s">
        <v>7452</v>
      </c>
      <c r="D37">
        <v>2.5317071954271547E-2</v>
      </c>
      <c r="E37">
        <v>-5.3432643290019319E-3</v>
      </c>
      <c r="F37">
        <v>-9.0309621701094092E-3</v>
      </c>
      <c r="G37">
        <v>-1.1000930439205182E-3</v>
      </c>
      <c r="H37">
        <v>4.0206927581710513E-3</v>
      </c>
      <c r="I37">
        <v>6.9878572257466316E-3</v>
      </c>
      <c r="J37">
        <v>-1.1676995407022307E-4</v>
      </c>
      <c r="K37">
        <v>3.7715600524074953E-5</v>
      </c>
      <c r="L37">
        <v>6.44961632327733E-5</v>
      </c>
      <c r="M37">
        <v>2.3532283281791685E-3</v>
      </c>
      <c r="N37">
        <v>-7.9004423289264665E-3</v>
      </c>
      <c r="O37">
        <v>3.5210510025021651E-4</v>
      </c>
      <c r="P37">
        <v>-1.3935041980154888E-4</v>
      </c>
      <c r="Q37">
        <v>8.6962866854837571E-5</v>
      </c>
      <c r="R37">
        <v>-1.0004292249073024E-2</v>
      </c>
      <c r="S37">
        <v>-2.3816421362082757E-2</v>
      </c>
      <c r="T37" t="e">
        <v>#N/A</v>
      </c>
      <c r="U37" t="e">
        <v>#N/A</v>
      </c>
      <c r="V37">
        <v>-2.4809440035306024E-9</v>
      </c>
      <c r="W37">
        <v>-3.8424394157533438E-5</v>
      </c>
      <c r="X37">
        <v>5.5400099612992054E-6</v>
      </c>
      <c r="Y37">
        <v>1.0376108570843792E-4</v>
      </c>
      <c r="Z37">
        <v>1.8031139065020151E-5</v>
      </c>
      <c r="AA37">
        <v>5.6271878159520948E-4</v>
      </c>
      <c r="AB37">
        <v>7.2013403256844261E-5</v>
      </c>
      <c r="AC37">
        <v>3.9209981546028949E-4</v>
      </c>
      <c r="AD37">
        <v>2.0195329075631601E-3</v>
      </c>
      <c r="AE37">
        <v>-6.5221589472232492E-5</v>
      </c>
      <c r="AF37">
        <v>8.841051499649434E-4</v>
      </c>
      <c r="AG37">
        <v>1.0493817075134433E-3</v>
      </c>
      <c r="AH37">
        <v>4.1207298799756384E-4</v>
      </c>
      <c r="AI37">
        <v>3.1578048777023558E-3</v>
      </c>
      <c r="AJ37">
        <v>5.9301810913239546E-5</v>
      </c>
      <c r="AK37">
        <v>5.7491777425726473E-4</v>
      </c>
      <c r="AL37">
        <v>4.2547925989659457E-3</v>
      </c>
      <c r="AM37">
        <v>-5.9950292040995086E-5</v>
      </c>
      <c r="AN37">
        <v>5.7714164866076679E-5</v>
      </c>
      <c r="AO37">
        <v>-4.2151335706400736E-4</v>
      </c>
      <c r="AP37">
        <v>1.861327771501755E-4</v>
      </c>
      <c r="AQ37">
        <v>-1.1259500089001812E-4</v>
      </c>
      <c r="AR37">
        <v>-2.9163554854091267E-5</v>
      </c>
      <c r="AS37">
        <v>-2.3153823403616608E-5</v>
      </c>
      <c r="AT37">
        <v>-9.1003093502838782E-6</v>
      </c>
      <c r="AU37">
        <v>-2.1289161285828164E-4</v>
      </c>
      <c r="AV37">
        <v>-2.3299941958308758E-4</v>
      </c>
      <c r="AW37">
        <v>-5.5974208722596648E-4</v>
      </c>
      <c r="AX37">
        <v>2.3844504802465321E-4</v>
      </c>
      <c r="AY37">
        <v>-3.3047735334519677E-4</v>
      </c>
      <c r="AZ37">
        <v>3.9538142242422031E-5</v>
      </c>
      <c r="BA37">
        <v>-3.3166950574389548E-4</v>
      </c>
      <c r="BB37">
        <v>-4.0465899092747393E-4</v>
      </c>
    </row>
    <row r="38" spans="1:54">
      <c r="A38" t="s">
        <v>10</v>
      </c>
      <c r="B38">
        <v>46283</v>
      </c>
      <c r="C38" t="s">
        <v>7453</v>
      </c>
      <c r="D38">
        <v>2.7894529885196612E-2</v>
      </c>
      <c r="E38">
        <v>-2.0586940532639559E-2</v>
      </c>
      <c r="F38">
        <v>-1.6263646716226224E-2</v>
      </c>
      <c r="G38">
        <v>-9.2373134036008841E-3</v>
      </c>
      <c r="H38">
        <v>-1.964412420171233E-2</v>
      </c>
      <c r="I38">
        <v>5.8249550644375245E-3</v>
      </c>
      <c r="J38">
        <v>1.3113465625972419E-3</v>
      </c>
      <c r="K38">
        <v>4.7147793738751322E-5</v>
      </c>
      <c r="L38">
        <v>-1.5699406691391902E-4</v>
      </c>
      <c r="M38">
        <v>-3.8859740971794923E-3</v>
      </c>
      <c r="N38">
        <v>9.5594237409780784E-3</v>
      </c>
      <c r="O38">
        <v>7.5754516844927285E-3</v>
      </c>
      <c r="P38">
        <v>5.3725505195187807E-4</v>
      </c>
      <c r="Q38">
        <v>3.2074871755391823E-5</v>
      </c>
      <c r="R38">
        <v>-3.8265724899096576E-2</v>
      </c>
      <c r="S38">
        <v>4.9346070690670096E-3</v>
      </c>
      <c r="T38" t="e">
        <v>#N/A</v>
      </c>
      <c r="U38" t="e">
        <v>#N/A</v>
      </c>
      <c r="V38">
        <v>0</v>
      </c>
      <c r="W38">
        <v>-4.6476155088220869E-7</v>
      </c>
      <c r="X38">
        <v>1.0217107762289479E-2</v>
      </c>
      <c r="Y38">
        <v>-2.2639918090927983E-5</v>
      </c>
      <c r="Z38">
        <v>-5.7928932125951722E-8</v>
      </c>
      <c r="AA38">
        <v>-3.5160779754882807E-4</v>
      </c>
      <c r="AB38">
        <v>-1.5313380203802661E-4</v>
      </c>
      <c r="AC38">
        <v>1.1285240473347985E-3</v>
      </c>
      <c r="AD38">
        <v>-7.3133659319803146E-5</v>
      </c>
      <c r="AE38">
        <v>-1.5136332980516429E-5</v>
      </c>
      <c r="AF38">
        <v>7.1128937625866934E-4</v>
      </c>
      <c r="AG38">
        <v>1.5025251036763479E-3</v>
      </c>
      <c r="AH38">
        <v>-1.1494958070936906E-4</v>
      </c>
      <c r="AI38">
        <v>-2.079446821374896E-3</v>
      </c>
      <c r="AJ38">
        <v>-1.3372650177032771E-5</v>
      </c>
      <c r="AK38">
        <v>1.0013665162736531E-12</v>
      </c>
      <c r="AL38">
        <v>-1.85966613077905E-3</v>
      </c>
      <c r="AM38">
        <v>0</v>
      </c>
      <c r="AN38">
        <v>-1.7551521159792609E-4</v>
      </c>
      <c r="AO38">
        <v>-5.4096566060894662E-5</v>
      </c>
      <c r="AP38">
        <v>2.9492856284229959E-4</v>
      </c>
      <c r="AQ38">
        <v>0</v>
      </c>
      <c r="AR38">
        <v>4.0054660650946124E-12</v>
      </c>
      <c r="AS38">
        <v>-2.336300961115442E-4</v>
      </c>
      <c r="AT38">
        <v>-8.7787623663090374E-5</v>
      </c>
      <c r="AU38">
        <v>-3.8979390444114626E-4</v>
      </c>
      <c r="AV38">
        <v>-2.4833889603586596E-10</v>
      </c>
      <c r="AW38">
        <v>2.3855915339730492E-3</v>
      </c>
      <c r="AX38">
        <v>3.9000059069565444E-4</v>
      </c>
      <c r="AY38">
        <v>-2.0027330325473064E-11</v>
      </c>
      <c r="AZ38">
        <v>-3.9053294134672466E-11</v>
      </c>
      <c r="BA38">
        <v>-4.1438387970620907E-9</v>
      </c>
      <c r="BB38">
        <v>0</v>
      </c>
    </row>
    <row r="39" spans="1:54">
      <c r="A39" t="s">
        <v>15</v>
      </c>
      <c r="B39">
        <v>46283</v>
      </c>
      <c r="C39" t="s">
        <v>7454</v>
      </c>
      <c r="D39">
        <v>0.22171404716293552</v>
      </c>
      <c r="E39">
        <v>-4.0811058595428336E-2</v>
      </c>
      <c r="F39">
        <v>1.9685343709747297E-2</v>
      </c>
      <c r="G39">
        <v>-1.4044581163570085E-2</v>
      </c>
      <c r="H39">
        <v>-1.5406412672370974E-2</v>
      </c>
      <c r="I39">
        <v>-4.0372512816518533E-3</v>
      </c>
      <c r="J39">
        <v>-1.8593812210727326E-2</v>
      </c>
      <c r="K39">
        <v>-2.023706001834626E-5</v>
      </c>
      <c r="L39">
        <v>2.0279297719087735E-8</v>
      </c>
      <c r="M39">
        <v>-1.3115586316176306E-3</v>
      </c>
      <c r="N39">
        <v>-1.6313264444923724E-3</v>
      </c>
      <c r="O39">
        <v>8.263007335825405E-3</v>
      </c>
      <c r="P39">
        <v>-1.645010774183155E-2</v>
      </c>
      <c r="Q39">
        <v>1.2632971940941507E-4</v>
      </c>
      <c r="R39">
        <v>-2.7422809593601716E-2</v>
      </c>
      <c r="S39">
        <v>-3.837770009887552E-2</v>
      </c>
      <c r="T39" t="e">
        <v>#N/A</v>
      </c>
      <c r="U39" t="e">
        <v>#N/A</v>
      </c>
      <c r="V39">
        <v>-7.4646647907188172E-17</v>
      </c>
      <c r="W39">
        <v>5.0667678312648416E-7</v>
      </c>
      <c r="X39">
        <v>8.289084118798409E-3</v>
      </c>
      <c r="Y39">
        <v>-6.8394991144961159E-14</v>
      </c>
      <c r="Z39">
        <v>7.7916013553864503E-10</v>
      </c>
      <c r="AA39">
        <v>-1.4787229020933167E-4</v>
      </c>
      <c r="AB39">
        <v>-8.4062568487360453E-5</v>
      </c>
      <c r="AC39">
        <v>1.1911439976524957E-3</v>
      </c>
      <c r="AD39">
        <v>-1.0032281929302353E-4</v>
      </c>
      <c r="AE39">
        <v>-2.9854651153135693E-6</v>
      </c>
      <c r="AF39">
        <v>1.9487029508932741E-4</v>
      </c>
      <c r="AG39">
        <v>1.5623638815003404E-3</v>
      </c>
      <c r="AH39">
        <v>6.6639987959394155E-5</v>
      </c>
      <c r="AI39">
        <v>-9.8122422899556789E-4</v>
      </c>
      <c r="AJ39">
        <v>-6.5801898418364855E-4</v>
      </c>
      <c r="AK39">
        <v>-3.1378962558585002E-13</v>
      </c>
      <c r="AL39">
        <v>4.4020492441053697E-4</v>
      </c>
      <c r="AM39">
        <v>-1.1054116493973071E-4</v>
      </c>
      <c r="AN39">
        <v>2.5919635974210536E-8</v>
      </c>
      <c r="AO39">
        <v>-5.607917107252909E-7</v>
      </c>
      <c r="AP39">
        <v>2.9157835610944886E-4</v>
      </c>
      <c r="AQ39">
        <v>0</v>
      </c>
      <c r="AR39">
        <v>-3.052432860784415E-4</v>
      </c>
      <c r="AS39">
        <v>-6.9665228270181817E-13</v>
      </c>
      <c r="AT39">
        <v>-2.7381012507755847E-13</v>
      </c>
      <c r="AU39">
        <v>-2.8011577215365281E-4</v>
      </c>
      <c r="AV39">
        <v>-4.5334889011004113E-4</v>
      </c>
      <c r="AW39">
        <v>1.192954598120341E-4</v>
      </c>
      <c r="AX39">
        <v>1.9220816971759493E-4</v>
      </c>
      <c r="AY39">
        <v>0</v>
      </c>
      <c r="AZ39">
        <v>0</v>
      </c>
      <c r="BA39">
        <v>-1.0639360799888424E-4</v>
      </c>
      <c r="BB39">
        <v>-1.7384608124637417E-4</v>
      </c>
    </row>
    <row r="40" spans="1:54">
      <c r="A40" t="s">
        <v>16</v>
      </c>
      <c r="B40">
        <v>46283</v>
      </c>
      <c r="C40" t="s">
        <v>7455</v>
      </c>
      <c r="D40">
        <v>4.3968481279140131E-2</v>
      </c>
      <c r="E40">
        <v>-1.1333459039287244E-2</v>
      </c>
      <c r="F40">
        <v>-9.3687808806947846E-3</v>
      </c>
      <c r="G40">
        <v>-6.7797223098687819E-3</v>
      </c>
      <c r="H40">
        <v>-4.7646593521164134E-3</v>
      </c>
      <c r="I40">
        <v>3.3199645175348791E-2</v>
      </c>
      <c r="J40">
        <v>1.355521399189148E-3</v>
      </c>
      <c r="K40">
        <v>-2.4860037034661131E-4</v>
      </c>
      <c r="L40">
        <v>-3.9397279660159948E-5</v>
      </c>
      <c r="M40">
        <v>-1.2736218998175503E-3</v>
      </c>
      <c r="N40">
        <v>9.4239027162069423E-3</v>
      </c>
      <c r="O40">
        <v>9.3797258241787584E-3</v>
      </c>
      <c r="P40">
        <v>4.1703343975393013E-4</v>
      </c>
      <c r="Q40">
        <v>1.7723147274604603E-4</v>
      </c>
      <c r="R40">
        <v>-5.916756719569588E-2</v>
      </c>
      <c r="S40">
        <v>-1.0803215916039735E-2</v>
      </c>
      <c r="T40" t="e">
        <v>#N/A</v>
      </c>
      <c r="U40" t="e">
        <v>#N/A</v>
      </c>
      <c r="V40">
        <v>-3.5118965102936014E-9</v>
      </c>
      <c r="W40">
        <v>-7.6949197335159767E-5</v>
      </c>
      <c r="X40">
        <v>3.989245566306027E-3</v>
      </c>
      <c r="Y40">
        <v>-3.2313831220220623E-6</v>
      </c>
      <c r="Z40">
        <v>-7.9691006242234492E-5</v>
      </c>
      <c r="AA40">
        <v>9.8924390421103385E-4</v>
      </c>
      <c r="AB40">
        <v>1.2830455462710323E-5</v>
      </c>
      <c r="AC40">
        <v>2.8261275842363814E-4</v>
      </c>
      <c r="AD40">
        <v>2.3375136888915543E-3</v>
      </c>
      <c r="AE40">
        <v>1.9114431648735825E-5</v>
      </c>
      <c r="AF40">
        <v>8.5590337661396319E-5</v>
      </c>
      <c r="AG40">
        <v>1.7973683224409259E-3</v>
      </c>
      <c r="AH40">
        <v>2.6665737610003224E-5</v>
      </c>
      <c r="AI40">
        <v>-5.1436050205816951E-4</v>
      </c>
      <c r="AJ40">
        <v>-1.5212168873966251E-3</v>
      </c>
      <c r="AK40">
        <v>-1.4762842297104208E-5</v>
      </c>
      <c r="AL40">
        <v>2.3348356303639099E-4</v>
      </c>
      <c r="AM40">
        <v>-4.0619484921628878E-4</v>
      </c>
      <c r="AN40">
        <v>-3.7995929937002408E-5</v>
      </c>
      <c r="AO40">
        <v>-9.2781508095790175E-6</v>
      </c>
      <c r="AP40">
        <v>2.9491007194425254E-4</v>
      </c>
      <c r="AQ40">
        <v>-2.3709181806566489E-4</v>
      </c>
      <c r="AR40">
        <v>-3.9227977520654874E-4</v>
      </c>
      <c r="AS40">
        <v>-3.2775359498400087E-5</v>
      </c>
      <c r="AT40">
        <v>-1.2881929057799457E-5</v>
      </c>
      <c r="AU40">
        <v>-4.9990450016960605E-4</v>
      </c>
      <c r="AV40">
        <v>-1.903118954269823E-3</v>
      </c>
      <c r="AW40">
        <v>1.2378734437606409E-3</v>
      </c>
      <c r="AX40">
        <v>-7.7102443998861318E-4</v>
      </c>
      <c r="AY40">
        <v>-8.295036265672229E-4</v>
      </c>
      <c r="AZ40">
        <v>0</v>
      </c>
      <c r="BA40">
        <v>-8.1957175567322685E-4</v>
      </c>
      <c r="BB40">
        <v>-1.0306303815709543E-3</v>
      </c>
    </row>
    <row r="41" spans="1:54">
      <c r="A41" t="s">
        <v>8</v>
      </c>
      <c r="B41">
        <v>46283</v>
      </c>
      <c r="C41" t="s">
        <v>7490</v>
      </c>
      <c r="D41">
        <v>-4.7351345922136162E-2</v>
      </c>
      <c r="E41">
        <v>-2.1289608817971245E-3</v>
      </c>
      <c r="F41">
        <v>3.7160909889874735E-3</v>
      </c>
      <c r="G41">
        <v>1.1855012694122191E-3</v>
      </c>
      <c r="H41">
        <v>3.0351440081813988E-7</v>
      </c>
      <c r="I41">
        <v>1.511769577850379E-2</v>
      </c>
      <c r="J41">
        <v>-4.5064660068058066E-3</v>
      </c>
      <c r="K41">
        <v>5.1650226032979046E-10</v>
      </c>
      <c r="L41">
        <v>9.0262146001317746E-9</v>
      </c>
      <c r="M41">
        <v>6.0516442906157554E-8</v>
      </c>
      <c r="N41">
        <v>-1.61432485717505E-2</v>
      </c>
      <c r="O41">
        <v>0</v>
      </c>
      <c r="P41">
        <v>1.375648923954078E-2</v>
      </c>
      <c r="Q41">
        <v>0</v>
      </c>
      <c r="R41">
        <v>0</v>
      </c>
      <c r="S41">
        <v>0</v>
      </c>
      <c r="T41" t="e">
        <v>#N/A</v>
      </c>
      <c r="U41" t="e">
        <v>#N/A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1.2956830530212934E-8</v>
      </c>
      <c r="AG41">
        <v>0</v>
      </c>
      <c r="AH41">
        <v>0</v>
      </c>
      <c r="AI41">
        <v>1.4564175822830349E-2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1:54">
      <c r="A42" t="s">
        <v>11</v>
      </c>
      <c r="B42">
        <v>46283</v>
      </c>
      <c r="C42" t="s">
        <v>7491</v>
      </c>
      <c r="D42">
        <v>-9.4275984545038716E-2</v>
      </c>
      <c r="E42">
        <v>2.7479447873374101E-3</v>
      </c>
      <c r="F42">
        <v>2.2694356081146621E-3</v>
      </c>
      <c r="G42">
        <v>-1.9029655097879336E-3</v>
      </c>
      <c r="H42">
        <v>3.0351440081813988E-7</v>
      </c>
      <c r="I42">
        <v>4.0966897248738275E-2</v>
      </c>
      <c r="J42">
        <v>5.8759887472482359E-3</v>
      </c>
      <c r="K42">
        <v>5.1650226032979046E-10</v>
      </c>
      <c r="L42">
        <v>9.0262146001317746E-9</v>
      </c>
      <c r="M42">
        <v>6.0516442906157554E-8</v>
      </c>
      <c r="N42">
        <v>2.5658915075432893E-2</v>
      </c>
      <c r="O42">
        <v>0</v>
      </c>
      <c r="P42">
        <v>-9.35124381635042E-5</v>
      </c>
      <c r="Q42">
        <v>0</v>
      </c>
      <c r="R42">
        <v>0</v>
      </c>
      <c r="S42">
        <v>0</v>
      </c>
      <c r="T42" t="e">
        <v>#N/A</v>
      </c>
      <c r="U42" t="e">
        <v>#N/A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1.2956830530212934E-8</v>
      </c>
      <c r="AG42">
        <v>0</v>
      </c>
      <c r="AH42">
        <v>0</v>
      </c>
      <c r="AI42">
        <v>1.4564175822830349E-2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1:54">
      <c r="A43" t="s">
        <v>12</v>
      </c>
      <c r="B43">
        <v>46283</v>
      </c>
      <c r="C43" t="s">
        <v>7492</v>
      </c>
      <c r="D43">
        <v>-9.3337194278026003E-2</v>
      </c>
      <c r="E43">
        <v>3.3620073393849032E-3</v>
      </c>
      <c r="F43">
        <v>2.106196540497329E-3</v>
      </c>
      <c r="G43">
        <v>1.5904375353334313E-5</v>
      </c>
      <c r="H43">
        <v>3.0351440081813988E-7</v>
      </c>
      <c r="I43">
        <v>3.0161212458102014E-2</v>
      </c>
      <c r="J43">
        <v>9.2925851286758919E-3</v>
      </c>
      <c r="K43">
        <v>5.1650226032979046E-10</v>
      </c>
      <c r="L43">
        <v>9.0262146001317746E-9</v>
      </c>
      <c r="M43">
        <v>6.0516442906157554E-8</v>
      </c>
      <c r="N43">
        <v>1.1077497783154915E-2</v>
      </c>
      <c r="O43">
        <v>0</v>
      </c>
      <c r="P43">
        <v>-6.2835594811395321E-3</v>
      </c>
      <c r="Q43">
        <v>0</v>
      </c>
      <c r="R43">
        <v>0</v>
      </c>
      <c r="S43">
        <v>0</v>
      </c>
      <c r="T43" t="e">
        <v>#N/A</v>
      </c>
      <c r="U43" t="e">
        <v>#N/A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1.2956830530212934E-8</v>
      </c>
      <c r="AG43">
        <v>0</v>
      </c>
      <c r="AH43">
        <v>0</v>
      </c>
      <c r="AI43">
        <v>1.4564175822830349E-2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44" spans="1:54">
      <c r="A44" t="s">
        <v>9</v>
      </c>
      <c r="B44">
        <v>46283</v>
      </c>
      <c r="C44" t="s">
        <v>7493</v>
      </c>
      <c r="D44">
        <v>3.7167826820615868E-2</v>
      </c>
      <c r="E44">
        <v>-3.362857461049007E-2</v>
      </c>
      <c r="F44">
        <v>-2.7250997897599449E-3</v>
      </c>
      <c r="G44">
        <v>-5.0011793561240562E-3</v>
      </c>
      <c r="H44">
        <v>-4.0111003051060197E-7</v>
      </c>
      <c r="I44">
        <v>3.0707351316787597E-4</v>
      </c>
      <c r="J44">
        <v>6.7923559038901434E-9</v>
      </c>
      <c r="K44">
        <v>1.4235747876094443E-10</v>
      </c>
      <c r="L44">
        <v>2.4877902872805635E-9</v>
      </c>
      <c r="M44">
        <v>1.6679418732732592E-8</v>
      </c>
      <c r="N44">
        <v>6.4480021017260247E-4</v>
      </c>
      <c r="O44">
        <v>0</v>
      </c>
      <c r="P44">
        <v>-7.0324043944357166E-3</v>
      </c>
      <c r="Q44">
        <v>0</v>
      </c>
      <c r="R44">
        <v>-4.9484609629529813E-3</v>
      </c>
      <c r="S44">
        <v>0</v>
      </c>
      <c r="T44" t="e">
        <v>#N/A</v>
      </c>
      <c r="U44" t="e">
        <v>#N/A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3.5711394658178803E-9</v>
      </c>
      <c r="AG44">
        <v>0</v>
      </c>
      <c r="AH44">
        <v>0</v>
      </c>
      <c r="AI44">
        <v>3.1955996059921817E-3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1:54">
      <c r="A45" t="s">
        <v>13</v>
      </c>
      <c r="B45">
        <v>46283</v>
      </c>
      <c r="C45" t="s">
        <v>7494</v>
      </c>
      <c r="D45">
        <v>0.1241272581771096</v>
      </c>
      <c r="E45">
        <v>-4.8810133519591785E-2</v>
      </c>
      <c r="F45">
        <v>8.2906089899292996E-3</v>
      </c>
      <c r="G45">
        <v>-6.8700242268195906E-3</v>
      </c>
      <c r="H45">
        <v>-4.0111003051060218E-7</v>
      </c>
      <c r="I45">
        <v>-8.7977473431604166E-3</v>
      </c>
      <c r="J45">
        <v>6.7923559038901434E-9</v>
      </c>
      <c r="K45">
        <v>1.4235747876094443E-10</v>
      </c>
      <c r="L45">
        <v>2.4877902872805635E-9</v>
      </c>
      <c r="M45">
        <v>1.6679418732732592E-8</v>
      </c>
      <c r="N45">
        <v>5.3525514975020973E-4</v>
      </c>
      <c r="O45">
        <v>0</v>
      </c>
      <c r="P45">
        <v>-9.0109197782346634E-3</v>
      </c>
      <c r="Q45">
        <v>0</v>
      </c>
      <c r="R45">
        <v>-4.9484609629529813E-3</v>
      </c>
      <c r="S45">
        <v>0</v>
      </c>
      <c r="T45" t="e">
        <v>#N/A</v>
      </c>
      <c r="U45" t="e">
        <v>#N/A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3.5711394658178803E-9</v>
      </c>
      <c r="AG45">
        <v>0</v>
      </c>
      <c r="AH45">
        <v>0</v>
      </c>
      <c r="AI45">
        <v>3.1955996059921817E-3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</row>
    <row r="46" spans="1:54">
      <c r="A46" t="s">
        <v>14</v>
      </c>
      <c r="B46">
        <v>46283</v>
      </c>
      <c r="C46" t="s">
        <v>7495</v>
      </c>
      <c r="D46">
        <v>2.4942079564974629E-2</v>
      </c>
      <c r="E46">
        <v>-1.5771639689517343E-2</v>
      </c>
      <c r="F46">
        <v>-7.1725421082263928E-3</v>
      </c>
      <c r="G46">
        <v>6.6124406308545446E-4</v>
      </c>
      <c r="H46">
        <v>-4.0111003051060197E-7</v>
      </c>
      <c r="I46">
        <v>4.9650201323459143E-3</v>
      </c>
      <c r="J46">
        <v>6.7923559038901434E-9</v>
      </c>
      <c r="K46">
        <v>1.4235747876094443E-10</v>
      </c>
      <c r="L46">
        <v>2.4877902872805635E-9</v>
      </c>
      <c r="M46">
        <v>1.6679418732732592E-8</v>
      </c>
      <c r="N46">
        <v>-7.5383252143582961E-3</v>
      </c>
      <c r="O46">
        <v>0</v>
      </c>
      <c r="P46">
        <v>-3.0564604279782849E-5</v>
      </c>
      <c r="Q46">
        <v>0</v>
      </c>
      <c r="R46">
        <v>-4.9484609629529813E-3</v>
      </c>
      <c r="S46">
        <v>0</v>
      </c>
      <c r="T46" t="e">
        <v>#N/A</v>
      </c>
      <c r="U46" t="e">
        <v>#N/A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3.5711394658178803E-9</v>
      </c>
      <c r="AG46">
        <v>0</v>
      </c>
      <c r="AH46">
        <v>0</v>
      </c>
      <c r="AI46">
        <v>3.1955996059921817E-3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1:54">
      <c r="A47" t="s">
        <v>10</v>
      </c>
      <c r="B47">
        <v>46283</v>
      </c>
      <c r="C47" t="s">
        <v>7496</v>
      </c>
      <c r="D47">
        <v>7.8320366114187356E-3</v>
      </c>
      <c r="E47">
        <v>-4.4704499216576876E-2</v>
      </c>
      <c r="F47">
        <v>-1.671562587428254E-2</v>
      </c>
      <c r="G47">
        <v>-1.0305582941393891E-3</v>
      </c>
      <c r="H47">
        <v>-9.7229906777386924E-3</v>
      </c>
      <c r="I47">
        <v>2.6430897117302152E-2</v>
      </c>
      <c r="J47">
        <v>5.4442613545612229E-8</v>
      </c>
      <c r="K47">
        <v>1.1410355302086588E-9</v>
      </c>
      <c r="L47">
        <v>1.9940363996043895E-8</v>
      </c>
      <c r="M47">
        <v>1.3369024392505276E-7</v>
      </c>
      <c r="N47">
        <v>9.244691303152237E-3</v>
      </c>
      <c r="O47">
        <v>8.6530736352223477E-3</v>
      </c>
      <c r="P47">
        <v>-1.2480605792249207E-3</v>
      </c>
      <c r="Q47">
        <v>0</v>
      </c>
      <c r="R47">
        <v>-7.348188211951984E-3</v>
      </c>
      <c r="S47">
        <v>0</v>
      </c>
      <c r="T47" t="e">
        <v>#N/A</v>
      </c>
      <c r="U47" t="e">
        <v>#N/A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2.8623679020744094E-8</v>
      </c>
      <c r="AG47">
        <v>0</v>
      </c>
      <c r="AH47">
        <v>0</v>
      </c>
      <c r="AI47">
        <v>1.7311259981659539E-8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1:54">
      <c r="A48" t="s">
        <v>15</v>
      </c>
      <c r="B48">
        <v>46283</v>
      </c>
      <c r="C48" t="s">
        <v>7497</v>
      </c>
      <c r="D48">
        <v>0.1079163069824019</v>
      </c>
      <c r="E48">
        <v>-5.418617764578032E-2</v>
      </c>
      <c r="F48">
        <v>2.6404890867951104E-2</v>
      </c>
      <c r="G48">
        <v>-5.2145944373528583E-3</v>
      </c>
      <c r="H48">
        <v>-9.7229906777386924E-3</v>
      </c>
      <c r="I48">
        <v>-4.5267168296262428E-3</v>
      </c>
      <c r="J48">
        <v>5.4442613545612229E-8</v>
      </c>
      <c r="K48">
        <v>1.1410355302086588E-9</v>
      </c>
      <c r="L48">
        <v>1.9940363996043895E-8</v>
      </c>
      <c r="M48">
        <v>1.3369024392505276E-7</v>
      </c>
      <c r="N48">
        <v>2.1032765666538717E-3</v>
      </c>
      <c r="O48">
        <v>8.6530736352223477E-3</v>
      </c>
      <c r="P48">
        <v>-1.3072142336036572E-2</v>
      </c>
      <c r="Q48">
        <v>0</v>
      </c>
      <c r="R48">
        <v>-7.348188211951984E-3</v>
      </c>
      <c r="S48">
        <v>0</v>
      </c>
      <c r="T48" t="e">
        <v>#N/A</v>
      </c>
      <c r="U48" t="e">
        <v>#N/A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2.8623679020744094E-8</v>
      </c>
      <c r="AG48">
        <v>0</v>
      </c>
      <c r="AH48">
        <v>0</v>
      </c>
      <c r="AI48">
        <v>1.7311259981659539E-8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49" spans="1:54">
      <c r="A49" t="s">
        <v>16</v>
      </c>
      <c r="B49">
        <v>46283</v>
      </c>
      <c r="C49" t="s">
        <v>7498</v>
      </c>
      <c r="D49">
        <v>6.7833368337943956E-3</v>
      </c>
      <c r="E49">
        <v>-2.2440185952182102E-2</v>
      </c>
      <c r="F49">
        <v>-8.3562573567616035E-3</v>
      </c>
      <c r="G49">
        <v>5.0824865383119529E-3</v>
      </c>
      <c r="H49">
        <v>-9.7229906777386924E-3</v>
      </c>
      <c r="I49">
        <v>2.5425320064193197E-2</v>
      </c>
      <c r="J49">
        <v>5.4442613545612229E-8</v>
      </c>
      <c r="K49">
        <v>1.1410355302086588E-9</v>
      </c>
      <c r="L49">
        <v>1.9940363996043895E-8</v>
      </c>
      <c r="M49">
        <v>1.3369024392505276E-7</v>
      </c>
      <c r="N49">
        <v>8.924893670966421E-3</v>
      </c>
      <c r="O49">
        <v>8.6530736352223477E-3</v>
      </c>
      <c r="P49">
        <v>2.4203961136809093E-3</v>
      </c>
      <c r="Q49">
        <v>0</v>
      </c>
      <c r="R49">
        <v>-7.348188211951984E-3</v>
      </c>
      <c r="S49">
        <v>0</v>
      </c>
      <c r="T49" t="e">
        <v>#N/A</v>
      </c>
      <c r="U49" t="e">
        <v>#N/A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2.8623679020744094E-8</v>
      </c>
      <c r="AG49">
        <v>0</v>
      </c>
      <c r="AH49">
        <v>0</v>
      </c>
      <c r="AI49">
        <v>1.7311259981659539E-8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</row>
    <row r="50" spans="1:54">
      <c r="A50" t="s">
        <v>8</v>
      </c>
      <c r="B50">
        <v>46283</v>
      </c>
      <c r="C50" t="s">
        <v>7508</v>
      </c>
      <c r="D50">
        <v>-5.3310964121227836E-2</v>
      </c>
      <c r="E50">
        <v>-1.4552078822243019E-3</v>
      </c>
      <c r="F50">
        <v>3.2418909248866216E-3</v>
      </c>
      <c r="G50">
        <v>7.2146944538605689E-4</v>
      </c>
      <c r="H50">
        <v>-1.1045098820130904E-3</v>
      </c>
      <c r="I50">
        <v>1.1674453093843767E-2</v>
      </c>
      <c r="J50">
        <v>-7.925841339785529E-3</v>
      </c>
      <c r="K50">
        <v>-2.1123207816635266E-6</v>
      </c>
      <c r="L50">
        <v>1.3630934443129472E-5</v>
      </c>
      <c r="M50">
        <v>-3.7933621783966387E-4</v>
      </c>
      <c r="N50">
        <v>-1.9057220785758597E-2</v>
      </c>
      <c r="O50">
        <v>-1.5437120778789512E-4</v>
      </c>
      <c r="P50">
        <v>1.3147607576115316E-2</v>
      </c>
      <c r="Q50">
        <v>-5.6496427341601771E-5</v>
      </c>
      <c r="R50">
        <v>1.0333376148969694E-2</v>
      </c>
      <c r="S50">
        <v>-1.2291952322495356E-3</v>
      </c>
      <c r="T50" t="e">
        <v>#N/A</v>
      </c>
      <c r="U50" t="e">
        <v>#N/A</v>
      </c>
      <c r="V50">
        <v>0</v>
      </c>
      <c r="W50">
        <v>-1.5819743277510199E-7</v>
      </c>
      <c r="X50">
        <v>-1.8963566337233369E-4</v>
      </c>
      <c r="Y50">
        <v>5.8354989314945516E-4</v>
      </c>
      <c r="Z50">
        <v>-2.1463254435454674E-7</v>
      </c>
      <c r="AA50">
        <v>-6.4686404755857517E-5</v>
      </c>
      <c r="AB50">
        <v>6.1641982386548277E-5</v>
      </c>
      <c r="AC50">
        <v>3.7852150382154616E-4</v>
      </c>
      <c r="AD50">
        <v>3.3510198696021882E-4</v>
      </c>
      <c r="AE50">
        <v>5.4745693085668328E-4</v>
      </c>
      <c r="AF50">
        <v>6.1010709538523138E-5</v>
      </c>
      <c r="AG50">
        <v>2.5770823704261453E-4</v>
      </c>
      <c r="AH50">
        <v>2.433448993328282E-4</v>
      </c>
      <c r="AI50">
        <v>1.3794075541092953E-2</v>
      </c>
      <c r="AJ50">
        <v>9.660901275316317E-4</v>
      </c>
      <c r="AK50">
        <v>-2.7198312688884513E-7</v>
      </c>
      <c r="AL50">
        <v>4.5428844442554645E-4</v>
      </c>
      <c r="AM50">
        <v>2.6185905305412308E-4</v>
      </c>
      <c r="AN50">
        <v>4.8100076034667504E-4</v>
      </c>
      <c r="AO50">
        <v>1.7858215275322E-4</v>
      </c>
      <c r="AP50">
        <v>0</v>
      </c>
      <c r="AQ50">
        <v>2.940929956404468E-4</v>
      </c>
      <c r="AR50">
        <v>5.5152788168361512E-4</v>
      </c>
      <c r="AS50">
        <v>-1.1122061612311156E-8</v>
      </c>
      <c r="AT50">
        <v>-4.6508043128445336E-9</v>
      </c>
      <c r="AU50">
        <v>3.238739497794463E-4</v>
      </c>
      <c r="AV50">
        <v>1.5262873724060733E-3</v>
      </c>
      <c r="AW50">
        <v>5.7967890603435272E-4</v>
      </c>
      <c r="AX50">
        <v>1.1183263578409383E-3</v>
      </c>
      <c r="AY50">
        <v>8.5502090936804978E-4</v>
      </c>
      <c r="AZ50">
        <v>1.0607766639504146E-5</v>
      </c>
      <c r="BA50">
        <v>6.3909616216581682E-6</v>
      </c>
      <c r="BB50">
        <v>1.2102266949075352E-3</v>
      </c>
    </row>
    <row r="51" spans="1:54">
      <c r="A51" t="s">
        <v>11</v>
      </c>
      <c r="B51">
        <v>46283</v>
      </c>
      <c r="C51" t="s">
        <v>7509</v>
      </c>
      <c r="D51">
        <v>-6.4016490229666836E-2</v>
      </c>
      <c r="E51">
        <v>1.548581569833761E-3</v>
      </c>
      <c r="F51">
        <v>2.1506015662199228E-3</v>
      </c>
      <c r="G51">
        <v>-1.8326447427608611E-3</v>
      </c>
      <c r="H51">
        <v>-1.3214853275655147E-3</v>
      </c>
      <c r="I51">
        <v>3.3451475713324588E-2</v>
      </c>
      <c r="J51">
        <v>-7.8705128018958168E-3</v>
      </c>
      <c r="K51">
        <v>3.0319673525991421E-6</v>
      </c>
      <c r="L51">
        <v>-3.0915760792791434E-5</v>
      </c>
      <c r="M51">
        <v>-2.4035407950702132E-5</v>
      </c>
      <c r="N51">
        <v>1.9834844233734342E-2</v>
      </c>
      <c r="O51">
        <v>9.9597832396380978E-5</v>
      </c>
      <c r="P51">
        <v>-1.6299745562308281E-3</v>
      </c>
      <c r="Q51">
        <v>6.8144786228545617E-6</v>
      </c>
      <c r="R51">
        <v>8.5532641795262945E-3</v>
      </c>
      <c r="S51">
        <v>-2.4398286740056991E-3</v>
      </c>
      <c r="T51" t="e">
        <v>#N/A</v>
      </c>
      <c r="U51" t="e">
        <v>#N/A</v>
      </c>
      <c r="V51">
        <v>0</v>
      </c>
      <c r="W51">
        <v>8.3309890653757682E-9</v>
      </c>
      <c r="X51">
        <v>-1.1348119206073815E-3</v>
      </c>
      <c r="Y51">
        <v>2.9913651653930458E-4</v>
      </c>
      <c r="Z51">
        <v>-1.4905049682298175E-11</v>
      </c>
      <c r="AA51">
        <v>2.5565104889296256E-4</v>
      </c>
      <c r="AB51">
        <v>-3.1074643868821746E-4</v>
      </c>
      <c r="AC51">
        <v>3.6333772070434693E-4</v>
      </c>
      <c r="AD51">
        <v>2.5562954153806163E-4</v>
      </c>
      <c r="AE51">
        <v>3.6778844665632507E-4</v>
      </c>
      <c r="AF51">
        <v>-5.8543996732766186E-5</v>
      </c>
      <c r="AG51">
        <v>1.3039146291708508E-4</v>
      </c>
      <c r="AH51">
        <v>-1.3484644217945482E-4</v>
      </c>
      <c r="AI51">
        <v>1.4305615087047564E-2</v>
      </c>
      <c r="AJ51">
        <v>1.4673357648079621E-3</v>
      </c>
      <c r="AK51">
        <v>3.2552396682995846E-7</v>
      </c>
      <c r="AL51">
        <v>5.975384972837193E-5</v>
      </c>
      <c r="AM51">
        <v>2.8267172029165295E-4</v>
      </c>
      <c r="AN51">
        <v>2.623182779977664E-4</v>
      </c>
      <c r="AO51">
        <v>3.5243916969780482E-4</v>
      </c>
      <c r="AP51">
        <v>0</v>
      </c>
      <c r="AQ51">
        <v>2.0240496535668732E-4</v>
      </c>
      <c r="AR51">
        <v>6.6453518858669016E-4</v>
      </c>
      <c r="AS51">
        <v>0</v>
      </c>
      <c r="AT51">
        <v>0</v>
      </c>
      <c r="AU51">
        <v>2.9218488223944276E-4</v>
      </c>
      <c r="AV51">
        <v>1.4049705407164282E-3</v>
      </c>
      <c r="AW51">
        <v>-2.5610338849437224E-4</v>
      </c>
      <c r="AX51">
        <v>6.8491239738187456E-4</v>
      </c>
      <c r="AY51">
        <v>5.8420143763790022E-4</v>
      </c>
      <c r="AZ51">
        <v>-1.2695010015529177E-5</v>
      </c>
      <c r="BA51">
        <v>-2.0228234571659925E-4</v>
      </c>
      <c r="BB51">
        <v>1.0199442571895687E-3</v>
      </c>
    </row>
    <row r="52" spans="1:54">
      <c r="A52" t="s">
        <v>12</v>
      </c>
      <c r="B52">
        <v>46283</v>
      </c>
      <c r="C52" t="s">
        <v>7510</v>
      </c>
      <c r="D52">
        <v>-3.7902959541374875E-2</v>
      </c>
      <c r="E52">
        <v>4.8103217619359772E-3</v>
      </c>
      <c r="F52">
        <v>1.4441625130606752E-3</v>
      </c>
      <c r="G52">
        <v>1.3907316863826988E-4</v>
      </c>
      <c r="H52">
        <v>7.6267003792666237E-4</v>
      </c>
      <c r="I52">
        <v>2.111253483435363E-2</v>
      </c>
      <c r="J52">
        <v>-1.8610500498855709E-4</v>
      </c>
      <c r="K52">
        <v>-6.7916976669688349E-6</v>
      </c>
      <c r="L52">
        <v>-3.474643010113908E-5</v>
      </c>
      <c r="M52">
        <v>3.7970459243498943E-4</v>
      </c>
      <c r="N52">
        <v>5.8040069302453118E-3</v>
      </c>
      <c r="O52">
        <v>-1.429427635956758E-4</v>
      </c>
      <c r="P52">
        <v>-6.6246293534516741E-3</v>
      </c>
      <c r="Q52">
        <v>6.6097292015771699E-6</v>
      </c>
      <c r="R52">
        <v>-2.6255037153904384E-2</v>
      </c>
      <c r="S52">
        <v>-3.4204579251185998E-4</v>
      </c>
      <c r="T52" t="e">
        <v>#N/A</v>
      </c>
      <c r="U52" t="e">
        <v>#N/A</v>
      </c>
      <c r="V52">
        <v>0</v>
      </c>
      <c r="W52">
        <v>8.3309890653757682E-9</v>
      </c>
      <c r="X52">
        <v>-1.1922766514944946E-3</v>
      </c>
      <c r="Y52">
        <v>-2.3912200142174405E-4</v>
      </c>
      <c r="Z52">
        <v>-1.6633494774679592E-7</v>
      </c>
      <c r="AA52">
        <v>-1.1500093893367872E-4</v>
      </c>
      <c r="AB52">
        <v>-1.8689703862610082E-3</v>
      </c>
      <c r="AC52">
        <v>3.82773880123424E-4</v>
      </c>
      <c r="AD52">
        <v>-1.407060453417798E-4</v>
      </c>
      <c r="AE52">
        <v>-1.7898345987305605E-4</v>
      </c>
      <c r="AF52">
        <v>5.429160281867778E-5</v>
      </c>
      <c r="AG52">
        <v>4.5700517116503122E-4</v>
      </c>
      <c r="AH52">
        <v>-7.1615116299790114E-4</v>
      </c>
      <c r="AI52">
        <v>1.4055727428151416E-2</v>
      </c>
      <c r="AJ52">
        <v>1.2131973236997088E-3</v>
      </c>
      <c r="AK52">
        <v>3.6395838781943424E-7</v>
      </c>
      <c r="AL52">
        <v>-1.2635279750771414E-3</v>
      </c>
      <c r="AM52">
        <v>1.7063463348541199E-4</v>
      </c>
      <c r="AN52">
        <v>-1.5506393547015866E-3</v>
      </c>
      <c r="AO52">
        <v>-1.9940459981820964E-4</v>
      </c>
      <c r="AP52">
        <v>-8.6993915726532152E-9</v>
      </c>
      <c r="AQ52">
        <v>7.6400296824115349E-5</v>
      </c>
      <c r="AR52">
        <v>7.6608719227838824E-4</v>
      </c>
      <c r="AS52">
        <v>0</v>
      </c>
      <c r="AT52">
        <v>0</v>
      </c>
      <c r="AU52">
        <v>2.1570137488920475E-4</v>
      </c>
      <c r="AV52">
        <v>6.0886764922221323E-4</v>
      </c>
      <c r="AW52">
        <v>-1.0847537586189538E-3</v>
      </c>
      <c r="AX52">
        <v>2.1854293243520973E-4</v>
      </c>
      <c r="AY52">
        <v>1.2009571341959789E-4</v>
      </c>
      <c r="AZ52">
        <v>-1.4193952434118733E-5</v>
      </c>
      <c r="BA52">
        <v>-3.013747058116501E-4</v>
      </c>
      <c r="BB52">
        <v>5.7275501500196559E-4</v>
      </c>
    </row>
    <row r="53" spans="1:54">
      <c r="A53" t="s">
        <v>9</v>
      </c>
      <c r="B53">
        <v>46283</v>
      </c>
      <c r="C53" t="s">
        <v>7511</v>
      </c>
      <c r="D53">
        <v>2.8252117507402807E-2</v>
      </c>
      <c r="E53">
        <v>-1.5369477779341776E-2</v>
      </c>
      <c r="F53">
        <v>-2.8563216633318905E-3</v>
      </c>
      <c r="G53">
        <v>-6.9326943486061558E-3</v>
      </c>
      <c r="H53">
        <v>-2.0814127352925971E-3</v>
      </c>
      <c r="I53">
        <v>-2.5433309203830395E-2</v>
      </c>
      <c r="J53">
        <v>-1.8561056257266374E-3</v>
      </c>
      <c r="K53">
        <v>2.7653998219853856E-4</v>
      </c>
      <c r="L53">
        <v>5.6671279634634065E-5</v>
      </c>
      <c r="M53">
        <v>3.7588764263500217E-4</v>
      </c>
      <c r="N53">
        <v>9.9700593188123583E-4</v>
      </c>
      <c r="O53">
        <v>-4.3127541873637593E-4</v>
      </c>
      <c r="P53">
        <v>-8.083442459428717E-3</v>
      </c>
      <c r="Q53">
        <v>1.6692928096546084E-4</v>
      </c>
      <c r="R53">
        <v>-1.9586299877491636E-3</v>
      </c>
      <c r="S53">
        <v>-2.6879538942396093E-3</v>
      </c>
      <c r="T53" t="e">
        <v>#N/A</v>
      </c>
      <c r="U53" t="e">
        <v>#N/A</v>
      </c>
      <c r="V53">
        <v>0</v>
      </c>
      <c r="W53">
        <v>-2.9106341808302771E-5</v>
      </c>
      <c r="X53">
        <v>3.5184547167721341E-3</v>
      </c>
      <c r="Y53">
        <v>5.4405895405403634E-4</v>
      </c>
      <c r="Z53">
        <v>7.4356528818598209E-5</v>
      </c>
      <c r="AA53">
        <v>-1.413662291307495E-5</v>
      </c>
      <c r="AB53">
        <v>1.1092212724993257E-3</v>
      </c>
      <c r="AC53">
        <v>8.5565379127684369E-4</v>
      </c>
      <c r="AD53">
        <v>4.5691609161011915E-4</v>
      </c>
      <c r="AE53">
        <v>3.4818086031185313E-4</v>
      </c>
      <c r="AF53">
        <v>8.866527148485002E-4</v>
      </c>
      <c r="AG53">
        <v>8.7008613073566497E-4</v>
      </c>
      <c r="AH53">
        <v>6.7635219287331115E-4</v>
      </c>
      <c r="AI53">
        <v>3.5673487536510623E-3</v>
      </c>
      <c r="AJ53">
        <v>6.2544399700368463E-4</v>
      </c>
      <c r="AK53">
        <v>7.7201078761388996E-4</v>
      </c>
      <c r="AL53">
        <v>4.1569737131425307E-3</v>
      </c>
      <c r="AM53">
        <v>5.8372021814914556E-5</v>
      </c>
      <c r="AN53">
        <v>1.0532668926090337E-3</v>
      </c>
      <c r="AO53">
        <v>-1.4393850497776054E-4</v>
      </c>
      <c r="AP53">
        <v>1.8613524435243667E-4</v>
      </c>
      <c r="AQ53">
        <v>0</v>
      </c>
      <c r="AR53">
        <v>1.5651535025911376E-4</v>
      </c>
      <c r="AS53">
        <v>-1.2257408761806666E-4</v>
      </c>
      <c r="AT53">
        <v>-4.7063081133292521E-5</v>
      </c>
      <c r="AU53">
        <v>-2.186176530231785E-4</v>
      </c>
      <c r="AV53">
        <v>5.2719406561691309E-4</v>
      </c>
      <c r="AW53">
        <v>1.0435092205042804E-3</v>
      </c>
      <c r="AX53">
        <v>4.2871277374511305E-4</v>
      </c>
      <c r="AY53">
        <v>2.3351234216648125E-5</v>
      </c>
      <c r="AZ53">
        <v>4.5534931462107662E-5</v>
      </c>
      <c r="BA53">
        <v>4.9034890022108996E-5</v>
      </c>
      <c r="BB53">
        <v>9.1800616129638854E-5</v>
      </c>
    </row>
    <row r="54" spans="1:54">
      <c r="A54" t="s">
        <v>13</v>
      </c>
      <c r="B54">
        <v>46283</v>
      </c>
      <c r="C54" t="s">
        <v>7512</v>
      </c>
      <c r="D54">
        <v>0.17376484619366683</v>
      </c>
      <c r="E54">
        <v>-3.5233165229511199E-2</v>
      </c>
      <c r="F54">
        <v>3.4403213587542642E-3</v>
      </c>
      <c r="G54">
        <v>-3.7215348461376394E-3</v>
      </c>
      <c r="H54">
        <v>-8.9386380399284985E-3</v>
      </c>
      <c r="I54">
        <v>-4.5290178698044019E-3</v>
      </c>
      <c r="J54">
        <v>-7.235882882315409E-3</v>
      </c>
      <c r="K54">
        <v>1.1546639518014159E-4</v>
      </c>
      <c r="L54">
        <v>1.2035135908883263E-4</v>
      </c>
      <c r="M54">
        <v>-2.3601825621664338E-3</v>
      </c>
      <c r="N54">
        <v>-1.9286212936232838E-4</v>
      </c>
      <c r="O54">
        <v>-1.6559383571155878E-4</v>
      </c>
      <c r="P54">
        <v>-1.1980183111637089E-2</v>
      </c>
      <c r="Q54">
        <v>-2.0205683601237526E-4</v>
      </c>
      <c r="R54">
        <v>5.1673159091291804E-3</v>
      </c>
      <c r="S54">
        <v>-4.1840256528134327E-2</v>
      </c>
      <c r="T54" t="e">
        <v>#N/A</v>
      </c>
      <c r="U54" t="e">
        <v>#N/A</v>
      </c>
      <c r="V54">
        <v>-1.8533273988160265E-9</v>
      </c>
      <c r="W54">
        <v>1.0207281096194005E-8</v>
      </c>
      <c r="X54">
        <v>-1.8304049469625369E-3</v>
      </c>
      <c r="Y54">
        <v>7.0511047660255864E-4</v>
      </c>
      <c r="Z54">
        <v>3.2407234988822458E-5</v>
      </c>
      <c r="AA54">
        <v>3.7747579811074779E-4</v>
      </c>
      <c r="AB54">
        <v>1.2256238802223281E-3</v>
      </c>
      <c r="AC54">
        <v>7.0446167925968775E-4</v>
      </c>
      <c r="AD54">
        <v>5.2802207711587614E-4</v>
      </c>
      <c r="AE54">
        <v>4.5465855392979183E-4</v>
      </c>
      <c r="AF54">
        <v>3.1962144174346686E-5</v>
      </c>
      <c r="AG54">
        <v>8.1831874684712641E-4</v>
      </c>
      <c r="AH54">
        <v>9.1569571711830387E-4</v>
      </c>
      <c r="AI54">
        <v>3.432730347389743E-3</v>
      </c>
      <c r="AJ54">
        <v>5.3861399807558297E-4</v>
      </c>
      <c r="AK54">
        <v>7.6390268925749863E-4</v>
      </c>
      <c r="AL54">
        <v>1.666428717562435E-3</v>
      </c>
      <c r="AM54">
        <v>2.5097162238823708E-5</v>
      </c>
      <c r="AN54">
        <v>1.4412207044630216E-3</v>
      </c>
      <c r="AO54">
        <v>-1.518936415738759E-4</v>
      </c>
      <c r="AP54">
        <v>-1.4322889877778822E-5</v>
      </c>
      <c r="AQ54">
        <v>-4.1126230936741503E-5</v>
      </c>
      <c r="AR54">
        <v>8.7200511921967902E-5</v>
      </c>
      <c r="AS54">
        <v>-1.7296486837350373E-5</v>
      </c>
      <c r="AT54">
        <v>-6.7981593428070874E-6</v>
      </c>
      <c r="AU54">
        <v>2.6746063223303537E-5</v>
      </c>
      <c r="AV54">
        <v>4.3698694813734619E-4</v>
      </c>
      <c r="AW54">
        <v>-8.1680083366242654E-4</v>
      </c>
      <c r="AX54">
        <v>-4.455781879549774E-4</v>
      </c>
      <c r="AY54">
        <v>-8.8072781241742854E-5</v>
      </c>
      <c r="AZ54">
        <v>5.7910713617276727E-5</v>
      </c>
      <c r="BA54">
        <v>-6.1694291125074401E-5</v>
      </c>
      <c r="BB54">
        <v>-6.4852936256676525E-5</v>
      </c>
    </row>
    <row r="55" spans="1:54">
      <c r="A55" t="s">
        <v>14</v>
      </c>
      <c r="B55">
        <v>46283</v>
      </c>
      <c r="C55" t="s">
        <v>7513</v>
      </c>
      <c r="D55">
        <v>2.5317071954271547E-2</v>
      </c>
      <c r="E55">
        <v>-5.3432643290019319E-3</v>
      </c>
      <c r="F55">
        <v>-9.0309621701094092E-3</v>
      </c>
      <c r="G55">
        <v>-1.1000930439205182E-3</v>
      </c>
      <c r="H55">
        <v>4.0206927581710513E-3</v>
      </c>
      <c r="I55">
        <v>6.9878572257466316E-3</v>
      </c>
      <c r="J55">
        <v>-1.1676995407022307E-4</v>
      </c>
      <c r="K55">
        <v>3.7715600524074953E-5</v>
      </c>
      <c r="L55">
        <v>6.44961632327733E-5</v>
      </c>
      <c r="M55">
        <v>2.3532283281791685E-3</v>
      </c>
      <c r="N55">
        <v>-7.9004423289264665E-3</v>
      </c>
      <c r="O55">
        <v>3.5210510025021651E-4</v>
      </c>
      <c r="P55">
        <v>-1.3935041980154888E-4</v>
      </c>
      <c r="Q55">
        <v>8.6962866854837571E-5</v>
      </c>
      <c r="R55">
        <v>-1.0004292249073024E-2</v>
      </c>
      <c r="S55">
        <v>-2.3816421362082757E-2</v>
      </c>
      <c r="T55" t="e">
        <v>#N/A</v>
      </c>
      <c r="U55" t="e">
        <v>#N/A</v>
      </c>
      <c r="V55">
        <v>-2.4809440035306024E-9</v>
      </c>
      <c r="W55">
        <v>-3.8424394157533438E-5</v>
      </c>
      <c r="X55">
        <v>5.5400099612992054E-6</v>
      </c>
      <c r="Y55">
        <v>1.0376108570843792E-4</v>
      </c>
      <c r="Z55">
        <v>1.8031139065020151E-5</v>
      </c>
      <c r="AA55">
        <v>5.6271878159520948E-4</v>
      </c>
      <c r="AB55">
        <v>7.2013403256844261E-5</v>
      </c>
      <c r="AC55">
        <v>3.9209981546028949E-4</v>
      </c>
      <c r="AD55">
        <v>2.0195329075631601E-3</v>
      </c>
      <c r="AE55">
        <v>-6.5221589472232492E-5</v>
      </c>
      <c r="AF55">
        <v>8.841051499649434E-4</v>
      </c>
      <c r="AG55">
        <v>1.0493817075134433E-3</v>
      </c>
      <c r="AH55">
        <v>4.1207298799756384E-4</v>
      </c>
      <c r="AI55">
        <v>3.1578048777023558E-3</v>
      </c>
      <c r="AJ55">
        <v>5.9301810913239546E-5</v>
      </c>
      <c r="AK55">
        <v>5.7491777425726473E-4</v>
      </c>
      <c r="AL55">
        <v>4.2547925989659457E-3</v>
      </c>
      <c r="AM55">
        <v>-5.9950292040995086E-5</v>
      </c>
      <c r="AN55">
        <v>5.7714164866076679E-5</v>
      </c>
      <c r="AO55">
        <v>-4.2151335706400736E-4</v>
      </c>
      <c r="AP55">
        <v>1.861327771501755E-4</v>
      </c>
      <c r="AQ55">
        <v>-1.1259500089001812E-4</v>
      </c>
      <c r="AR55">
        <v>-2.9163554854091267E-5</v>
      </c>
      <c r="AS55">
        <v>-2.3153823403616608E-5</v>
      </c>
      <c r="AT55">
        <v>-9.1003093502838782E-6</v>
      </c>
      <c r="AU55">
        <v>-2.1289161285828164E-4</v>
      </c>
      <c r="AV55">
        <v>-2.3299941958308758E-4</v>
      </c>
      <c r="AW55">
        <v>-5.5974208722596648E-4</v>
      </c>
      <c r="AX55">
        <v>2.3844504802465321E-4</v>
      </c>
      <c r="AY55">
        <v>-3.3047735334519677E-4</v>
      </c>
      <c r="AZ55">
        <v>3.9538142242422031E-5</v>
      </c>
      <c r="BA55">
        <v>-3.3166950574389548E-4</v>
      </c>
      <c r="BB55">
        <v>-4.0465899092747393E-4</v>
      </c>
    </row>
    <row r="56" spans="1:54">
      <c r="A56" t="s">
        <v>10</v>
      </c>
      <c r="B56">
        <v>46283</v>
      </c>
      <c r="C56" t="s">
        <v>7514</v>
      </c>
      <c r="D56">
        <v>2.7894529885196612E-2</v>
      </c>
      <c r="E56">
        <v>-2.0586940532639559E-2</v>
      </c>
      <c r="F56">
        <v>-1.6263646716226224E-2</v>
      </c>
      <c r="G56">
        <v>-9.2373134036008841E-3</v>
      </c>
      <c r="H56">
        <v>-1.964412420171233E-2</v>
      </c>
      <c r="I56">
        <v>5.8249550644375245E-3</v>
      </c>
      <c r="J56">
        <v>1.3113465625972419E-3</v>
      </c>
      <c r="K56">
        <v>4.7147793738751322E-5</v>
      </c>
      <c r="L56">
        <v>-1.5699406691391902E-4</v>
      </c>
      <c r="M56">
        <v>-3.8859740971794923E-3</v>
      </c>
      <c r="N56">
        <v>9.5594237409780784E-3</v>
      </c>
      <c r="O56">
        <v>7.5754516844927285E-3</v>
      </c>
      <c r="P56">
        <v>5.3725505195187807E-4</v>
      </c>
      <c r="Q56">
        <v>3.2074871755391823E-5</v>
      </c>
      <c r="R56">
        <v>-3.8265724899096576E-2</v>
      </c>
      <c r="S56">
        <v>4.9346070690670096E-3</v>
      </c>
      <c r="T56" t="e">
        <v>#N/A</v>
      </c>
      <c r="U56" t="e">
        <v>#N/A</v>
      </c>
      <c r="V56">
        <v>0</v>
      </c>
      <c r="W56">
        <v>-4.6476155088220869E-7</v>
      </c>
      <c r="X56">
        <v>1.0217107762289479E-2</v>
      </c>
      <c r="Y56">
        <v>-2.2639918090927983E-5</v>
      </c>
      <c r="Z56">
        <v>-5.7928932125951722E-8</v>
      </c>
      <c r="AA56">
        <v>-3.5160779754882807E-4</v>
      </c>
      <c r="AB56">
        <v>-1.5313380203802661E-4</v>
      </c>
      <c r="AC56">
        <v>1.1285240473347985E-3</v>
      </c>
      <c r="AD56">
        <v>-7.3133659319803146E-5</v>
      </c>
      <c r="AE56">
        <v>-1.5136332980516429E-5</v>
      </c>
      <c r="AF56">
        <v>7.1128937625866934E-4</v>
      </c>
      <c r="AG56">
        <v>1.5025251036763479E-3</v>
      </c>
      <c r="AH56">
        <v>-1.1494958070936906E-4</v>
      </c>
      <c r="AI56">
        <v>-2.079446821374896E-3</v>
      </c>
      <c r="AJ56">
        <v>-1.3372650177032771E-5</v>
      </c>
      <c r="AK56">
        <v>1.0013665162736531E-12</v>
      </c>
      <c r="AL56">
        <v>-1.85966613077905E-3</v>
      </c>
      <c r="AM56">
        <v>0</v>
      </c>
      <c r="AN56">
        <v>-1.7551521159792609E-4</v>
      </c>
      <c r="AO56">
        <v>-5.4096566060894662E-5</v>
      </c>
      <c r="AP56">
        <v>2.9492856284229959E-4</v>
      </c>
      <c r="AQ56">
        <v>0</v>
      </c>
      <c r="AR56">
        <v>4.0054660650946124E-12</v>
      </c>
      <c r="AS56">
        <v>-2.336300961115442E-4</v>
      </c>
      <c r="AT56">
        <v>-8.7787623663090374E-5</v>
      </c>
      <c r="AU56">
        <v>-3.8979390444114626E-4</v>
      </c>
      <c r="AV56">
        <v>-2.4833889603586596E-10</v>
      </c>
      <c r="AW56">
        <v>2.3855915339730492E-3</v>
      </c>
      <c r="AX56">
        <v>3.9000059069565444E-4</v>
      </c>
      <c r="AY56">
        <v>-2.0027330325473064E-11</v>
      </c>
      <c r="AZ56">
        <v>-3.9053294134672466E-11</v>
      </c>
      <c r="BA56">
        <v>-4.1438387970620907E-9</v>
      </c>
      <c r="BB56">
        <v>0</v>
      </c>
    </row>
    <row r="57" spans="1:54">
      <c r="A57" t="s">
        <v>15</v>
      </c>
      <c r="B57">
        <v>46283</v>
      </c>
      <c r="C57" t="s">
        <v>7515</v>
      </c>
      <c r="D57">
        <v>0.22171404716293552</v>
      </c>
      <c r="E57">
        <v>-4.0811058595428336E-2</v>
      </c>
      <c r="F57">
        <v>1.9685343709747297E-2</v>
      </c>
      <c r="G57">
        <v>-1.4044581163570085E-2</v>
      </c>
      <c r="H57">
        <v>-1.5406412672370974E-2</v>
      </c>
      <c r="I57">
        <v>-4.0372512816518533E-3</v>
      </c>
      <c r="J57">
        <v>-1.8593812210727326E-2</v>
      </c>
      <c r="K57">
        <v>-2.023706001834626E-5</v>
      </c>
      <c r="L57">
        <v>2.0279297719087735E-8</v>
      </c>
      <c r="M57">
        <v>-1.3115586316176306E-3</v>
      </c>
      <c r="N57">
        <v>-1.6313264444923724E-3</v>
      </c>
      <c r="O57">
        <v>8.263007335825405E-3</v>
      </c>
      <c r="P57">
        <v>-1.645010774183155E-2</v>
      </c>
      <c r="Q57">
        <v>1.2632971940941507E-4</v>
      </c>
      <c r="R57">
        <v>-2.7422809593601716E-2</v>
      </c>
      <c r="S57">
        <v>-3.837770009887552E-2</v>
      </c>
      <c r="T57" t="e">
        <v>#N/A</v>
      </c>
      <c r="U57" t="e">
        <v>#N/A</v>
      </c>
      <c r="V57">
        <v>-7.4646647907188172E-17</v>
      </c>
      <c r="W57">
        <v>5.0667678312648416E-7</v>
      </c>
      <c r="X57">
        <v>8.289084118798409E-3</v>
      </c>
      <c r="Y57">
        <v>-6.8394991144961159E-14</v>
      </c>
      <c r="Z57">
        <v>7.7916013553864503E-10</v>
      </c>
      <c r="AA57">
        <v>-1.4787229020933167E-4</v>
      </c>
      <c r="AB57">
        <v>-8.4062568487360453E-5</v>
      </c>
      <c r="AC57">
        <v>1.1911439976524957E-3</v>
      </c>
      <c r="AD57">
        <v>-1.0032281929302353E-4</v>
      </c>
      <c r="AE57">
        <v>-2.9854651153135693E-6</v>
      </c>
      <c r="AF57">
        <v>1.9487029508932741E-4</v>
      </c>
      <c r="AG57">
        <v>1.5623638815003404E-3</v>
      </c>
      <c r="AH57">
        <v>6.6639987959394155E-5</v>
      </c>
      <c r="AI57">
        <v>-9.8122422899556789E-4</v>
      </c>
      <c r="AJ57">
        <v>-6.5801898418364855E-4</v>
      </c>
      <c r="AK57">
        <v>-3.1378962558585002E-13</v>
      </c>
      <c r="AL57">
        <v>4.4020492441053697E-4</v>
      </c>
      <c r="AM57">
        <v>-1.1054116493973071E-4</v>
      </c>
      <c r="AN57">
        <v>2.5919635974210536E-8</v>
      </c>
      <c r="AO57">
        <v>-5.607917107252909E-7</v>
      </c>
      <c r="AP57">
        <v>2.9157835610944886E-4</v>
      </c>
      <c r="AQ57">
        <v>0</v>
      </c>
      <c r="AR57">
        <v>-3.052432860784415E-4</v>
      </c>
      <c r="AS57">
        <v>-6.9665228270181817E-13</v>
      </c>
      <c r="AT57">
        <v>-2.7381012507755847E-13</v>
      </c>
      <c r="AU57">
        <v>-2.8011577215365281E-4</v>
      </c>
      <c r="AV57">
        <v>-4.5334889011004113E-4</v>
      </c>
      <c r="AW57">
        <v>1.192954598120341E-4</v>
      </c>
      <c r="AX57">
        <v>1.9220816971759493E-4</v>
      </c>
      <c r="AY57">
        <v>0</v>
      </c>
      <c r="AZ57">
        <v>0</v>
      </c>
      <c r="BA57">
        <v>-1.0639360799888424E-4</v>
      </c>
      <c r="BB57">
        <v>-1.7384608124637417E-4</v>
      </c>
    </row>
    <row r="58" spans="1:54">
      <c r="A58" t="s">
        <v>16</v>
      </c>
      <c r="B58">
        <v>46283</v>
      </c>
      <c r="C58" t="s">
        <v>7516</v>
      </c>
      <c r="D58">
        <v>4.3968481279140131E-2</v>
      </c>
      <c r="E58">
        <v>-1.1333459039287244E-2</v>
      </c>
      <c r="F58">
        <v>-9.3687808806947846E-3</v>
      </c>
      <c r="G58">
        <v>-6.7797223098687819E-3</v>
      </c>
      <c r="H58">
        <v>-4.7646593521164134E-3</v>
      </c>
      <c r="I58">
        <v>3.3199645175348791E-2</v>
      </c>
      <c r="J58">
        <v>1.355521399189148E-3</v>
      </c>
      <c r="K58">
        <v>-2.4860037034661131E-4</v>
      </c>
      <c r="L58">
        <v>-3.9397279660159948E-5</v>
      </c>
      <c r="M58">
        <v>-1.2736218998175503E-3</v>
      </c>
      <c r="N58">
        <v>9.4239027162069423E-3</v>
      </c>
      <c r="O58">
        <v>9.3797258241787584E-3</v>
      </c>
      <c r="P58">
        <v>4.1703343975393013E-4</v>
      </c>
      <c r="Q58">
        <v>1.7723147274604603E-4</v>
      </c>
      <c r="R58">
        <v>-5.916756719569588E-2</v>
      </c>
      <c r="S58">
        <v>-1.0803215916039735E-2</v>
      </c>
      <c r="T58" t="e">
        <v>#N/A</v>
      </c>
      <c r="U58" t="e">
        <v>#N/A</v>
      </c>
      <c r="V58">
        <v>-3.5118965102936014E-9</v>
      </c>
      <c r="W58">
        <v>-7.6949197335159767E-5</v>
      </c>
      <c r="X58">
        <v>3.989245566306027E-3</v>
      </c>
      <c r="Y58">
        <v>-3.2313831220220623E-6</v>
      </c>
      <c r="Z58">
        <v>-7.9691006242234492E-5</v>
      </c>
      <c r="AA58">
        <v>9.8924390421103385E-4</v>
      </c>
      <c r="AB58">
        <v>1.2830455462710323E-5</v>
      </c>
      <c r="AC58">
        <v>2.8261275842363814E-4</v>
      </c>
      <c r="AD58">
        <v>2.3375136888915543E-3</v>
      </c>
      <c r="AE58">
        <v>1.9114431648735825E-5</v>
      </c>
      <c r="AF58">
        <v>8.5590337661396319E-5</v>
      </c>
      <c r="AG58">
        <v>1.7973683224409259E-3</v>
      </c>
      <c r="AH58">
        <v>2.6665737610003224E-5</v>
      </c>
      <c r="AI58">
        <v>-5.1436050205816951E-4</v>
      </c>
      <c r="AJ58">
        <v>-1.5212168873966251E-3</v>
      </c>
      <c r="AK58">
        <v>-1.4762842297104208E-5</v>
      </c>
      <c r="AL58">
        <v>2.3348356303639099E-4</v>
      </c>
      <c r="AM58">
        <v>-4.0619484921628878E-4</v>
      </c>
      <c r="AN58">
        <v>-3.7995929937002408E-5</v>
      </c>
      <c r="AO58">
        <v>-9.2781508095790175E-6</v>
      </c>
      <c r="AP58">
        <v>2.9491007194425254E-4</v>
      </c>
      <c r="AQ58">
        <v>-2.3709181806566489E-4</v>
      </c>
      <c r="AR58">
        <v>-3.9227977520654874E-4</v>
      </c>
      <c r="AS58">
        <v>-3.2775359498400087E-5</v>
      </c>
      <c r="AT58">
        <v>-1.2881929057799457E-5</v>
      </c>
      <c r="AU58">
        <v>-4.9990450016960605E-4</v>
      </c>
      <c r="AV58">
        <v>-1.903118954269823E-3</v>
      </c>
      <c r="AW58">
        <v>1.2378734437606409E-3</v>
      </c>
      <c r="AX58">
        <v>-7.7102443998861318E-4</v>
      </c>
      <c r="AY58">
        <v>-8.295036265672229E-4</v>
      </c>
      <c r="AZ58">
        <v>0</v>
      </c>
      <c r="BA58">
        <v>-8.1957175567322685E-4</v>
      </c>
      <c r="BB58">
        <v>-1.0306303815709543E-3</v>
      </c>
    </row>
    <row r="59" spans="1:54">
      <c r="A59" t="s">
        <v>8</v>
      </c>
      <c r="B59">
        <v>46283</v>
      </c>
      <c r="C59" t="s">
        <v>7499</v>
      </c>
      <c r="D59">
        <v>-4.7351345922136162E-2</v>
      </c>
      <c r="E59">
        <v>-2.1289608817971245E-3</v>
      </c>
      <c r="F59">
        <v>3.7160909889874735E-3</v>
      </c>
      <c r="G59">
        <v>1.1855012694122191E-3</v>
      </c>
      <c r="H59">
        <v>3.0351440081813988E-7</v>
      </c>
      <c r="I59">
        <v>1.511769577850379E-2</v>
      </c>
      <c r="J59">
        <v>-4.5064660068058066E-3</v>
      </c>
      <c r="K59">
        <v>5.1650226032979046E-10</v>
      </c>
      <c r="L59">
        <v>9.0262146001317746E-9</v>
      </c>
      <c r="M59">
        <v>6.0516442906157554E-8</v>
      </c>
      <c r="N59">
        <v>-1.61432485717505E-2</v>
      </c>
      <c r="O59">
        <v>0</v>
      </c>
      <c r="P59">
        <v>1.375648923954078E-2</v>
      </c>
      <c r="Q59">
        <v>0</v>
      </c>
      <c r="R59">
        <v>0</v>
      </c>
      <c r="S59">
        <v>0</v>
      </c>
      <c r="T59" t="e">
        <v>#N/A</v>
      </c>
      <c r="U59" t="e">
        <v>#N/A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1.2956830530212934E-8</v>
      </c>
      <c r="AG59">
        <v>0</v>
      </c>
      <c r="AH59">
        <v>0</v>
      </c>
      <c r="AI59">
        <v>1.4564175822830349E-2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</row>
    <row r="60" spans="1:54">
      <c r="A60" t="s">
        <v>11</v>
      </c>
      <c r="B60">
        <v>46283</v>
      </c>
      <c r="C60" t="s">
        <v>7500</v>
      </c>
      <c r="D60">
        <v>-9.4275984545038716E-2</v>
      </c>
      <c r="E60">
        <v>2.7479447873374101E-3</v>
      </c>
      <c r="F60">
        <v>2.2694356081146621E-3</v>
      </c>
      <c r="G60">
        <v>-1.9029655097879336E-3</v>
      </c>
      <c r="H60">
        <v>3.0351440081813988E-7</v>
      </c>
      <c r="I60">
        <v>4.0966897248738275E-2</v>
      </c>
      <c r="J60">
        <v>5.8759887472482359E-3</v>
      </c>
      <c r="K60">
        <v>5.1650226032979046E-10</v>
      </c>
      <c r="L60">
        <v>9.0262146001317746E-9</v>
      </c>
      <c r="M60">
        <v>6.0516442906157554E-8</v>
      </c>
      <c r="N60">
        <v>2.5658915075432893E-2</v>
      </c>
      <c r="O60">
        <v>0</v>
      </c>
      <c r="P60">
        <v>-9.35124381635042E-5</v>
      </c>
      <c r="Q60">
        <v>0</v>
      </c>
      <c r="R60">
        <v>0</v>
      </c>
      <c r="S60">
        <v>0</v>
      </c>
      <c r="T60" t="e">
        <v>#N/A</v>
      </c>
      <c r="U60" t="e">
        <v>#N/A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1.2956830530212934E-8</v>
      </c>
      <c r="AG60">
        <v>0</v>
      </c>
      <c r="AH60">
        <v>0</v>
      </c>
      <c r="AI60">
        <v>1.4564175822830349E-2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</row>
    <row r="61" spans="1:54">
      <c r="A61" t="s">
        <v>12</v>
      </c>
      <c r="B61">
        <v>46283</v>
      </c>
      <c r="C61" t="s">
        <v>7501</v>
      </c>
      <c r="D61">
        <v>-9.3337194278026003E-2</v>
      </c>
      <c r="E61">
        <v>3.3620073393849032E-3</v>
      </c>
      <c r="F61">
        <v>2.106196540497329E-3</v>
      </c>
      <c r="G61">
        <v>1.5904375353334313E-5</v>
      </c>
      <c r="H61">
        <v>3.0351440081813988E-7</v>
      </c>
      <c r="I61">
        <v>3.0161212458102014E-2</v>
      </c>
      <c r="J61">
        <v>9.2925851286758919E-3</v>
      </c>
      <c r="K61">
        <v>5.1650226032979046E-10</v>
      </c>
      <c r="L61">
        <v>9.0262146001317746E-9</v>
      </c>
      <c r="M61">
        <v>6.0516442906157554E-8</v>
      </c>
      <c r="N61">
        <v>1.1077497783154915E-2</v>
      </c>
      <c r="O61">
        <v>0</v>
      </c>
      <c r="P61">
        <v>-6.2835594811395321E-3</v>
      </c>
      <c r="Q61">
        <v>0</v>
      </c>
      <c r="R61">
        <v>0</v>
      </c>
      <c r="S61">
        <v>0</v>
      </c>
      <c r="T61" t="e">
        <v>#N/A</v>
      </c>
      <c r="U61" t="e">
        <v>#N/A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1.2956830530212934E-8</v>
      </c>
      <c r="AG61">
        <v>0</v>
      </c>
      <c r="AH61">
        <v>0</v>
      </c>
      <c r="AI61">
        <v>1.4564175822830349E-2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</row>
    <row r="62" spans="1:54">
      <c r="A62" t="s">
        <v>9</v>
      </c>
      <c r="B62">
        <v>46283</v>
      </c>
      <c r="C62" t="s">
        <v>7502</v>
      </c>
      <c r="D62">
        <v>3.7167826820615868E-2</v>
      </c>
      <c r="E62">
        <v>-3.362857461049007E-2</v>
      </c>
      <c r="F62">
        <v>-2.7250997897599449E-3</v>
      </c>
      <c r="G62">
        <v>-5.0011793561240562E-3</v>
      </c>
      <c r="H62">
        <v>-4.0111003051060197E-7</v>
      </c>
      <c r="I62">
        <v>3.0707351316787597E-4</v>
      </c>
      <c r="J62">
        <v>6.7923559038901434E-9</v>
      </c>
      <c r="K62">
        <v>1.4235747876094443E-10</v>
      </c>
      <c r="L62">
        <v>2.4877902872805635E-9</v>
      </c>
      <c r="M62">
        <v>1.6679418732732592E-8</v>
      </c>
      <c r="N62">
        <v>6.4480021017260247E-4</v>
      </c>
      <c r="O62">
        <v>0</v>
      </c>
      <c r="P62">
        <v>-7.0324043944357166E-3</v>
      </c>
      <c r="Q62">
        <v>0</v>
      </c>
      <c r="R62">
        <v>-4.9484609629529813E-3</v>
      </c>
      <c r="S62">
        <v>0</v>
      </c>
      <c r="T62" t="e">
        <v>#N/A</v>
      </c>
      <c r="U62" t="e">
        <v>#N/A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3.5711394658178803E-9</v>
      </c>
      <c r="AG62">
        <v>0</v>
      </c>
      <c r="AH62">
        <v>0</v>
      </c>
      <c r="AI62">
        <v>3.1955996059921817E-3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</row>
    <row r="63" spans="1:54">
      <c r="A63" t="s">
        <v>13</v>
      </c>
      <c r="B63">
        <v>46283</v>
      </c>
      <c r="C63" t="s">
        <v>7503</v>
      </c>
      <c r="D63">
        <v>0.1241272581771096</v>
      </c>
      <c r="E63">
        <v>-4.8810133519591785E-2</v>
      </c>
      <c r="F63">
        <v>8.2906089899292996E-3</v>
      </c>
      <c r="G63">
        <v>-6.8700242268195906E-3</v>
      </c>
      <c r="H63">
        <v>-4.0111003051060218E-7</v>
      </c>
      <c r="I63">
        <v>-8.7977473431604166E-3</v>
      </c>
      <c r="J63">
        <v>6.7923559038901434E-9</v>
      </c>
      <c r="K63">
        <v>1.4235747876094443E-10</v>
      </c>
      <c r="L63">
        <v>2.4877902872805635E-9</v>
      </c>
      <c r="M63">
        <v>1.6679418732732592E-8</v>
      </c>
      <c r="N63">
        <v>5.3525514975020973E-4</v>
      </c>
      <c r="O63">
        <v>0</v>
      </c>
      <c r="P63">
        <v>-9.0109197782346634E-3</v>
      </c>
      <c r="Q63">
        <v>0</v>
      </c>
      <c r="R63">
        <v>-4.9484609629529813E-3</v>
      </c>
      <c r="S63">
        <v>0</v>
      </c>
      <c r="T63" t="e">
        <v>#N/A</v>
      </c>
      <c r="U63" t="e">
        <v>#N/A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3.5711394658178803E-9</v>
      </c>
      <c r="AG63">
        <v>0</v>
      </c>
      <c r="AH63">
        <v>0</v>
      </c>
      <c r="AI63">
        <v>3.1955996059921817E-3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</row>
    <row r="64" spans="1:54">
      <c r="A64" t="s">
        <v>14</v>
      </c>
      <c r="B64">
        <v>46283</v>
      </c>
      <c r="C64" t="s">
        <v>7504</v>
      </c>
      <c r="D64">
        <v>2.4942079564974629E-2</v>
      </c>
      <c r="E64">
        <v>-1.5771639689517343E-2</v>
      </c>
      <c r="F64">
        <v>-7.1725421082263928E-3</v>
      </c>
      <c r="G64">
        <v>6.6124406308545446E-4</v>
      </c>
      <c r="H64">
        <v>-4.0111003051060197E-7</v>
      </c>
      <c r="I64">
        <v>4.9650201323459143E-3</v>
      </c>
      <c r="J64">
        <v>6.7923559038901434E-9</v>
      </c>
      <c r="K64">
        <v>1.4235747876094443E-10</v>
      </c>
      <c r="L64">
        <v>2.4877902872805635E-9</v>
      </c>
      <c r="M64">
        <v>1.6679418732732592E-8</v>
      </c>
      <c r="N64">
        <v>-7.5383252143582961E-3</v>
      </c>
      <c r="O64">
        <v>0</v>
      </c>
      <c r="P64">
        <v>-3.0564604279782849E-5</v>
      </c>
      <c r="Q64">
        <v>0</v>
      </c>
      <c r="R64">
        <v>-4.9484609629529813E-3</v>
      </c>
      <c r="S64">
        <v>0</v>
      </c>
      <c r="T64" t="e">
        <v>#N/A</v>
      </c>
      <c r="U64" t="e">
        <v>#N/A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3.5711394658178803E-9</v>
      </c>
      <c r="AG64">
        <v>0</v>
      </c>
      <c r="AH64">
        <v>0</v>
      </c>
      <c r="AI64">
        <v>3.1955996059921817E-3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</row>
    <row r="65" spans="1:54">
      <c r="A65" t="s">
        <v>10</v>
      </c>
      <c r="B65">
        <v>46283</v>
      </c>
      <c r="C65" t="s">
        <v>7505</v>
      </c>
      <c r="D65">
        <v>7.8320366114187356E-3</v>
      </c>
      <c r="E65">
        <v>-4.4704499216576876E-2</v>
      </c>
      <c r="F65">
        <v>-1.671562587428254E-2</v>
      </c>
      <c r="G65">
        <v>-1.0305582941393891E-3</v>
      </c>
      <c r="H65">
        <v>-9.7229906777386924E-3</v>
      </c>
      <c r="I65">
        <v>2.6430897117302152E-2</v>
      </c>
      <c r="J65">
        <v>5.4442613545612229E-8</v>
      </c>
      <c r="K65">
        <v>1.1410355302086588E-9</v>
      </c>
      <c r="L65">
        <v>1.9940363996043895E-8</v>
      </c>
      <c r="M65">
        <v>1.3369024392505276E-7</v>
      </c>
      <c r="N65">
        <v>9.244691303152237E-3</v>
      </c>
      <c r="O65">
        <v>8.6530736352223477E-3</v>
      </c>
      <c r="P65">
        <v>-1.2480605792249207E-3</v>
      </c>
      <c r="Q65">
        <v>0</v>
      </c>
      <c r="R65">
        <v>-7.348188211951984E-3</v>
      </c>
      <c r="S65">
        <v>0</v>
      </c>
      <c r="T65" t="e">
        <v>#N/A</v>
      </c>
      <c r="U65" t="e">
        <v>#N/A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2.8623679020744094E-8</v>
      </c>
      <c r="AG65">
        <v>0</v>
      </c>
      <c r="AH65">
        <v>0</v>
      </c>
      <c r="AI65">
        <v>1.7311259981659539E-8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</row>
    <row r="66" spans="1:54">
      <c r="A66" t="s">
        <v>15</v>
      </c>
      <c r="B66">
        <v>46283</v>
      </c>
      <c r="C66" t="s">
        <v>7506</v>
      </c>
      <c r="D66">
        <v>0.1079163069824019</v>
      </c>
      <c r="E66">
        <v>-5.418617764578032E-2</v>
      </c>
      <c r="F66">
        <v>2.6404890867951104E-2</v>
      </c>
      <c r="G66">
        <v>-5.2145944373528583E-3</v>
      </c>
      <c r="H66">
        <v>-9.7229906777386924E-3</v>
      </c>
      <c r="I66">
        <v>-4.5267168296262428E-3</v>
      </c>
      <c r="J66">
        <v>5.4442613545612229E-8</v>
      </c>
      <c r="K66">
        <v>1.1410355302086588E-9</v>
      </c>
      <c r="L66">
        <v>1.9940363996043895E-8</v>
      </c>
      <c r="M66">
        <v>1.3369024392505276E-7</v>
      </c>
      <c r="N66">
        <v>2.1032765666538717E-3</v>
      </c>
      <c r="O66">
        <v>8.6530736352223477E-3</v>
      </c>
      <c r="P66">
        <v>-1.3072142336036572E-2</v>
      </c>
      <c r="Q66">
        <v>0</v>
      </c>
      <c r="R66">
        <v>-7.348188211951984E-3</v>
      </c>
      <c r="S66">
        <v>0</v>
      </c>
      <c r="T66" t="e">
        <v>#N/A</v>
      </c>
      <c r="U66" t="e">
        <v>#N/A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2.8623679020744094E-8</v>
      </c>
      <c r="AG66">
        <v>0</v>
      </c>
      <c r="AH66">
        <v>0</v>
      </c>
      <c r="AI66">
        <v>1.7311259981659539E-8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</row>
    <row r="67" spans="1:54">
      <c r="A67" t="s">
        <v>16</v>
      </c>
      <c r="B67">
        <v>46283</v>
      </c>
      <c r="C67" t="s">
        <v>7507</v>
      </c>
      <c r="D67">
        <v>6.7833368337943956E-3</v>
      </c>
      <c r="E67">
        <v>-2.2440185952182102E-2</v>
      </c>
      <c r="F67">
        <v>-8.3562573567616035E-3</v>
      </c>
      <c r="G67">
        <v>5.0824865383119529E-3</v>
      </c>
      <c r="H67">
        <v>-9.7229906777386924E-3</v>
      </c>
      <c r="I67">
        <v>2.5425320064193197E-2</v>
      </c>
      <c r="J67">
        <v>5.4442613545612229E-8</v>
      </c>
      <c r="K67">
        <v>1.1410355302086588E-9</v>
      </c>
      <c r="L67">
        <v>1.9940363996043895E-8</v>
      </c>
      <c r="M67">
        <v>1.3369024392505276E-7</v>
      </c>
      <c r="N67">
        <v>8.924893670966421E-3</v>
      </c>
      <c r="O67">
        <v>8.6530736352223477E-3</v>
      </c>
      <c r="P67">
        <v>2.4203961136809093E-3</v>
      </c>
      <c r="Q67">
        <v>0</v>
      </c>
      <c r="R67">
        <v>-7.348188211951984E-3</v>
      </c>
      <c r="S67">
        <v>0</v>
      </c>
      <c r="T67" t="e">
        <v>#N/A</v>
      </c>
      <c r="U67" t="e">
        <v>#N/A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2.8623679020744094E-8</v>
      </c>
      <c r="AG67">
        <v>0</v>
      </c>
      <c r="AH67">
        <v>0</v>
      </c>
      <c r="AI67">
        <v>1.7311259981659539E-8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</row>
    <row r="68" spans="1:54">
      <c r="A68" t="s">
        <v>8</v>
      </c>
      <c r="B68">
        <v>46283</v>
      </c>
      <c r="C68" t="s">
        <v>7517</v>
      </c>
      <c r="D68">
        <v>-5.3310964121227836E-2</v>
      </c>
      <c r="E68">
        <v>-1.4552078822243019E-3</v>
      </c>
      <c r="F68">
        <v>3.2418909248866216E-3</v>
      </c>
      <c r="G68">
        <v>7.2146944538605689E-4</v>
      </c>
      <c r="H68">
        <v>-1.1045098820130904E-3</v>
      </c>
      <c r="I68">
        <v>1.1674453093843767E-2</v>
      </c>
      <c r="J68">
        <v>-7.925841339785529E-3</v>
      </c>
      <c r="K68">
        <v>-2.1123207816635266E-6</v>
      </c>
      <c r="L68">
        <v>1.3630934443129472E-5</v>
      </c>
      <c r="M68">
        <v>-3.7933621783966387E-4</v>
      </c>
      <c r="N68">
        <v>-1.9057220785758597E-2</v>
      </c>
      <c r="O68">
        <v>-1.5437120778789512E-4</v>
      </c>
      <c r="P68">
        <v>1.3147607576115316E-2</v>
      </c>
      <c r="Q68">
        <v>-5.6496427341601771E-5</v>
      </c>
      <c r="R68">
        <v>1.0333376148969694E-2</v>
      </c>
      <c r="S68">
        <v>-1.2291952322495356E-3</v>
      </c>
      <c r="T68" t="e">
        <v>#N/A</v>
      </c>
      <c r="U68" t="e">
        <v>#N/A</v>
      </c>
      <c r="V68">
        <v>0</v>
      </c>
      <c r="W68">
        <v>-1.5819743277510199E-7</v>
      </c>
      <c r="X68">
        <v>-1.8963566337233369E-4</v>
      </c>
      <c r="Y68">
        <v>5.8354989314945516E-4</v>
      </c>
      <c r="Z68">
        <v>-2.1463254435454674E-7</v>
      </c>
      <c r="AA68">
        <v>-6.4686404755857517E-5</v>
      </c>
      <c r="AB68">
        <v>6.1641982386548277E-5</v>
      </c>
      <c r="AC68">
        <v>3.7852150382154616E-4</v>
      </c>
      <c r="AD68">
        <v>3.3510198696021882E-4</v>
      </c>
      <c r="AE68">
        <v>5.4745693085668328E-4</v>
      </c>
      <c r="AF68">
        <v>6.1010709538523138E-5</v>
      </c>
      <c r="AG68">
        <v>2.5770823704261453E-4</v>
      </c>
      <c r="AH68">
        <v>2.433448993328282E-4</v>
      </c>
      <c r="AI68">
        <v>1.3794075541092953E-2</v>
      </c>
      <c r="AJ68">
        <v>9.660901275316317E-4</v>
      </c>
      <c r="AK68">
        <v>-2.7198312688884513E-7</v>
      </c>
      <c r="AL68">
        <v>4.5428844442554645E-4</v>
      </c>
      <c r="AM68">
        <v>2.6185905305412308E-4</v>
      </c>
      <c r="AN68">
        <v>4.8100076034667504E-4</v>
      </c>
      <c r="AO68">
        <v>1.7858215275322E-4</v>
      </c>
      <c r="AP68">
        <v>0</v>
      </c>
      <c r="AQ68">
        <v>2.940929956404468E-4</v>
      </c>
      <c r="AR68">
        <v>5.5152788168361512E-4</v>
      </c>
      <c r="AS68">
        <v>-1.1122061612311156E-8</v>
      </c>
      <c r="AT68">
        <v>-4.6508043128445336E-9</v>
      </c>
      <c r="AU68">
        <v>3.238739497794463E-4</v>
      </c>
      <c r="AV68">
        <v>1.5262873724060733E-3</v>
      </c>
      <c r="AW68">
        <v>5.7967890603435272E-4</v>
      </c>
      <c r="AX68">
        <v>1.1183263578409383E-3</v>
      </c>
      <c r="AY68">
        <v>8.5502090936804978E-4</v>
      </c>
      <c r="AZ68">
        <v>1.0607766639504146E-5</v>
      </c>
      <c r="BA68">
        <v>6.3909616216581682E-6</v>
      </c>
      <c r="BB68">
        <v>1.2102266949075352E-3</v>
      </c>
    </row>
    <row r="69" spans="1:54">
      <c r="A69" t="s">
        <v>11</v>
      </c>
      <c r="B69">
        <v>46283</v>
      </c>
      <c r="C69" t="s">
        <v>7518</v>
      </c>
      <c r="D69">
        <v>-6.4016490229666836E-2</v>
      </c>
      <c r="E69">
        <v>1.548581569833761E-3</v>
      </c>
      <c r="F69">
        <v>2.1506015662199228E-3</v>
      </c>
      <c r="G69">
        <v>-1.8326447427608611E-3</v>
      </c>
      <c r="H69">
        <v>-1.3214853275655147E-3</v>
      </c>
      <c r="I69">
        <v>3.3451475713324588E-2</v>
      </c>
      <c r="J69">
        <v>-7.8705128018958168E-3</v>
      </c>
      <c r="K69">
        <v>3.0319673525991421E-6</v>
      </c>
      <c r="L69">
        <v>-3.0915760792791434E-5</v>
      </c>
      <c r="M69">
        <v>-2.4035407950702132E-5</v>
      </c>
      <c r="N69">
        <v>1.9834844233734342E-2</v>
      </c>
      <c r="O69">
        <v>9.9597832396380978E-5</v>
      </c>
      <c r="P69">
        <v>-1.6299745562308281E-3</v>
      </c>
      <c r="Q69">
        <v>6.8144786228545617E-6</v>
      </c>
      <c r="R69">
        <v>8.5532641795262945E-3</v>
      </c>
      <c r="S69">
        <v>-2.4398286740056991E-3</v>
      </c>
      <c r="T69" t="e">
        <v>#N/A</v>
      </c>
      <c r="U69" t="e">
        <v>#N/A</v>
      </c>
      <c r="V69">
        <v>0</v>
      </c>
      <c r="W69">
        <v>8.3309890653757682E-9</v>
      </c>
      <c r="X69">
        <v>-1.1348119206073815E-3</v>
      </c>
      <c r="Y69">
        <v>2.9913651653930458E-4</v>
      </c>
      <c r="Z69">
        <v>-1.4905049682298175E-11</v>
      </c>
      <c r="AA69">
        <v>2.5565104889296256E-4</v>
      </c>
      <c r="AB69">
        <v>-3.1074643868821746E-4</v>
      </c>
      <c r="AC69">
        <v>3.6333772070434693E-4</v>
      </c>
      <c r="AD69">
        <v>2.5562954153806163E-4</v>
      </c>
      <c r="AE69">
        <v>3.6778844665632507E-4</v>
      </c>
      <c r="AF69">
        <v>-5.8543996732766186E-5</v>
      </c>
      <c r="AG69">
        <v>1.3039146291708508E-4</v>
      </c>
      <c r="AH69">
        <v>-1.3484644217945482E-4</v>
      </c>
      <c r="AI69">
        <v>1.4305615087047564E-2</v>
      </c>
      <c r="AJ69">
        <v>1.4673357648079621E-3</v>
      </c>
      <c r="AK69">
        <v>3.2552396682995846E-7</v>
      </c>
      <c r="AL69">
        <v>5.975384972837193E-5</v>
      </c>
      <c r="AM69">
        <v>2.8267172029165295E-4</v>
      </c>
      <c r="AN69">
        <v>2.623182779977664E-4</v>
      </c>
      <c r="AO69">
        <v>3.5243916969780482E-4</v>
      </c>
      <c r="AP69">
        <v>0</v>
      </c>
      <c r="AQ69">
        <v>2.0240496535668732E-4</v>
      </c>
      <c r="AR69">
        <v>6.6453518858669016E-4</v>
      </c>
      <c r="AS69">
        <v>0</v>
      </c>
      <c r="AT69">
        <v>0</v>
      </c>
      <c r="AU69">
        <v>2.9218488223944276E-4</v>
      </c>
      <c r="AV69">
        <v>1.4049705407164282E-3</v>
      </c>
      <c r="AW69">
        <v>-2.5610338849437224E-4</v>
      </c>
      <c r="AX69">
        <v>6.8491239738187456E-4</v>
      </c>
      <c r="AY69">
        <v>5.8420143763790022E-4</v>
      </c>
      <c r="AZ69">
        <v>-1.2695010015529177E-5</v>
      </c>
      <c r="BA69">
        <v>-2.0228234571659925E-4</v>
      </c>
      <c r="BB69">
        <v>1.0199442571895687E-3</v>
      </c>
    </row>
    <row r="70" spans="1:54">
      <c r="A70" t="s">
        <v>12</v>
      </c>
      <c r="B70">
        <v>46283</v>
      </c>
      <c r="C70" t="s">
        <v>7519</v>
      </c>
      <c r="D70">
        <v>-3.7902959541374875E-2</v>
      </c>
      <c r="E70">
        <v>4.8103217619359772E-3</v>
      </c>
      <c r="F70">
        <v>1.4441625130606752E-3</v>
      </c>
      <c r="G70">
        <v>1.3907316863826988E-4</v>
      </c>
      <c r="H70">
        <v>7.6267003792666237E-4</v>
      </c>
      <c r="I70">
        <v>2.111253483435363E-2</v>
      </c>
      <c r="J70">
        <v>-1.8610500498855709E-4</v>
      </c>
      <c r="K70">
        <v>-6.7916976669688349E-6</v>
      </c>
      <c r="L70">
        <v>-3.474643010113908E-5</v>
      </c>
      <c r="M70">
        <v>3.7970459243498943E-4</v>
      </c>
      <c r="N70">
        <v>5.8040069302453118E-3</v>
      </c>
      <c r="O70">
        <v>-1.429427635956758E-4</v>
      </c>
      <c r="P70">
        <v>-6.6246293534516741E-3</v>
      </c>
      <c r="Q70">
        <v>6.6097292015771699E-6</v>
      </c>
      <c r="R70">
        <v>-2.6255037153904384E-2</v>
      </c>
      <c r="S70">
        <v>-3.4204579251185998E-4</v>
      </c>
      <c r="T70" t="e">
        <v>#N/A</v>
      </c>
      <c r="U70" t="e">
        <v>#N/A</v>
      </c>
      <c r="V70">
        <v>0</v>
      </c>
      <c r="W70">
        <v>8.3309890653757682E-9</v>
      </c>
      <c r="X70">
        <v>-1.1922766514944946E-3</v>
      </c>
      <c r="Y70">
        <v>-2.3912200142174405E-4</v>
      </c>
      <c r="Z70">
        <v>-1.6633494774679592E-7</v>
      </c>
      <c r="AA70">
        <v>-1.1500093893367872E-4</v>
      </c>
      <c r="AB70">
        <v>-1.8689703862610082E-3</v>
      </c>
      <c r="AC70">
        <v>3.82773880123424E-4</v>
      </c>
      <c r="AD70">
        <v>-1.407060453417798E-4</v>
      </c>
      <c r="AE70">
        <v>-1.7898345987305605E-4</v>
      </c>
      <c r="AF70">
        <v>5.429160281867778E-5</v>
      </c>
      <c r="AG70">
        <v>4.5700517116503122E-4</v>
      </c>
      <c r="AH70">
        <v>-7.1615116299790114E-4</v>
      </c>
      <c r="AI70">
        <v>1.4055727428151416E-2</v>
      </c>
      <c r="AJ70">
        <v>1.2131973236997088E-3</v>
      </c>
      <c r="AK70">
        <v>3.6395838781943424E-7</v>
      </c>
      <c r="AL70">
        <v>-1.2635279750771414E-3</v>
      </c>
      <c r="AM70">
        <v>1.7063463348541199E-4</v>
      </c>
      <c r="AN70">
        <v>-1.5506393547015866E-3</v>
      </c>
      <c r="AO70">
        <v>-1.9940459981820964E-4</v>
      </c>
      <c r="AP70">
        <v>-8.6993915726532152E-9</v>
      </c>
      <c r="AQ70">
        <v>7.6400296824115349E-5</v>
      </c>
      <c r="AR70">
        <v>7.6608719227838824E-4</v>
      </c>
      <c r="AS70">
        <v>0</v>
      </c>
      <c r="AT70">
        <v>0</v>
      </c>
      <c r="AU70">
        <v>2.1570137488920475E-4</v>
      </c>
      <c r="AV70">
        <v>6.0886764922221323E-4</v>
      </c>
      <c r="AW70">
        <v>-1.0847537586189538E-3</v>
      </c>
      <c r="AX70">
        <v>2.1854293243520973E-4</v>
      </c>
      <c r="AY70">
        <v>1.2009571341959789E-4</v>
      </c>
      <c r="AZ70">
        <v>-1.4193952434118733E-5</v>
      </c>
      <c r="BA70">
        <v>-3.013747058116501E-4</v>
      </c>
      <c r="BB70">
        <v>5.7275501500196559E-4</v>
      </c>
    </row>
    <row r="71" spans="1:54">
      <c r="A71" t="s">
        <v>9</v>
      </c>
      <c r="B71">
        <v>46283</v>
      </c>
      <c r="C71" t="s">
        <v>7520</v>
      </c>
      <c r="D71">
        <v>2.8252117507402807E-2</v>
      </c>
      <c r="E71">
        <v>-1.5369477779341776E-2</v>
      </c>
      <c r="F71">
        <v>-2.8563216633318905E-3</v>
      </c>
      <c r="G71">
        <v>-6.9326943486061558E-3</v>
      </c>
      <c r="H71">
        <v>-2.0814127352925971E-3</v>
      </c>
      <c r="I71">
        <v>-2.5433309203830395E-2</v>
      </c>
      <c r="J71">
        <v>-1.8561056257266374E-3</v>
      </c>
      <c r="K71">
        <v>2.7653998219853856E-4</v>
      </c>
      <c r="L71">
        <v>5.6671279634634065E-5</v>
      </c>
      <c r="M71">
        <v>3.7588764263500217E-4</v>
      </c>
      <c r="N71">
        <v>9.9700593188123583E-4</v>
      </c>
      <c r="O71">
        <v>-4.3127541873637593E-4</v>
      </c>
      <c r="P71">
        <v>-8.083442459428717E-3</v>
      </c>
      <c r="Q71">
        <v>1.6692928096546084E-4</v>
      </c>
      <c r="R71">
        <v>-1.9586299877491636E-3</v>
      </c>
      <c r="S71">
        <v>-2.6879538942396093E-3</v>
      </c>
      <c r="T71" t="e">
        <v>#N/A</v>
      </c>
      <c r="U71" t="e">
        <v>#N/A</v>
      </c>
      <c r="V71">
        <v>0</v>
      </c>
      <c r="W71">
        <v>-2.9106341808302771E-5</v>
      </c>
      <c r="X71">
        <v>3.5184547167721341E-3</v>
      </c>
      <c r="Y71">
        <v>5.4405895405403634E-4</v>
      </c>
      <c r="Z71">
        <v>7.4356528818598209E-5</v>
      </c>
      <c r="AA71">
        <v>-1.413662291307495E-5</v>
      </c>
      <c r="AB71">
        <v>1.1092212724993257E-3</v>
      </c>
      <c r="AC71">
        <v>8.5565379127684369E-4</v>
      </c>
      <c r="AD71">
        <v>4.5691609161011915E-4</v>
      </c>
      <c r="AE71">
        <v>3.4818086031185313E-4</v>
      </c>
      <c r="AF71">
        <v>8.866527148485002E-4</v>
      </c>
      <c r="AG71">
        <v>8.7008613073566497E-4</v>
      </c>
      <c r="AH71">
        <v>6.7635219287331115E-4</v>
      </c>
      <c r="AI71">
        <v>3.5673487536510623E-3</v>
      </c>
      <c r="AJ71">
        <v>6.2544399700368463E-4</v>
      </c>
      <c r="AK71">
        <v>7.7201078761388996E-4</v>
      </c>
      <c r="AL71">
        <v>4.1569737131425307E-3</v>
      </c>
      <c r="AM71">
        <v>5.8372021814914556E-5</v>
      </c>
      <c r="AN71">
        <v>1.0532668926090337E-3</v>
      </c>
      <c r="AO71">
        <v>-1.4393850497776054E-4</v>
      </c>
      <c r="AP71">
        <v>1.8613524435243667E-4</v>
      </c>
      <c r="AQ71">
        <v>0</v>
      </c>
      <c r="AR71">
        <v>1.5651535025911376E-4</v>
      </c>
      <c r="AS71">
        <v>-1.2257408761806666E-4</v>
      </c>
      <c r="AT71">
        <v>-4.7063081133292521E-5</v>
      </c>
      <c r="AU71">
        <v>-2.186176530231785E-4</v>
      </c>
      <c r="AV71">
        <v>5.2719406561691309E-4</v>
      </c>
      <c r="AW71">
        <v>1.0435092205042804E-3</v>
      </c>
      <c r="AX71">
        <v>4.2871277374511305E-4</v>
      </c>
      <c r="AY71">
        <v>2.3351234216648125E-5</v>
      </c>
      <c r="AZ71">
        <v>4.5534931462107662E-5</v>
      </c>
      <c r="BA71">
        <v>4.9034890022108996E-5</v>
      </c>
      <c r="BB71">
        <v>9.1800616129638854E-5</v>
      </c>
    </row>
    <row r="72" spans="1:54">
      <c r="A72" t="s">
        <v>13</v>
      </c>
      <c r="B72">
        <v>46283</v>
      </c>
      <c r="C72" t="s">
        <v>7521</v>
      </c>
      <c r="D72">
        <v>0.17376484619366683</v>
      </c>
      <c r="E72">
        <v>-3.5233165229511199E-2</v>
      </c>
      <c r="F72">
        <v>3.4403213587542642E-3</v>
      </c>
      <c r="G72">
        <v>-3.7215348461376394E-3</v>
      </c>
      <c r="H72">
        <v>-8.9386380399284985E-3</v>
      </c>
      <c r="I72">
        <v>-4.5290178698044019E-3</v>
      </c>
      <c r="J72">
        <v>-7.235882882315409E-3</v>
      </c>
      <c r="K72">
        <v>1.1546639518014159E-4</v>
      </c>
      <c r="L72">
        <v>1.2035135908883263E-4</v>
      </c>
      <c r="M72">
        <v>-2.3601825621664338E-3</v>
      </c>
      <c r="N72">
        <v>-1.9286212936232838E-4</v>
      </c>
      <c r="O72">
        <v>-1.6559383571155878E-4</v>
      </c>
      <c r="P72">
        <v>-1.1980183111637089E-2</v>
      </c>
      <c r="Q72">
        <v>-2.0205683601237526E-4</v>
      </c>
      <c r="R72">
        <v>5.1673159091291804E-3</v>
      </c>
      <c r="S72">
        <v>-4.1840256528134327E-2</v>
      </c>
      <c r="T72" t="e">
        <v>#N/A</v>
      </c>
      <c r="U72" t="e">
        <v>#N/A</v>
      </c>
      <c r="V72">
        <v>-1.8533273988160265E-9</v>
      </c>
      <c r="W72">
        <v>1.0207281096194005E-8</v>
      </c>
      <c r="X72">
        <v>-1.8304049469625369E-3</v>
      </c>
      <c r="Y72">
        <v>7.0511047660255864E-4</v>
      </c>
      <c r="Z72">
        <v>3.2407234988822458E-5</v>
      </c>
      <c r="AA72">
        <v>3.7747579811074779E-4</v>
      </c>
      <c r="AB72">
        <v>1.2256238802223281E-3</v>
      </c>
      <c r="AC72">
        <v>7.0446167925968775E-4</v>
      </c>
      <c r="AD72">
        <v>5.2802207711587614E-4</v>
      </c>
      <c r="AE72">
        <v>4.5465855392979183E-4</v>
      </c>
      <c r="AF72">
        <v>3.1962144174346686E-5</v>
      </c>
      <c r="AG72">
        <v>8.1831874684712641E-4</v>
      </c>
      <c r="AH72">
        <v>9.1569571711830387E-4</v>
      </c>
      <c r="AI72">
        <v>3.432730347389743E-3</v>
      </c>
      <c r="AJ72">
        <v>5.3861399807558297E-4</v>
      </c>
      <c r="AK72">
        <v>7.6390268925749863E-4</v>
      </c>
      <c r="AL72">
        <v>1.666428717562435E-3</v>
      </c>
      <c r="AM72">
        <v>2.5097162238823708E-5</v>
      </c>
      <c r="AN72">
        <v>1.4412207044630216E-3</v>
      </c>
      <c r="AO72">
        <v>-1.518936415738759E-4</v>
      </c>
      <c r="AP72">
        <v>-1.4322889877778822E-5</v>
      </c>
      <c r="AQ72">
        <v>-4.1126230936741503E-5</v>
      </c>
      <c r="AR72">
        <v>8.7200511921967902E-5</v>
      </c>
      <c r="AS72">
        <v>-1.7296486837350373E-5</v>
      </c>
      <c r="AT72">
        <v>-6.7981593428070874E-6</v>
      </c>
      <c r="AU72">
        <v>2.6746063223303537E-5</v>
      </c>
      <c r="AV72">
        <v>4.3698694813734619E-4</v>
      </c>
      <c r="AW72">
        <v>-8.1680083366242654E-4</v>
      </c>
      <c r="AX72">
        <v>-4.455781879549774E-4</v>
      </c>
      <c r="AY72">
        <v>-8.8072781241742854E-5</v>
      </c>
      <c r="AZ72">
        <v>5.7910713617276727E-5</v>
      </c>
      <c r="BA72">
        <v>-6.1694291125074401E-5</v>
      </c>
      <c r="BB72">
        <v>-6.4852936256676525E-5</v>
      </c>
    </row>
    <row r="73" spans="1:54">
      <c r="A73" t="s">
        <v>14</v>
      </c>
      <c r="B73">
        <v>46283</v>
      </c>
      <c r="C73" t="s">
        <v>7522</v>
      </c>
      <c r="D73">
        <v>2.5317071954271547E-2</v>
      </c>
      <c r="E73">
        <v>-5.3432643290019319E-3</v>
      </c>
      <c r="F73">
        <v>-9.0309621701094092E-3</v>
      </c>
      <c r="G73">
        <v>-1.1000930439205182E-3</v>
      </c>
      <c r="H73">
        <v>4.0206927581710513E-3</v>
      </c>
      <c r="I73">
        <v>6.9878572257466316E-3</v>
      </c>
      <c r="J73">
        <v>-1.1676995407022307E-4</v>
      </c>
      <c r="K73">
        <v>3.7715600524074953E-5</v>
      </c>
      <c r="L73">
        <v>6.44961632327733E-5</v>
      </c>
      <c r="M73">
        <v>2.3532283281791685E-3</v>
      </c>
      <c r="N73">
        <v>-7.9004423289264665E-3</v>
      </c>
      <c r="O73">
        <v>3.5210510025021651E-4</v>
      </c>
      <c r="P73">
        <v>-1.3935041980154888E-4</v>
      </c>
      <c r="Q73">
        <v>8.6962866854837571E-5</v>
      </c>
      <c r="R73">
        <v>-1.0004292249073024E-2</v>
      </c>
      <c r="S73">
        <v>-2.3816421362082757E-2</v>
      </c>
      <c r="T73" t="e">
        <v>#N/A</v>
      </c>
      <c r="U73" t="e">
        <v>#N/A</v>
      </c>
      <c r="V73">
        <v>-2.4809440035306024E-9</v>
      </c>
      <c r="W73">
        <v>-3.8424394157533438E-5</v>
      </c>
      <c r="X73">
        <v>5.5400099612992054E-6</v>
      </c>
      <c r="Y73">
        <v>1.0376108570843792E-4</v>
      </c>
      <c r="Z73">
        <v>1.8031139065020151E-5</v>
      </c>
      <c r="AA73">
        <v>5.6271878159520948E-4</v>
      </c>
      <c r="AB73">
        <v>7.2013403256844261E-5</v>
      </c>
      <c r="AC73">
        <v>3.9209981546028949E-4</v>
      </c>
      <c r="AD73">
        <v>2.0195329075631601E-3</v>
      </c>
      <c r="AE73">
        <v>-6.5221589472232492E-5</v>
      </c>
      <c r="AF73">
        <v>8.841051499649434E-4</v>
      </c>
      <c r="AG73">
        <v>1.0493817075134433E-3</v>
      </c>
      <c r="AH73">
        <v>4.1207298799756384E-4</v>
      </c>
      <c r="AI73">
        <v>3.1578048777023558E-3</v>
      </c>
      <c r="AJ73">
        <v>5.9301810913239546E-5</v>
      </c>
      <c r="AK73">
        <v>5.7491777425726473E-4</v>
      </c>
      <c r="AL73">
        <v>4.2547925989659457E-3</v>
      </c>
      <c r="AM73">
        <v>-5.9950292040995086E-5</v>
      </c>
      <c r="AN73">
        <v>5.7714164866076679E-5</v>
      </c>
      <c r="AO73">
        <v>-4.2151335706400736E-4</v>
      </c>
      <c r="AP73">
        <v>1.861327771501755E-4</v>
      </c>
      <c r="AQ73">
        <v>-1.1259500089001812E-4</v>
      </c>
      <c r="AR73">
        <v>-2.9163554854091267E-5</v>
      </c>
      <c r="AS73">
        <v>-2.3153823403616608E-5</v>
      </c>
      <c r="AT73">
        <v>-9.1003093502838782E-6</v>
      </c>
      <c r="AU73">
        <v>-2.1289161285828164E-4</v>
      </c>
      <c r="AV73">
        <v>-2.3299941958308758E-4</v>
      </c>
      <c r="AW73">
        <v>-5.5974208722596648E-4</v>
      </c>
      <c r="AX73">
        <v>2.3844504802465321E-4</v>
      </c>
      <c r="AY73">
        <v>-3.3047735334519677E-4</v>
      </c>
      <c r="AZ73">
        <v>3.9538142242422031E-5</v>
      </c>
      <c r="BA73">
        <v>-3.3166950574389548E-4</v>
      </c>
      <c r="BB73">
        <v>-4.0465899092747393E-4</v>
      </c>
    </row>
    <row r="74" spans="1:54">
      <c r="A74" t="s">
        <v>10</v>
      </c>
      <c r="B74">
        <v>46283</v>
      </c>
      <c r="C74" t="s">
        <v>7523</v>
      </c>
      <c r="D74">
        <v>2.7894529885196612E-2</v>
      </c>
      <c r="E74">
        <v>-2.0586940532639559E-2</v>
      </c>
      <c r="F74">
        <v>-1.6263646716226224E-2</v>
      </c>
      <c r="G74">
        <v>-9.2373134036008841E-3</v>
      </c>
      <c r="H74">
        <v>-1.964412420171233E-2</v>
      </c>
      <c r="I74">
        <v>5.8249550644375245E-3</v>
      </c>
      <c r="J74">
        <v>1.3113465625972419E-3</v>
      </c>
      <c r="K74">
        <v>4.7147793738751322E-5</v>
      </c>
      <c r="L74">
        <v>-1.5699406691391902E-4</v>
      </c>
      <c r="M74">
        <v>-3.8859740971794923E-3</v>
      </c>
      <c r="N74">
        <v>9.5594237409780784E-3</v>
      </c>
      <c r="O74">
        <v>7.5754516844927285E-3</v>
      </c>
      <c r="P74">
        <v>5.3725505195187807E-4</v>
      </c>
      <c r="Q74">
        <v>3.2074871755391823E-5</v>
      </c>
      <c r="R74">
        <v>-3.8265724899096576E-2</v>
      </c>
      <c r="S74">
        <v>4.9346070690670096E-3</v>
      </c>
      <c r="T74" t="e">
        <v>#N/A</v>
      </c>
      <c r="U74" t="e">
        <v>#N/A</v>
      </c>
      <c r="V74">
        <v>0</v>
      </c>
      <c r="W74">
        <v>-4.6476155088220869E-7</v>
      </c>
      <c r="X74">
        <v>1.0217107762289479E-2</v>
      </c>
      <c r="Y74">
        <v>-2.2639918090927983E-5</v>
      </c>
      <c r="Z74">
        <v>-5.7928932125951722E-8</v>
      </c>
      <c r="AA74">
        <v>-3.5160779754882807E-4</v>
      </c>
      <c r="AB74">
        <v>-1.5313380203802661E-4</v>
      </c>
      <c r="AC74">
        <v>1.1285240473347985E-3</v>
      </c>
      <c r="AD74">
        <v>-7.3133659319803146E-5</v>
      </c>
      <c r="AE74">
        <v>-1.5136332980516429E-5</v>
      </c>
      <c r="AF74">
        <v>7.1128937625866934E-4</v>
      </c>
      <c r="AG74">
        <v>1.5025251036763479E-3</v>
      </c>
      <c r="AH74">
        <v>-1.1494958070936906E-4</v>
      </c>
      <c r="AI74">
        <v>-2.079446821374896E-3</v>
      </c>
      <c r="AJ74">
        <v>-1.3372650177032771E-5</v>
      </c>
      <c r="AK74">
        <v>1.0013665162736531E-12</v>
      </c>
      <c r="AL74">
        <v>-1.85966613077905E-3</v>
      </c>
      <c r="AM74">
        <v>0</v>
      </c>
      <c r="AN74">
        <v>-1.7551521159792609E-4</v>
      </c>
      <c r="AO74">
        <v>-5.4096566060894662E-5</v>
      </c>
      <c r="AP74">
        <v>2.9492856284229959E-4</v>
      </c>
      <c r="AQ74">
        <v>0</v>
      </c>
      <c r="AR74">
        <v>4.0054660650946124E-12</v>
      </c>
      <c r="AS74">
        <v>-2.336300961115442E-4</v>
      </c>
      <c r="AT74">
        <v>-8.7787623663090374E-5</v>
      </c>
      <c r="AU74">
        <v>-3.8979390444114626E-4</v>
      </c>
      <c r="AV74">
        <v>-2.4833889603586596E-10</v>
      </c>
      <c r="AW74">
        <v>2.3855915339730492E-3</v>
      </c>
      <c r="AX74">
        <v>3.9000059069565444E-4</v>
      </c>
      <c r="AY74">
        <v>-2.0027330325473064E-11</v>
      </c>
      <c r="AZ74">
        <v>-3.9053294134672466E-11</v>
      </c>
      <c r="BA74">
        <v>-4.1438387970620907E-9</v>
      </c>
      <c r="BB74">
        <v>0</v>
      </c>
    </row>
    <row r="75" spans="1:54">
      <c r="A75" t="s">
        <v>15</v>
      </c>
      <c r="B75">
        <v>46283</v>
      </c>
      <c r="C75" t="s">
        <v>7524</v>
      </c>
      <c r="D75">
        <v>0.22171404716293552</v>
      </c>
      <c r="E75">
        <v>-4.0811058595428336E-2</v>
      </c>
      <c r="F75">
        <v>1.9685343709747297E-2</v>
      </c>
      <c r="G75">
        <v>-1.4044581163570085E-2</v>
      </c>
      <c r="H75">
        <v>-1.5406412672370974E-2</v>
      </c>
      <c r="I75">
        <v>-4.0372512816518533E-3</v>
      </c>
      <c r="J75">
        <v>-1.8593812210727326E-2</v>
      </c>
      <c r="K75">
        <v>-2.023706001834626E-5</v>
      </c>
      <c r="L75">
        <v>2.0279297719087735E-8</v>
      </c>
      <c r="M75">
        <v>-1.3115586316176306E-3</v>
      </c>
      <c r="N75">
        <v>-1.6313264444923724E-3</v>
      </c>
      <c r="O75">
        <v>8.263007335825405E-3</v>
      </c>
      <c r="P75">
        <v>-1.645010774183155E-2</v>
      </c>
      <c r="Q75">
        <v>1.2632971940941507E-4</v>
      </c>
      <c r="R75">
        <v>-2.7422809593601716E-2</v>
      </c>
      <c r="S75">
        <v>-3.837770009887552E-2</v>
      </c>
      <c r="T75" t="e">
        <v>#N/A</v>
      </c>
      <c r="U75" t="e">
        <v>#N/A</v>
      </c>
      <c r="V75">
        <v>-7.4646647907188172E-17</v>
      </c>
      <c r="W75">
        <v>5.0667678312648416E-7</v>
      </c>
      <c r="X75">
        <v>8.289084118798409E-3</v>
      </c>
      <c r="Y75">
        <v>-6.8394991144961159E-14</v>
      </c>
      <c r="Z75">
        <v>7.7916013553864503E-10</v>
      </c>
      <c r="AA75">
        <v>-1.4787229020933167E-4</v>
      </c>
      <c r="AB75">
        <v>-8.4062568487360453E-5</v>
      </c>
      <c r="AC75">
        <v>1.1911439976524957E-3</v>
      </c>
      <c r="AD75">
        <v>-1.0032281929302353E-4</v>
      </c>
      <c r="AE75">
        <v>-2.9854651153135693E-6</v>
      </c>
      <c r="AF75">
        <v>1.9487029508932741E-4</v>
      </c>
      <c r="AG75">
        <v>1.5623638815003404E-3</v>
      </c>
      <c r="AH75">
        <v>6.6639987959394155E-5</v>
      </c>
      <c r="AI75">
        <v>-9.8122422899556789E-4</v>
      </c>
      <c r="AJ75">
        <v>-6.5801898418364855E-4</v>
      </c>
      <c r="AK75">
        <v>-3.1378962558585002E-13</v>
      </c>
      <c r="AL75">
        <v>4.4020492441053697E-4</v>
      </c>
      <c r="AM75">
        <v>-1.1054116493973071E-4</v>
      </c>
      <c r="AN75">
        <v>2.5919635974210536E-8</v>
      </c>
      <c r="AO75">
        <v>-5.607917107252909E-7</v>
      </c>
      <c r="AP75">
        <v>2.9157835610944886E-4</v>
      </c>
      <c r="AQ75">
        <v>0</v>
      </c>
      <c r="AR75">
        <v>-3.052432860784415E-4</v>
      </c>
      <c r="AS75">
        <v>-6.9665228270181817E-13</v>
      </c>
      <c r="AT75">
        <v>-2.7381012507755847E-13</v>
      </c>
      <c r="AU75">
        <v>-2.8011577215365281E-4</v>
      </c>
      <c r="AV75">
        <v>-4.5334889011004113E-4</v>
      </c>
      <c r="AW75">
        <v>1.192954598120341E-4</v>
      </c>
      <c r="AX75">
        <v>1.9220816971759493E-4</v>
      </c>
      <c r="AY75">
        <v>0</v>
      </c>
      <c r="AZ75">
        <v>0</v>
      </c>
      <c r="BA75">
        <v>-1.0639360799888424E-4</v>
      </c>
      <c r="BB75">
        <v>-1.7384608124637417E-4</v>
      </c>
    </row>
    <row r="76" spans="1:54">
      <c r="A76" t="s">
        <v>16</v>
      </c>
      <c r="B76">
        <v>46283</v>
      </c>
      <c r="C76" t="s">
        <v>7525</v>
      </c>
      <c r="D76">
        <v>4.3968481279140131E-2</v>
      </c>
      <c r="E76">
        <v>-1.1333459039287244E-2</v>
      </c>
      <c r="F76">
        <v>-9.3687808806947846E-3</v>
      </c>
      <c r="G76">
        <v>-6.7797223098687819E-3</v>
      </c>
      <c r="H76">
        <v>-4.7646593521164134E-3</v>
      </c>
      <c r="I76">
        <v>3.3199645175348791E-2</v>
      </c>
      <c r="J76">
        <v>1.355521399189148E-3</v>
      </c>
      <c r="K76">
        <v>-2.4860037034661131E-4</v>
      </c>
      <c r="L76">
        <v>-3.9397279660159948E-5</v>
      </c>
      <c r="M76">
        <v>-1.2736218998175503E-3</v>
      </c>
      <c r="N76">
        <v>9.4239027162069423E-3</v>
      </c>
      <c r="O76">
        <v>9.3797258241787584E-3</v>
      </c>
      <c r="P76">
        <v>4.1703343975393013E-4</v>
      </c>
      <c r="Q76">
        <v>1.7723147274604603E-4</v>
      </c>
      <c r="R76">
        <v>-5.916756719569588E-2</v>
      </c>
      <c r="S76">
        <v>-1.0803215916039735E-2</v>
      </c>
      <c r="T76" t="e">
        <v>#N/A</v>
      </c>
      <c r="U76" t="e">
        <v>#N/A</v>
      </c>
      <c r="V76">
        <v>-3.5118965102936014E-9</v>
      </c>
      <c r="W76">
        <v>-7.6949197335159767E-5</v>
      </c>
      <c r="X76">
        <v>3.989245566306027E-3</v>
      </c>
      <c r="Y76">
        <v>-3.2313831220220623E-6</v>
      </c>
      <c r="Z76">
        <v>-7.9691006242234492E-5</v>
      </c>
      <c r="AA76">
        <v>9.8924390421103385E-4</v>
      </c>
      <c r="AB76">
        <v>1.2830455462710323E-5</v>
      </c>
      <c r="AC76">
        <v>2.8261275842363814E-4</v>
      </c>
      <c r="AD76">
        <v>2.3375136888915543E-3</v>
      </c>
      <c r="AE76">
        <v>1.9114431648735825E-5</v>
      </c>
      <c r="AF76">
        <v>8.5590337661396319E-5</v>
      </c>
      <c r="AG76">
        <v>1.7973683224409259E-3</v>
      </c>
      <c r="AH76">
        <v>2.6665737610003224E-5</v>
      </c>
      <c r="AI76">
        <v>-5.1436050205816951E-4</v>
      </c>
      <c r="AJ76">
        <v>-1.5212168873966251E-3</v>
      </c>
      <c r="AK76">
        <v>-1.4762842297104208E-5</v>
      </c>
      <c r="AL76">
        <v>2.3348356303639099E-4</v>
      </c>
      <c r="AM76">
        <v>-4.0619484921628878E-4</v>
      </c>
      <c r="AN76">
        <v>-3.7995929937002408E-5</v>
      </c>
      <c r="AO76">
        <v>-9.2781508095790175E-6</v>
      </c>
      <c r="AP76">
        <v>2.9491007194425254E-4</v>
      </c>
      <c r="AQ76">
        <v>-2.3709181806566489E-4</v>
      </c>
      <c r="AR76">
        <v>-3.9227977520654874E-4</v>
      </c>
      <c r="AS76">
        <v>-3.2775359498400087E-5</v>
      </c>
      <c r="AT76">
        <v>-1.2881929057799457E-5</v>
      </c>
      <c r="AU76">
        <v>-4.9990450016960605E-4</v>
      </c>
      <c r="AV76">
        <v>-1.903118954269823E-3</v>
      </c>
      <c r="AW76">
        <v>1.2378734437606409E-3</v>
      </c>
      <c r="AX76">
        <v>-7.7102443998861318E-4</v>
      </c>
      <c r="AY76">
        <v>-8.295036265672229E-4</v>
      </c>
      <c r="AZ76">
        <v>0</v>
      </c>
      <c r="BA76">
        <v>-8.1957175567322685E-4</v>
      </c>
      <c r="BB76">
        <v>-1.0306303815709543E-3</v>
      </c>
    </row>
  </sheetData>
  <autoFilter ref="A25:BB25" xr:uid="{00000000-0001-0000-0300-000000000000}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PasteQfx">
                <anchor moveWithCells="1" sizeWithCells="1">
                  <from>
                    <xdr:col>9</xdr:col>
                    <xdr:colOff>152400</xdr:colOff>
                    <xdr:row>0</xdr:row>
                    <xdr:rowOff>66675</xdr:rowOff>
                  </from>
                  <to>
                    <xdr:col>11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BF76"/>
  <sheetViews>
    <sheetView showGridLines="0" zoomScaleNormal="100" workbookViewId="0">
      <pane ySplit="25" topLeftCell="A75" activePane="bottomLeft" state="frozen"/>
      <selection pane="bottomLeft" activeCell="A77" sqref="A77:XFD292"/>
    </sheetView>
  </sheetViews>
  <sheetFormatPr defaultColWidth="9.140625" defaultRowHeight="12.75"/>
  <cols>
    <col min="1" max="1" width="12.5703125" bestFit="1" customWidth="1"/>
    <col min="2" max="2" width="12.5703125" customWidth="1"/>
    <col min="3" max="3" width="31.5703125" bestFit="1" customWidth="1"/>
    <col min="4" max="4" width="11.140625" bestFit="1" customWidth="1"/>
    <col min="5" max="5" width="13.5703125" bestFit="1" customWidth="1"/>
    <col min="6" max="6" width="10.5703125" bestFit="1" customWidth="1"/>
    <col min="7" max="7" width="14.5703125" bestFit="1" customWidth="1"/>
    <col min="8" max="8" width="11.140625" bestFit="1" customWidth="1"/>
    <col min="9" max="9" width="15.140625" bestFit="1" customWidth="1"/>
    <col min="10" max="10" width="11.140625" bestFit="1" customWidth="1"/>
    <col min="11" max="11" width="10.42578125" customWidth="1"/>
    <col min="12" max="15" width="11.140625" bestFit="1" customWidth="1"/>
    <col min="16" max="16" width="10.5703125" bestFit="1" customWidth="1"/>
    <col min="17" max="18" width="11.140625" bestFit="1" customWidth="1"/>
    <col min="19" max="19" width="10.42578125" bestFit="1" customWidth="1"/>
    <col min="20" max="21" width="9.42578125" bestFit="1" customWidth="1"/>
    <col min="22" max="22" width="10.5703125" bestFit="1" customWidth="1"/>
    <col min="23" max="24" width="17.5703125" bestFit="1" customWidth="1"/>
    <col min="25" max="27" width="11.140625" bestFit="1" customWidth="1"/>
    <col min="28" max="28" width="10.5703125" bestFit="1" customWidth="1"/>
    <col min="29" max="29" width="11.140625" bestFit="1" customWidth="1"/>
    <col min="30" max="30" width="10.5703125" bestFit="1" customWidth="1"/>
    <col min="31" max="31" width="11.140625" bestFit="1" customWidth="1"/>
    <col min="32" max="32" width="10.5703125" bestFit="1" customWidth="1"/>
    <col min="33" max="33" width="11.140625" bestFit="1" customWidth="1"/>
    <col min="34" max="34" width="10.5703125" bestFit="1" customWidth="1"/>
    <col min="35" max="35" width="11.140625" bestFit="1" customWidth="1"/>
    <col min="36" max="36" width="10.5703125" bestFit="1" customWidth="1"/>
    <col min="37" max="37" width="11.140625" bestFit="1" customWidth="1"/>
    <col min="38" max="38" width="10.42578125" bestFit="1" customWidth="1"/>
    <col min="39" max="39" width="11.140625" bestFit="1" customWidth="1"/>
    <col min="40" max="40" width="10.5703125" bestFit="1" customWidth="1"/>
    <col min="41" max="41" width="11.140625" bestFit="1" customWidth="1"/>
    <col min="42" max="43" width="9.42578125" bestFit="1" customWidth="1"/>
    <col min="44" max="44" width="10.5703125" bestFit="1" customWidth="1"/>
    <col min="45" max="49" width="11.140625" bestFit="1" customWidth="1"/>
    <col min="50" max="50" width="9.42578125" bestFit="1" customWidth="1"/>
    <col min="51" max="51" width="11.140625" bestFit="1" customWidth="1"/>
    <col min="52" max="52" width="9.42578125" bestFit="1" customWidth="1"/>
    <col min="53" max="53" width="11.140625" bestFit="1" customWidth="1"/>
    <col min="54" max="54" width="9.42578125" bestFit="1" customWidth="1"/>
    <col min="57" max="57" width="14.42578125" bestFit="1" customWidth="1"/>
  </cols>
  <sheetData>
    <row r="1" spans="1:58">
      <c r="B1" s="61"/>
    </row>
    <row r="2" spans="1:58" ht="15">
      <c r="A2" s="21" t="s">
        <v>0</v>
      </c>
      <c r="B2" s="22">
        <v>46315</v>
      </c>
      <c r="C2" s="23"/>
      <c r="D2" s="21" t="s">
        <v>1</v>
      </c>
      <c r="E2" s="22">
        <f>+DQ_RF!E2</f>
        <v>46283</v>
      </c>
      <c r="F2" s="21" t="s">
        <v>2</v>
      </c>
      <c r="G2" s="3">
        <f>+WORKDAY(E2,21)</f>
        <v>46314</v>
      </c>
      <c r="I2" s="24">
        <f>+WORKDAY(B2,1,$N$2:$AP$2)</f>
        <v>46316</v>
      </c>
      <c r="M2" s="21" t="s">
        <v>7</v>
      </c>
      <c r="N2" s="25">
        <v>41275</v>
      </c>
      <c r="O2" s="25">
        <v>41362</v>
      </c>
      <c r="P2" s="25">
        <v>42097</v>
      </c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2"/>
      <c r="AQ2" s="25"/>
      <c r="AR2" s="22"/>
      <c r="AS2" s="25"/>
      <c r="AT2" s="22"/>
      <c r="AU2" s="22"/>
      <c r="AV2" s="22"/>
      <c r="AW2" s="22"/>
      <c r="AX2" s="22"/>
      <c r="AY2" s="22"/>
      <c r="AZ2" s="22"/>
      <c r="BA2" s="22"/>
      <c r="BB2" s="22"/>
      <c r="BE2" s="49">
        <f>+COUNTA(B26:B1048576)+25</f>
        <v>76</v>
      </c>
      <c r="BF2" s="50">
        <f>+COUNTA($23:$23)</f>
        <v>54</v>
      </c>
    </row>
    <row r="3" spans="1:58">
      <c r="B3" s="61"/>
    </row>
    <row r="4" spans="1:58" ht="15">
      <c r="A4" s="26" t="s">
        <v>8</v>
      </c>
      <c r="B4" s="27">
        <f>+$E$2</f>
        <v>46283</v>
      </c>
      <c r="C4" s="28" t="str">
        <f>+A4&amp;"_"&amp;TEXT($B$2,"DD/MM/YYYY")</f>
        <v>HA-FONDO1_20/10/2026</v>
      </c>
      <c r="D4" s="55">
        <f>+INDEX([1]CuadM!$EM$8:$EP$58,MATCH(D$25,[1]CuadM!$D$8:$D$58,0),MATCH($A4,[1]CuadM!$EM$6:$EP$6,0))</f>
        <v>-3.1561648108711926E-2</v>
      </c>
      <c r="E4" s="55">
        <f>+INDEX([1]CuadM!$EM$8:$EP$58,MATCH(E$25,[1]CuadM!$D$8:$D$58,0),MATCH($A4,[1]CuadM!$EM$6:$EP$6,0))</f>
        <v>-2.1289608817971245E-3</v>
      </c>
      <c r="F4" s="55">
        <f>+INDEX([1]CuadM!$EM$8:$EP$58,MATCH(F$25,[1]CuadM!$D$8:$D$58,0),MATCH($A4,[1]CuadM!$EM$6:$EP$6,0))</f>
        <v>3.3456517192549185E-3</v>
      </c>
      <c r="G4" s="55">
        <f>+INDEX([1]CuadM!$EM$8:$EP$58,MATCH(G$25,[1]CuadM!$D$8:$D$58,0),MATCH($A4,[1]CuadM!$EM$6:$EP$6,0))</f>
        <v>1.1855012694122191E-3</v>
      </c>
      <c r="H4" s="55">
        <f>+INDEX([1]CuadM!$EM$8:$EP$58,MATCH(H$25,[1]CuadM!$D$8:$D$58,0),MATCH($A4,[1]CuadM!$EM$6:$EP$6,0))</f>
        <v>3.0351440081813988E-7</v>
      </c>
      <c r="I4" s="55">
        <f>+INDEX([1]CuadM!$EM$8:$EP$58,MATCH(I$25,[1]CuadM!$D$8:$D$58,0),MATCH($A4,[1]CuadM!$EM$6:$EP$6,0))</f>
        <v>6.0949027397392969E-3</v>
      </c>
      <c r="J4" s="55">
        <f>+INDEX([1]CuadM!$EM$8:$EP$58,MATCH(J$25,[1]CuadM!$D$8:$D$58,0),MATCH($A4,[1]CuadM!$EM$6:$EP$6,0))</f>
        <v>-4.5064660068058066E-3</v>
      </c>
      <c r="K4" s="55">
        <f>+INDEX([1]CuadM!$EM$8:$EP$58,MATCH(K$25,[1]CuadM!$D$8:$D$58,0),MATCH($A4,[1]CuadM!$EM$6:$EP$6,0))</f>
        <v>5.1650226032979046E-10</v>
      </c>
      <c r="L4" s="55">
        <f>+INDEX([1]CuadM!$EM$8:$EP$58,MATCH(L$25,[1]CuadM!$D$8:$D$58,0),MATCH($A4,[1]CuadM!$EM$6:$EP$6,0))</f>
        <v>9.0262146001317746E-9</v>
      </c>
      <c r="M4" s="55">
        <f>+INDEX([1]CuadM!$EM$8:$EP$58,MATCH(M$25,[1]CuadM!$D$8:$D$58,0),MATCH($A4,[1]CuadM!$EM$6:$EP$6,0))</f>
        <v>6.0516442906157554E-8</v>
      </c>
      <c r="N4" s="55">
        <f>+INDEX([1]CuadM!$EM$8:$EP$58,MATCH(N$25,[1]CuadM!$D$8:$D$58,0),MATCH($A4,[1]CuadM!$EM$6:$EP$6,0))</f>
        <v>-3.854772546338469E-2</v>
      </c>
      <c r="O4" s="55">
        <f>+INDEX([1]CuadM!$EM$8:$EP$58,MATCH(O$25,[1]CuadM!$D$8:$D$58,0),MATCH($A4,[1]CuadM!$EM$6:$EP$6,0))</f>
        <v>0</v>
      </c>
      <c r="P4" s="55">
        <f>+INDEX([1]CuadM!$EM$8:$EP$58,MATCH(P$25,[1]CuadM!$D$8:$D$58,0),MATCH($A4,[1]CuadM!$EM$6:$EP$6,0))</f>
        <v>1.375648923954078E-2</v>
      </c>
      <c r="Q4" s="55">
        <f>+INDEX([1]CuadM!$EM$8:$EP$58,MATCH(Q$25,[1]CuadM!$D$8:$D$58,0),MATCH($A4,[1]CuadM!$EM$6:$EP$6,0))</f>
        <v>0</v>
      </c>
      <c r="R4" s="55">
        <f>+INDEX([1]CuadM!$EM$8:$EP$58,MATCH(R$25,[1]CuadM!$D$8:$D$58,0),MATCH($A4,[1]CuadM!$EM$6:$EP$6,0))</f>
        <v>0</v>
      </c>
      <c r="S4" s="55">
        <f>+INDEX([1]CuadM!$EM$8:$EP$58,MATCH(S$25,[1]CuadM!$D$8:$D$58,0),MATCH($A4,[1]CuadM!$EM$6:$EP$6,0))</f>
        <v>0</v>
      </c>
      <c r="T4" s="55" t="e">
        <f>+INDEX([1]CuadM!$EM$8:$EP$58,MATCH(T$25,[1]CuadM!$D$8:$D$58,0),MATCH($A4,[1]CuadM!$EM$6:$EP$6,0))</f>
        <v>#N/A</v>
      </c>
      <c r="U4" s="55" t="e">
        <f>+INDEX([1]CuadM!$EM$8:$EP$58,MATCH(U$25,[1]CuadM!$D$8:$D$58,0),MATCH($A4,[1]CuadM!$EM$6:$EP$6,0))</f>
        <v>#N/A</v>
      </c>
      <c r="V4" s="55">
        <f>+INDEX([1]CuadM!$EM$8:$EP$58,MATCH(V$25,[1]CuadM!$D$8:$D$58,0),MATCH($A4,[1]CuadM!$EM$6:$EP$6,0))</f>
        <v>0</v>
      </c>
      <c r="W4" s="55">
        <f>+INDEX([1]CuadM!$EM$8:$EP$58,MATCH(W$25,[1]CuadM!$D$8:$D$58,0),MATCH($A4,[1]CuadM!$EM$6:$EP$6,0))</f>
        <v>0</v>
      </c>
      <c r="X4" s="55">
        <f>+INDEX([1]CuadM!$EM$8:$EP$58,MATCH(X$25,[1]CuadM!$D$8:$D$58,0),MATCH($A4,[1]CuadM!$EM$6:$EP$6,0))</f>
        <v>0</v>
      </c>
      <c r="Y4" s="55">
        <f>+INDEX([1]CuadM!$EM$8:$EP$58,MATCH(Y$25,[1]CuadM!$D$8:$D$58,0),MATCH($A4,[1]CuadM!$EM$6:$EP$6,0))</f>
        <v>0</v>
      </c>
      <c r="Z4" s="55">
        <f>+INDEX([1]CuadM!$EM$8:$EP$58,MATCH(Z$25,[1]CuadM!$D$8:$D$58,0),MATCH($A4,[1]CuadM!$EM$6:$EP$6,0))</f>
        <v>0</v>
      </c>
      <c r="AA4" s="55">
        <f>+INDEX([1]CuadM!$EM$8:$EP$58,MATCH(AA$25,[1]CuadM!$D$8:$D$58,0),MATCH($A4,[1]CuadM!$EM$6:$EP$6,0))</f>
        <v>0</v>
      </c>
      <c r="AB4" s="55">
        <f>+INDEX([1]CuadM!$EM$8:$EP$58,MATCH(AB$25,[1]CuadM!$D$8:$D$58,0),MATCH($A4,[1]CuadM!$EM$6:$EP$6,0))</f>
        <v>0</v>
      </c>
      <c r="AC4" s="55">
        <f>+INDEX([1]CuadM!$EM$8:$EP$58,MATCH(AC$25,[1]CuadM!$D$8:$D$58,0),MATCH($A4,[1]CuadM!$EM$6:$EP$6,0))</f>
        <v>0</v>
      </c>
      <c r="AD4" s="55">
        <f>+INDEX([1]CuadM!$EM$8:$EP$58,MATCH(AD$25,[1]CuadM!$D$8:$D$58,0),MATCH($A4,[1]CuadM!$EM$6:$EP$6,0))</f>
        <v>0</v>
      </c>
      <c r="AE4" s="55">
        <f>+INDEX([1]CuadM!$EM$8:$EP$58,MATCH(AE$25,[1]CuadM!$D$8:$D$58,0),MATCH($A4,[1]CuadM!$EM$6:$EP$6,0))</f>
        <v>0</v>
      </c>
      <c r="AF4" s="55">
        <f>+INDEX([1]CuadM!$EM$8:$EP$58,MATCH(AF$25,[1]CuadM!$D$8:$D$58,0),MATCH($A4,[1]CuadM!$EM$6:$EP$6,0))</f>
        <v>1.2956830530212934E-8</v>
      </c>
      <c r="AG4" s="55">
        <f>+INDEX([1]CuadM!$EM$8:$EP$58,MATCH(AG$25,[1]CuadM!$D$8:$D$58,0),MATCH($A4,[1]CuadM!$EM$6:$EP$6,0))</f>
        <v>0</v>
      </c>
      <c r="AH4" s="55">
        <f>+INDEX([1]CuadM!$EM$8:$EP$58,MATCH(AH$25,[1]CuadM!$D$8:$D$58,0),MATCH($A4,[1]CuadM!$EM$6:$EP$6,0))</f>
        <v>0</v>
      </c>
      <c r="AI4" s="55">
        <f>+INDEX([1]CuadM!$EM$8:$EP$58,MATCH(AI$25,[1]CuadM!$D$8:$D$58,0),MATCH($A4,[1]CuadM!$EM$6:$EP$6,0))</f>
        <v>1.4564175822830349E-2</v>
      </c>
      <c r="AJ4" s="55">
        <f>+INDEX([1]CuadM!$EM$8:$EP$58,MATCH(AJ$25,[1]CuadM!$D$8:$D$58,0),MATCH($A4,[1]CuadM!$EM$6:$EP$6,0))</f>
        <v>0</v>
      </c>
      <c r="AK4" s="55">
        <f>+INDEX([1]CuadM!$EM$8:$EP$58,MATCH(AK$25,[1]CuadM!$D$8:$D$58,0),MATCH($A4,[1]CuadM!$EM$6:$EP$6,0))</f>
        <v>0</v>
      </c>
      <c r="AL4" s="55">
        <f>+INDEX([1]CuadM!$EM$8:$EP$58,MATCH(AL$25,[1]CuadM!$D$8:$D$58,0),MATCH($A4,[1]CuadM!$EM$6:$EP$6,0))</f>
        <v>0</v>
      </c>
      <c r="AM4" s="55">
        <f>+INDEX([1]CuadM!$EM$8:$EP$58,MATCH(AM$25,[1]CuadM!$D$8:$D$58,0),MATCH($A4,[1]CuadM!$EM$6:$EP$6,0))</f>
        <v>0</v>
      </c>
      <c r="AN4" s="55">
        <f>+INDEX([1]CuadM!$EM$8:$EP$58,MATCH(AN$25,[1]CuadM!$D$8:$D$58,0),MATCH($A4,[1]CuadM!$EM$6:$EP$6,0))</f>
        <v>0</v>
      </c>
      <c r="AO4" s="55">
        <f>+INDEX([1]CuadM!$EM$8:$EP$58,MATCH(AO$25,[1]CuadM!$D$8:$D$58,0),MATCH($A4,[1]CuadM!$EM$6:$EP$6,0))</f>
        <v>0</v>
      </c>
      <c r="AP4" s="55">
        <f>+INDEX([1]CuadM!$EM$8:$EP$58,MATCH(AP$25,[1]CuadM!$D$8:$D$58,0),MATCH($A4,[1]CuadM!$EM$6:$EP$6,0))</f>
        <v>0</v>
      </c>
      <c r="AQ4" s="55">
        <f>+INDEX([1]CuadM!$EM$8:$EP$58,MATCH(AQ$25,[1]CuadM!$D$8:$D$58,0),MATCH($A4,[1]CuadM!$EM$6:$EP$6,0))</f>
        <v>0</v>
      </c>
      <c r="AR4" s="55">
        <f>+INDEX([1]CuadM!$EM$8:$EP$58,MATCH(AR$25,[1]CuadM!$D$8:$D$58,0),MATCH($A4,[1]CuadM!$EM$6:$EP$6,0))</f>
        <v>0</v>
      </c>
      <c r="AS4" s="55">
        <f>+INDEX([1]CuadM!$EM$8:$EP$58,MATCH(AS$25,[1]CuadM!$D$8:$D$58,0),MATCH($A4,[1]CuadM!$EM$6:$EP$6,0))</f>
        <v>0</v>
      </c>
      <c r="AT4" s="55">
        <f>+INDEX([1]CuadM!$EM$8:$EP$58,MATCH(AT$25,[1]CuadM!$D$8:$D$58,0),MATCH($A4,[1]CuadM!$EM$6:$EP$6,0))</f>
        <v>0</v>
      </c>
      <c r="AU4" s="55">
        <f>+INDEX([1]CuadM!$EM$8:$EP$58,MATCH(AU$25,[1]CuadM!$D$8:$D$58,0),MATCH($A4,[1]CuadM!$EM$6:$EP$6,0))</f>
        <v>0</v>
      </c>
      <c r="AV4" s="55">
        <f>+INDEX([1]CuadM!$EM$8:$EP$58,MATCH(AV$25,[1]CuadM!$D$8:$D$58,0),MATCH($A4,[1]CuadM!$EM$6:$EP$6,0))</f>
        <v>0</v>
      </c>
      <c r="AW4" s="55">
        <f>+INDEX([1]CuadM!$EM$8:$EP$58,MATCH(AW$25,[1]CuadM!$D$8:$D$58,0),MATCH($A4,[1]CuadM!$EM$6:$EP$6,0))</f>
        <v>0</v>
      </c>
      <c r="AX4" s="55">
        <f>+INDEX([1]CuadM!$EM$8:$EP$58,MATCH(AX$25,[1]CuadM!$D$8:$D$58,0),MATCH($A4,[1]CuadM!$EM$6:$EP$6,0))</f>
        <v>0</v>
      </c>
      <c r="AY4" s="55">
        <f>+INDEX([1]CuadM!$EM$8:$EP$58,MATCH(AY$25,[1]CuadM!$D$8:$D$58,0),MATCH($A4,[1]CuadM!$EM$6:$EP$6,0))</f>
        <v>0</v>
      </c>
      <c r="AZ4" s="55">
        <f>+INDEX([1]CuadM!$EM$8:$EP$58,MATCH(AZ$25,[1]CuadM!$D$8:$D$58,0),MATCH($A4,[1]CuadM!$EM$6:$EP$6,0))</f>
        <v>0</v>
      </c>
      <c r="BA4" s="55">
        <f>+INDEX([1]CuadM!$EM$8:$EP$58,MATCH(BA$25,[1]CuadM!$D$8:$D$58,0),MATCH($A4,[1]CuadM!$EM$6:$EP$6,0))</f>
        <v>0</v>
      </c>
      <c r="BB4" s="55">
        <f>+INDEX([1]CuadM!$EM$8:$EP$58,MATCH(BB$25,[1]CuadM!$D$8:$D$58,0),MATCH($A4,[1]CuadM!$EM$6:$EP$6,0))</f>
        <v>0</v>
      </c>
    </row>
    <row r="5" spans="1:58" ht="15">
      <c r="A5" s="26" t="s">
        <v>11</v>
      </c>
      <c r="B5" s="27">
        <f t="shared" ref="B5:B21" si="0">+$E$2</f>
        <v>46283</v>
      </c>
      <c r="C5" s="28" t="str">
        <f t="shared" ref="C5:C12" si="1">+A5&amp;"_"&amp;TEXT($B$2,"DD/MM/YYYY")</f>
        <v>PF-FONDO1_20/10/2026</v>
      </c>
      <c r="D5" s="55">
        <f>+INDEX([1]CuadM!$EM$8:$EP$58,MATCH(D$25,[1]CuadM!$D$8:$D$58,0),MATCH($A5,[1]CuadM!$EM$6:$EP$6,0))</f>
        <v>-1.7854412198911651E-2</v>
      </c>
      <c r="E5" s="55">
        <f>+INDEX([1]CuadM!$EM$8:$EP$58,MATCH(E$25,[1]CuadM!$D$8:$D$58,0),MATCH($A5,[1]CuadM!$EM$6:$EP$6,0))</f>
        <v>-3.0359101222569959E-3</v>
      </c>
      <c r="F5" s="55">
        <f>+INDEX([1]CuadM!$EM$8:$EP$58,MATCH(F$25,[1]CuadM!$D$8:$D$58,0),MATCH($A5,[1]CuadM!$EM$6:$EP$6,0))</f>
        <v>2.2694356081146621E-3</v>
      </c>
      <c r="G5" s="55">
        <f>+INDEX([1]CuadM!$EM$8:$EP$58,MATCH(G$25,[1]CuadM!$D$8:$D$58,0),MATCH($A5,[1]CuadM!$EM$6:$EP$6,0))</f>
        <v>-2.4798022731454092E-3</v>
      </c>
      <c r="H5" s="55">
        <f>+INDEX([1]CuadM!$EM$8:$EP$58,MATCH(H$25,[1]CuadM!$D$8:$D$58,0),MATCH($A5,[1]CuadM!$EM$6:$EP$6,0))</f>
        <v>3.0351440081813988E-7</v>
      </c>
      <c r="I5" s="55">
        <f>+INDEX([1]CuadM!$EM$8:$EP$58,MATCH(I$25,[1]CuadM!$D$8:$D$58,0),MATCH($A5,[1]CuadM!$EM$6:$EP$6,0))</f>
        <v>4.0966897248738275E-2</v>
      </c>
      <c r="J5" s="55">
        <f>+INDEX([1]CuadM!$EM$8:$EP$58,MATCH(J$25,[1]CuadM!$D$8:$D$58,0),MATCH($A5,[1]CuadM!$EM$6:$EP$6,0))</f>
        <v>5.8759887472482359E-3</v>
      </c>
      <c r="K5" s="55">
        <f>+INDEX([1]CuadM!$EM$8:$EP$58,MATCH(K$25,[1]CuadM!$D$8:$D$58,0),MATCH($A5,[1]CuadM!$EM$6:$EP$6,0))</f>
        <v>5.1650226032979046E-10</v>
      </c>
      <c r="L5" s="55">
        <f>+INDEX([1]CuadM!$EM$8:$EP$58,MATCH(L$25,[1]CuadM!$D$8:$D$58,0),MATCH($A5,[1]CuadM!$EM$6:$EP$6,0))</f>
        <v>9.0262146001317746E-9</v>
      </c>
      <c r="M5" s="55">
        <f>+INDEX([1]CuadM!$EM$8:$EP$58,MATCH(M$25,[1]CuadM!$D$8:$D$58,0),MATCH($A5,[1]CuadM!$EM$6:$EP$6,0))</f>
        <v>6.0516442906157554E-8</v>
      </c>
      <c r="N5" s="55">
        <f>+INDEX([1]CuadM!$EM$8:$EP$58,MATCH(N$25,[1]CuadM!$D$8:$D$58,0),MATCH($A5,[1]CuadM!$EM$6:$EP$6,0))</f>
        <v>-4.3410849245671054E-3</v>
      </c>
      <c r="O5" s="55">
        <f>+INDEX([1]CuadM!$EM$8:$EP$58,MATCH(O$25,[1]CuadM!$D$8:$D$58,0),MATCH($A5,[1]CuadM!$EM$6:$EP$6,0))</f>
        <v>0</v>
      </c>
      <c r="P5" s="55">
        <f>+INDEX([1]CuadM!$EM$8:$EP$58,MATCH(P$25,[1]CuadM!$D$8:$D$58,0),MATCH($A5,[1]CuadM!$EM$6:$EP$6,0))</f>
        <v>-9.35124381635042E-5</v>
      </c>
      <c r="Q5" s="55">
        <f>+INDEX([1]CuadM!$EM$8:$EP$58,MATCH(Q$25,[1]CuadM!$D$8:$D$58,0),MATCH($A5,[1]CuadM!$EM$6:$EP$6,0))</f>
        <v>0</v>
      </c>
      <c r="R5" s="55">
        <f>+INDEX([1]CuadM!$EM$8:$EP$58,MATCH(R$25,[1]CuadM!$D$8:$D$58,0),MATCH($A5,[1]CuadM!$EM$6:$EP$6,0))</f>
        <v>0</v>
      </c>
      <c r="S5" s="55">
        <f>+INDEX([1]CuadM!$EM$8:$EP$58,MATCH(S$25,[1]CuadM!$D$8:$D$58,0),MATCH($A5,[1]CuadM!$EM$6:$EP$6,0))</f>
        <v>0</v>
      </c>
      <c r="T5" s="55" t="e">
        <f>+INDEX([1]CuadM!$EM$8:$EP$58,MATCH(T$25,[1]CuadM!$D$8:$D$58,0),MATCH($A5,[1]CuadM!$EM$6:$EP$6,0))</f>
        <v>#N/A</v>
      </c>
      <c r="U5" s="55" t="e">
        <f>+INDEX([1]CuadM!$EM$8:$EP$58,MATCH(U$25,[1]CuadM!$D$8:$D$58,0),MATCH($A5,[1]CuadM!$EM$6:$EP$6,0))</f>
        <v>#N/A</v>
      </c>
      <c r="V5" s="55">
        <f>+INDEX([1]CuadM!$EM$8:$EP$58,MATCH(V$25,[1]CuadM!$D$8:$D$58,0),MATCH($A5,[1]CuadM!$EM$6:$EP$6,0))</f>
        <v>0</v>
      </c>
      <c r="W5" s="55">
        <f>+INDEX([1]CuadM!$EM$8:$EP$58,MATCH(W$25,[1]CuadM!$D$8:$D$58,0),MATCH($A5,[1]CuadM!$EM$6:$EP$6,0))</f>
        <v>0</v>
      </c>
      <c r="X5" s="55">
        <f>+INDEX([1]CuadM!$EM$8:$EP$58,MATCH(X$25,[1]CuadM!$D$8:$D$58,0),MATCH($A5,[1]CuadM!$EM$6:$EP$6,0))</f>
        <v>0</v>
      </c>
      <c r="Y5" s="55">
        <f>+INDEX([1]CuadM!$EM$8:$EP$58,MATCH(Y$25,[1]CuadM!$D$8:$D$58,0),MATCH($A5,[1]CuadM!$EM$6:$EP$6,0))</f>
        <v>0</v>
      </c>
      <c r="Z5" s="55">
        <f>+INDEX([1]CuadM!$EM$8:$EP$58,MATCH(Z$25,[1]CuadM!$D$8:$D$58,0),MATCH($A5,[1]CuadM!$EM$6:$EP$6,0))</f>
        <v>0</v>
      </c>
      <c r="AA5" s="55">
        <f>+INDEX([1]CuadM!$EM$8:$EP$58,MATCH(AA$25,[1]CuadM!$D$8:$D$58,0),MATCH($A5,[1]CuadM!$EM$6:$EP$6,0))</f>
        <v>0</v>
      </c>
      <c r="AB5" s="55">
        <f>+INDEX([1]CuadM!$EM$8:$EP$58,MATCH(AB$25,[1]CuadM!$D$8:$D$58,0),MATCH($A5,[1]CuadM!$EM$6:$EP$6,0))</f>
        <v>0</v>
      </c>
      <c r="AC5" s="55">
        <f>+INDEX([1]CuadM!$EM$8:$EP$58,MATCH(AC$25,[1]CuadM!$D$8:$D$58,0),MATCH($A5,[1]CuadM!$EM$6:$EP$6,0))</f>
        <v>0</v>
      </c>
      <c r="AD5" s="55">
        <f>+INDEX([1]CuadM!$EM$8:$EP$58,MATCH(AD$25,[1]CuadM!$D$8:$D$58,0),MATCH($A5,[1]CuadM!$EM$6:$EP$6,0))</f>
        <v>0</v>
      </c>
      <c r="AE5" s="55">
        <f>+INDEX([1]CuadM!$EM$8:$EP$58,MATCH(AE$25,[1]CuadM!$D$8:$D$58,0),MATCH($A5,[1]CuadM!$EM$6:$EP$6,0))</f>
        <v>0</v>
      </c>
      <c r="AF5" s="55">
        <f>+INDEX([1]CuadM!$EM$8:$EP$58,MATCH(AF$25,[1]CuadM!$D$8:$D$58,0),MATCH($A5,[1]CuadM!$EM$6:$EP$6,0))</f>
        <v>1.2956830530212934E-8</v>
      </c>
      <c r="AG5" s="55">
        <f>+INDEX([1]CuadM!$EM$8:$EP$58,MATCH(AG$25,[1]CuadM!$D$8:$D$58,0),MATCH($A5,[1]CuadM!$EM$6:$EP$6,0))</f>
        <v>0</v>
      </c>
      <c r="AH5" s="55">
        <f>+INDEX([1]CuadM!$EM$8:$EP$58,MATCH(AH$25,[1]CuadM!$D$8:$D$58,0),MATCH($A5,[1]CuadM!$EM$6:$EP$6,0))</f>
        <v>0</v>
      </c>
      <c r="AI5" s="55">
        <f>+INDEX([1]CuadM!$EM$8:$EP$58,MATCH(AI$25,[1]CuadM!$D$8:$D$58,0),MATCH($A5,[1]CuadM!$EM$6:$EP$6,0))</f>
        <v>1.4564175822830349E-2</v>
      </c>
      <c r="AJ5" s="55">
        <f>+INDEX([1]CuadM!$EM$8:$EP$58,MATCH(AJ$25,[1]CuadM!$D$8:$D$58,0),MATCH($A5,[1]CuadM!$EM$6:$EP$6,0))</f>
        <v>0</v>
      </c>
      <c r="AK5" s="55">
        <f>+INDEX([1]CuadM!$EM$8:$EP$58,MATCH(AK$25,[1]CuadM!$D$8:$D$58,0),MATCH($A5,[1]CuadM!$EM$6:$EP$6,0))</f>
        <v>0</v>
      </c>
      <c r="AL5" s="55">
        <f>+INDEX([1]CuadM!$EM$8:$EP$58,MATCH(AL$25,[1]CuadM!$D$8:$D$58,0),MATCH($A5,[1]CuadM!$EM$6:$EP$6,0))</f>
        <v>0</v>
      </c>
      <c r="AM5" s="55">
        <f>+INDEX([1]CuadM!$EM$8:$EP$58,MATCH(AM$25,[1]CuadM!$D$8:$D$58,0),MATCH($A5,[1]CuadM!$EM$6:$EP$6,0))</f>
        <v>0</v>
      </c>
      <c r="AN5" s="55">
        <f>+INDEX([1]CuadM!$EM$8:$EP$58,MATCH(AN$25,[1]CuadM!$D$8:$D$58,0),MATCH($A5,[1]CuadM!$EM$6:$EP$6,0))</f>
        <v>0</v>
      </c>
      <c r="AO5" s="55">
        <f>+INDEX([1]CuadM!$EM$8:$EP$58,MATCH(AO$25,[1]CuadM!$D$8:$D$58,0),MATCH($A5,[1]CuadM!$EM$6:$EP$6,0))</f>
        <v>0</v>
      </c>
      <c r="AP5" s="55">
        <f>+INDEX([1]CuadM!$EM$8:$EP$58,MATCH(AP$25,[1]CuadM!$D$8:$D$58,0),MATCH($A5,[1]CuadM!$EM$6:$EP$6,0))</f>
        <v>0</v>
      </c>
      <c r="AQ5" s="55">
        <f>+INDEX([1]CuadM!$EM$8:$EP$58,MATCH(AQ$25,[1]CuadM!$D$8:$D$58,0),MATCH($A5,[1]CuadM!$EM$6:$EP$6,0))</f>
        <v>0</v>
      </c>
      <c r="AR5" s="55">
        <f>+INDEX([1]CuadM!$EM$8:$EP$58,MATCH(AR$25,[1]CuadM!$D$8:$D$58,0),MATCH($A5,[1]CuadM!$EM$6:$EP$6,0))</f>
        <v>0</v>
      </c>
      <c r="AS5" s="55">
        <f>+INDEX([1]CuadM!$EM$8:$EP$58,MATCH(AS$25,[1]CuadM!$D$8:$D$58,0),MATCH($A5,[1]CuadM!$EM$6:$EP$6,0))</f>
        <v>0</v>
      </c>
      <c r="AT5" s="55">
        <f>+INDEX([1]CuadM!$EM$8:$EP$58,MATCH(AT$25,[1]CuadM!$D$8:$D$58,0),MATCH($A5,[1]CuadM!$EM$6:$EP$6,0))</f>
        <v>0</v>
      </c>
      <c r="AU5" s="55">
        <f>+INDEX([1]CuadM!$EM$8:$EP$58,MATCH(AU$25,[1]CuadM!$D$8:$D$58,0),MATCH($A5,[1]CuadM!$EM$6:$EP$6,0))</f>
        <v>0</v>
      </c>
      <c r="AV5" s="55">
        <f>+INDEX([1]CuadM!$EM$8:$EP$58,MATCH(AV$25,[1]CuadM!$D$8:$D$58,0),MATCH($A5,[1]CuadM!$EM$6:$EP$6,0))</f>
        <v>0</v>
      </c>
      <c r="AW5" s="55">
        <f>+INDEX([1]CuadM!$EM$8:$EP$58,MATCH(AW$25,[1]CuadM!$D$8:$D$58,0),MATCH($A5,[1]CuadM!$EM$6:$EP$6,0))</f>
        <v>0</v>
      </c>
      <c r="AX5" s="55">
        <f>+INDEX([1]CuadM!$EM$8:$EP$58,MATCH(AX$25,[1]CuadM!$D$8:$D$58,0),MATCH($A5,[1]CuadM!$EM$6:$EP$6,0))</f>
        <v>0</v>
      </c>
      <c r="AY5" s="55">
        <f>+INDEX([1]CuadM!$EM$8:$EP$58,MATCH(AY$25,[1]CuadM!$D$8:$D$58,0),MATCH($A5,[1]CuadM!$EM$6:$EP$6,0))</f>
        <v>0</v>
      </c>
      <c r="AZ5" s="55">
        <f>+INDEX([1]CuadM!$EM$8:$EP$58,MATCH(AZ$25,[1]CuadM!$D$8:$D$58,0),MATCH($A5,[1]CuadM!$EM$6:$EP$6,0))</f>
        <v>0</v>
      </c>
      <c r="BA5" s="55">
        <f>+INDEX([1]CuadM!$EM$8:$EP$58,MATCH(BA$25,[1]CuadM!$D$8:$D$58,0),MATCH($A5,[1]CuadM!$EM$6:$EP$6,0))</f>
        <v>0</v>
      </c>
      <c r="BB5" s="55">
        <f>+INDEX([1]CuadM!$EM$8:$EP$58,MATCH(BB$25,[1]CuadM!$D$8:$D$58,0),MATCH($A5,[1]CuadM!$EM$6:$EP$6,0))</f>
        <v>0</v>
      </c>
    </row>
    <row r="6" spans="1:58" ht="15">
      <c r="A6" s="26" t="s">
        <v>12</v>
      </c>
      <c r="B6" s="27">
        <f t="shared" si="0"/>
        <v>46283</v>
      </c>
      <c r="C6" s="28" t="str">
        <f t="shared" si="1"/>
        <v>RI-FONDO1_20/10/2026</v>
      </c>
      <c r="D6" s="55">
        <f>+INDEX([1]CuadM!$EM$8:$EP$58,MATCH(D$25,[1]CuadM!$D$8:$D$58,0),MATCH($A6,[1]CuadM!$EM$6:$EP$6,0))</f>
        <v>-2.9522096802780451E-2</v>
      </c>
      <c r="E6" s="55">
        <f>+INDEX([1]CuadM!$EM$8:$EP$58,MATCH(E$25,[1]CuadM!$D$8:$D$58,0),MATCH($A6,[1]CuadM!$EM$6:$EP$6,0))</f>
        <v>-1.3494023519847638E-2</v>
      </c>
      <c r="F6" s="55">
        <f>+INDEX([1]CuadM!$EM$8:$EP$58,MATCH(F$25,[1]CuadM!$D$8:$D$58,0),MATCH($A6,[1]CuadM!$EM$6:$EP$6,0))</f>
        <v>1.5408899238387791E-3</v>
      </c>
      <c r="G6" s="55">
        <f>+INDEX([1]CuadM!$EM$8:$EP$58,MATCH(G$25,[1]CuadM!$D$8:$D$58,0),MATCH($A6,[1]CuadM!$EM$6:$EP$6,0))</f>
        <v>1.5904375353334313E-5</v>
      </c>
      <c r="H6" s="55">
        <f>+INDEX([1]CuadM!$EM$8:$EP$58,MATCH(H$25,[1]CuadM!$D$8:$D$58,0),MATCH($A6,[1]CuadM!$EM$6:$EP$6,0))</f>
        <v>3.0351440081813988E-7</v>
      </c>
      <c r="I6" s="55">
        <f>+INDEX([1]CuadM!$EM$8:$EP$58,MATCH(I$25,[1]CuadM!$D$8:$D$58,0),MATCH($A6,[1]CuadM!$EM$6:$EP$6,0))</f>
        <v>2.7731357344276765E-2</v>
      </c>
      <c r="J6" s="55">
        <f>+INDEX([1]CuadM!$EM$8:$EP$58,MATCH(J$25,[1]CuadM!$D$8:$D$58,0),MATCH($A6,[1]CuadM!$EM$6:$EP$6,0))</f>
        <v>-1.0556599800326451E-2</v>
      </c>
      <c r="K6" s="55">
        <f>+INDEX([1]CuadM!$EM$8:$EP$58,MATCH(K$25,[1]CuadM!$D$8:$D$58,0),MATCH($A6,[1]CuadM!$EM$6:$EP$6,0))</f>
        <v>5.1650226032979046E-10</v>
      </c>
      <c r="L6" s="55">
        <f>+INDEX([1]CuadM!$EM$8:$EP$58,MATCH(L$25,[1]CuadM!$D$8:$D$58,0),MATCH($A6,[1]CuadM!$EM$6:$EP$6,0))</f>
        <v>9.0262146001317746E-9</v>
      </c>
      <c r="M6" s="55">
        <f>+INDEX([1]CuadM!$EM$8:$EP$58,MATCH(M$25,[1]CuadM!$D$8:$D$58,0),MATCH($A6,[1]CuadM!$EM$6:$EP$6,0))</f>
        <v>6.0516442906157554E-8</v>
      </c>
      <c r="N6" s="55">
        <f>+INDEX([1]CuadM!$EM$8:$EP$58,MATCH(N$25,[1]CuadM!$D$8:$D$58,0),MATCH($A6,[1]CuadM!$EM$6:$EP$6,0))</f>
        <v>-1.305677306350151E-2</v>
      </c>
      <c r="O6" s="55">
        <f>+INDEX([1]CuadM!$EM$8:$EP$58,MATCH(O$25,[1]CuadM!$D$8:$D$58,0),MATCH($A6,[1]CuadM!$EM$6:$EP$6,0))</f>
        <v>0</v>
      </c>
      <c r="P6" s="55">
        <f>+INDEX([1]CuadM!$EM$8:$EP$58,MATCH(P$25,[1]CuadM!$D$8:$D$58,0),MATCH($A6,[1]CuadM!$EM$6:$EP$6,0))</f>
        <v>-6.2835594811395321E-3</v>
      </c>
      <c r="Q6" s="55">
        <f>+INDEX([1]CuadM!$EM$8:$EP$58,MATCH(Q$25,[1]CuadM!$D$8:$D$58,0),MATCH($A6,[1]CuadM!$EM$6:$EP$6,0))</f>
        <v>0</v>
      </c>
      <c r="R6" s="55">
        <f>+INDEX([1]CuadM!$EM$8:$EP$58,MATCH(R$25,[1]CuadM!$D$8:$D$58,0),MATCH($A6,[1]CuadM!$EM$6:$EP$6,0))</f>
        <v>0</v>
      </c>
      <c r="S6" s="55">
        <f>+INDEX([1]CuadM!$EM$8:$EP$58,MATCH(S$25,[1]CuadM!$D$8:$D$58,0),MATCH($A6,[1]CuadM!$EM$6:$EP$6,0))</f>
        <v>0</v>
      </c>
      <c r="T6" s="55" t="e">
        <f>+INDEX([1]CuadM!$EM$8:$EP$58,MATCH(T$25,[1]CuadM!$D$8:$D$58,0),MATCH($A6,[1]CuadM!$EM$6:$EP$6,0))</f>
        <v>#N/A</v>
      </c>
      <c r="U6" s="55" t="e">
        <f>+INDEX([1]CuadM!$EM$8:$EP$58,MATCH(U$25,[1]CuadM!$D$8:$D$58,0),MATCH($A6,[1]CuadM!$EM$6:$EP$6,0))</f>
        <v>#N/A</v>
      </c>
      <c r="V6" s="55">
        <f>+INDEX([1]CuadM!$EM$8:$EP$58,MATCH(V$25,[1]CuadM!$D$8:$D$58,0),MATCH($A6,[1]CuadM!$EM$6:$EP$6,0))</f>
        <v>0</v>
      </c>
      <c r="W6" s="55">
        <f>+INDEX([1]CuadM!$EM$8:$EP$58,MATCH(W$25,[1]CuadM!$D$8:$D$58,0),MATCH($A6,[1]CuadM!$EM$6:$EP$6,0))</f>
        <v>0</v>
      </c>
      <c r="X6" s="55">
        <f>+INDEX([1]CuadM!$EM$8:$EP$58,MATCH(X$25,[1]CuadM!$D$8:$D$58,0),MATCH($A6,[1]CuadM!$EM$6:$EP$6,0))</f>
        <v>0</v>
      </c>
      <c r="Y6" s="55">
        <f>+INDEX([1]CuadM!$EM$8:$EP$58,MATCH(Y$25,[1]CuadM!$D$8:$D$58,0),MATCH($A6,[1]CuadM!$EM$6:$EP$6,0))</f>
        <v>0</v>
      </c>
      <c r="Z6" s="55">
        <f>+INDEX([1]CuadM!$EM$8:$EP$58,MATCH(Z$25,[1]CuadM!$D$8:$D$58,0),MATCH($A6,[1]CuadM!$EM$6:$EP$6,0))</f>
        <v>0</v>
      </c>
      <c r="AA6" s="55">
        <f>+INDEX([1]CuadM!$EM$8:$EP$58,MATCH(AA$25,[1]CuadM!$D$8:$D$58,0),MATCH($A6,[1]CuadM!$EM$6:$EP$6,0))</f>
        <v>0</v>
      </c>
      <c r="AB6" s="55">
        <f>+INDEX([1]CuadM!$EM$8:$EP$58,MATCH(AB$25,[1]CuadM!$D$8:$D$58,0),MATCH($A6,[1]CuadM!$EM$6:$EP$6,0))</f>
        <v>0</v>
      </c>
      <c r="AC6" s="55">
        <f>+INDEX([1]CuadM!$EM$8:$EP$58,MATCH(AC$25,[1]CuadM!$D$8:$D$58,0),MATCH($A6,[1]CuadM!$EM$6:$EP$6,0))</f>
        <v>0</v>
      </c>
      <c r="AD6" s="55">
        <f>+INDEX([1]CuadM!$EM$8:$EP$58,MATCH(AD$25,[1]CuadM!$D$8:$D$58,0),MATCH($A6,[1]CuadM!$EM$6:$EP$6,0))</f>
        <v>0</v>
      </c>
      <c r="AE6" s="55">
        <f>+INDEX([1]CuadM!$EM$8:$EP$58,MATCH(AE$25,[1]CuadM!$D$8:$D$58,0),MATCH($A6,[1]CuadM!$EM$6:$EP$6,0))</f>
        <v>0</v>
      </c>
      <c r="AF6" s="55">
        <f>+INDEX([1]CuadM!$EM$8:$EP$58,MATCH(AF$25,[1]CuadM!$D$8:$D$58,0),MATCH($A6,[1]CuadM!$EM$6:$EP$6,0))</f>
        <v>1.2956830530212934E-8</v>
      </c>
      <c r="AG6" s="55">
        <f>+INDEX([1]CuadM!$EM$8:$EP$58,MATCH(AG$25,[1]CuadM!$D$8:$D$58,0),MATCH($A6,[1]CuadM!$EM$6:$EP$6,0))</f>
        <v>0</v>
      </c>
      <c r="AH6" s="55">
        <f>+INDEX([1]CuadM!$EM$8:$EP$58,MATCH(AH$25,[1]CuadM!$D$8:$D$58,0),MATCH($A6,[1]CuadM!$EM$6:$EP$6,0))</f>
        <v>0</v>
      </c>
      <c r="AI6" s="55">
        <f>+INDEX([1]CuadM!$EM$8:$EP$58,MATCH(AI$25,[1]CuadM!$D$8:$D$58,0),MATCH($A6,[1]CuadM!$EM$6:$EP$6,0))</f>
        <v>1.4564175822830349E-2</v>
      </c>
      <c r="AJ6" s="55">
        <f>+INDEX([1]CuadM!$EM$8:$EP$58,MATCH(AJ$25,[1]CuadM!$D$8:$D$58,0),MATCH($A6,[1]CuadM!$EM$6:$EP$6,0))</f>
        <v>0</v>
      </c>
      <c r="AK6" s="55">
        <f>+INDEX([1]CuadM!$EM$8:$EP$58,MATCH(AK$25,[1]CuadM!$D$8:$D$58,0),MATCH($A6,[1]CuadM!$EM$6:$EP$6,0))</f>
        <v>0</v>
      </c>
      <c r="AL6" s="55">
        <f>+INDEX([1]CuadM!$EM$8:$EP$58,MATCH(AL$25,[1]CuadM!$D$8:$D$58,0),MATCH($A6,[1]CuadM!$EM$6:$EP$6,0))</f>
        <v>0</v>
      </c>
      <c r="AM6" s="55">
        <f>+INDEX([1]CuadM!$EM$8:$EP$58,MATCH(AM$25,[1]CuadM!$D$8:$D$58,0),MATCH($A6,[1]CuadM!$EM$6:$EP$6,0))</f>
        <v>0</v>
      </c>
      <c r="AN6" s="55">
        <f>+INDEX([1]CuadM!$EM$8:$EP$58,MATCH(AN$25,[1]CuadM!$D$8:$D$58,0),MATCH($A6,[1]CuadM!$EM$6:$EP$6,0))</f>
        <v>0</v>
      </c>
      <c r="AO6" s="55">
        <f>+INDEX([1]CuadM!$EM$8:$EP$58,MATCH(AO$25,[1]CuadM!$D$8:$D$58,0),MATCH($A6,[1]CuadM!$EM$6:$EP$6,0))</f>
        <v>0</v>
      </c>
      <c r="AP6" s="55">
        <f>+INDEX([1]CuadM!$EM$8:$EP$58,MATCH(AP$25,[1]CuadM!$D$8:$D$58,0),MATCH($A6,[1]CuadM!$EM$6:$EP$6,0))</f>
        <v>0</v>
      </c>
      <c r="AQ6" s="55">
        <f>+INDEX([1]CuadM!$EM$8:$EP$58,MATCH(AQ$25,[1]CuadM!$D$8:$D$58,0),MATCH($A6,[1]CuadM!$EM$6:$EP$6,0))</f>
        <v>0</v>
      </c>
      <c r="AR6" s="55">
        <f>+INDEX([1]CuadM!$EM$8:$EP$58,MATCH(AR$25,[1]CuadM!$D$8:$D$58,0),MATCH($A6,[1]CuadM!$EM$6:$EP$6,0))</f>
        <v>0</v>
      </c>
      <c r="AS6" s="55">
        <f>+INDEX([1]CuadM!$EM$8:$EP$58,MATCH(AS$25,[1]CuadM!$D$8:$D$58,0),MATCH($A6,[1]CuadM!$EM$6:$EP$6,0))</f>
        <v>0</v>
      </c>
      <c r="AT6" s="55">
        <f>+INDEX([1]CuadM!$EM$8:$EP$58,MATCH(AT$25,[1]CuadM!$D$8:$D$58,0),MATCH($A6,[1]CuadM!$EM$6:$EP$6,0))</f>
        <v>0</v>
      </c>
      <c r="AU6" s="55">
        <f>+INDEX([1]CuadM!$EM$8:$EP$58,MATCH(AU$25,[1]CuadM!$D$8:$D$58,0),MATCH($A6,[1]CuadM!$EM$6:$EP$6,0))</f>
        <v>0</v>
      </c>
      <c r="AV6" s="55">
        <f>+INDEX([1]CuadM!$EM$8:$EP$58,MATCH(AV$25,[1]CuadM!$D$8:$D$58,0),MATCH($A6,[1]CuadM!$EM$6:$EP$6,0))</f>
        <v>0</v>
      </c>
      <c r="AW6" s="55">
        <f>+INDEX([1]CuadM!$EM$8:$EP$58,MATCH(AW$25,[1]CuadM!$D$8:$D$58,0),MATCH($A6,[1]CuadM!$EM$6:$EP$6,0))</f>
        <v>0</v>
      </c>
      <c r="AX6" s="55">
        <f>+INDEX([1]CuadM!$EM$8:$EP$58,MATCH(AX$25,[1]CuadM!$D$8:$D$58,0),MATCH($A6,[1]CuadM!$EM$6:$EP$6,0))</f>
        <v>0</v>
      </c>
      <c r="AY6" s="55">
        <f>+INDEX([1]CuadM!$EM$8:$EP$58,MATCH(AY$25,[1]CuadM!$D$8:$D$58,0),MATCH($A6,[1]CuadM!$EM$6:$EP$6,0))</f>
        <v>0</v>
      </c>
      <c r="AZ6" s="55">
        <f>+INDEX([1]CuadM!$EM$8:$EP$58,MATCH(AZ$25,[1]CuadM!$D$8:$D$58,0),MATCH($A6,[1]CuadM!$EM$6:$EP$6,0))</f>
        <v>0</v>
      </c>
      <c r="BA6" s="55">
        <f>+INDEX([1]CuadM!$EM$8:$EP$58,MATCH(BA$25,[1]CuadM!$D$8:$D$58,0),MATCH($A6,[1]CuadM!$EM$6:$EP$6,0))</f>
        <v>0</v>
      </c>
      <c r="BB6" s="55">
        <f>+INDEX([1]CuadM!$EM$8:$EP$58,MATCH(BB$25,[1]CuadM!$D$8:$D$58,0),MATCH($A6,[1]CuadM!$EM$6:$EP$6,0))</f>
        <v>0</v>
      </c>
    </row>
    <row r="7" spans="1:58" ht="15">
      <c r="A7" s="26" t="s">
        <v>9</v>
      </c>
      <c r="B7" s="27">
        <f t="shared" si="0"/>
        <v>46283</v>
      </c>
      <c r="C7" s="28" t="str">
        <f t="shared" si="1"/>
        <v>HA-FONDO2_20/10/2026</v>
      </c>
      <c r="D7" s="55">
        <f>+INDEX([1]CuadM!$EM$67:$EP$117,MATCH(D$25,[1]CuadM!$D$67:$D$117,0),MATCH($A7,[1]CuadM!$EM$65:$EP$65,0))</f>
        <v>2.870144752377557E-2</v>
      </c>
      <c r="E7" s="55">
        <f>+INDEX([1]CuadM!$EM$67:$EP$117,MATCH(E$25,[1]CuadM!$D$67:$D$117,0),MATCH($A7,[1]CuadM!$EM$65:$EP$65,0))</f>
        <v>-3.2576278167828362E-2</v>
      </c>
      <c r="F7" s="55">
        <f>+INDEX([1]CuadM!$EM$67:$EP$117,MATCH(F$25,[1]CuadM!$D$67:$D$117,0),MATCH($A7,[1]CuadM!$EM$65:$EP$65,0))</f>
        <v>-3.5037101686301413E-3</v>
      </c>
      <c r="G7" s="55">
        <f>+INDEX([1]CuadM!$EM$67:$EP$117,MATCH(G$25,[1]CuadM!$D$67:$D$117,0),MATCH($A7,[1]CuadM!$EM$65:$EP$65,0))</f>
        <v>3.1701351954496401E-3</v>
      </c>
      <c r="H7" s="55">
        <f>+INDEX([1]CuadM!$EM$67:$EP$117,MATCH(H$25,[1]CuadM!$D$67:$D$117,0),MATCH($A7,[1]CuadM!$EM$65:$EP$65,0))</f>
        <v>-4.0111003051060197E-7</v>
      </c>
      <c r="I7" s="55">
        <f>+INDEX([1]CuadM!$EM$67:$EP$117,MATCH(I$25,[1]CuadM!$D$67:$D$117,0),MATCH($A7,[1]CuadM!$EM$65:$EP$65,0))</f>
        <v>-5.6659489634961341E-3</v>
      </c>
      <c r="J7" s="55">
        <f>+INDEX([1]CuadM!$EM$67:$EP$117,MATCH(J$25,[1]CuadM!$D$67:$D$117,0),MATCH($A7,[1]CuadM!$EM$65:$EP$65,0))</f>
        <v>6.7923559038901434E-9</v>
      </c>
      <c r="K7" s="55">
        <f>+INDEX([1]CuadM!$EM$67:$EP$117,MATCH(K$25,[1]CuadM!$D$67:$D$117,0),MATCH($A7,[1]CuadM!$EM$65:$EP$65,0))</f>
        <v>1.4235747876094443E-10</v>
      </c>
      <c r="L7" s="55">
        <f>+INDEX([1]CuadM!$EM$67:$EP$117,MATCH(L$25,[1]CuadM!$D$67:$D$117,0),MATCH($A7,[1]CuadM!$EM$65:$EP$65,0))</f>
        <v>2.4877902872805635E-9</v>
      </c>
      <c r="M7" s="55">
        <f>+INDEX([1]CuadM!$EM$67:$EP$117,MATCH(M$25,[1]CuadM!$D$67:$D$117,0),MATCH($A7,[1]CuadM!$EM$65:$EP$65,0))</f>
        <v>1.6679418732732592E-8</v>
      </c>
      <c r="N7" s="55">
        <f>+INDEX([1]CuadM!$EM$67:$EP$117,MATCH(N$25,[1]CuadM!$D$67:$D$117,0),MATCH($A7,[1]CuadM!$EM$65:$EP$65,0))</f>
        <v>-1.8145957571052964E-3</v>
      </c>
      <c r="O7" s="55">
        <f>+INDEX([1]CuadM!$EM$67:$EP$117,MATCH(O$25,[1]CuadM!$D$67:$D$117,0),MATCH($A7,[1]CuadM!$EM$65:$EP$65,0))</f>
        <v>0</v>
      </c>
      <c r="P7" s="55">
        <f>+INDEX([1]CuadM!$EM$67:$EP$117,MATCH(P$25,[1]CuadM!$D$67:$D$117,0),MATCH($A7,[1]CuadM!$EM$65:$EP$65,0))</f>
        <v>-3.0564604279782849E-5</v>
      </c>
      <c r="Q7" s="55">
        <f>+INDEX([1]CuadM!$EM$67:$EP$117,MATCH(Q$25,[1]CuadM!$D$67:$D$117,0),MATCH($A7,[1]CuadM!$EM$65:$EP$65,0))</f>
        <v>0</v>
      </c>
      <c r="R7" s="55">
        <f>+INDEX([1]CuadM!$EM$67:$EP$117,MATCH(R$25,[1]CuadM!$D$67:$D$117,0),MATCH($A7,[1]CuadM!$EM$65:$EP$65,0))</f>
        <v>0</v>
      </c>
      <c r="S7" s="55">
        <f>+INDEX([1]CuadM!$EM$67:$EP$117,MATCH(S$25,[1]CuadM!$D$67:$D$117,0),MATCH($A7,[1]CuadM!$EM$65:$EP$65,0))</f>
        <v>0</v>
      </c>
      <c r="T7" s="55" t="e">
        <f>+INDEX([1]CuadM!$EM$67:$EP$117,MATCH(T$25,[1]CuadM!$D$67:$D$117,0),MATCH($A7,[1]CuadM!$EM$65:$EP$65,0))</f>
        <v>#N/A</v>
      </c>
      <c r="U7" s="55" t="e">
        <f>+INDEX([1]CuadM!$EM$67:$EP$117,MATCH(U$25,[1]CuadM!$D$67:$D$117,0),MATCH($A7,[1]CuadM!$EM$65:$EP$65,0))</f>
        <v>#N/A</v>
      </c>
      <c r="V7" s="55">
        <f>+INDEX([1]CuadM!$EM$67:$EP$117,MATCH(V$25,[1]CuadM!$D$67:$D$117,0),MATCH($A7,[1]CuadM!$EM$65:$EP$65,0))</f>
        <v>0</v>
      </c>
      <c r="W7" s="55">
        <f>+INDEX([1]CuadM!$EM$67:$EP$117,MATCH(W$25,[1]CuadM!$D$67:$D$117,0),MATCH($A7,[1]CuadM!$EM$65:$EP$65,0))</f>
        <v>0</v>
      </c>
      <c r="X7" s="55">
        <f>+INDEX([1]CuadM!$EM$67:$EP$117,MATCH(X$25,[1]CuadM!$D$67:$D$117,0),MATCH($A7,[1]CuadM!$EM$65:$EP$65,0))</f>
        <v>0</v>
      </c>
      <c r="Y7" s="55">
        <f>+INDEX([1]CuadM!$EM$67:$EP$117,MATCH(Y$25,[1]CuadM!$D$67:$D$117,0),MATCH($A7,[1]CuadM!$EM$65:$EP$65,0))</f>
        <v>0</v>
      </c>
      <c r="Z7" s="55">
        <f>+INDEX([1]CuadM!$EM$67:$EP$117,MATCH(Z$25,[1]CuadM!$D$67:$D$117,0),MATCH($A7,[1]CuadM!$EM$65:$EP$65,0))</f>
        <v>0</v>
      </c>
      <c r="AA7" s="55">
        <f>+INDEX([1]CuadM!$EM$67:$EP$117,MATCH(AA$25,[1]CuadM!$D$67:$D$117,0),MATCH($A7,[1]CuadM!$EM$65:$EP$65,0))</f>
        <v>0</v>
      </c>
      <c r="AB7" s="55">
        <f>+INDEX([1]CuadM!$EM$67:$EP$117,MATCH(AB$25,[1]CuadM!$D$67:$D$117,0),MATCH($A7,[1]CuadM!$EM$65:$EP$65,0))</f>
        <v>0</v>
      </c>
      <c r="AC7" s="55">
        <f>+INDEX([1]CuadM!$EM$67:$EP$117,MATCH(AC$25,[1]CuadM!$D$67:$D$117,0),MATCH($A7,[1]CuadM!$EM$65:$EP$65,0))</f>
        <v>0</v>
      </c>
      <c r="AD7" s="55">
        <f>+INDEX([1]CuadM!$EM$67:$EP$117,MATCH(AD$25,[1]CuadM!$D$67:$D$117,0),MATCH($A7,[1]CuadM!$EM$65:$EP$65,0))</f>
        <v>0</v>
      </c>
      <c r="AE7" s="55">
        <f>+INDEX([1]CuadM!$EM$67:$EP$117,MATCH(AE$25,[1]CuadM!$D$67:$D$117,0),MATCH($A7,[1]CuadM!$EM$65:$EP$65,0))</f>
        <v>0</v>
      </c>
      <c r="AF7" s="55">
        <f>+INDEX([1]CuadM!$EM$67:$EP$117,MATCH(AF$25,[1]CuadM!$D$67:$D$117,0),MATCH($A7,[1]CuadM!$EM$65:$EP$65,0))</f>
        <v>3.5711394658178803E-9</v>
      </c>
      <c r="AG7" s="55">
        <f>+INDEX([1]CuadM!$EM$67:$EP$117,MATCH(AG$25,[1]CuadM!$D$67:$D$117,0),MATCH($A7,[1]CuadM!$EM$65:$EP$65,0))</f>
        <v>0</v>
      </c>
      <c r="AH7" s="55">
        <f>+INDEX([1]CuadM!$EM$67:$EP$117,MATCH(AH$25,[1]CuadM!$D$67:$D$117,0),MATCH($A7,[1]CuadM!$EM$65:$EP$65,0))</f>
        <v>0</v>
      </c>
      <c r="AI7" s="55">
        <f>+INDEX([1]CuadM!$EM$67:$EP$117,MATCH(AI$25,[1]CuadM!$D$67:$D$117,0),MATCH($A7,[1]CuadM!$EM$65:$EP$65,0))</f>
        <v>3.1955996059921817E-3</v>
      </c>
      <c r="AJ7" s="55">
        <f>+INDEX([1]CuadM!$EM$67:$EP$117,MATCH(AJ$25,[1]CuadM!$D$67:$D$117,0),MATCH($A7,[1]CuadM!$EM$65:$EP$65,0))</f>
        <v>0</v>
      </c>
      <c r="AK7" s="55">
        <f>+INDEX([1]CuadM!$EM$67:$EP$117,MATCH(AK$25,[1]CuadM!$D$67:$D$117,0),MATCH($A7,[1]CuadM!$EM$65:$EP$65,0))</f>
        <v>0</v>
      </c>
      <c r="AL7" s="55">
        <f>+INDEX([1]CuadM!$EM$67:$EP$117,MATCH(AL$25,[1]CuadM!$D$67:$D$117,0),MATCH($A7,[1]CuadM!$EM$65:$EP$65,0))</f>
        <v>0</v>
      </c>
      <c r="AM7" s="55">
        <f>+INDEX([1]CuadM!$EM$67:$EP$117,MATCH(AM$25,[1]CuadM!$D$67:$D$117,0),MATCH($A7,[1]CuadM!$EM$65:$EP$65,0))</f>
        <v>0</v>
      </c>
      <c r="AN7" s="55">
        <f>+INDEX([1]CuadM!$EM$67:$EP$117,MATCH(AN$25,[1]CuadM!$D$67:$D$117,0),MATCH($A7,[1]CuadM!$EM$65:$EP$65,0))</f>
        <v>0</v>
      </c>
      <c r="AO7" s="55">
        <f>+INDEX([1]CuadM!$EM$67:$EP$117,MATCH(AO$25,[1]CuadM!$D$67:$D$117,0),MATCH($A7,[1]CuadM!$EM$65:$EP$65,0))</f>
        <v>0</v>
      </c>
      <c r="AP7" s="55">
        <f>+INDEX([1]CuadM!$EM$67:$EP$117,MATCH(AP$25,[1]CuadM!$D$67:$D$117,0),MATCH($A7,[1]CuadM!$EM$65:$EP$65,0))</f>
        <v>0</v>
      </c>
      <c r="AQ7" s="55">
        <f>+INDEX([1]CuadM!$EM$67:$EP$117,MATCH(AQ$25,[1]CuadM!$D$67:$D$117,0),MATCH($A7,[1]CuadM!$EM$65:$EP$65,0))</f>
        <v>0</v>
      </c>
      <c r="AR7" s="55">
        <f>+INDEX([1]CuadM!$EM$67:$EP$117,MATCH(AR$25,[1]CuadM!$D$67:$D$117,0),MATCH($A7,[1]CuadM!$EM$65:$EP$65,0))</f>
        <v>0</v>
      </c>
      <c r="AS7" s="55">
        <f>+INDEX([1]CuadM!$EM$67:$EP$117,MATCH(AS$25,[1]CuadM!$D$67:$D$117,0),MATCH($A7,[1]CuadM!$EM$65:$EP$65,0))</f>
        <v>0</v>
      </c>
      <c r="AT7" s="55">
        <f>+INDEX([1]CuadM!$EM$67:$EP$117,MATCH(AT$25,[1]CuadM!$D$67:$D$117,0),MATCH($A7,[1]CuadM!$EM$65:$EP$65,0))</f>
        <v>0</v>
      </c>
      <c r="AU7" s="55">
        <f>+INDEX([1]CuadM!$EM$67:$EP$117,MATCH(AU$25,[1]CuadM!$D$67:$D$117,0),MATCH($A7,[1]CuadM!$EM$65:$EP$65,0))</f>
        <v>0</v>
      </c>
      <c r="AV7" s="55">
        <f>+INDEX([1]CuadM!$EM$67:$EP$117,MATCH(AV$25,[1]CuadM!$D$67:$D$117,0),MATCH($A7,[1]CuadM!$EM$65:$EP$65,0))</f>
        <v>0</v>
      </c>
      <c r="AW7" s="55">
        <f>+INDEX([1]CuadM!$EM$67:$EP$117,MATCH(AW$25,[1]CuadM!$D$67:$D$117,0),MATCH($A7,[1]CuadM!$EM$65:$EP$65,0))</f>
        <v>0</v>
      </c>
      <c r="AX7" s="55">
        <f>+INDEX([1]CuadM!$EM$67:$EP$117,MATCH(AX$25,[1]CuadM!$D$67:$D$117,0),MATCH($A7,[1]CuadM!$EM$65:$EP$65,0))</f>
        <v>0</v>
      </c>
      <c r="AY7" s="55">
        <f>+INDEX([1]CuadM!$EM$67:$EP$117,MATCH(AY$25,[1]CuadM!$D$67:$D$117,0),MATCH($A7,[1]CuadM!$EM$65:$EP$65,0))</f>
        <v>0</v>
      </c>
      <c r="AZ7" s="55">
        <f>+INDEX([1]CuadM!$EM$67:$EP$117,MATCH(AZ$25,[1]CuadM!$D$67:$D$117,0),MATCH($A7,[1]CuadM!$EM$65:$EP$65,0))</f>
        <v>0</v>
      </c>
      <c r="BA7" s="55">
        <f>+INDEX([1]CuadM!$EM$67:$EP$117,MATCH(BA$25,[1]CuadM!$D$67:$D$117,0),MATCH($A7,[1]CuadM!$EM$65:$EP$65,0))</f>
        <v>0</v>
      </c>
      <c r="BB7" s="55">
        <f>+INDEX([1]CuadM!$EM$67:$EP$117,MATCH(BB$25,[1]CuadM!$D$67:$D$117,0),MATCH($A7,[1]CuadM!$EM$65:$EP$65,0))</f>
        <v>0</v>
      </c>
    </row>
    <row r="8" spans="1:58" ht="15">
      <c r="A8" s="26" t="s">
        <v>13</v>
      </c>
      <c r="B8" s="27">
        <f t="shared" si="0"/>
        <v>46283</v>
      </c>
      <c r="C8" s="28" t="str">
        <f t="shared" si="1"/>
        <v>PF-FONDO2_20/10/2026</v>
      </c>
      <c r="D8" s="55">
        <f>+INDEX([1]CuadM!$EM$67:$EP$117,MATCH(D$25,[1]CuadM!$D$67:$D$117,0),MATCH($A8,[1]CuadM!$EM$65:$EP$65,0))</f>
        <v>-3.6353242187421864E-2</v>
      </c>
      <c r="E8" s="55">
        <f>+INDEX([1]CuadM!$EM$67:$EP$117,MATCH(E$25,[1]CuadM!$D$67:$D$117,0),MATCH($A8,[1]CuadM!$EM$65:$EP$65,0))</f>
        <v>-2.198647214846405E-2</v>
      </c>
      <c r="F8" s="55">
        <f>+INDEX([1]CuadM!$EM$67:$EP$117,MATCH(F$25,[1]CuadM!$D$67:$D$117,0),MATCH($A8,[1]CuadM!$EM$65:$EP$65,0))</f>
        <v>6.8284336524659936E-3</v>
      </c>
      <c r="G8" s="55">
        <f>+INDEX([1]CuadM!$EM$67:$EP$117,MATCH(G$25,[1]CuadM!$D$67:$D$117,0),MATCH($A8,[1]CuadM!$EM$65:$EP$65,0))</f>
        <v>2.912228789284925E-3</v>
      </c>
      <c r="H8" s="55">
        <f>+INDEX([1]CuadM!$EM$67:$EP$117,MATCH(H$25,[1]CuadM!$D$67:$D$117,0),MATCH($A8,[1]CuadM!$EM$65:$EP$65,0))</f>
        <v>-4.0111003051060218E-7</v>
      </c>
      <c r="I8" s="55">
        <f>+INDEX([1]CuadM!$EM$67:$EP$117,MATCH(I$25,[1]CuadM!$D$67:$D$117,0),MATCH($A8,[1]CuadM!$EM$65:$EP$65,0))</f>
        <v>-7.7673642944045083E-3</v>
      </c>
      <c r="J8" s="55">
        <f>+INDEX([1]CuadM!$EM$67:$EP$117,MATCH(J$25,[1]CuadM!$D$67:$D$117,0),MATCH($A8,[1]CuadM!$EM$65:$EP$65,0))</f>
        <v>6.7923559038901434E-9</v>
      </c>
      <c r="K8" s="55">
        <f>+INDEX([1]CuadM!$EM$67:$EP$117,MATCH(K$25,[1]CuadM!$D$67:$D$117,0),MATCH($A8,[1]CuadM!$EM$65:$EP$65,0))</f>
        <v>1.4235747876094443E-10</v>
      </c>
      <c r="L8" s="55">
        <f>+INDEX([1]CuadM!$EM$67:$EP$117,MATCH(L$25,[1]CuadM!$D$67:$D$117,0),MATCH($A8,[1]CuadM!$EM$65:$EP$65,0))</f>
        <v>2.4877902872805635E-9</v>
      </c>
      <c r="M8" s="55">
        <f>+INDEX([1]CuadM!$EM$67:$EP$117,MATCH(M$25,[1]CuadM!$D$67:$D$117,0),MATCH($A8,[1]CuadM!$EM$65:$EP$65,0))</f>
        <v>1.6679418732732592E-8</v>
      </c>
      <c r="N8" s="55">
        <f>+INDEX([1]CuadM!$EM$67:$EP$117,MATCH(N$25,[1]CuadM!$D$67:$D$117,0),MATCH($A8,[1]CuadM!$EM$65:$EP$65,0))</f>
        <v>-1.4352547401392246E-3</v>
      </c>
      <c r="O8" s="55">
        <f>+INDEX([1]CuadM!$EM$67:$EP$117,MATCH(O$25,[1]CuadM!$D$67:$D$117,0),MATCH($A8,[1]CuadM!$EM$65:$EP$65,0))</f>
        <v>0</v>
      </c>
      <c r="P8" s="55">
        <f>+INDEX([1]CuadM!$EM$67:$EP$117,MATCH(P$25,[1]CuadM!$D$67:$D$117,0),MATCH($A8,[1]CuadM!$EM$65:$EP$65,0))</f>
        <v>-9.0109197782346634E-3</v>
      </c>
      <c r="Q8" s="55">
        <f>+INDEX([1]CuadM!$EM$67:$EP$117,MATCH(Q$25,[1]CuadM!$D$67:$D$117,0),MATCH($A8,[1]CuadM!$EM$65:$EP$65,0))</f>
        <v>0</v>
      </c>
      <c r="R8" s="55">
        <f>+INDEX([1]CuadM!$EM$67:$EP$117,MATCH(R$25,[1]CuadM!$D$67:$D$117,0),MATCH($A8,[1]CuadM!$EM$65:$EP$65,0))</f>
        <v>0</v>
      </c>
      <c r="S8" s="55">
        <f>+INDEX([1]CuadM!$EM$67:$EP$117,MATCH(S$25,[1]CuadM!$D$67:$D$117,0),MATCH($A8,[1]CuadM!$EM$65:$EP$65,0))</f>
        <v>0</v>
      </c>
      <c r="T8" s="55" t="e">
        <f>+INDEX([1]CuadM!$EM$67:$EP$117,MATCH(T$25,[1]CuadM!$D$67:$D$117,0),MATCH($A8,[1]CuadM!$EM$65:$EP$65,0))</f>
        <v>#N/A</v>
      </c>
      <c r="U8" s="55" t="e">
        <f>+INDEX([1]CuadM!$EM$67:$EP$117,MATCH(U$25,[1]CuadM!$D$67:$D$117,0),MATCH($A8,[1]CuadM!$EM$65:$EP$65,0))</f>
        <v>#N/A</v>
      </c>
      <c r="V8" s="55">
        <f>+INDEX([1]CuadM!$EM$67:$EP$117,MATCH(V$25,[1]CuadM!$D$67:$D$117,0),MATCH($A8,[1]CuadM!$EM$65:$EP$65,0))</f>
        <v>0</v>
      </c>
      <c r="W8" s="55">
        <f>+INDEX([1]CuadM!$EM$67:$EP$117,MATCH(W$25,[1]CuadM!$D$67:$D$117,0),MATCH($A8,[1]CuadM!$EM$65:$EP$65,0))</f>
        <v>0</v>
      </c>
      <c r="X8" s="55">
        <f>+INDEX([1]CuadM!$EM$67:$EP$117,MATCH(X$25,[1]CuadM!$D$67:$D$117,0),MATCH($A8,[1]CuadM!$EM$65:$EP$65,0))</f>
        <v>0</v>
      </c>
      <c r="Y8" s="55">
        <f>+INDEX([1]CuadM!$EM$67:$EP$117,MATCH(Y$25,[1]CuadM!$D$67:$D$117,0),MATCH($A8,[1]CuadM!$EM$65:$EP$65,0))</f>
        <v>0</v>
      </c>
      <c r="Z8" s="55">
        <f>+INDEX([1]CuadM!$EM$67:$EP$117,MATCH(Z$25,[1]CuadM!$D$67:$D$117,0),MATCH($A8,[1]CuadM!$EM$65:$EP$65,0))</f>
        <v>0</v>
      </c>
      <c r="AA8" s="55">
        <f>+INDEX([1]CuadM!$EM$67:$EP$117,MATCH(AA$25,[1]CuadM!$D$67:$D$117,0),MATCH($A8,[1]CuadM!$EM$65:$EP$65,0))</f>
        <v>0</v>
      </c>
      <c r="AB8" s="55">
        <f>+INDEX([1]CuadM!$EM$67:$EP$117,MATCH(AB$25,[1]CuadM!$D$67:$D$117,0),MATCH($A8,[1]CuadM!$EM$65:$EP$65,0))</f>
        <v>0</v>
      </c>
      <c r="AC8" s="55">
        <f>+INDEX([1]CuadM!$EM$67:$EP$117,MATCH(AC$25,[1]CuadM!$D$67:$D$117,0),MATCH($A8,[1]CuadM!$EM$65:$EP$65,0))</f>
        <v>0</v>
      </c>
      <c r="AD8" s="55">
        <f>+INDEX([1]CuadM!$EM$67:$EP$117,MATCH(AD$25,[1]CuadM!$D$67:$D$117,0),MATCH($A8,[1]CuadM!$EM$65:$EP$65,0))</f>
        <v>0</v>
      </c>
      <c r="AE8" s="55">
        <f>+INDEX([1]CuadM!$EM$67:$EP$117,MATCH(AE$25,[1]CuadM!$D$67:$D$117,0),MATCH($A8,[1]CuadM!$EM$65:$EP$65,0))</f>
        <v>0</v>
      </c>
      <c r="AF8" s="55">
        <f>+INDEX([1]CuadM!$EM$67:$EP$117,MATCH(AF$25,[1]CuadM!$D$67:$D$117,0),MATCH($A8,[1]CuadM!$EM$65:$EP$65,0))</f>
        <v>3.5711394658178803E-9</v>
      </c>
      <c r="AG8" s="55">
        <f>+INDEX([1]CuadM!$EM$67:$EP$117,MATCH(AG$25,[1]CuadM!$D$67:$D$117,0),MATCH($A8,[1]CuadM!$EM$65:$EP$65,0))</f>
        <v>0</v>
      </c>
      <c r="AH8" s="55">
        <f>+INDEX([1]CuadM!$EM$67:$EP$117,MATCH(AH$25,[1]CuadM!$D$67:$D$117,0),MATCH($A8,[1]CuadM!$EM$65:$EP$65,0))</f>
        <v>0</v>
      </c>
      <c r="AI8" s="55">
        <f>+INDEX([1]CuadM!$EM$67:$EP$117,MATCH(AI$25,[1]CuadM!$D$67:$D$117,0),MATCH($A8,[1]CuadM!$EM$65:$EP$65,0))</f>
        <v>3.1955996059921817E-3</v>
      </c>
      <c r="AJ8" s="55">
        <f>+INDEX([1]CuadM!$EM$67:$EP$117,MATCH(AJ$25,[1]CuadM!$D$67:$D$117,0),MATCH($A8,[1]CuadM!$EM$65:$EP$65,0))</f>
        <v>0</v>
      </c>
      <c r="AK8" s="55">
        <f>+INDEX([1]CuadM!$EM$67:$EP$117,MATCH(AK$25,[1]CuadM!$D$67:$D$117,0),MATCH($A8,[1]CuadM!$EM$65:$EP$65,0))</f>
        <v>0</v>
      </c>
      <c r="AL8" s="55">
        <f>+INDEX([1]CuadM!$EM$67:$EP$117,MATCH(AL$25,[1]CuadM!$D$67:$D$117,0),MATCH($A8,[1]CuadM!$EM$65:$EP$65,0))</f>
        <v>0</v>
      </c>
      <c r="AM8" s="55">
        <f>+INDEX([1]CuadM!$EM$67:$EP$117,MATCH(AM$25,[1]CuadM!$D$67:$D$117,0),MATCH($A8,[1]CuadM!$EM$65:$EP$65,0))</f>
        <v>0</v>
      </c>
      <c r="AN8" s="55">
        <f>+INDEX([1]CuadM!$EM$67:$EP$117,MATCH(AN$25,[1]CuadM!$D$67:$D$117,0),MATCH($A8,[1]CuadM!$EM$65:$EP$65,0))</f>
        <v>0</v>
      </c>
      <c r="AO8" s="55">
        <f>+INDEX([1]CuadM!$EM$67:$EP$117,MATCH(AO$25,[1]CuadM!$D$67:$D$117,0),MATCH($A8,[1]CuadM!$EM$65:$EP$65,0))</f>
        <v>0</v>
      </c>
      <c r="AP8" s="55">
        <f>+INDEX([1]CuadM!$EM$67:$EP$117,MATCH(AP$25,[1]CuadM!$D$67:$D$117,0),MATCH($A8,[1]CuadM!$EM$65:$EP$65,0))</f>
        <v>0</v>
      </c>
      <c r="AQ8" s="55">
        <f>+INDEX([1]CuadM!$EM$67:$EP$117,MATCH(AQ$25,[1]CuadM!$D$67:$D$117,0),MATCH($A8,[1]CuadM!$EM$65:$EP$65,0))</f>
        <v>0</v>
      </c>
      <c r="AR8" s="55">
        <f>+INDEX([1]CuadM!$EM$67:$EP$117,MATCH(AR$25,[1]CuadM!$D$67:$D$117,0),MATCH($A8,[1]CuadM!$EM$65:$EP$65,0))</f>
        <v>0</v>
      </c>
      <c r="AS8" s="55">
        <f>+INDEX([1]CuadM!$EM$67:$EP$117,MATCH(AS$25,[1]CuadM!$D$67:$D$117,0),MATCH($A8,[1]CuadM!$EM$65:$EP$65,0))</f>
        <v>0</v>
      </c>
      <c r="AT8" s="55">
        <f>+INDEX([1]CuadM!$EM$67:$EP$117,MATCH(AT$25,[1]CuadM!$D$67:$D$117,0),MATCH($A8,[1]CuadM!$EM$65:$EP$65,0))</f>
        <v>0</v>
      </c>
      <c r="AU8" s="55">
        <f>+INDEX([1]CuadM!$EM$67:$EP$117,MATCH(AU$25,[1]CuadM!$D$67:$D$117,0),MATCH($A8,[1]CuadM!$EM$65:$EP$65,0))</f>
        <v>0</v>
      </c>
      <c r="AV8" s="55">
        <f>+INDEX([1]CuadM!$EM$67:$EP$117,MATCH(AV$25,[1]CuadM!$D$67:$D$117,0),MATCH($A8,[1]CuadM!$EM$65:$EP$65,0))</f>
        <v>0</v>
      </c>
      <c r="AW8" s="55">
        <f>+INDEX([1]CuadM!$EM$67:$EP$117,MATCH(AW$25,[1]CuadM!$D$67:$D$117,0),MATCH($A8,[1]CuadM!$EM$65:$EP$65,0))</f>
        <v>0</v>
      </c>
      <c r="AX8" s="55">
        <f>+INDEX([1]CuadM!$EM$67:$EP$117,MATCH(AX$25,[1]CuadM!$D$67:$D$117,0),MATCH($A8,[1]CuadM!$EM$65:$EP$65,0))</f>
        <v>0</v>
      </c>
      <c r="AY8" s="55">
        <f>+INDEX([1]CuadM!$EM$67:$EP$117,MATCH(AY$25,[1]CuadM!$D$67:$D$117,0),MATCH($A8,[1]CuadM!$EM$65:$EP$65,0))</f>
        <v>0</v>
      </c>
      <c r="AZ8" s="55">
        <f>+INDEX([1]CuadM!$EM$67:$EP$117,MATCH(AZ$25,[1]CuadM!$D$67:$D$117,0),MATCH($A8,[1]CuadM!$EM$65:$EP$65,0))</f>
        <v>0</v>
      </c>
      <c r="BA8" s="55">
        <f>+INDEX([1]CuadM!$EM$67:$EP$117,MATCH(BA$25,[1]CuadM!$D$67:$D$117,0),MATCH($A8,[1]CuadM!$EM$65:$EP$65,0))</f>
        <v>0</v>
      </c>
      <c r="BB8" s="55">
        <f>+INDEX([1]CuadM!$EM$67:$EP$117,MATCH(BB$25,[1]CuadM!$D$67:$D$117,0),MATCH($A8,[1]CuadM!$EM$65:$EP$65,0))</f>
        <v>0</v>
      </c>
    </row>
    <row r="9" spans="1:58" ht="15">
      <c r="A9" s="26" t="s">
        <v>14</v>
      </c>
      <c r="B9" s="27">
        <f t="shared" si="0"/>
        <v>46283</v>
      </c>
      <c r="C9" s="28" t="str">
        <f t="shared" si="1"/>
        <v>RI-FONDO2_20/10/2026</v>
      </c>
      <c r="D9" s="55">
        <f>+INDEX([1]CuadM!$EM$67:$EP$117,MATCH(D$25,[1]CuadM!$D$67:$D$117,0),MATCH($A9,[1]CuadM!$EM$65:$EP$65,0))</f>
        <v>-4.1243895905062722E-2</v>
      </c>
      <c r="E9" s="55">
        <f>+INDEX([1]CuadM!$EM$67:$EP$117,MATCH(E$25,[1]CuadM!$D$67:$D$117,0),MATCH($A9,[1]CuadM!$EM$65:$EP$65,0))</f>
        <v>1.0229756737718141E-2</v>
      </c>
      <c r="F9" s="55">
        <f>+INDEX([1]CuadM!$EM$67:$EP$117,MATCH(F$25,[1]CuadM!$D$67:$D$117,0),MATCH($A9,[1]CuadM!$EM$65:$EP$65,0))</f>
        <v>-2.0192345032733136E-3</v>
      </c>
      <c r="G9" s="55">
        <f>+INDEX([1]CuadM!$EM$67:$EP$117,MATCH(G$25,[1]CuadM!$D$67:$D$117,0),MATCH($A9,[1]CuadM!$EM$65:$EP$65,0))</f>
        <v>1.5112776694283837E-2</v>
      </c>
      <c r="H9" s="55">
        <f>+INDEX([1]CuadM!$EM$67:$EP$117,MATCH(H$25,[1]CuadM!$D$67:$D$117,0),MATCH($A9,[1]CuadM!$EM$65:$EP$65,0))</f>
        <v>-4.0111003051060197E-7</v>
      </c>
      <c r="I9" s="55">
        <f>+INDEX([1]CuadM!$EM$67:$EP$117,MATCH(I$25,[1]CuadM!$D$67:$D$117,0),MATCH($A9,[1]CuadM!$EM$65:$EP$65,0))</f>
        <v>-1.0080023443180962E-3</v>
      </c>
      <c r="J9" s="55">
        <f>+INDEX([1]CuadM!$EM$67:$EP$117,MATCH(J$25,[1]CuadM!$D$67:$D$117,0),MATCH($A9,[1]CuadM!$EM$65:$EP$65,0))</f>
        <v>6.7923559038901434E-9</v>
      </c>
      <c r="K9" s="55">
        <f>+INDEX([1]CuadM!$EM$67:$EP$117,MATCH(K$25,[1]CuadM!$D$67:$D$117,0),MATCH($A9,[1]CuadM!$EM$65:$EP$65,0))</f>
        <v>1.4235747876094443E-10</v>
      </c>
      <c r="L9" s="55">
        <f>+INDEX([1]CuadM!$EM$67:$EP$117,MATCH(L$25,[1]CuadM!$D$67:$D$117,0),MATCH($A9,[1]CuadM!$EM$65:$EP$65,0))</f>
        <v>2.4877902872805635E-9</v>
      </c>
      <c r="M9" s="55">
        <f>+INDEX([1]CuadM!$EM$67:$EP$117,MATCH(M$25,[1]CuadM!$D$67:$D$117,0),MATCH($A9,[1]CuadM!$EM$65:$EP$65,0))</f>
        <v>1.6679418732732592E-8</v>
      </c>
      <c r="N9" s="55">
        <f>+INDEX([1]CuadM!$EM$67:$EP$117,MATCH(N$25,[1]CuadM!$D$67:$D$117,0),MATCH($A9,[1]CuadM!$EM$65:$EP$65,0))</f>
        <v>-7.4273455490320491E-3</v>
      </c>
      <c r="O9" s="55">
        <f>+INDEX([1]CuadM!$EM$67:$EP$117,MATCH(O$25,[1]CuadM!$D$67:$D$117,0),MATCH($A9,[1]CuadM!$EM$65:$EP$65,0))</f>
        <v>0</v>
      </c>
      <c r="P9" s="55">
        <f>+INDEX([1]CuadM!$EM$67:$EP$117,MATCH(P$25,[1]CuadM!$D$67:$D$117,0),MATCH($A9,[1]CuadM!$EM$65:$EP$65,0))</f>
        <v>-3.0564604279782849E-5</v>
      </c>
      <c r="Q9" s="55">
        <f>+INDEX([1]CuadM!$EM$67:$EP$117,MATCH(Q$25,[1]CuadM!$D$67:$D$117,0),MATCH($A9,[1]CuadM!$EM$65:$EP$65,0))</f>
        <v>0</v>
      </c>
      <c r="R9" s="55">
        <f>+INDEX([1]CuadM!$EM$67:$EP$117,MATCH(R$25,[1]CuadM!$D$67:$D$117,0),MATCH($A9,[1]CuadM!$EM$65:$EP$65,0))</f>
        <v>0</v>
      </c>
      <c r="S9" s="55">
        <f>+INDEX([1]CuadM!$EM$67:$EP$117,MATCH(S$25,[1]CuadM!$D$67:$D$117,0),MATCH($A9,[1]CuadM!$EM$65:$EP$65,0))</f>
        <v>0</v>
      </c>
      <c r="T9" s="55" t="e">
        <f>+INDEX([1]CuadM!$EM$67:$EP$117,MATCH(T$25,[1]CuadM!$D$67:$D$117,0),MATCH($A9,[1]CuadM!$EM$65:$EP$65,0))</f>
        <v>#N/A</v>
      </c>
      <c r="U9" s="55" t="e">
        <f>+INDEX([1]CuadM!$EM$67:$EP$117,MATCH(U$25,[1]CuadM!$D$67:$D$117,0),MATCH($A9,[1]CuadM!$EM$65:$EP$65,0))</f>
        <v>#N/A</v>
      </c>
      <c r="V9" s="55">
        <f>+INDEX([1]CuadM!$EM$67:$EP$117,MATCH(V$25,[1]CuadM!$D$67:$D$117,0),MATCH($A9,[1]CuadM!$EM$65:$EP$65,0))</f>
        <v>0</v>
      </c>
      <c r="W9" s="55">
        <f>+INDEX([1]CuadM!$EM$67:$EP$117,MATCH(W$25,[1]CuadM!$D$67:$D$117,0),MATCH($A9,[1]CuadM!$EM$65:$EP$65,0))</f>
        <v>0</v>
      </c>
      <c r="X9" s="55">
        <f>+INDEX([1]CuadM!$EM$67:$EP$117,MATCH(X$25,[1]CuadM!$D$67:$D$117,0),MATCH($A9,[1]CuadM!$EM$65:$EP$65,0))</f>
        <v>0</v>
      </c>
      <c r="Y9" s="55">
        <f>+INDEX([1]CuadM!$EM$67:$EP$117,MATCH(Y$25,[1]CuadM!$D$67:$D$117,0),MATCH($A9,[1]CuadM!$EM$65:$EP$65,0))</f>
        <v>0</v>
      </c>
      <c r="Z9" s="55">
        <f>+INDEX([1]CuadM!$EM$67:$EP$117,MATCH(Z$25,[1]CuadM!$D$67:$D$117,0),MATCH($A9,[1]CuadM!$EM$65:$EP$65,0))</f>
        <v>0</v>
      </c>
      <c r="AA9" s="55">
        <f>+INDEX([1]CuadM!$EM$67:$EP$117,MATCH(AA$25,[1]CuadM!$D$67:$D$117,0),MATCH($A9,[1]CuadM!$EM$65:$EP$65,0))</f>
        <v>0</v>
      </c>
      <c r="AB9" s="55">
        <f>+INDEX([1]CuadM!$EM$67:$EP$117,MATCH(AB$25,[1]CuadM!$D$67:$D$117,0),MATCH($A9,[1]CuadM!$EM$65:$EP$65,0))</f>
        <v>0</v>
      </c>
      <c r="AC9" s="55">
        <f>+INDEX([1]CuadM!$EM$67:$EP$117,MATCH(AC$25,[1]CuadM!$D$67:$D$117,0),MATCH($A9,[1]CuadM!$EM$65:$EP$65,0))</f>
        <v>0</v>
      </c>
      <c r="AD9" s="55">
        <f>+INDEX([1]CuadM!$EM$67:$EP$117,MATCH(AD$25,[1]CuadM!$D$67:$D$117,0),MATCH($A9,[1]CuadM!$EM$65:$EP$65,0))</f>
        <v>0</v>
      </c>
      <c r="AE9" s="55">
        <f>+INDEX([1]CuadM!$EM$67:$EP$117,MATCH(AE$25,[1]CuadM!$D$67:$D$117,0),MATCH($A9,[1]CuadM!$EM$65:$EP$65,0))</f>
        <v>0</v>
      </c>
      <c r="AF9" s="55">
        <f>+INDEX([1]CuadM!$EM$67:$EP$117,MATCH(AF$25,[1]CuadM!$D$67:$D$117,0),MATCH($A9,[1]CuadM!$EM$65:$EP$65,0))</f>
        <v>3.5711394658178803E-9</v>
      </c>
      <c r="AG9" s="55">
        <f>+INDEX([1]CuadM!$EM$67:$EP$117,MATCH(AG$25,[1]CuadM!$D$67:$D$117,0),MATCH($A9,[1]CuadM!$EM$65:$EP$65,0))</f>
        <v>0</v>
      </c>
      <c r="AH9" s="55">
        <f>+INDEX([1]CuadM!$EM$67:$EP$117,MATCH(AH$25,[1]CuadM!$D$67:$D$117,0),MATCH($A9,[1]CuadM!$EM$65:$EP$65,0))</f>
        <v>0</v>
      </c>
      <c r="AI9" s="55">
        <f>+INDEX([1]CuadM!$EM$67:$EP$117,MATCH(AI$25,[1]CuadM!$D$67:$D$117,0),MATCH($A9,[1]CuadM!$EM$65:$EP$65,0))</f>
        <v>3.1955996059921817E-3</v>
      </c>
      <c r="AJ9" s="55">
        <f>+INDEX([1]CuadM!$EM$67:$EP$117,MATCH(AJ$25,[1]CuadM!$D$67:$D$117,0),MATCH($A9,[1]CuadM!$EM$65:$EP$65,0))</f>
        <v>0</v>
      </c>
      <c r="AK9" s="55">
        <f>+INDEX([1]CuadM!$EM$67:$EP$117,MATCH(AK$25,[1]CuadM!$D$67:$D$117,0),MATCH($A9,[1]CuadM!$EM$65:$EP$65,0))</f>
        <v>0</v>
      </c>
      <c r="AL9" s="55">
        <f>+INDEX([1]CuadM!$EM$67:$EP$117,MATCH(AL$25,[1]CuadM!$D$67:$D$117,0),MATCH($A9,[1]CuadM!$EM$65:$EP$65,0))</f>
        <v>0</v>
      </c>
      <c r="AM9" s="55">
        <f>+INDEX([1]CuadM!$EM$67:$EP$117,MATCH(AM$25,[1]CuadM!$D$67:$D$117,0),MATCH($A9,[1]CuadM!$EM$65:$EP$65,0))</f>
        <v>0</v>
      </c>
      <c r="AN9" s="55">
        <f>+INDEX([1]CuadM!$EM$67:$EP$117,MATCH(AN$25,[1]CuadM!$D$67:$D$117,0),MATCH($A9,[1]CuadM!$EM$65:$EP$65,0))</f>
        <v>0</v>
      </c>
      <c r="AO9" s="55">
        <f>+INDEX([1]CuadM!$EM$67:$EP$117,MATCH(AO$25,[1]CuadM!$D$67:$D$117,0),MATCH($A9,[1]CuadM!$EM$65:$EP$65,0))</f>
        <v>0</v>
      </c>
      <c r="AP9" s="55">
        <f>+INDEX([1]CuadM!$EM$67:$EP$117,MATCH(AP$25,[1]CuadM!$D$67:$D$117,0),MATCH($A9,[1]CuadM!$EM$65:$EP$65,0))</f>
        <v>0</v>
      </c>
      <c r="AQ9" s="55">
        <f>+INDEX([1]CuadM!$EM$67:$EP$117,MATCH(AQ$25,[1]CuadM!$D$67:$D$117,0),MATCH($A9,[1]CuadM!$EM$65:$EP$65,0))</f>
        <v>0</v>
      </c>
      <c r="AR9" s="55">
        <f>+INDEX([1]CuadM!$EM$67:$EP$117,MATCH(AR$25,[1]CuadM!$D$67:$D$117,0),MATCH($A9,[1]CuadM!$EM$65:$EP$65,0))</f>
        <v>0</v>
      </c>
      <c r="AS9" s="55">
        <f>+INDEX([1]CuadM!$EM$67:$EP$117,MATCH(AS$25,[1]CuadM!$D$67:$D$117,0),MATCH($A9,[1]CuadM!$EM$65:$EP$65,0))</f>
        <v>0</v>
      </c>
      <c r="AT9" s="55">
        <f>+INDEX([1]CuadM!$EM$67:$EP$117,MATCH(AT$25,[1]CuadM!$D$67:$D$117,0),MATCH($A9,[1]CuadM!$EM$65:$EP$65,0))</f>
        <v>0</v>
      </c>
      <c r="AU9" s="55">
        <f>+INDEX([1]CuadM!$EM$67:$EP$117,MATCH(AU$25,[1]CuadM!$D$67:$D$117,0),MATCH($A9,[1]CuadM!$EM$65:$EP$65,0))</f>
        <v>0</v>
      </c>
      <c r="AV9" s="55">
        <f>+INDEX([1]CuadM!$EM$67:$EP$117,MATCH(AV$25,[1]CuadM!$D$67:$D$117,0),MATCH($A9,[1]CuadM!$EM$65:$EP$65,0))</f>
        <v>0</v>
      </c>
      <c r="AW9" s="55">
        <f>+INDEX([1]CuadM!$EM$67:$EP$117,MATCH(AW$25,[1]CuadM!$D$67:$D$117,0),MATCH($A9,[1]CuadM!$EM$65:$EP$65,0))</f>
        <v>0</v>
      </c>
      <c r="AX9" s="55">
        <f>+INDEX([1]CuadM!$EM$67:$EP$117,MATCH(AX$25,[1]CuadM!$D$67:$D$117,0),MATCH($A9,[1]CuadM!$EM$65:$EP$65,0))</f>
        <v>0</v>
      </c>
      <c r="AY9" s="55">
        <f>+INDEX([1]CuadM!$EM$67:$EP$117,MATCH(AY$25,[1]CuadM!$D$67:$D$117,0),MATCH($A9,[1]CuadM!$EM$65:$EP$65,0))</f>
        <v>0</v>
      </c>
      <c r="AZ9" s="55">
        <f>+INDEX([1]CuadM!$EM$67:$EP$117,MATCH(AZ$25,[1]CuadM!$D$67:$D$117,0),MATCH($A9,[1]CuadM!$EM$65:$EP$65,0))</f>
        <v>0</v>
      </c>
      <c r="BA9" s="55">
        <f>+INDEX([1]CuadM!$EM$67:$EP$117,MATCH(BA$25,[1]CuadM!$D$67:$D$117,0),MATCH($A9,[1]CuadM!$EM$65:$EP$65,0))</f>
        <v>0</v>
      </c>
      <c r="BB9" s="55">
        <f>+INDEX([1]CuadM!$EM$67:$EP$117,MATCH(BB$25,[1]CuadM!$D$67:$D$117,0),MATCH($A9,[1]CuadM!$EM$65:$EP$65,0))</f>
        <v>0</v>
      </c>
    </row>
    <row r="10" spans="1:58" ht="15">
      <c r="A10" s="26" t="s">
        <v>10</v>
      </c>
      <c r="B10" s="27">
        <f t="shared" si="0"/>
        <v>46283</v>
      </c>
      <c r="C10" s="28" t="str">
        <f t="shared" si="1"/>
        <v>HA-FONDO3_20/10/2026</v>
      </c>
      <c r="D10" s="55">
        <f>+INDEX([1]CuadM!$EM$126:$EP$176,MATCH(D$25,[1]CuadM!$D$126:$D$176,0),MATCH($A10,[1]CuadM!$EM$124:$EP$124,0))</f>
        <v>0.12129602772363546</v>
      </c>
      <c r="E10" s="55">
        <f>+INDEX([1]CuadM!$EM$126:$EP$176,MATCH(E$25,[1]CuadM!$D$126:$D$176,0),MATCH($A10,[1]CuadM!$EM$124:$EP$124,0))</f>
        <v>-3.6492439777063408E-2</v>
      </c>
      <c r="F10" s="55">
        <f>+INDEX([1]CuadM!$EM$126:$EP$176,MATCH(F$25,[1]CuadM!$D$126:$D$176,0),MATCH($A10,[1]CuadM!$EM$124:$EP$124,0))</f>
        <v>-4.1085568376391431E-3</v>
      </c>
      <c r="G10" s="55">
        <f>+INDEX([1]CuadM!$EM$126:$EP$176,MATCH(G$25,[1]CuadM!$D$126:$D$176,0),MATCH($A10,[1]CuadM!$EM$124:$EP$124,0))</f>
        <v>1.3165906788949239E-2</v>
      </c>
      <c r="H10" s="55">
        <f>+INDEX([1]CuadM!$EM$126:$EP$176,MATCH(H$25,[1]CuadM!$D$126:$D$176,0),MATCH($A10,[1]CuadM!$EM$124:$EP$124,0))</f>
        <v>-5.7476025021874827E-7</v>
      </c>
      <c r="I10" s="55">
        <f>+INDEX([1]CuadM!$EM$126:$EP$176,MATCH(I$25,[1]CuadM!$D$126:$D$176,0),MATCH($A10,[1]CuadM!$EM$124:$EP$124,0))</f>
        <v>2.1236947595445223E-2</v>
      </c>
      <c r="J10" s="55">
        <f>+INDEX([1]CuadM!$EM$126:$EP$176,MATCH(J$25,[1]CuadM!$D$126:$D$176,0),MATCH($A10,[1]CuadM!$EM$124:$EP$124,0))</f>
        <v>5.4442613545612229E-8</v>
      </c>
      <c r="K10" s="55">
        <f>+INDEX([1]CuadM!$EM$126:$EP$176,MATCH(K$25,[1]CuadM!$D$126:$D$176,0),MATCH($A10,[1]CuadM!$EM$124:$EP$124,0))</f>
        <v>1.1410355302086588E-9</v>
      </c>
      <c r="L10" s="55">
        <f>+INDEX([1]CuadM!$EM$126:$EP$176,MATCH(L$25,[1]CuadM!$D$126:$D$176,0),MATCH($A10,[1]CuadM!$EM$124:$EP$124,0))</f>
        <v>1.9940363996043895E-8</v>
      </c>
      <c r="M10" s="55">
        <f>+INDEX([1]CuadM!$EM$126:$EP$176,MATCH(M$25,[1]CuadM!$D$126:$D$176,0),MATCH($A10,[1]CuadM!$EM$124:$EP$124,0))</f>
        <v>1.3369024392505276E-7</v>
      </c>
      <c r="N10" s="55">
        <f>+INDEX([1]CuadM!$EM$126:$EP$176,MATCH(N$25,[1]CuadM!$D$126:$D$176,0),MATCH($A10,[1]CuadM!$EM$124:$EP$124,0))</f>
        <v>-5.5022492558243388E-5</v>
      </c>
      <c r="O10" s="55">
        <f>+INDEX([1]CuadM!$EM$126:$EP$176,MATCH(O$25,[1]CuadM!$D$126:$D$176,0),MATCH($A10,[1]CuadM!$EM$124:$EP$124,0))</f>
        <v>0</v>
      </c>
      <c r="P10" s="55">
        <f>+INDEX([1]CuadM!$EM$126:$EP$176,MATCH(P$25,[1]CuadM!$D$126:$D$176,0),MATCH($A10,[1]CuadM!$EM$124:$EP$124,0))</f>
        <v>-2.711400639688705E-5</v>
      </c>
      <c r="Q10" s="55">
        <f>+INDEX([1]CuadM!$EM$126:$EP$176,MATCH(Q$25,[1]CuadM!$D$126:$D$176,0),MATCH($A10,[1]CuadM!$EM$124:$EP$124,0))</f>
        <v>0</v>
      </c>
      <c r="R10" s="55">
        <f>+INDEX([1]CuadM!$EM$126:$EP$176,MATCH(R$25,[1]CuadM!$D$126:$D$176,0),MATCH($A10,[1]CuadM!$EM$124:$EP$124,0))</f>
        <v>0</v>
      </c>
      <c r="S10" s="55">
        <f>+INDEX([1]CuadM!$EM$126:$EP$176,MATCH(S$25,[1]CuadM!$D$126:$D$176,0),MATCH($A10,[1]CuadM!$EM$124:$EP$124,0))</f>
        <v>0</v>
      </c>
      <c r="T10" s="55" t="e">
        <f>+INDEX([1]CuadM!$EM$126:$EP$176,MATCH(T$25,[1]CuadM!$D$126:$D$176,0),MATCH($A10,[1]CuadM!$EM$124:$EP$124,0))</f>
        <v>#N/A</v>
      </c>
      <c r="U10" s="55" t="e">
        <f>+INDEX([1]CuadM!$EM$126:$EP$176,MATCH(U$25,[1]CuadM!$D$126:$D$176,0),MATCH($A10,[1]CuadM!$EM$124:$EP$124,0))</f>
        <v>#N/A</v>
      </c>
      <c r="V10" s="55">
        <f>+INDEX([1]CuadM!$EM$126:$EP$176,MATCH(V$25,[1]CuadM!$D$126:$D$176,0),MATCH($A10,[1]CuadM!$EM$124:$EP$124,0))</f>
        <v>0</v>
      </c>
      <c r="W10" s="55">
        <f>+INDEX([1]CuadM!$EM$126:$EP$176,MATCH(W$25,[1]CuadM!$D$126:$D$176,0),MATCH($A10,[1]CuadM!$EM$124:$EP$124,0))</f>
        <v>0</v>
      </c>
      <c r="X10" s="55">
        <f>+INDEX([1]CuadM!$EM$126:$EP$176,MATCH(X$25,[1]CuadM!$D$126:$D$176,0),MATCH($A10,[1]CuadM!$EM$124:$EP$124,0))</f>
        <v>0</v>
      </c>
      <c r="Y10" s="55">
        <f>+INDEX([1]CuadM!$EM$126:$EP$176,MATCH(Y$25,[1]CuadM!$D$126:$D$176,0),MATCH($A10,[1]CuadM!$EM$124:$EP$124,0))</f>
        <v>0</v>
      </c>
      <c r="Z10" s="55">
        <f>+INDEX([1]CuadM!$EM$126:$EP$176,MATCH(Z$25,[1]CuadM!$D$126:$D$176,0),MATCH($A10,[1]CuadM!$EM$124:$EP$124,0))</f>
        <v>0</v>
      </c>
      <c r="AA10" s="55">
        <f>+INDEX([1]CuadM!$EM$126:$EP$176,MATCH(AA$25,[1]CuadM!$D$126:$D$176,0),MATCH($A10,[1]CuadM!$EM$124:$EP$124,0))</f>
        <v>0</v>
      </c>
      <c r="AB10" s="55">
        <f>+INDEX([1]CuadM!$EM$126:$EP$176,MATCH(AB$25,[1]CuadM!$D$126:$D$176,0),MATCH($A10,[1]CuadM!$EM$124:$EP$124,0))</f>
        <v>0</v>
      </c>
      <c r="AC10" s="55">
        <f>+INDEX([1]CuadM!$EM$126:$EP$176,MATCH(AC$25,[1]CuadM!$D$126:$D$176,0),MATCH($A10,[1]CuadM!$EM$124:$EP$124,0))</f>
        <v>0</v>
      </c>
      <c r="AD10" s="55">
        <f>+INDEX([1]CuadM!$EM$126:$EP$176,MATCH(AD$25,[1]CuadM!$D$126:$D$176,0),MATCH($A10,[1]CuadM!$EM$124:$EP$124,0))</f>
        <v>0</v>
      </c>
      <c r="AE10" s="55">
        <f>+INDEX([1]CuadM!$EM$126:$EP$176,MATCH(AE$25,[1]CuadM!$D$126:$D$176,0),MATCH($A10,[1]CuadM!$EM$124:$EP$124,0))</f>
        <v>0</v>
      </c>
      <c r="AF10" s="55">
        <f>+INDEX([1]CuadM!$EM$126:$EP$176,MATCH(AF$25,[1]CuadM!$D$126:$D$176,0),MATCH($A10,[1]CuadM!$EM$124:$EP$124,0))</f>
        <v>2.8623679020744094E-8</v>
      </c>
      <c r="AG10" s="55">
        <f>+INDEX([1]CuadM!$EM$126:$EP$176,MATCH(AG$25,[1]CuadM!$D$126:$D$176,0),MATCH($A10,[1]CuadM!$EM$124:$EP$124,0))</f>
        <v>0</v>
      </c>
      <c r="AH10" s="55">
        <f>+INDEX([1]CuadM!$EM$126:$EP$176,MATCH(AH$25,[1]CuadM!$D$126:$D$176,0),MATCH($A10,[1]CuadM!$EM$124:$EP$124,0))</f>
        <v>0</v>
      </c>
      <c r="AI10" s="55">
        <f>+INDEX([1]CuadM!$EM$126:$EP$176,MATCH(AI$25,[1]CuadM!$D$126:$D$176,0),MATCH($A10,[1]CuadM!$EM$124:$EP$124,0))</f>
        <v>1.7311259981659539E-8</v>
      </c>
      <c r="AJ10" s="55">
        <f>+INDEX([1]CuadM!$EM$126:$EP$176,MATCH(AJ$25,[1]CuadM!$D$126:$D$176,0),MATCH($A10,[1]CuadM!$EM$124:$EP$124,0))</f>
        <v>0</v>
      </c>
      <c r="AK10" s="55">
        <f>+INDEX([1]CuadM!$EM$126:$EP$176,MATCH(AK$25,[1]CuadM!$D$126:$D$176,0),MATCH($A10,[1]CuadM!$EM$124:$EP$124,0))</f>
        <v>0</v>
      </c>
      <c r="AL10" s="55">
        <f>+INDEX([1]CuadM!$EM$126:$EP$176,MATCH(AL$25,[1]CuadM!$D$126:$D$176,0),MATCH($A10,[1]CuadM!$EM$124:$EP$124,0))</f>
        <v>0</v>
      </c>
      <c r="AM10" s="55">
        <f>+INDEX([1]CuadM!$EM$126:$EP$176,MATCH(AM$25,[1]CuadM!$D$126:$D$176,0),MATCH($A10,[1]CuadM!$EM$124:$EP$124,0))</f>
        <v>0</v>
      </c>
      <c r="AN10" s="55">
        <f>+INDEX([1]CuadM!$EM$126:$EP$176,MATCH(AN$25,[1]CuadM!$D$126:$D$176,0),MATCH($A10,[1]CuadM!$EM$124:$EP$124,0))</f>
        <v>0</v>
      </c>
      <c r="AO10" s="55">
        <f>+INDEX([1]CuadM!$EM$126:$EP$176,MATCH(AO$25,[1]CuadM!$D$126:$D$176,0),MATCH($A10,[1]CuadM!$EM$124:$EP$124,0))</f>
        <v>0</v>
      </c>
      <c r="AP10" s="55">
        <f>+INDEX([1]CuadM!$EM$126:$EP$176,MATCH(AP$25,[1]CuadM!$D$126:$D$176,0),MATCH($A10,[1]CuadM!$EM$124:$EP$124,0))</f>
        <v>0</v>
      </c>
      <c r="AQ10" s="55">
        <f>+INDEX([1]CuadM!$EM$126:$EP$176,MATCH(AQ$25,[1]CuadM!$D$126:$D$176,0),MATCH($A10,[1]CuadM!$EM$124:$EP$124,0))</f>
        <v>0</v>
      </c>
      <c r="AR10" s="55">
        <f>+INDEX([1]CuadM!$EM$126:$EP$176,MATCH(AR$25,[1]CuadM!$D$126:$D$176,0),MATCH($A10,[1]CuadM!$EM$124:$EP$124,0))</f>
        <v>0</v>
      </c>
      <c r="AS10" s="55">
        <f>+INDEX([1]CuadM!$EM$126:$EP$176,MATCH(AS$25,[1]CuadM!$D$126:$D$176,0),MATCH($A10,[1]CuadM!$EM$124:$EP$124,0))</f>
        <v>0</v>
      </c>
      <c r="AT10" s="55">
        <f>+INDEX([1]CuadM!$EM$126:$EP$176,MATCH(AT$25,[1]CuadM!$D$126:$D$176,0),MATCH($A10,[1]CuadM!$EM$124:$EP$124,0))</f>
        <v>0</v>
      </c>
      <c r="AU10" s="55">
        <f>+INDEX([1]CuadM!$EM$126:$EP$176,MATCH(AU$25,[1]CuadM!$D$126:$D$176,0),MATCH($A10,[1]CuadM!$EM$124:$EP$124,0))</f>
        <v>0</v>
      </c>
      <c r="AV10" s="55">
        <f>+INDEX([1]CuadM!$EM$126:$EP$176,MATCH(AV$25,[1]CuadM!$D$126:$D$176,0),MATCH($A10,[1]CuadM!$EM$124:$EP$124,0))</f>
        <v>0</v>
      </c>
      <c r="AW10" s="55">
        <f>+INDEX([1]CuadM!$EM$126:$EP$176,MATCH(AW$25,[1]CuadM!$D$126:$D$176,0),MATCH($A10,[1]CuadM!$EM$124:$EP$124,0))</f>
        <v>0</v>
      </c>
      <c r="AX10" s="55">
        <f>+INDEX([1]CuadM!$EM$126:$EP$176,MATCH(AX$25,[1]CuadM!$D$126:$D$176,0),MATCH($A10,[1]CuadM!$EM$124:$EP$124,0))</f>
        <v>0</v>
      </c>
      <c r="AY10" s="55">
        <f>+INDEX([1]CuadM!$EM$126:$EP$176,MATCH(AY$25,[1]CuadM!$D$126:$D$176,0),MATCH($A10,[1]CuadM!$EM$124:$EP$124,0))</f>
        <v>0</v>
      </c>
      <c r="AZ10" s="55">
        <f>+INDEX([1]CuadM!$EM$126:$EP$176,MATCH(AZ$25,[1]CuadM!$D$126:$D$176,0),MATCH($A10,[1]CuadM!$EM$124:$EP$124,0))</f>
        <v>0</v>
      </c>
      <c r="BA10" s="55">
        <f>+INDEX([1]CuadM!$EM$126:$EP$176,MATCH(BA$25,[1]CuadM!$D$126:$D$176,0),MATCH($A10,[1]CuadM!$EM$124:$EP$124,0))</f>
        <v>0</v>
      </c>
      <c r="BB10" s="55">
        <f>+INDEX([1]CuadM!$EM$126:$EP$176,MATCH(BB$25,[1]CuadM!$D$126:$D$176,0),MATCH($A10,[1]CuadM!$EM$124:$EP$124,0))</f>
        <v>0</v>
      </c>
    </row>
    <row r="11" spans="1:58" ht="15">
      <c r="A11" s="26" t="s">
        <v>15</v>
      </c>
      <c r="B11" s="27">
        <f t="shared" si="0"/>
        <v>46283</v>
      </c>
      <c r="C11" s="28" t="str">
        <f t="shared" si="1"/>
        <v>PF-FONDO3_20/10/2026</v>
      </c>
      <c r="D11" s="55">
        <f>+INDEX([1]CuadM!$EM$126:$EP$176,MATCH(D$25,[1]CuadM!$D$126:$D$176,0),MATCH($A11,[1]CuadM!$EM$124:$EP$124,0))</f>
        <v>-9.4351184961425361E-3</v>
      </c>
      <c r="E11" s="55">
        <f>+INDEX([1]CuadM!$EM$126:$EP$176,MATCH(E$25,[1]CuadM!$D$126:$D$176,0),MATCH($A11,[1]CuadM!$EM$124:$EP$124,0))</f>
        <v>-6.3339101639986378E-2</v>
      </c>
      <c r="F11" s="55">
        <f>+INDEX([1]CuadM!$EM$126:$EP$176,MATCH(F$25,[1]CuadM!$D$126:$D$176,0),MATCH($A11,[1]CuadM!$EM$124:$EP$124,0))</f>
        <v>1.2704752962383013E-2</v>
      </c>
      <c r="G11" s="55">
        <f>+INDEX([1]CuadM!$EM$126:$EP$176,MATCH(G$25,[1]CuadM!$D$126:$D$176,0),MATCH($A11,[1]CuadM!$EM$124:$EP$124,0))</f>
        <v>-1.6466419015438195E-3</v>
      </c>
      <c r="H11" s="55">
        <f>+INDEX([1]CuadM!$EM$126:$EP$176,MATCH(H$25,[1]CuadM!$D$126:$D$176,0),MATCH($A11,[1]CuadM!$EM$124:$EP$124,0))</f>
        <v>-5.7476025021874806E-7</v>
      </c>
      <c r="I11" s="55">
        <f>+INDEX([1]CuadM!$EM$126:$EP$176,MATCH(I$25,[1]CuadM!$D$126:$D$176,0),MATCH($A11,[1]CuadM!$EM$124:$EP$124,0))</f>
        <v>7.7666904963074896E-3</v>
      </c>
      <c r="J11" s="55">
        <f>+INDEX([1]CuadM!$EM$126:$EP$176,MATCH(J$25,[1]CuadM!$D$126:$D$176,0),MATCH($A11,[1]CuadM!$EM$124:$EP$124,0))</f>
        <v>5.4442613545612229E-8</v>
      </c>
      <c r="K11" s="55">
        <f>+INDEX([1]CuadM!$EM$126:$EP$176,MATCH(K$25,[1]CuadM!$D$126:$D$176,0),MATCH($A11,[1]CuadM!$EM$124:$EP$124,0))</f>
        <v>1.1410355302086588E-9</v>
      </c>
      <c r="L11" s="55">
        <f>+INDEX([1]CuadM!$EM$126:$EP$176,MATCH(L$25,[1]CuadM!$D$126:$D$176,0),MATCH($A11,[1]CuadM!$EM$124:$EP$124,0))</f>
        <v>1.9940363996043895E-8</v>
      </c>
      <c r="M11" s="55">
        <f>+INDEX([1]CuadM!$EM$126:$EP$176,MATCH(M$25,[1]CuadM!$D$126:$D$176,0),MATCH($A11,[1]CuadM!$EM$124:$EP$124,0))</f>
        <v>1.3369024392505276E-7</v>
      </c>
      <c r="N11" s="55">
        <f>+INDEX([1]CuadM!$EM$126:$EP$176,MATCH(N$25,[1]CuadM!$D$126:$D$176,0),MATCH($A11,[1]CuadM!$EM$124:$EP$124,0))</f>
        <v>0</v>
      </c>
      <c r="O11" s="55">
        <f>+INDEX([1]CuadM!$EM$126:$EP$176,MATCH(O$25,[1]CuadM!$D$126:$D$176,0),MATCH($A11,[1]CuadM!$EM$124:$EP$124,0))</f>
        <v>0</v>
      </c>
      <c r="P11" s="55">
        <f>+INDEX([1]CuadM!$EM$126:$EP$176,MATCH(P$25,[1]CuadM!$D$126:$D$176,0),MATCH($A11,[1]CuadM!$EM$124:$EP$124,0))</f>
        <v>-8.6033770099006365E-3</v>
      </c>
      <c r="Q11" s="55">
        <f>+INDEX([1]CuadM!$EM$126:$EP$176,MATCH(Q$25,[1]CuadM!$D$126:$D$176,0),MATCH($A11,[1]CuadM!$EM$124:$EP$124,0))</f>
        <v>0</v>
      </c>
      <c r="R11" s="55">
        <f>+INDEX([1]CuadM!$EM$126:$EP$176,MATCH(R$25,[1]CuadM!$D$126:$D$176,0),MATCH($A11,[1]CuadM!$EM$124:$EP$124,0))</f>
        <v>0</v>
      </c>
      <c r="S11" s="55">
        <f>+INDEX([1]CuadM!$EM$126:$EP$176,MATCH(S$25,[1]CuadM!$D$126:$D$176,0),MATCH($A11,[1]CuadM!$EM$124:$EP$124,0))</f>
        <v>0</v>
      </c>
      <c r="T11" s="55" t="e">
        <f>+INDEX([1]CuadM!$EM$126:$EP$176,MATCH(T$25,[1]CuadM!$D$126:$D$176,0),MATCH($A11,[1]CuadM!$EM$124:$EP$124,0))</f>
        <v>#N/A</v>
      </c>
      <c r="U11" s="55" t="e">
        <f>+INDEX([1]CuadM!$EM$126:$EP$176,MATCH(U$25,[1]CuadM!$D$126:$D$176,0),MATCH($A11,[1]CuadM!$EM$124:$EP$124,0))</f>
        <v>#N/A</v>
      </c>
      <c r="V11" s="55">
        <f>+INDEX([1]CuadM!$EM$126:$EP$176,MATCH(V$25,[1]CuadM!$D$126:$D$176,0),MATCH($A11,[1]CuadM!$EM$124:$EP$124,0))</f>
        <v>0</v>
      </c>
      <c r="W11" s="55">
        <f>+INDEX([1]CuadM!$EM$126:$EP$176,MATCH(W$25,[1]CuadM!$D$126:$D$176,0),MATCH($A11,[1]CuadM!$EM$124:$EP$124,0))</f>
        <v>0</v>
      </c>
      <c r="X11" s="55">
        <f>+INDEX([1]CuadM!$EM$126:$EP$176,MATCH(X$25,[1]CuadM!$D$126:$D$176,0),MATCH($A11,[1]CuadM!$EM$124:$EP$124,0))</f>
        <v>0</v>
      </c>
      <c r="Y11" s="55">
        <f>+INDEX([1]CuadM!$EM$126:$EP$176,MATCH(Y$25,[1]CuadM!$D$126:$D$176,0),MATCH($A11,[1]CuadM!$EM$124:$EP$124,0))</f>
        <v>0</v>
      </c>
      <c r="Z11" s="55">
        <f>+INDEX([1]CuadM!$EM$126:$EP$176,MATCH(Z$25,[1]CuadM!$D$126:$D$176,0),MATCH($A11,[1]CuadM!$EM$124:$EP$124,0))</f>
        <v>0</v>
      </c>
      <c r="AA11" s="55">
        <f>+INDEX([1]CuadM!$EM$126:$EP$176,MATCH(AA$25,[1]CuadM!$D$126:$D$176,0),MATCH($A11,[1]CuadM!$EM$124:$EP$124,0))</f>
        <v>0</v>
      </c>
      <c r="AB11" s="55">
        <f>+INDEX([1]CuadM!$EM$126:$EP$176,MATCH(AB$25,[1]CuadM!$D$126:$D$176,0),MATCH($A11,[1]CuadM!$EM$124:$EP$124,0))</f>
        <v>0</v>
      </c>
      <c r="AC11" s="55">
        <f>+INDEX([1]CuadM!$EM$126:$EP$176,MATCH(AC$25,[1]CuadM!$D$126:$D$176,0),MATCH($A11,[1]CuadM!$EM$124:$EP$124,0))</f>
        <v>0</v>
      </c>
      <c r="AD11" s="55">
        <f>+INDEX([1]CuadM!$EM$126:$EP$176,MATCH(AD$25,[1]CuadM!$D$126:$D$176,0),MATCH($A11,[1]CuadM!$EM$124:$EP$124,0))</f>
        <v>0</v>
      </c>
      <c r="AE11" s="55">
        <f>+INDEX([1]CuadM!$EM$126:$EP$176,MATCH(AE$25,[1]CuadM!$D$126:$D$176,0),MATCH($A11,[1]CuadM!$EM$124:$EP$124,0))</f>
        <v>0</v>
      </c>
      <c r="AF11" s="55">
        <f>+INDEX([1]CuadM!$EM$126:$EP$176,MATCH(AF$25,[1]CuadM!$D$126:$D$176,0),MATCH($A11,[1]CuadM!$EM$124:$EP$124,0))</f>
        <v>2.8623679020744094E-8</v>
      </c>
      <c r="AG11" s="55">
        <f>+INDEX([1]CuadM!$EM$126:$EP$176,MATCH(AG$25,[1]CuadM!$D$126:$D$176,0),MATCH($A11,[1]CuadM!$EM$124:$EP$124,0))</f>
        <v>0</v>
      </c>
      <c r="AH11" s="55">
        <f>+INDEX([1]CuadM!$EM$126:$EP$176,MATCH(AH$25,[1]CuadM!$D$126:$D$176,0),MATCH($A11,[1]CuadM!$EM$124:$EP$124,0))</f>
        <v>0</v>
      </c>
      <c r="AI11" s="55">
        <f>+INDEX([1]CuadM!$EM$126:$EP$176,MATCH(AI$25,[1]CuadM!$D$126:$D$176,0),MATCH($A11,[1]CuadM!$EM$124:$EP$124,0))</f>
        <v>1.7311259981659539E-8</v>
      </c>
      <c r="AJ11" s="55">
        <f>+INDEX([1]CuadM!$EM$126:$EP$176,MATCH(AJ$25,[1]CuadM!$D$126:$D$176,0),MATCH($A11,[1]CuadM!$EM$124:$EP$124,0))</f>
        <v>0</v>
      </c>
      <c r="AK11" s="55">
        <f>+INDEX([1]CuadM!$EM$126:$EP$176,MATCH(AK$25,[1]CuadM!$D$126:$D$176,0),MATCH($A11,[1]CuadM!$EM$124:$EP$124,0))</f>
        <v>0</v>
      </c>
      <c r="AL11" s="55">
        <f>+INDEX([1]CuadM!$EM$126:$EP$176,MATCH(AL$25,[1]CuadM!$D$126:$D$176,0),MATCH($A11,[1]CuadM!$EM$124:$EP$124,0))</f>
        <v>0</v>
      </c>
      <c r="AM11" s="55">
        <f>+INDEX([1]CuadM!$EM$126:$EP$176,MATCH(AM$25,[1]CuadM!$D$126:$D$176,0),MATCH($A11,[1]CuadM!$EM$124:$EP$124,0))</f>
        <v>0</v>
      </c>
      <c r="AN11" s="55">
        <f>+INDEX([1]CuadM!$EM$126:$EP$176,MATCH(AN$25,[1]CuadM!$D$126:$D$176,0),MATCH($A11,[1]CuadM!$EM$124:$EP$124,0))</f>
        <v>0</v>
      </c>
      <c r="AO11" s="55">
        <f>+INDEX([1]CuadM!$EM$126:$EP$176,MATCH(AO$25,[1]CuadM!$D$126:$D$176,0),MATCH($A11,[1]CuadM!$EM$124:$EP$124,0))</f>
        <v>0</v>
      </c>
      <c r="AP11" s="55">
        <f>+INDEX([1]CuadM!$EM$126:$EP$176,MATCH(AP$25,[1]CuadM!$D$126:$D$176,0),MATCH($A11,[1]CuadM!$EM$124:$EP$124,0))</f>
        <v>0</v>
      </c>
      <c r="AQ11" s="55">
        <f>+INDEX([1]CuadM!$EM$126:$EP$176,MATCH(AQ$25,[1]CuadM!$D$126:$D$176,0),MATCH($A11,[1]CuadM!$EM$124:$EP$124,0))</f>
        <v>0</v>
      </c>
      <c r="AR11" s="55">
        <f>+INDEX([1]CuadM!$EM$126:$EP$176,MATCH(AR$25,[1]CuadM!$D$126:$D$176,0),MATCH($A11,[1]CuadM!$EM$124:$EP$124,0))</f>
        <v>0</v>
      </c>
      <c r="AS11" s="55">
        <f>+INDEX([1]CuadM!$EM$126:$EP$176,MATCH(AS$25,[1]CuadM!$D$126:$D$176,0),MATCH($A11,[1]CuadM!$EM$124:$EP$124,0))</f>
        <v>0</v>
      </c>
      <c r="AT11" s="55">
        <f>+INDEX([1]CuadM!$EM$126:$EP$176,MATCH(AT$25,[1]CuadM!$D$126:$D$176,0),MATCH($A11,[1]CuadM!$EM$124:$EP$124,0))</f>
        <v>0</v>
      </c>
      <c r="AU11" s="55">
        <f>+INDEX([1]CuadM!$EM$126:$EP$176,MATCH(AU$25,[1]CuadM!$D$126:$D$176,0),MATCH($A11,[1]CuadM!$EM$124:$EP$124,0))</f>
        <v>0</v>
      </c>
      <c r="AV11" s="55">
        <f>+INDEX([1]CuadM!$EM$126:$EP$176,MATCH(AV$25,[1]CuadM!$D$126:$D$176,0),MATCH($A11,[1]CuadM!$EM$124:$EP$124,0))</f>
        <v>0</v>
      </c>
      <c r="AW11" s="55">
        <f>+INDEX([1]CuadM!$EM$126:$EP$176,MATCH(AW$25,[1]CuadM!$D$126:$D$176,0),MATCH($A11,[1]CuadM!$EM$124:$EP$124,0))</f>
        <v>0</v>
      </c>
      <c r="AX11" s="55">
        <f>+INDEX([1]CuadM!$EM$126:$EP$176,MATCH(AX$25,[1]CuadM!$D$126:$D$176,0),MATCH($A11,[1]CuadM!$EM$124:$EP$124,0))</f>
        <v>0</v>
      </c>
      <c r="AY11" s="55">
        <f>+INDEX([1]CuadM!$EM$126:$EP$176,MATCH(AY$25,[1]CuadM!$D$126:$D$176,0),MATCH($A11,[1]CuadM!$EM$124:$EP$124,0))</f>
        <v>0</v>
      </c>
      <c r="AZ11" s="55">
        <f>+INDEX([1]CuadM!$EM$126:$EP$176,MATCH(AZ$25,[1]CuadM!$D$126:$D$176,0),MATCH($A11,[1]CuadM!$EM$124:$EP$124,0))</f>
        <v>0</v>
      </c>
      <c r="BA11" s="55">
        <f>+INDEX([1]CuadM!$EM$126:$EP$176,MATCH(BA$25,[1]CuadM!$D$126:$D$176,0),MATCH($A11,[1]CuadM!$EM$124:$EP$124,0))</f>
        <v>0</v>
      </c>
      <c r="BB11" s="55">
        <f>+INDEX([1]CuadM!$EM$126:$EP$176,MATCH(BB$25,[1]CuadM!$D$126:$D$176,0),MATCH($A11,[1]CuadM!$EM$124:$EP$124,0))</f>
        <v>0</v>
      </c>
    </row>
    <row r="12" spans="1:58" ht="15">
      <c r="A12" s="26" t="s">
        <v>16</v>
      </c>
      <c r="B12" s="27">
        <f t="shared" si="0"/>
        <v>46283</v>
      </c>
      <c r="C12" s="28" t="str">
        <f t="shared" si="1"/>
        <v>RI-FONDO3_20/10/2026</v>
      </c>
      <c r="D12" s="55">
        <f>+INDEX([1]CuadM!$EM$126:$EP$176,MATCH(D$25,[1]CuadM!$D$126:$D$176,0),MATCH($A12,[1]CuadM!$EM$124:$EP$124,0))</f>
        <v>1.3792266361578598E-2</v>
      </c>
      <c r="E12" s="55">
        <f>+INDEX([1]CuadM!$EM$126:$EP$176,MATCH(E$25,[1]CuadM!$D$126:$D$176,0),MATCH($A12,[1]CuadM!$EM$124:$EP$124,0))</f>
        <v>6.5404021503064642E-3</v>
      </c>
      <c r="F12" s="55">
        <f>+INDEX([1]CuadM!$EM$126:$EP$176,MATCH(F$25,[1]CuadM!$D$126:$D$176,0),MATCH($A12,[1]CuadM!$EM$124:$EP$124,0))</f>
        <v>-5.024961695295236E-3</v>
      </c>
      <c r="G12" s="55">
        <f>+INDEX([1]CuadM!$EM$126:$EP$176,MATCH(G$25,[1]CuadM!$D$126:$D$176,0),MATCH($A12,[1]CuadM!$EM$124:$EP$124,0))</f>
        <v>7.3626288915416352E-3</v>
      </c>
      <c r="H12" s="55">
        <f>+INDEX([1]CuadM!$EM$126:$EP$176,MATCH(H$25,[1]CuadM!$D$126:$D$176,0),MATCH($A12,[1]CuadM!$EM$124:$EP$124,0))</f>
        <v>-5.7476025021874827E-7</v>
      </c>
      <c r="I12" s="55">
        <f>+INDEX([1]CuadM!$EM$126:$EP$176,MATCH(I$25,[1]CuadM!$D$126:$D$176,0),MATCH($A12,[1]CuadM!$EM$124:$EP$124,0))</f>
        <v>2.0231370542336268E-2</v>
      </c>
      <c r="J12" s="55">
        <f>+INDEX([1]CuadM!$EM$126:$EP$176,MATCH(J$25,[1]CuadM!$D$126:$D$176,0),MATCH($A12,[1]CuadM!$EM$124:$EP$124,0))</f>
        <v>5.4442613545612229E-8</v>
      </c>
      <c r="K12" s="55">
        <f>+INDEX([1]CuadM!$EM$126:$EP$176,MATCH(K$25,[1]CuadM!$D$126:$D$176,0),MATCH($A12,[1]CuadM!$EM$124:$EP$124,0))</f>
        <v>1.1410355302086588E-9</v>
      </c>
      <c r="L12" s="55">
        <f>+INDEX([1]CuadM!$EM$126:$EP$176,MATCH(L$25,[1]CuadM!$D$126:$D$176,0),MATCH($A12,[1]CuadM!$EM$124:$EP$124,0))</f>
        <v>1.9940363996043895E-8</v>
      </c>
      <c r="M12" s="55">
        <f>+INDEX([1]CuadM!$EM$126:$EP$176,MATCH(M$25,[1]CuadM!$D$126:$D$176,0),MATCH($A12,[1]CuadM!$EM$124:$EP$124,0))</f>
        <v>1.3369024392505276E-7</v>
      </c>
      <c r="N12" s="55">
        <f>+INDEX([1]CuadM!$EM$126:$EP$176,MATCH(N$25,[1]CuadM!$D$126:$D$176,0),MATCH($A12,[1]CuadM!$EM$124:$EP$124,0))</f>
        <v>0</v>
      </c>
      <c r="O12" s="55">
        <f>+INDEX([1]CuadM!$EM$126:$EP$176,MATCH(O$25,[1]CuadM!$D$126:$D$176,0),MATCH($A12,[1]CuadM!$EM$124:$EP$124,0))</f>
        <v>0</v>
      </c>
      <c r="P12" s="55">
        <f>+INDEX([1]CuadM!$EM$126:$EP$176,MATCH(P$25,[1]CuadM!$D$126:$D$176,0),MATCH($A12,[1]CuadM!$EM$124:$EP$124,0))</f>
        <v>0</v>
      </c>
      <c r="Q12" s="55">
        <f>+INDEX([1]CuadM!$EM$126:$EP$176,MATCH(Q$25,[1]CuadM!$D$126:$D$176,0),MATCH($A12,[1]CuadM!$EM$124:$EP$124,0))</f>
        <v>0</v>
      </c>
      <c r="R12" s="55">
        <f>+INDEX([1]CuadM!$EM$126:$EP$176,MATCH(R$25,[1]CuadM!$D$126:$D$176,0),MATCH($A12,[1]CuadM!$EM$124:$EP$124,0))</f>
        <v>0</v>
      </c>
      <c r="S12" s="55">
        <f>+INDEX([1]CuadM!$EM$126:$EP$176,MATCH(S$25,[1]CuadM!$D$126:$D$176,0),MATCH($A12,[1]CuadM!$EM$124:$EP$124,0))</f>
        <v>0</v>
      </c>
      <c r="T12" s="55" t="e">
        <f>+INDEX([1]CuadM!$EM$126:$EP$176,MATCH(T$25,[1]CuadM!$D$126:$D$176,0),MATCH($A12,[1]CuadM!$EM$124:$EP$124,0))</f>
        <v>#N/A</v>
      </c>
      <c r="U12" s="55" t="e">
        <f>+INDEX([1]CuadM!$EM$126:$EP$176,MATCH(U$25,[1]CuadM!$D$126:$D$176,0),MATCH($A12,[1]CuadM!$EM$124:$EP$124,0))</f>
        <v>#N/A</v>
      </c>
      <c r="V12" s="55">
        <f>+INDEX([1]CuadM!$EM$126:$EP$176,MATCH(V$25,[1]CuadM!$D$126:$D$176,0),MATCH($A12,[1]CuadM!$EM$124:$EP$124,0))</f>
        <v>0</v>
      </c>
      <c r="W12" s="55">
        <f>+INDEX([1]CuadM!$EM$126:$EP$176,MATCH(W$25,[1]CuadM!$D$126:$D$176,0),MATCH($A12,[1]CuadM!$EM$124:$EP$124,0))</f>
        <v>0</v>
      </c>
      <c r="X12" s="55">
        <f>+INDEX([1]CuadM!$EM$126:$EP$176,MATCH(X$25,[1]CuadM!$D$126:$D$176,0),MATCH($A12,[1]CuadM!$EM$124:$EP$124,0))</f>
        <v>0</v>
      </c>
      <c r="Y12" s="55">
        <f>+INDEX([1]CuadM!$EM$126:$EP$176,MATCH(Y$25,[1]CuadM!$D$126:$D$176,0),MATCH($A12,[1]CuadM!$EM$124:$EP$124,0))</f>
        <v>0</v>
      </c>
      <c r="Z12" s="55">
        <f>+INDEX([1]CuadM!$EM$126:$EP$176,MATCH(Z$25,[1]CuadM!$D$126:$D$176,0),MATCH($A12,[1]CuadM!$EM$124:$EP$124,0))</f>
        <v>0</v>
      </c>
      <c r="AA12" s="55">
        <f>+INDEX([1]CuadM!$EM$126:$EP$176,MATCH(AA$25,[1]CuadM!$D$126:$D$176,0),MATCH($A12,[1]CuadM!$EM$124:$EP$124,0))</f>
        <v>0</v>
      </c>
      <c r="AB12" s="55">
        <f>+INDEX([1]CuadM!$EM$126:$EP$176,MATCH(AB$25,[1]CuadM!$D$126:$D$176,0),MATCH($A12,[1]CuadM!$EM$124:$EP$124,0))</f>
        <v>0</v>
      </c>
      <c r="AC12" s="55">
        <f>+INDEX([1]CuadM!$EM$126:$EP$176,MATCH(AC$25,[1]CuadM!$D$126:$D$176,0),MATCH($A12,[1]CuadM!$EM$124:$EP$124,0))</f>
        <v>0</v>
      </c>
      <c r="AD12" s="55">
        <f>+INDEX([1]CuadM!$EM$126:$EP$176,MATCH(AD$25,[1]CuadM!$D$126:$D$176,0),MATCH($A12,[1]CuadM!$EM$124:$EP$124,0))</f>
        <v>0</v>
      </c>
      <c r="AE12" s="55">
        <f>+INDEX([1]CuadM!$EM$126:$EP$176,MATCH(AE$25,[1]CuadM!$D$126:$D$176,0),MATCH($A12,[1]CuadM!$EM$124:$EP$124,0))</f>
        <v>0</v>
      </c>
      <c r="AF12" s="55">
        <f>+INDEX([1]CuadM!$EM$126:$EP$176,MATCH(AF$25,[1]CuadM!$D$126:$D$176,0),MATCH($A12,[1]CuadM!$EM$124:$EP$124,0))</f>
        <v>2.8623679020744094E-8</v>
      </c>
      <c r="AG12" s="55">
        <f>+INDEX([1]CuadM!$EM$126:$EP$176,MATCH(AG$25,[1]CuadM!$D$126:$D$176,0),MATCH($A12,[1]CuadM!$EM$124:$EP$124,0))</f>
        <v>0</v>
      </c>
      <c r="AH12" s="55">
        <f>+INDEX([1]CuadM!$EM$126:$EP$176,MATCH(AH$25,[1]CuadM!$D$126:$D$176,0),MATCH($A12,[1]CuadM!$EM$124:$EP$124,0))</f>
        <v>0</v>
      </c>
      <c r="AI12" s="55">
        <f>+INDEX([1]CuadM!$EM$126:$EP$176,MATCH(AI$25,[1]CuadM!$D$126:$D$176,0),MATCH($A12,[1]CuadM!$EM$124:$EP$124,0))</f>
        <v>1.7311259981659539E-8</v>
      </c>
      <c r="AJ12" s="55">
        <f>+INDEX([1]CuadM!$EM$126:$EP$176,MATCH(AJ$25,[1]CuadM!$D$126:$D$176,0),MATCH($A12,[1]CuadM!$EM$124:$EP$124,0))</f>
        <v>0</v>
      </c>
      <c r="AK12" s="55">
        <f>+INDEX([1]CuadM!$EM$126:$EP$176,MATCH(AK$25,[1]CuadM!$D$126:$D$176,0),MATCH($A12,[1]CuadM!$EM$124:$EP$124,0))</f>
        <v>0</v>
      </c>
      <c r="AL12" s="55">
        <f>+INDEX([1]CuadM!$EM$126:$EP$176,MATCH(AL$25,[1]CuadM!$D$126:$D$176,0),MATCH($A12,[1]CuadM!$EM$124:$EP$124,0))</f>
        <v>0</v>
      </c>
      <c r="AM12" s="55">
        <f>+INDEX([1]CuadM!$EM$126:$EP$176,MATCH(AM$25,[1]CuadM!$D$126:$D$176,0),MATCH($A12,[1]CuadM!$EM$124:$EP$124,0))</f>
        <v>0</v>
      </c>
      <c r="AN12" s="55">
        <f>+INDEX([1]CuadM!$EM$126:$EP$176,MATCH(AN$25,[1]CuadM!$D$126:$D$176,0),MATCH($A12,[1]CuadM!$EM$124:$EP$124,0))</f>
        <v>0</v>
      </c>
      <c r="AO12" s="55">
        <f>+INDEX([1]CuadM!$EM$126:$EP$176,MATCH(AO$25,[1]CuadM!$D$126:$D$176,0),MATCH($A12,[1]CuadM!$EM$124:$EP$124,0))</f>
        <v>0</v>
      </c>
      <c r="AP12" s="55">
        <f>+INDEX([1]CuadM!$EM$126:$EP$176,MATCH(AP$25,[1]CuadM!$D$126:$D$176,0),MATCH($A12,[1]CuadM!$EM$124:$EP$124,0))</f>
        <v>0</v>
      </c>
      <c r="AQ12" s="55">
        <f>+INDEX([1]CuadM!$EM$126:$EP$176,MATCH(AQ$25,[1]CuadM!$D$126:$D$176,0),MATCH($A12,[1]CuadM!$EM$124:$EP$124,0))</f>
        <v>0</v>
      </c>
      <c r="AR12" s="55">
        <f>+INDEX([1]CuadM!$EM$126:$EP$176,MATCH(AR$25,[1]CuadM!$D$126:$D$176,0),MATCH($A12,[1]CuadM!$EM$124:$EP$124,0))</f>
        <v>0</v>
      </c>
      <c r="AS12" s="55">
        <f>+INDEX([1]CuadM!$EM$126:$EP$176,MATCH(AS$25,[1]CuadM!$D$126:$D$176,0),MATCH($A12,[1]CuadM!$EM$124:$EP$124,0))</f>
        <v>0</v>
      </c>
      <c r="AT12" s="55">
        <f>+INDEX([1]CuadM!$EM$126:$EP$176,MATCH(AT$25,[1]CuadM!$D$126:$D$176,0),MATCH($A12,[1]CuadM!$EM$124:$EP$124,0))</f>
        <v>0</v>
      </c>
      <c r="AU12" s="55">
        <f>+INDEX([1]CuadM!$EM$126:$EP$176,MATCH(AU$25,[1]CuadM!$D$126:$D$176,0),MATCH($A12,[1]CuadM!$EM$124:$EP$124,0))</f>
        <v>0</v>
      </c>
      <c r="AV12" s="55">
        <f>+INDEX([1]CuadM!$EM$126:$EP$176,MATCH(AV$25,[1]CuadM!$D$126:$D$176,0),MATCH($A12,[1]CuadM!$EM$124:$EP$124,0))</f>
        <v>0</v>
      </c>
      <c r="AW12" s="55">
        <f>+INDEX([1]CuadM!$EM$126:$EP$176,MATCH(AW$25,[1]CuadM!$D$126:$D$176,0),MATCH($A12,[1]CuadM!$EM$124:$EP$124,0))</f>
        <v>0</v>
      </c>
      <c r="AX12" s="55">
        <f>+INDEX([1]CuadM!$EM$126:$EP$176,MATCH(AX$25,[1]CuadM!$D$126:$D$176,0),MATCH($A12,[1]CuadM!$EM$124:$EP$124,0))</f>
        <v>0</v>
      </c>
      <c r="AY12" s="55">
        <f>+INDEX([1]CuadM!$EM$126:$EP$176,MATCH(AY$25,[1]CuadM!$D$126:$D$176,0),MATCH($A12,[1]CuadM!$EM$124:$EP$124,0))</f>
        <v>0</v>
      </c>
      <c r="AZ12" s="55">
        <f>+INDEX([1]CuadM!$EM$126:$EP$176,MATCH(AZ$25,[1]CuadM!$D$126:$D$176,0),MATCH($A12,[1]CuadM!$EM$124:$EP$124,0))</f>
        <v>0</v>
      </c>
      <c r="BA12" s="55">
        <f>+INDEX([1]CuadM!$EM$126:$EP$176,MATCH(BA$25,[1]CuadM!$D$126:$D$176,0),MATCH($A12,[1]CuadM!$EM$124:$EP$124,0))</f>
        <v>0</v>
      </c>
      <c r="BB12" s="55">
        <f>+INDEX([1]CuadM!$EM$126:$EP$176,MATCH(BB$25,[1]CuadM!$D$126:$D$176,0),MATCH($A12,[1]CuadM!$EM$124:$EP$124,0))</f>
        <v>0</v>
      </c>
    </row>
    <row r="13" spans="1:58" ht="15">
      <c r="A13" s="26" t="s">
        <v>8</v>
      </c>
      <c r="B13" s="27">
        <f t="shared" si="0"/>
        <v>46283</v>
      </c>
      <c r="C13" s="28" t="str">
        <f>+A13&amp;"_GE_"&amp;TEXT($B$2,"DD/MM/YYYY")</f>
        <v>HA-FONDO1_GE_20/10/2026</v>
      </c>
      <c r="D13" s="56">
        <f>+INDEX([1]CuadM!$EH$8:$EK$58,MATCH(D$25,[1]CuadM!$D$8:$D$58,0),MATCH($A13,[1]CuadM!$EH$6:$EK$6,0))</f>
        <v>-3.7521266307803669E-2</v>
      </c>
      <c r="E13" s="56">
        <f>+INDEX([1]CuadM!$EH$8:$EK$58,MATCH(E$25,[1]CuadM!$D$8:$D$58,0),MATCH($A13,[1]CuadM!$EH$6:$EK$6,0))</f>
        <v>-1.4552078822243019E-3</v>
      </c>
      <c r="F13" s="56">
        <f>+INDEX([1]CuadM!$EH$8:$EK$58,MATCH(F$25,[1]CuadM!$D$8:$D$58,0),MATCH($A13,[1]CuadM!$EH$6:$EK$6,0))</f>
        <v>2.8714516551540665E-3</v>
      </c>
      <c r="G13" s="56">
        <f>+INDEX([1]CuadM!$EH$8:$EK$58,MATCH(G$25,[1]CuadM!$D$8:$D$58,0),MATCH($A13,[1]CuadM!$EH$6:$EK$6,0))</f>
        <v>7.2146944538605689E-4</v>
      </c>
      <c r="H13" s="56">
        <f>+INDEX([1]CuadM!$EH$8:$EK$58,MATCH(H$25,[1]CuadM!$D$8:$D$58,0),MATCH($A13,[1]CuadM!$EH$6:$EK$6,0))</f>
        <v>-1.1045098820130904E-3</v>
      </c>
      <c r="I13" s="56">
        <f>+INDEX([1]CuadM!$EH$8:$EK$58,MATCH(I$25,[1]CuadM!$D$8:$D$58,0),MATCH($A13,[1]CuadM!$EH$6:$EK$6,0))</f>
        <v>2.6516600550792746E-3</v>
      </c>
      <c r="J13" s="56">
        <f>+INDEX([1]CuadM!$EH$8:$EK$58,MATCH(J$25,[1]CuadM!$D$8:$D$58,0),MATCH($A13,[1]CuadM!$EH$6:$EK$6,0))</f>
        <v>-7.925841339785529E-3</v>
      </c>
      <c r="K13" s="56">
        <f>+INDEX([1]CuadM!$EH$8:$EK$58,MATCH(K$25,[1]CuadM!$D$8:$D$58,0),MATCH($A13,[1]CuadM!$EH$6:$EK$6,0))</f>
        <v>-2.1123207816635266E-6</v>
      </c>
      <c r="L13" s="56">
        <f>+INDEX([1]CuadM!$EH$8:$EK$58,MATCH(L$25,[1]CuadM!$D$8:$D$58,0),MATCH($A13,[1]CuadM!$EH$6:$EK$6,0))</f>
        <v>1.3630934443129472E-5</v>
      </c>
      <c r="M13" s="56">
        <f>+INDEX([1]CuadM!$EH$8:$EK$58,MATCH(M$25,[1]CuadM!$D$8:$D$58,0),MATCH($A13,[1]CuadM!$EH$6:$EK$6,0))</f>
        <v>-3.7933621783966387E-4</v>
      </c>
      <c r="N13" s="56">
        <f>+INDEX([1]CuadM!$EH$8:$EK$58,MATCH(N$25,[1]CuadM!$D$8:$D$58,0),MATCH($A13,[1]CuadM!$EH$6:$EK$6,0))</f>
        <v>-4.1461697677392786E-2</v>
      </c>
      <c r="O13" s="56">
        <f>+INDEX([1]CuadM!$EH$8:$EK$58,MATCH(O$25,[1]CuadM!$D$8:$D$58,0),MATCH($A13,[1]CuadM!$EH$6:$EK$6,0))</f>
        <v>-1.5437120778789512E-4</v>
      </c>
      <c r="P13" s="56">
        <f>+INDEX([1]CuadM!$EH$8:$EK$58,MATCH(P$25,[1]CuadM!$D$8:$D$58,0),MATCH($A13,[1]CuadM!$EH$6:$EK$6,0))</f>
        <v>1.3147607576115316E-2</v>
      </c>
      <c r="Q13" s="56">
        <f>+INDEX([1]CuadM!$EH$8:$EK$58,MATCH(Q$25,[1]CuadM!$D$8:$D$58,0),MATCH($A13,[1]CuadM!$EH$6:$EK$6,0))</f>
        <v>-5.6496427341601771E-5</v>
      </c>
      <c r="R13" s="56">
        <f>+INDEX([1]CuadM!$EH$8:$EK$58,MATCH(R$25,[1]CuadM!$D$8:$D$58,0),MATCH($A13,[1]CuadM!$EH$6:$EK$6,0))</f>
        <v>1.0333376148969694E-2</v>
      </c>
      <c r="S13" s="56">
        <f>+INDEX([1]CuadM!$EH$8:$EK$58,MATCH(S$25,[1]CuadM!$D$8:$D$58,0),MATCH($A13,[1]CuadM!$EH$6:$EK$6,0))</f>
        <v>-1.2291952322495356E-3</v>
      </c>
      <c r="T13" s="56" t="e">
        <f>+INDEX([1]CuadM!$EH$8:$EK$58,MATCH(T$25,[1]CuadM!$D$8:$D$58,0),MATCH($A13,[1]CuadM!$EH$6:$EK$6,0))</f>
        <v>#N/A</v>
      </c>
      <c r="U13" s="56" t="e">
        <f>+INDEX([1]CuadM!$EH$8:$EK$58,MATCH(U$25,[1]CuadM!$D$8:$D$58,0),MATCH($A13,[1]CuadM!$EH$6:$EK$6,0))</f>
        <v>#N/A</v>
      </c>
      <c r="V13" s="56">
        <f>+INDEX([1]CuadM!$EH$8:$EK$58,MATCH(V$25,[1]CuadM!$D$8:$D$58,0),MATCH($A13,[1]CuadM!$EH$6:$EK$6,0))</f>
        <v>0</v>
      </c>
      <c r="W13" s="56">
        <f>+INDEX([1]CuadM!$EH$8:$EK$58,MATCH(W$25,[1]CuadM!$D$8:$D$58,0),MATCH($A13,[1]CuadM!$EH$6:$EK$6,0))</f>
        <v>-1.5819743277510199E-7</v>
      </c>
      <c r="X13" s="56">
        <f>+INDEX([1]CuadM!$EH$8:$EK$58,MATCH(X$25,[1]CuadM!$D$8:$D$58,0),MATCH($A13,[1]CuadM!$EH$6:$EK$6,0))</f>
        <v>-1.8963566337233369E-4</v>
      </c>
      <c r="Y13" s="56">
        <f>+INDEX([1]CuadM!$EH$8:$EK$58,MATCH(Y$25,[1]CuadM!$D$8:$D$58,0),MATCH($A13,[1]CuadM!$EH$6:$EK$6,0))</f>
        <v>5.8354989314945516E-4</v>
      </c>
      <c r="Z13" s="56">
        <f>+INDEX([1]CuadM!$EH$8:$EK$58,MATCH(Z$25,[1]CuadM!$D$8:$D$58,0),MATCH($A13,[1]CuadM!$EH$6:$EK$6,0))</f>
        <v>-2.1463254435454674E-7</v>
      </c>
      <c r="AA13" s="56">
        <f>+INDEX([1]CuadM!$EH$8:$EK$58,MATCH(AA$25,[1]CuadM!$D$8:$D$58,0),MATCH($A13,[1]CuadM!$EH$6:$EK$6,0))</f>
        <v>-6.4686404755857517E-5</v>
      </c>
      <c r="AB13" s="56">
        <f>+INDEX([1]CuadM!$EH$8:$EK$58,MATCH(AB$25,[1]CuadM!$D$8:$D$58,0),MATCH($A13,[1]CuadM!$EH$6:$EK$6,0))</f>
        <v>6.1641982386548277E-5</v>
      </c>
      <c r="AC13" s="56">
        <f>+INDEX([1]CuadM!$EH$8:$EK$58,MATCH(AC$25,[1]CuadM!$D$8:$D$58,0),MATCH($A13,[1]CuadM!$EH$6:$EK$6,0))</f>
        <v>3.7852150382154616E-4</v>
      </c>
      <c r="AD13" s="56">
        <f>+INDEX([1]CuadM!$EH$8:$EK$58,MATCH(AD$25,[1]CuadM!$D$8:$D$58,0),MATCH($A13,[1]CuadM!$EH$6:$EK$6,0))</f>
        <v>3.3510198696021882E-4</v>
      </c>
      <c r="AE13" s="56">
        <f>+INDEX([1]CuadM!$EH$8:$EK$58,MATCH(AE$25,[1]CuadM!$D$8:$D$58,0),MATCH($A13,[1]CuadM!$EH$6:$EK$6,0))</f>
        <v>5.4745693085668328E-4</v>
      </c>
      <c r="AF13" s="56">
        <f>+INDEX([1]CuadM!$EH$8:$EK$58,MATCH(AF$25,[1]CuadM!$D$8:$D$58,0),MATCH($A13,[1]CuadM!$EH$6:$EK$6,0))</f>
        <v>6.1010709538523138E-5</v>
      </c>
      <c r="AG13" s="56">
        <f>+INDEX([1]CuadM!$EH$8:$EK$58,MATCH(AG$25,[1]CuadM!$D$8:$D$58,0),MATCH($A13,[1]CuadM!$EH$6:$EK$6,0))</f>
        <v>2.5770823704261453E-4</v>
      </c>
      <c r="AH13" s="56">
        <f>+INDEX([1]CuadM!$EH$8:$EK$58,MATCH(AH$25,[1]CuadM!$D$8:$D$58,0),MATCH($A13,[1]CuadM!$EH$6:$EK$6,0))</f>
        <v>2.433448993328282E-4</v>
      </c>
      <c r="AI13" s="56">
        <f>+INDEX([1]CuadM!$EH$8:$EK$58,MATCH(AI$25,[1]CuadM!$D$8:$D$58,0),MATCH($A13,[1]CuadM!$EH$6:$EK$6,0))</f>
        <v>1.3794075541092953E-2</v>
      </c>
      <c r="AJ13" s="56">
        <f>+INDEX([1]CuadM!$EH$8:$EK$58,MATCH(AJ$25,[1]CuadM!$D$8:$D$58,0),MATCH($A13,[1]CuadM!$EH$6:$EK$6,0))</f>
        <v>9.660901275316317E-4</v>
      </c>
      <c r="AK13" s="56">
        <f>+INDEX([1]CuadM!$EH$8:$EK$58,MATCH(AK$25,[1]CuadM!$D$8:$D$58,0),MATCH($A13,[1]CuadM!$EH$6:$EK$6,0))</f>
        <v>-2.7198312688884513E-7</v>
      </c>
      <c r="AL13" s="56">
        <f>+INDEX([1]CuadM!$EH$8:$EK$58,MATCH(AL$25,[1]CuadM!$D$8:$D$58,0),MATCH($A13,[1]CuadM!$EH$6:$EK$6,0))</f>
        <v>4.5428844442554645E-4</v>
      </c>
      <c r="AM13" s="56">
        <f>+INDEX([1]CuadM!$EH$8:$EK$58,MATCH(AM$25,[1]CuadM!$D$8:$D$58,0),MATCH($A13,[1]CuadM!$EH$6:$EK$6,0))</f>
        <v>2.6185905305412308E-4</v>
      </c>
      <c r="AN13" s="56">
        <f>+INDEX([1]CuadM!$EH$8:$EK$58,MATCH(AN$25,[1]CuadM!$D$8:$D$58,0),MATCH($A13,[1]CuadM!$EH$6:$EK$6,0))</f>
        <v>4.8100076034667504E-4</v>
      </c>
      <c r="AO13" s="56">
        <f>+INDEX([1]CuadM!$EH$8:$EK$58,MATCH(AO$25,[1]CuadM!$D$8:$D$58,0),MATCH($A13,[1]CuadM!$EH$6:$EK$6,0))</f>
        <v>1.7858215275322E-4</v>
      </c>
      <c r="AP13" s="56">
        <f>+INDEX([1]CuadM!$EH$8:$EK$58,MATCH(AP$25,[1]CuadM!$D$8:$D$58,0),MATCH($A13,[1]CuadM!$EH$6:$EK$6,0))</f>
        <v>0</v>
      </c>
      <c r="AQ13" s="56">
        <f>+INDEX([1]CuadM!$EH$8:$EK$58,MATCH(AQ$25,[1]CuadM!$D$8:$D$58,0),MATCH($A13,[1]CuadM!$EH$6:$EK$6,0))</f>
        <v>2.940929956404468E-4</v>
      </c>
      <c r="AR13" s="56">
        <f>+INDEX([1]CuadM!$EH$8:$EK$58,MATCH(AR$25,[1]CuadM!$D$8:$D$58,0),MATCH($A13,[1]CuadM!$EH$6:$EK$6,0))</f>
        <v>5.5152788168361512E-4</v>
      </c>
      <c r="AS13" s="56">
        <f>+INDEX([1]CuadM!$EH$8:$EK$58,MATCH(AS$25,[1]CuadM!$D$8:$D$58,0),MATCH($A13,[1]CuadM!$EH$6:$EK$6,0))</f>
        <v>-1.1122061612311156E-8</v>
      </c>
      <c r="AT13" s="56">
        <f>+INDEX([1]CuadM!$EH$8:$EK$58,MATCH(AT$25,[1]CuadM!$D$8:$D$58,0),MATCH($A13,[1]CuadM!$EH$6:$EK$6,0))</f>
        <v>-4.6508043128445336E-9</v>
      </c>
      <c r="AU13" s="56">
        <f>+INDEX([1]CuadM!$EH$8:$EK$58,MATCH(AU$25,[1]CuadM!$D$8:$D$58,0),MATCH($A13,[1]CuadM!$EH$6:$EK$6,0))</f>
        <v>3.238739497794463E-4</v>
      </c>
      <c r="AV13" s="56">
        <f>+INDEX([1]CuadM!$EH$8:$EK$58,MATCH(AV$25,[1]CuadM!$D$8:$D$58,0),MATCH($A13,[1]CuadM!$EH$6:$EK$6,0))</f>
        <v>1.5262873724060733E-3</v>
      </c>
      <c r="AW13" s="56">
        <f>+INDEX([1]CuadM!$EH$8:$EK$58,MATCH(AW$25,[1]CuadM!$D$8:$D$58,0),MATCH($A13,[1]CuadM!$EH$6:$EK$6,0))</f>
        <v>5.7967890603435272E-4</v>
      </c>
      <c r="AX13" s="56">
        <f>+INDEX([1]CuadM!$EH$8:$EK$58,MATCH(AX$25,[1]CuadM!$D$8:$D$58,0),MATCH($A13,[1]CuadM!$EH$6:$EK$6,0))</f>
        <v>1.1183263578409383E-3</v>
      </c>
      <c r="AY13" s="56">
        <f>+INDEX([1]CuadM!$EH$8:$EK$58,MATCH(AY$25,[1]CuadM!$D$8:$D$58,0),MATCH($A13,[1]CuadM!$EH$6:$EK$6,0))</f>
        <v>8.5502090936804978E-4</v>
      </c>
      <c r="AZ13" s="56">
        <f>+INDEX([1]CuadM!$EH$8:$EK$58,MATCH(AZ$25,[1]CuadM!$D$8:$D$58,0),MATCH($A13,[1]CuadM!$EH$6:$EK$6,0))</f>
        <v>1.0607766639504146E-5</v>
      </c>
      <c r="BA13" s="56">
        <f>+INDEX([1]CuadM!$EH$8:$EK$58,MATCH(BA$25,[1]CuadM!$D$8:$D$58,0),MATCH($A13,[1]CuadM!$EH$6:$EK$6,0))</f>
        <v>6.3909616216581682E-6</v>
      </c>
      <c r="BB13" s="56">
        <f>+INDEX([1]CuadM!$EH$8:$EK$58,MATCH(BB$25,[1]CuadM!$D$8:$D$58,0),MATCH($A13,[1]CuadM!$EH$6:$EK$6,0))</f>
        <v>1.2102266949075352E-3</v>
      </c>
    </row>
    <row r="14" spans="1:58" ht="15">
      <c r="A14" s="26" t="s">
        <v>11</v>
      </c>
      <c r="B14" s="27">
        <f t="shared" si="0"/>
        <v>46283</v>
      </c>
      <c r="C14" s="28" t="str">
        <f t="shared" ref="C14:C21" si="2">+A14&amp;"_GE_"&amp;TEXT($B$2,"DD/MM/YYYY")</f>
        <v>PF-FONDO1_GE_20/10/2026</v>
      </c>
      <c r="D14" s="56">
        <f>+INDEX([1]CuadM!$EH$8:$EK$58,MATCH(D$25,[1]CuadM!$D$8:$D$58,0),MATCH($A14,[1]CuadM!$EH$6:$EK$6,0))</f>
        <v>1.2405082116460298E-2</v>
      </c>
      <c r="E14" s="56">
        <f>+INDEX([1]CuadM!$EH$8:$EK$58,MATCH(E$25,[1]CuadM!$D$8:$D$58,0),MATCH($A14,[1]CuadM!$EH$6:$EK$6,0))</f>
        <v>-4.2352733397606444E-3</v>
      </c>
      <c r="F14" s="56">
        <f>+INDEX([1]CuadM!$EH$8:$EK$58,MATCH(F$25,[1]CuadM!$D$8:$D$58,0),MATCH($A14,[1]CuadM!$EH$6:$EK$6,0))</f>
        <v>2.1506015662199228E-3</v>
      </c>
      <c r="G14" s="56">
        <f>+INDEX([1]CuadM!$EH$8:$EK$58,MATCH(G$25,[1]CuadM!$D$8:$D$58,0),MATCH($A14,[1]CuadM!$EH$6:$EK$6,0))</f>
        <v>-2.4094815061183363E-3</v>
      </c>
      <c r="H14" s="56">
        <f>+INDEX([1]CuadM!$EH$8:$EK$58,MATCH(H$25,[1]CuadM!$D$8:$D$58,0),MATCH($A14,[1]CuadM!$EH$6:$EK$6,0))</f>
        <v>-1.3214853275655147E-3</v>
      </c>
      <c r="I14" s="56">
        <f>+INDEX([1]CuadM!$EH$8:$EK$58,MATCH(I$25,[1]CuadM!$D$8:$D$58,0),MATCH($A14,[1]CuadM!$EH$6:$EK$6,0))</f>
        <v>3.3451475713324588E-2</v>
      </c>
      <c r="J14" s="56">
        <f>+INDEX([1]CuadM!$EH$8:$EK$58,MATCH(J$25,[1]CuadM!$D$8:$D$58,0),MATCH($A14,[1]CuadM!$EH$6:$EK$6,0))</f>
        <v>-7.8705128018958168E-3</v>
      </c>
      <c r="K14" s="56">
        <f>+INDEX([1]CuadM!$EH$8:$EK$58,MATCH(K$25,[1]CuadM!$D$8:$D$58,0),MATCH($A14,[1]CuadM!$EH$6:$EK$6,0))</f>
        <v>3.0319673525991421E-6</v>
      </c>
      <c r="L14" s="56">
        <f>+INDEX([1]CuadM!$EH$8:$EK$58,MATCH(L$25,[1]CuadM!$D$8:$D$58,0),MATCH($A14,[1]CuadM!$EH$6:$EK$6,0))</f>
        <v>-3.0915760792791434E-5</v>
      </c>
      <c r="M14" s="56">
        <f>+INDEX([1]CuadM!$EH$8:$EK$58,MATCH(M$25,[1]CuadM!$D$8:$D$58,0),MATCH($A14,[1]CuadM!$EH$6:$EK$6,0))</f>
        <v>-2.4035407950702132E-5</v>
      </c>
      <c r="N14" s="56">
        <f>+INDEX([1]CuadM!$EH$8:$EK$58,MATCH(N$25,[1]CuadM!$D$8:$D$58,0),MATCH($A14,[1]CuadM!$EH$6:$EK$6,0))</f>
        <v>-1.0165155766265657E-2</v>
      </c>
      <c r="O14" s="56">
        <f>+INDEX([1]CuadM!$EH$8:$EK$58,MATCH(O$25,[1]CuadM!$D$8:$D$58,0),MATCH($A14,[1]CuadM!$EH$6:$EK$6,0))</f>
        <v>9.9597832396380978E-5</v>
      </c>
      <c r="P14" s="56">
        <f>+INDEX([1]CuadM!$EH$8:$EK$58,MATCH(P$25,[1]CuadM!$D$8:$D$58,0),MATCH($A14,[1]CuadM!$EH$6:$EK$6,0))</f>
        <v>-1.6299745562308281E-3</v>
      </c>
      <c r="Q14" s="56">
        <f>+INDEX([1]CuadM!$EH$8:$EK$58,MATCH(Q$25,[1]CuadM!$D$8:$D$58,0),MATCH($A14,[1]CuadM!$EH$6:$EK$6,0))</f>
        <v>6.8144786228545617E-6</v>
      </c>
      <c r="R14" s="56">
        <f>+INDEX([1]CuadM!$EH$8:$EK$58,MATCH(R$25,[1]CuadM!$D$8:$D$58,0),MATCH($A14,[1]CuadM!$EH$6:$EK$6,0))</f>
        <v>8.5532641795262945E-3</v>
      </c>
      <c r="S14" s="56">
        <f>+INDEX([1]CuadM!$EH$8:$EK$58,MATCH(S$25,[1]CuadM!$D$8:$D$58,0),MATCH($A14,[1]CuadM!$EH$6:$EK$6,0))</f>
        <v>-2.4398286740056991E-3</v>
      </c>
      <c r="T14" s="56" t="e">
        <f>+INDEX([1]CuadM!$EH$8:$EK$58,MATCH(T$25,[1]CuadM!$D$8:$D$58,0),MATCH($A14,[1]CuadM!$EH$6:$EK$6,0))</f>
        <v>#N/A</v>
      </c>
      <c r="U14" s="56" t="e">
        <f>+INDEX([1]CuadM!$EH$8:$EK$58,MATCH(U$25,[1]CuadM!$D$8:$D$58,0),MATCH($A14,[1]CuadM!$EH$6:$EK$6,0))</f>
        <v>#N/A</v>
      </c>
      <c r="V14" s="56">
        <f>+INDEX([1]CuadM!$EH$8:$EK$58,MATCH(V$25,[1]CuadM!$D$8:$D$58,0),MATCH($A14,[1]CuadM!$EH$6:$EK$6,0))</f>
        <v>0</v>
      </c>
      <c r="W14" s="56">
        <f>+INDEX([1]CuadM!$EH$8:$EK$58,MATCH(W$25,[1]CuadM!$D$8:$D$58,0),MATCH($A14,[1]CuadM!$EH$6:$EK$6,0))</f>
        <v>8.3309890653757682E-9</v>
      </c>
      <c r="X14" s="56">
        <f>+INDEX([1]CuadM!$EH$8:$EK$58,MATCH(X$25,[1]CuadM!$D$8:$D$58,0),MATCH($A14,[1]CuadM!$EH$6:$EK$6,0))</f>
        <v>-1.1348119206073815E-3</v>
      </c>
      <c r="Y14" s="56">
        <f>+INDEX([1]CuadM!$EH$8:$EK$58,MATCH(Y$25,[1]CuadM!$D$8:$D$58,0),MATCH($A14,[1]CuadM!$EH$6:$EK$6,0))</f>
        <v>2.9913651653930458E-4</v>
      </c>
      <c r="Z14" s="56">
        <f>+INDEX([1]CuadM!$EH$8:$EK$58,MATCH(Z$25,[1]CuadM!$D$8:$D$58,0),MATCH($A14,[1]CuadM!$EH$6:$EK$6,0))</f>
        <v>-1.4905049682298175E-11</v>
      </c>
      <c r="AA14" s="56">
        <f>+INDEX([1]CuadM!$EH$8:$EK$58,MATCH(AA$25,[1]CuadM!$D$8:$D$58,0),MATCH($A14,[1]CuadM!$EH$6:$EK$6,0))</f>
        <v>2.5565104889296256E-4</v>
      </c>
      <c r="AB14" s="56">
        <f>+INDEX([1]CuadM!$EH$8:$EK$58,MATCH(AB$25,[1]CuadM!$D$8:$D$58,0),MATCH($A14,[1]CuadM!$EH$6:$EK$6,0))</f>
        <v>-3.1074643868821746E-4</v>
      </c>
      <c r="AC14" s="56">
        <f>+INDEX([1]CuadM!$EH$8:$EK$58,MATCH(AC$25,[1]CuadM!$D$8:$D$58,0),MATCH($A14,[1]CuadM!$EH$6:$EK$6,0))</f>
        <v>3.6333772070434693E-4</v>
      </c>
      <c r="AD14" s="56">
        <f>+INDEX([1]CuadM!$EH$8:$EK$58,MATCH(AD$25,[1]CuadM!$D$8:$D$58,0),MATCH($A14,[1]CuadM!$EH$6:$EK$6,0))</f>
        <v>2.5562954153806163E-4</v>
      </c>
      <c r="AE14" s="56">
        <f>+INDEX([1]CuadM!$EH$8:$EK$58,MATCH(AE$25,[1]CuadM!$D$8:$D$58,0),MATCH($A14,[1]CuadM!$EH$6:$EK$6,0))</f>
        <v>3.6778844665632507E-4</v>
      </c>
      <c r="AF14" s="56">
        <f>+INDEX([1]CuadM!$EH$8:$EK$58,MATCH(AF$25,[1]CuadM!$D$8:$D$58,0),MATCH($A14,[1]CuadM!$EH$6:$EK$6,0))</f>
        <v>-5.8543996732766186E-5</v>
      </c>
      <c r="AG14" s="56">
        <f>+INDEX([1]CuadM!$EH$8:$EK$58,MATCH(AG$25,[1]CuadM!$D$8:$D$58,0),MATCH($A14,[1]CuadM!$EH$6:$EK$6,0))</f>
        <v>1.3039146291708508E-4</v>
      </c>
      <c r="AH14" s="56">
        <f>+INDEX([1]CuadM!$EH$8:$EK$58,MATCH(AH$25,[1]CuadM!$D$8:$D$58,0),MATCH($A14,[1]CuadM!$EH$6:$EK$6,0))</f>
        <v>-1.3484644217945482E-4</v>
      </c>
      <c r="AI14" s="56">
        <f>+INDEX([1]CuadM!$EH$8:$EK$58,MATCH(AI$25,[1]CuadM!$D$8:$D$58,0),MATCH($A14,[1]CuadM!$EH$6:$EK$6,0))</f>
        <v>1.4305615087047564E-2</v>
      </c>
      <c r="AJ14" s="56">
        <f>+INDEX([1]CuadM!$EH$8:$EK$58,MATCH(AJ$25,[1]CuadM!$D$8:$D$58,0),MATCH($A14,[1]CuadM!$EH$6:$EK$6,0))</f>
        <v>1.4673357648079621E-3</v>
      </c>
      <c r="AK14" s="56">
        <f>+INDEX([1]CuadM!$EH$8:$EK$58,MATCH(AK$25,[1]CuadM!$D$8:$D$58,0),MATCH($A14,[1]CuadM!$EH$6:$EK$6,0))</f>
        <v>3.2552396682995846E-7</v>
      </c>
      <c r="AL14" s="56">
        <f>+INDEX([1]CuadM!$EH$8:$EK$58,MATCH(AL$25,[1]CuadM!$D$8:$D$58,0),MATCH($A14,[1]CuadM!$EH$6:$EK$6,0))</f>
        <v>5.975384972837193E-5</v>
      </c>
      <c r="AM14" s="56">
        <f>+INDEX([1]CuadM!$EH$8:$EK$58,MATCH(AM$25,[1]CuadM!$D$8:$D$58,0),MATCH($A14,[1]CuadM!$EH$6:$EK$6,0))</f>
        <v>2.8267172029165295E-4</v>
      </c>
      <c r="AN14" s="56">
        <f>+INDEX([1]CuadM!$EH$8:$EK$58,MATCH(AN$25,[1]CuadM!$D$8:$D$58,0),MATCH($A14,[1]CuadM!$EH$6:$EK$6,0))</f>
        <v>2.623182779977664E-4</v>
      </c>
      <c r="AO14" s="56">
        <f>+INDEX([1]CuadM!$EH$8:$EK$58,MATCH(AO$25,[1]CuadM!$D$8:$D$58,0),MATCH($A14,[1]CuadM!$EH$6:$EK$6,0))</f>
        <v>3.5243916969780482E-4</v>
      </c>
      <c r="AP14" s="56">
        <f>+INDEX([1]CuadM!$EH$8:$EK$58,MATCH(AP$25,[1]CuadM!$D$8:$D$58,0),MATCH($A14,[1]CuadM!$EH$6:$EK$6,0))</f>
        <v>0</v>
      </c>
      <c r="AQ14" s="56">
        <f>+INDEX([1]CuadM!$EH$8:$EK$58,MATCH(AQ$25,[1]CuadM!$D$8:$D$58,0),MATCH($A14,[1]CuadM!$EH$6:$EK$6,0))</f>
        <v>2.0240496535668732E-4</v>
      </c>
      <c r="AR14" s="56">
        <f>+INDEX([1]CuadM!$EH$8:$EK$58,MATCH(AR$25,[1]CuadM!$D$8:$D$58,0),MATCH($A14,[1]CuadM!$EH$6:$EK$6,0))</f>
        <v>6.6453518858669016E-4</v>
      </c>
      <c r="AS14" s="56">
        <f>+INDEX([1]CuadM!$EH$8:$EK$58,MATCH(AS$25,[1]CuadM!$D$8:$D$58,0),MATCH($A14,[1]CuadM!$EH$6:$EK$6,0))</f>
        <v>0</v>
      </c>
      <c r="AT14" s="56">
        <f>+INDEX([1]CuadM!$EH$8:$EK$58,MATCH(AT$25,[1]CuadM!$D$8:$D$58,0),MATCH($A14,[1]CuadM!$EH$6:$EK$6,0))</f>
        <v>0</v>
      </c>
      <c r="AU14" s="56">
        <f>+INDEX([1]CuadM!$EH$8:$EK$58,MATCH(AU$25,[1]CuadM!$D$8:$D$58,0),MATCH($A14,[1]CuadM!$EH$6:$EK$6,0))</f>
        <v>2.9218488223944276E-4</v>
      </c>
      <c r="AV14" s="56">
        <f>+INDEX([1]CuadM!$EH$8:$EK$58,MATCH(AV$25,[1]CuadM!$D$8:$D$58,0),MATCH($A14,[1]CuadM!$EH$6:$EK$6,0))</f>
        <v>1.4049705407164282E-3</v>
      </c>
      <c r="AW14" s="56">
        <f>+INDEX([1]CuadM!$EH$8:$EK$58,MATCH(AW$25,[1]CuadM!$D$8:$D$58,0),MATCH($A14,[1]CuadM!$EH$6:$EK$6,0))</f>
        <v>-2.5610338849437224E-4</v>
      </c>
      <c r="AX14" s="56">
        <f>+INDEX([1]CuadM!$EH$8:$EK$58,MATCH(AX$25,[1]CuadM!$D$8:$D$58,0),MATCH($A14,[1]CuadM!$EH$6:$EK$6,0))</f>
        <v>6.8491239738187456E-4</v>
      </c>
      <c r="AY14" s="56">
        <f>+INDEX([1]CuadM!$EH$8:$EK$58,MATCH(AY$25,[1]CuadM!$D$8:$D$58,0),MATCH($A14,[1]CuadM!$EH$6:$EK$6,0))</f>
        <v>5.8420143763790022E-4</v>
      </c>
      <c r="AZ14" s="56">
        <f>+INDEX([1]CuadM!$EH$8:$EK$58,MATCH(AZ$25,[1]CuadM!$D$8:$D$58,0),MATCH($A14,[1]CuadM!$EH$6:$EK$6,0))</f>
        <v>-1.2695010015529177E-5</v>
      </c>
      <c r="BA14" s="56">
        <f>+INDEX([1]CuadM!$EH$8:$EK$58,MATCH(BA$25,[1]CuadM!$D$8:$D$58,0),MATCH($A14,[1]CuadM!$EH$6:$EK$6,0))</f>
        <v>-2.0228234571659925E-4</v>
      </c>
      <c r="BB14" s="56">
        <f>+INDEX([1]CuadM!$EH$8:$EK$58,MATCH(BB$25,[1]CuadM!$D$8:$D$58,0),MATCH($A14,[1]CuadM!$EH$6:$EK$6,0))</f>
        <v>1.0199442571895687E-3</v>
      </c>
    </row>
    <row r="15" spans="1:58" ht="15">
      <c r="A15" s="26" t="s">
        <v>12</v>
      </c>
      <c r="B15" s="27">
        <f t="shared" si="0"/>
        <v>46283</v>
      </c>
      <c r="C15" s="28" t="str">
        <f t="shared" si="2"/>
        <v>RI-FONDO1_GE_20/10/2026</v>
      </c>
      <c r="D15" s="56">
        <f>+INDEX([1]CuadM!$EH$8:$EK$58,MATCH(D$25,[1]CuadM!$D$8:$D$58,0),MATCH($A15,[1]CuadM!$EH$6:$EK$6,0))</f>
        <v>2.5912137933870649E-2</v>
      </c>
      <c r="E15" s="56">
        <f>+INDEX([1]CuadM!$EH$8:$EK$58,MATCH(E$25,[1]CuadM!$D$8:$D$58,0),MATCH($A15,[1]CuadM!$EH$6:$EK$6,0))</f>
        <v>-1.2045709097296565E-2</v>
      </c>
      <c r="F15" s="56">
        <f>+INDEX([1]CuadM!$EH$8:$EK$58,MATCH(F$25,[1]CuadM!$D$8:$D$58,0),MATCH($A15,[1]CuadM!$EH$6:$EK$6,0))</f>
        <v>8.7885589640212505E-4</v>
      </c>
      <c r="G15" s="56">
        <f>+INDEX([1]CuadM!$EH$8:$EK$58,MATCH(G$25,[1]CuadM!$D$8:$D$58,0),MATCH($A15,[1]CuadM!$EH$6:$EK$6,0))</f>
        <v>1.3907316863826988E-4</v>
      </c>
      <c r="H15" s="56">
        <f>+INDEX([1]CuadM!$EH$8:$EK$58,MATCH(H$25,[1]CuadM!$D$8:$D$58,0),MATCH($A15,[1]CuadM!$EH$6:$EK$6,0))</f>
        <v>7.6267003792666237E-4</v>
      </c>
      <c r="I15" s="56">
        <f>+INDEX([1]CuadM!$EH$8:$EK$58,MATCH(I$25,[1]CuadM!$D$8:$D$58,0),MATCH($A15,[1]CuadM!$EH$6:$EK$6,0))</f>
        <v>1.8682679720528381E-2</v>
      </c>
      <c r="J15" s="56">
        <f>+INDEX([1]CuadM!$EH$8:$EK$58,MATCH(J$25,[1]CuadM!$D$8:$D$58,0),MATCH($A15,[1]CuadM!$EH$6:$EK$6,0))</f>
        <v>-2.0035289933990896E-2</v>
      </c>
      <c r="K15" s="56">
        <f>+INDEX([1]CuadM!$EH$8:$EK$58,MATCH(K$25,[1]CuadM!$D$8:$D$58,0),MATCH($A15,[1]CuadM!$EH$6:$EK$6,0))</f>
        <v>-6.7916976669688349E-6</v>
      </c>
      <c r="L15" s="56">
        <f>+INDEX([1]CuadM!$EH$8:$EK$58,MATCH(L$25,[1]CuadM!$D$8:$D$58,0),MATCH($A15,[1]CuadM!$EH$6:$EK$6,0))</f>
        <v>-3.474643010113908E-5</v>
      </c>
      <c r="M15" s="56">
        <f>+INDEX([1]CuadM!$EH$8:$EK$58,MATCH(M$25,[1]CuadM!$D$8:$D$58,0),MATCH($A15,[1]CuadM!$EH$6:$EK$6,0))</f>
        <v>3.7970459243498943E-4</v>
      </c>
      <c r="N15" s="56">
        <f>+INDEX([1]CuadM!$EH$8:$EK$58,MATCH(N$25,[1]CuadM!$D$8:$D$58,0),MATCH($A15,[1]CuadM!$EH$6:$EK$6,0))</f>
        <v>-1.8330263916411113E-2</v>
      </c>
      <c r="O15" s="56">
        <f>+INDEX([1]CuadM!$EH$8:$EK$58,MATCH(O$25,[1]CuadM!$D$8:$D$58,0),MATCH($A15,[1]CuadM!$EH$6:$EK$6,0))</f>
        <v>-1.429427635956758E-4</v>
      </c>
      <c r="P15" s="56">
        <f>+INDEX([1]CuadM!$EH$8:$EK$58,MATCH(P$25,[1]CuadM!$D$8:$D$58,0),MATCH($A15,[1]CuadM!$EH$6:$EK$6,0))</f>
        <v>-6.6246293534516741E-3</v>
      </c>
      <c r="Q15" s="56">
        <f>+INDEX([1]CuadM!$EH$8:$EK$58,MATCH(Q$25,[1]CuadM!$D$8:$D$58,0),MATCH($A15,[1]CuadM!$EH$6:$EK$6,0))</f>
        <v>6.6097292015771699E-6</v>
      </c>
      <c r="R15" s="56">
        <f>+INDEX([1]CuadM!$EH$8:$EK$58,MATCH(R$25,[1]CuadM!$D$8:$D$58,0),MATCH($A15,[1]CuadM!$EH$6:$EK$6,0))</f>
        <v>-2.6255037153904384E-2</v>
      </c>
      <c r="S15" s="56">
        <f>+INDEX([1]CuadM!$EH$8:$EK$58,MATCH(S$25,[1]CuadM!$D$8:$D$58,0),MATCH($A15,[1]CuadM!$EH$6:$EK$6,0))</f>
        <v>-3.4204579251185998E-4</v>
      </c>
      <c r="T15" s="56" t="e">
        <f>+INDEX([1]CuadM!$EH$8:$EK$58,MATCH(T$25,[1]CuadM!$D$8:$D$58,0),MATCH($A15,[1]CuadM!$EH$6:$EK$6,0))</f>
        <v>#N/A</v>
      </c>
      <c r="U15" s="56" t="e">
        <f>+INDEX([1]CuadM!$EH$8:$EK$58,MATCH(U$25,[1]CuadM!$D$8:$D$58,0),MATCH($A15,[1]CuadM!$EH$6:$EK$6,0))</f>
        <v>#N/A</v>
      </c>
      <c r="V15" s="56">
        <f>+INDEX([1]CuadM!$EH$8:$EK$58,MATCH(V$25,[1]CuadM!$D$8:$D$58,0),MATCH($A15,[1]CuadM!$EH$6:$EK$6,0))</f>
        <v>0</v>
      </c>
      <c r="W15" s="56">
        <f>+INDEX([1]CuadM!$EH$8:$EK$58,MATCH(W$25,[1]CuadM!$D$8:$D$58,0),MATCH($A15,[1]CuadM!$EH$6:$EK$6,0))</f>
        <v>8.3309890653757682E-9</v>
      </c>
      <c r="X15" s="56">
        <f>+INDEX([1]CuadM!$EH$8:$EK$58,MATCH(X$25,[1]CuadM!$D$8:$D$58,0),MATCH($A15,[1]CuadM!$EH$6:$EK$6,0))</f>
        <v>-1.1922766514944946E-3</v>
      </c>
      <c r="Y15" s="56">
        <f>+INDEX([1]CuadM!$EH$8:$EK$58,MATCH(Y$25,[1]CuadM!$D$8:$D$58,0),MATCH($A15,[1]CuadM!$EH$6:$EK$6,0))</f>
        <v>-2.3912200142174405E-4</v>
      </c>
      <c r="Z15" s="56">
        <f>+INDEX([1]CuadM!$EH$8:$EK$58,MATCH(Z$25,[1]CuadM!$D$8:$D$58,0),MATCH($A15,[1]CuadM!$EH$6:$EK$6,0))</f>
        <v>-1.6633494774679592E-7</v>
      </c>
      <c r="AA15" s="56">
        <f>+INDEX([1]CuadM!$EH$8:$EK$58,MATCH(AA$25,[1]CuadM!$D$8:$D$58,0),MATCH($A15,[1]CuadM!$EH$6:$EK$6,0))</f>
        <v>-1.1500093893367872E-4</v>
      </c>
      <c r="AB15" s="56">
        <f>+INDEX([1]CuadM!$EH$8:$EK$58,MATCH(AB$25,[1]CuadM!$D$8:$D$58,0),MATCH($A15,[1]CuadM!$EH$6:$EK$6,0))</f>
        <v>-1.8689703862610082E-3</v>
      </c>
      <c r="AC15" s="56">
        <f>+INDEX([1]CuadM!$EH$8:$EK$58,MATCH(AC$25,[1]CuadM!$D$8:$D$58,0),MATCH($A15,[1]CuadM!$EH$6:$EK$6,0))</f>
        <v>3.82773880123424E-4</v>
      </c>
      <c r="AD15" s="56">
        <f>+INDEX([1]CuadM!$EH$8:$EK$58,MATCH(AD$25,[1]CuadM!$D$8:$D$58,0),MATCH($A15,[1]CuadM!$EH$6:$EK$6,0))</f>
        <v>-1.407060453417798E-4</v>
      </c>
      <c r="AE15" s="56">
        <f>+INDEX([1]CuadM!$EH$8:$EK$58,MATCH(AE$25,[1]CuadM!$D$8:$D$58,0),MATCH($A15,[1]CuadM!$EH$6:$EK$6,0))</f>
        <v>-1.7898345987305605E-4</v>
      </c>
      <c r="AF15" s="56">
        <f>+INDEX([1]CuadM!$EH$8:$EK$58,MATCH(AF$25,[1]CuadM!$D$8:$D$58,0),MATCH($A15,[1]CuadM!$EH$6:$EK$6,0))</f>
        <v>5.429160281867778E-5</v>
      </c>
      <c r="AG15" s="56">
        <f>+INDEX([1]CuadM!$EH$8:$EK$58,MATCH(AG$25,[1]CuadM!$D$8:$D$58,0),MATCH($A15,[1]CuadM!$EH$6:$EK$6,0))</f>
        <v>4.5700517116503122E-4</v>
      </c>
      <c r="AH15" s="56">
        <f>+INDEX([1]CuadM!$EH$8:$EK$58,MATCH(AH$25,[1]CuadM!$D$8:$D$58,0),MATCH($A15,[1]CuadM!$EH$6:$EK$6,0))</f>
        <v>-7.1615116299790114E-4</v>
      </c>
      <c r="AI15" s="56">
        <f>+INDEX([1]CuadM!$EH$8:$EK$58,MATCH(AI$25,[1]CuadM!$D$8:$D$58,0),MATCH($A15,[1]CuadM!$EH$6:$EK$6,0))</f>
        <v>1.4055727428151416E-2</v>
      </c>
      <c r="AJ15" s="56">
        <f>+INDEX([1]CuadM!$EH$8:$EK$58,MATCH(AJ$25,[1]CuadM!$D$8:$D$58,0),MATCH($A15,[1]CuadM!$EH$6:$EK$6,0))</f>
        <v>1.2131973236997088E-3</v>
      </c>
      <c r="AK15" s="56">
        <f>+INDEX([1]CuadM!$EH$8:$EK$58,MATCH(AK$25,[1]CuadM!$D$8:$D$58,0),MATCH($A15,[1]CuadM!$EH$6:$EK$6,0))</f>
        <v>3.6395838781943424E-7</v>
      </c>
      <c r="AL15" s="56">
        <f>+INDEX([1]CuadM!$EH$8:$EK$58,MATCH(AL$25,[1]CuadM!$D$8:$D$58,0),MATCH($A15,[1]CuadM!$EH$6:$EK$6,0))</f>
        <v>-1.2635279750771414E-3</v>
      </c>
      <c r="AM15" s="56">
        <f>+INDEX([1]CuadM!$EH$8:$EK$58,MATCH(AM$25,[1]CuadM!$D$8:$D$58,0),MATCH($A15,[1]CuadM!$EH$6:$EK$6,0))</f>
        <v>1.7063463348541199E-4</v>
      </c>
      <c r="AN15" s="56">
        <f>+INDEX([1]CuadM!$EH$8:$EK$58,MATCH(AN$25,[1]CuadM!$D$8:$D$58,0),MATCH($A15,[1]CuadM!$EH$6:$EK$6,0))</f>
        <v>-1.5506393547015866E-3</v>
      </c>
      <c r="AO15" s="56">
        <f>+INDEX([1]CuadM!$EH$8:$EK$58,MATCH(AO$25,[1]CuadM!$D$8:$D$58,0),MATCH($A15,[1]CuadM!$EH$6:$EK$6,0))</f>
        <v>-1.9940459981820964E-4</v>
      </c>
      <c r="AP15" s="56">
        <f>+INDEX([1]CuadM!$EH$8:$EK$58,MATCH(AP$25,[1]CuadM!$D$8:$D$58,0),MATCH($A15,[1]CuadM!$EH$6:$EK$6,0))</f>
        <v>-8.6993915726532152E-9</v>
      </c>
      <c r="AQ15" s="56">
        <f>+INDEX([1]CuadM!$EH$8:$EK$58,MATCH(AQ$25,[1]CuadM!$D$8:$D$58,0),MATCH($A15,[1]CuadM!$EH$6:$EK$6,0))</f>
        <v>7.6400296824115349E-5</v>
      </c>
      <c r="AR15" s="56">
        <f>+INDEX([1]CuadM!$EH$8:$EK$58,MATCH(AR$25,[1]CuadM!$D$8:$D$58,0),MATCH($A15,[1]CuadM!$EH$6:$EK$6,0))</f>
        <v>7.6608719227838824E-4</v>
      </c>
      <c r="AS15" s="56">
        <f>+INDEX([1]CuadM!$EH$8:$EK$58,MATCH(AS$25,[1]CuadM!$D$8:$D$58,0),MATCH($A15,[1]CuadM!$EH$6:$EK$6,0))</f>
        <v>0</v>
      </c>
      <c r="AT15" s="56">
        <f>+INDEX([1]CuadM!$EH$8:$EK$58,MATCH(AT$25,[1]CuadM!$D$8:$D$58,0),MATCH($A15,[1]CuadM!$EH$6:$EK$6,0))</f>
        <v>0</v>
      </c>
      <c r="AU15" s="56">
        <f>+INDEX([1]CuadM!$EH$8:$EK$58,MATCH(AU$25,[1]CuadM!$D$8:$D$58,0),MATCH($A15,[1]CuadM!$EH$6:$EK$6,0))</f>
        <v>2.1570137488920475E-4</v>
      </c>
      <c r="AV15" s="56">
        <f>+INDEX([1]CuadM!$EH$8:$EK$58,MATCH(AV$25,[1]CuadM!$D$8:$D$58,0),MATCH($A15,[1]CuadM!$EH$6:$EK$6,0))</f>
        <v>6.0886764922221323E-4</v>
      </c>
      <c r="AW15" s="56">
        <f>+INDEX([1]CuadM!$EH$8:$EK$58,MATCH(AW$25,[1]CuadM!$D$8:$D$58,0),MATCH($A15,[1]CuadM!$EH$6:$EK$6,0))</f>
        <v>-1.0847537586189538E-3</v>
      </c>
      <c r="AX15" s="56">
        <f>+INDEX([1]CuadM!$EH$8:$EK$58,MATCH(AX$25,[1]CuadM!$D$8:$D$58,0),MATCH($A15,[1]CuadM!$EH$6:$EK$6,0))</f>
        <v>2.1854293243520973E-4</v>
      </c>
      <c r="AY15" s="56">
        <f>+INDEX([1]CuadM!$EH$8:$EK$58,MATCH(AY$25,[1]CuadM!$D$8:$D$58,0),MATCH($A15,[1]CuadM!$EH$6:$EK$6,0))</f>
        <v>1.2009571341959789E-4</v>
      </c>
      <c r="AZ15" s="56">
        <f>+INDEX([1]CuadM!$EH$8:$EK$58,MATCH(AZ$25,[1]CuadM!$D$8:$D$58,0),MATCH($A15,[1]CuadM!$EH$6:$EK$6,0))</f>
        <v>-1.4193952434118733E-5</v>
      </c>
      <c r="BA15" s="56">
        <f>+INDEX([1]CuadM!$EH$8:$EK$58,MATCH(BA$25,[1]CuadM!$D$8:$D$58,0),MATCH($A15,[1]CuadM!$EH$6:$EK$6,0))</f>
        <v>-3.013747058116501E-4</v>
      </c>
      <c r="BB15" s="56">
        <f>+INDEX([1]CuadM!$EH$8:$EK$58,MATCH(BB$25,[1]CuadM!$D$8:$D$58,0),MATCH($A15,[1]CuadM!$EH$6:$EK$6,0))</f>
        <v>5.7275501500196559E-4</v>
      </c>
    </row>
    <row r="16" spans="1:58" ht="15">
      <c r="A16" s="26" t="s">
        <v>9</v>
      </c>
      <c r="B16" s="27">
        <f t="shared" si="0"/>
        <v>46283</v>
      </c>
      <c r="C16" s="28" t="str">
        <f t="shared" si="2"/>
        <v>HA-FONDO2_GE_20/10/2026</v>
      </c>
      <c r="D16" s="57">
        <f>+INDEX([1]CuadM!$EH$67:$EK$117,MATCH(D$25,[1]CuadM!$D$67:$D$117,0),MATCH($A16,[1]CuadM!$EH$65:$EK$65,0))</f>
        <v>1.9785738210562565E-2</v>
      </c>
      <c r="E16" s="57">
        <f>+INDEX([1]CuadM!$EH$67:$EK$117,MATCH(E$25,[1]CuadM!$D$67:$D$117,0),MATCH($A16,[1]CuadM!$EH$65:$EK$65,0))</f>
        <v>-1.4317181336680071E-2</v>
      </c>
      <c r="F16" s="57">
        <f>+INDEX([1]CuadM!$EH$67:$EK$117,MATCH(F$25,[1]CuadM!$D$67:$D$117,0),MATCH($A16,[1]CuadM!$EH$65:$EK$65,0))</f>
        <v>-3.634932042202086E-3</v>
      </c>
      <c r="G16" s="57">
        <f>+INDEX([1]CuadM!$EH$67:$EK$117,MATCH(G$25,[1]CuadM!$D$67:$D$117,0),MATCH($A16,[1]CuadM!$EH$65:$EK$65,0))</f>
        <v>1.2386202029675379E-3</v>
      </c>
      <c r="H16" s="57">
        <f>+INDEX([1]CuadM!$EH$67:$EK$117,MATCH(H$25,[1]CuadM!$D$67:$D$117,0),MATCH($A16,[1]CuadM!$EH$65:$EK$65,0))</f>
        <v>-2.0814127352925971E-3</v>
      </c>
      <c r="I16" s="57">
        <f>+INDEX([1]CuadM!$EH$67:$EK$117,MATCH(I$25,[1]CuadM!$D$67:$D$117,0),MATCH($A16,[1]CuadM!$EH$65:$EK$65,0))</f>
        <v>-3.1406331680494406E-2</v>
      </c>
      <c r="J16" s="57">
        <f>+INDEX([1]CuadM!$EH$67:$EK$117,MATCH(J$25,[1]CuadM!$D$67:$D$117,0),MATCH($A16,[1]CuadM!$EH$65:$EK$65,0))</f>
        <v>-1.8561056257266374E-3</v>
      </c>
      <c r="K16" s="57">
        <f>+INDEX([1]CuadM!$EH$67:$EK$117,MATCH(K$25,[1]CuadM!$D$67:$D$117,0),MATCH($A16,[1]CuadM!$EH$65:$EK$65,0))</f>
        <v>2.7653998219853856E-4</v>
      </c>
      <c r="L16" s="57">
        <f>+INDEX([1]CuadM!$EH$67:$EK$117,MATCH(L$25,[1]CuadM!$D$67:$D$117,0),MATCH($A16,[1]CuadM!$EH$65:$EK$65,0))</f>
        <v>5.6671279634634065E-5</v>
      </c>
      <c r="M16" s="57">
        <f>+INDEX([1]CuadM!$EH$67:$EK$117,MATCH(M$25,[1]CuadM!$D$67:$D$117,0),MATCH($A16,[1]CuadM!$EH$65:$EK$65,0))</f>
        <v>3.7588764263500217E-4</v>
      </c>
      <c r="N16" s="57">
        <f>+INDEX([1]CuadM!$EH$67:$EK$117,MATCH(N$25,[1]CuadM!$D$67:$D$117,0),MATCH($A16,[1]CuadM!$EH$65:$EK$65,0))</f>
        <v>-1.4623900353966613E-3</v>
      </c>
      <c r="O16" s="57">
        <f>+INDEX([1]CuadM!$EH$67:$EK$117,MATCH(O$25,[1]CuadM!$D$67:$D$117,0),MATCH($A16,[1]CuadM!$EH$65:$EK$65,0))</f>
        <v>-4.3127541873637593E-4</v>
      </c>
      <c r="P16" s="57">
        <f>+INDEX([1]CuadM!$EH$67:$EK$117,MATCH(P$25,[1]CuadM!$D$67:$D$117,0),MATCH($A16,[1]CuadM!$EH$65:$EK$65,0))</f>
        <v>-1.0816026692727835E-3</v>
      </c>
      <c r="Q16" s="57">
        <f>+INDEX([1]CuadM!$EH$67:$EK$117,MATCH(Q$25,[1]CuadM!$D$67:$D$117,0),MATCH($A16,[1]CuadM!$EH$65:$EK$65,0))</f>
        <v>1.6692928096546084E-4</v>
      </c>
      <c r="R16" s="57">
        <f>+INDEX([1]CuadM!$EH$67:$EK$117,MATCH(R$25,[1]CuadM!$D$67:$D$117,0),MATCH($A16,[1]CuadM!$EH$65:$EK$65,0))</f>
        <v>2.9898309752038194E-3</v>
      </c>
      <c r="S16" s="57">
        <f>+INDEX([1]CuadM!$EH$67:$EK$117,MATCH(S$25,[1]CuadM!$D$67:$D$117,0),MATCH($A16,[1]CuadM!$EH$65:$EK$65,0))</f>
        <v>-2.6879538942396093E-3</v>
      </c>
      <c r="T16" s="57" t="e">
        <f>+INDEX([1]CuadM!$EH$67:$EK$117,MATCH(T$25,[1]CuadM!$D$67:$D$117,0),MATCH($A16,[1]CuadM!$EH$65:$EK$65,0))</f>
        <v>#N/A</v>
      </c>
      <c r="U16" s="57" t="e">
        <f>+INDEX([1]CuadM!$EH$67:$EK$117,MATCH(U$25,[1]CuadM!$D$67:$D$117,0),MATCH($A16,[1]CuadM!$EH$65:$EK$65,0))</f>
        <v>#N/A</v>
      </c>
      <c r="V16" s="57">
        <f>+INDEX([1]CuadM!$EH$67:$EK$117,MATCH(V$25,[1]CuadM!$D$67:$D$117,0),MATCH($A16,[1]CuadM!$EH$65:$EK$65,0))</f>
        <v>0</v>
      </c>
      <c r="W16" s="57">
        <f>+INDEX([1]CuadM!$EH$67:$EK$117,MATCH(W$25,[1]CuadM!$D$67:$D$117,0),MATCH($A16,[1]CuadM!$EH$65:$EK$65,0))</f>
        <v>-2.9106341808302771E-5</v>
      </c>
      <c r="X16" s="57">
        <f>+INDEX([1]CuadM!$EH$67:$EK$117,MATCH(X$25,[1]CuadM!$D$67:$D$117,0),MATCH($A16,[1]CuadM!$EH$65:$EK$65,0))</f>
        <v>3.5184547167721341E-3</v>
      </c>
      <c r="Y16" s="57">
        <f>+INDEX([1]CuadM!$EH$67:$EK$117,MATCH(Y$25,[1]CuadM!$D$67:$D$117,0),MATCH($A16,[1]CuadM!$EH$65:$EK$65,0))</f>
        <v>5.4405895405403634E-4</v>
      </c>
      <c r="Z16" s="57">
        <f>+INDEX([1]CuadM!$EH$67:$EK$117,MATCH(Z$25,[1]CuadM!$D$67:$D$117,0),MATCH($A16,[1]CuadM!$EH$65:$EK$65,0))</f>
        <v>7.4356528818598209E-5</v>
      </c>
      <c r="AA16" s="57">
        <f>+INDEX([1]CuadM!$EH$67:$EK$117,MATCH(AA$25,[1]CuadM!$D$67:$D$117,0),MATCH($A16,[1]CuadM!$EH$65:$EK$65,0))</f>
        <v>-1.413662291307495E-5</v>
      </c>
      <c r="AB16" s="57">
        <f>+INDEX([1]CuadM!$EH$67:$EK$117,MATCH(AB$25,[1]CuadM!$D$67:$D$117,0),MATCH($A16,[1]CuadM!$EH$65:$EK$65,0))</f>
        <v>1.1092212724993257E-3</v>
      </c>
      <c r="AC16" s="57">
        <f>+INDEX([1]CuadM!$EH$67:$EK$117,MATCH(AC$25,[1]CuadM!$D$67:$D$117,0),MATCH($A16,[1]CuadM!$EH$65:$EK$65,0))</f>
        <v>8.5565379127684369E-4</v>
      </c>
      <c r="AD16" s="57">
        <f>+INDEX([1]CuadM!$EH$67:$EK$117,MATCH(AD$25,[1]CuadM!$D$67:$D$117,0),MATCH($A16,[1]CuadM!$EH$65:$EK$65,0))</f>
        <v>4.5691609161011915E-4</v>
      </c>
      <c r="AE16" s="57">
        <f>+INDEX([1]CuadM!$EH$67:$EK$117,MATCH(AE$25,[1]CuadM!$D$67:$D$117,0),MATCH($A16,[1]CuadM!$EH$65:$EK$65,0))</f>
        <v>3.4818086031185313E-4</v>
      </c>
      <c r="AF16" s="57">
        <f>+INDEX([1]CuadM!$EH$67:$EK$117,MATCH(AF$25,[1]CuadM!$D$67:$D$117,0),MATCH($A16,[1]CuadM!$EH$65:$EK$65,0))</f>
        <v>8.866527148485002E-4</v>
      </c>
      <c r="AG16" s="57">
        <f>+INDEX([1]CuadM!$EH$67:$EK$117,MATCH(AG$25,[1]CuadM!$D$67:$D$117,0),MATCH($A16,[1]CuadM!$EH$65:$EK$65,0))</f>
        <v>8.7008613073566497E-4</v>
      </c>
      <c r="AH16" s="57">
        <f>+INDEX([1]CuadM!$EH$67:$EK$117,MATCH(AH$25,[1]CuadM!$D$67:$D$117,0),MATCH($A16,[1]CuadM!$EH$65:$EK$65,0))</f>
        <v>6.7635219287331115E-4</v>
      </c>
      <c r="AI16" s="57">
        <f>+INDEX([1]CuadM!$EH$67:$EK$117,MATCH(AI$25,[1]CuadM!$D$67:$D$117,0),MATCH($A16,[1]CuadM!$EH$65:$EK$65,0))</f>
        <v>3.5673487536510623E-3</v>
      </c>
      <c r="AJ16" s="57">
        <f>+INDEX([1]CuadM!$EH$67:$EK$117,MATCH(AJ$25,[1]CuadM!$D$67:$D$117,0),MATCH($A16,[1]CuadM!$EH$65:$EK$65,0))</f>
        <v>6.2544399700368463E-4</v>
      </c>
      <c r="AK16" s="57">
        <f>+INDEX([1]CuadM!$EH$67:$EK$117,MATCH(AK$25,[1]CuadM!$D$67:$D$117,0),MATCH($A16,[1]CuadM!$EH$65:$EK$65,0))</f>
        <v>7.7201078761388996E-4</v>
      </c>
      <c r="AL16" s="57">
        <f>+INDEX([1]CuadM!$EH$67:$EK$117,MATCH(AL$25,[1]CuadM!$D$67:$D$117,0),MATCH($A16,[1]CuadM!$EH$65:$EK$65,0))</f>
        <v>4.1569737131425307E-3</v>
      </c>
      <c r="AM16" s="57">
        <f>+INDEX([1]CuadM!$EH$67:$EK$117,MATCH(AM$25,[1]CuadM!$D$67:$D$117,0),MATCH($A16,[1]CuadM!$EH$65:$EK$65,0))</f>
        <v>5.8372021814914556E-5</v>
      </c>
      <c r="AN16" s="57">
        <f>+INDEX([1]CuadM!$EH$67:$EK$117,MATCH(AN$25,[1]CuadM!$D$67:$D$117,0),MATCH($A16,[1]CuadM!$EH$65:$EK$65,0))</f>
        <v>1.0532668926090337E-3</v>
      </c>
      <c r="AO16" s="57">
        <f>+INDEX([1]CuadM!$EH$67:$EK$117,MATCH(AO$25,[1]CuadM!$D$67:$D$117,0),MATCH($A16,[1]CuadM!$EH$65:$EK$65,0))</f>
        <v>-1.4393850497776054E-4</v>
      </c>
      <c r="AP16" s="57">
        <f>+INDEX([1]CuadM!$EH$67:$EK$117,MATCH(AP$25,[1]CuadM!$D$67:$D$117,0),MATCH($A16,[1]CuadM!$EH$65:$EK$65,0))</f>
        <v>1.8613524435243667E-4</v>
      </c>
      <c r="AQ16" s="57">
        <f>+INDEX([1]CuadM!$EH$67:$EK$117,MATCH(AQ$25,[1]CuadM!$D$67:$D$117,0),MATCH($A16,[1]CuadM!$EH$65:$EK$65,0))</f>
        <v>0</v>
      </c>
      <c r="AR16" s="57">
        <f>+INDEX([1]CuadM!$EH$67:$EK$117,MATCH(AR$25,[1]CuadM!$D$67:$D$117,0),MATCH($A16,[1]CuadM!$EH$65:$EK$65,0))</f>
        <v>1.5651535025911376E-4</v>
      </c>
      <c r="AS16" s="57">
        <f>+INDEX([1]CuadM!$EH$67:$EK$117,MATCH(AS$25,[1]CuadM!$D$67:$D$117,0),MATCH($A16,[1]CuadM!$EH$65:$EK$65,0))</f>
        <v>-1.2257408761806666E-4</v>
      </c>
      <c r="AT16" s="57">
        <f>+INDEX([1]CuadM!$EH$67:$EK$117,MATCH(AT$25,[1]CuadM!$D$67:$D$117,0),MATCH($A16,[1]CuadM!$EH$65:$EK$65,0))</f>
        <v>-4.7063081133292521E-5</v>
      </c>
      <c r="AU16" s="57">
        <f>+INDEX([1]CuadM!$EH$67:$EK$117,MATCH(AU$25,[1]CuadM!$D$67:$D$117,0),MATCH($A16,[1]CuadM!$EH$65:$EK$65,0))</f>
        <v>-2.186176530231785E-4</v>
      </c>
      <c r="AV16" s="57">
        <f>+INDEX([1]CuadM!$EH$67:$EK$117,MATCH(AV$25,[1]CuadM!$D$67:$D$117,0),MATCH($A16,[1]CuadM!$EH$65:$EK$65,0))</f>
        <v>5.2719406561691309E-4</v>
      </c>
      <c r="AW16" s="57">
        <f>+INDEX([1]CuadM!$EH$67:$EK$117,MATCH(AW$25,[1]CuadM!$D$67:$D$117,0),MATCH($A16,[1]CuadM!$EH$65:$EK$65,0))</f>
        <v>1.0435092205042804E-3</v>
      </c>
      <c r="AX16" s="57">
        <f>+INDEX([1]CuadM!$EH$67:$EK$117,MATCH(AX$25,[1]CuadM!$D$67:$D$117,0),MATCH($A16,[1]CuadM!$EH$65:$EK$65,0))</f>
        <v>4.2871277374511305E-4</v>
      </c>
      <c r="AY16" s="57">
        <f>+INDEX([1]CuadM!$EH$67:$EK$117,MATCH(AY$25,[1]CuadM!$D$67:$D$117,0),MATCH($A16,[1]CuadM!$EH$65:$EK$65,0))</f>
        <v>2.3351234216648125E-5</v>
      </c>
      <c r="AZ16" s="57">
        <f>+INDEX([1]CuadM!$EH$67:$EK$117,MATCH(AZ$25,[1]CuadM!$D$67:$D$117,0),MATCH($A16,[1]CuadM!$EH$65:$EK$65,0))</f>
        <v>4.5534931462107662E-5</v>
      </c>
      <c r="BA16" s="57">
        <f>+INDEX([1]CuadM!$EH$67:$EK$117,MATCH(BA$25,[1]CuadM!$D$67:$D$117,0),MATCH($A16,[1]CuadM!$EH$65:$EK$65,0))</f>
        <v>4.9034890022108996E-5</v>
      </c>
      <c r="BB16" s="57">
        <f>+INDEX([1]CuadM!$EH$67:$EK$117,MATCH(BB$25,[1]CuadM!$D$67:$D$117,0),MATCH($A16,[1]CuadM!$EH$65:$EK$65,0))</f>
        <v>9.1800616129638854E-5</v>
      </c>
    </row>
    <row r="17" spans="1:54" ht="15">
      <c r="A17" s="26" t="s">
        <v>13</v>
      </c>
      <c r="B17" s="27">
        <f t="shared" si="0"/>
        <v>46283</v>
      </c>
      <c r="C17" s="28" t="str">
        <f t="shared" si="2"/>
        <v>PF-FONDO2_GE_20/10/2026</v>
      </c>
      <c r="D17" s="57">
        <f>+INDEX([1]CuadM!$EH$67:$EK$117,MATCH(D$25,[1]CuadM!$D$67:$D$117,0),MATCH($A17,[1]CuadM!$EH$65:$EK$65,0))</f>
        <v>1.3284345829135402E-2</v>
      </c>
      <c r="E17" s="57">
        <f>+INDEX([1]CuadM!$EH$67:$EK$117,MATCH(E$25,[1]CuadM!$D$67:$D$117,0),MATCH($A17,[1]CuadM!$EH$65:$EK$65,0))</f>
        <v>-8.4095038583834603E-3</v>
      </c>
      <c r="F17" s="57">
        <f>+INDEX([1]CuadM!$EH$67:$EK$117,MATCH(F$25,[1]CuadM!$D$67:$D$117,0),MATCH($A17,[1]CuadM!$EH$65:$EK$65,0))</f>
        <v>1.9781460212909595E-3</v>
      </c>
      <c r="G17" s="57">
        <f>+INDEX([1]CuadM!$EH$67:$EK$117,MATCH(G$25,[1]CuadM!$D$67:$D$117,0),MATCH($A17,[1]CuadM!$EH$65:$EK$65,0))</f>
        <v>6.0607181699668736E-3</v>
      </c>
      <c r="H17" s="57">
        <f>+INDEX([1]CuadM!$EH$67:$EK$117,MATCH(H$25,[1]CuadM!$D$67:$D$117,0),MATCH($A17,[1]CuadM!$EH$65:$EK$65,0))</f>
        <v>-8.9386380399284985E-3</v>
      </c>
      <c r="I17" s="57">
        <f>+INDEX([1]CuadM!$EH$67:$EK$117,MATCH(I$25,[1]CuadM!$D$67:$D$117,0),MATCH($A17,[1]CuadM!$EH$65:$EK$65,0))</f>
        <v>-3.498634821048497E-3</v>
      </c>
      <c r="J17" s="57">
        <f>+INDEX([1]CuadM!$EH$67:$EK$117,MATCH(J$25,[1]CuadM!$D$67:$D$117,0),MATCH($A17,[1]CuadM!$EH$65:$EK$65,0))</f>
        <v>-7.235882882315409E-3</v>
      </c>
      <c r="K17" s="57">
        <f>+INDEX([1]CuadM!$EH$67:$EK$117,MATCH(K$25,[1]CuadM!$D$67:$D$117,0),MATCH($A17,[1]CuadM!$EH$65:$EK$65,0))</f>
        <v>1.1546639518014159E-4</v>
      </c>
      <c r="L17" s="57">
        <f>+INDEX([1]CuadM!$EH$67:$EK$117,MATCH(L$25,[1]CuadM!$D$67:$D$117,0),MATCH($A17,[1]CuadM!$EH$65:$EK$65,0))</f>
        <v>1.2035135908883263E-4</v>
      </c>
      <c r="M17" s="57">
        <f>+INDEX([1]CuadM!$EH$67:$EK$117,MATCH(M$25,[1]CuadM!$D$67:$D$117,0),MATCH($A17,[1]CuadM!$EH$65:$EK$65,0))</f>
        <v>-2.3601825621664338E-3</v>
      </c>
      <c r="N17" s="57">
        <f>+INDEX([1]CuadM!$EH$67:$EK$117,MATCH(N$25,[1]CuadM!$D$67:$D$117,0),MATCH($A17,[1]CuadM!$EH$65:$EK$65,0))</f>
        <v>-2.163372019251761E-3</v>
      </c>
      <c r="O17" s="57">
        <f>+INDEX([1]CuadM!$EH$67:$EK$117,MATCH(O$25,[1]CuadM!$D$67:$D$117,0),MATCH($A17,[1]CuadM!$EH$65:$EK$65,0))</f>
        <v>-1.6559383571155878E-4</v>
      </c>
      <c r="P17" s="57">
        <f>+INDEX([1]CuadM!$EH$67:$EK$117,MATCH(P$25,[1]CuadM!$D$67:$D$117,0),MATCH($A17,[1]CuadM!$EH$65:$EK$65,0))</f>
        <v>-1.1980183111637089E-2</v>
      </c>
      <c r="Q17" s="57">
        <f>+INDEX([1]CuadM!$EH$67:$EK$117,MATCH(Q$25,[1]CuadM!$D$67:$D$117,0),MATCH($A17,[1]CuadM!$EH$65:$EK$65,0))</f>
        <v>-2.0205683601237526E-4</v>
      </c>
      <c r="R17" s="57">
        <f>+INDEX([1]CuadM!$EH$67:$EK$117,MATCH(R$25,[1]CuadM!$D$67:$D$117,0),MATCH($A17,[1]CuadM!$EH$65:$EK$65,0))</f>
        <v>1.0115776872082163E-2</v>
      </c>
      <c r="S17" s="57">
        <f>+INDEX([1]CuadM!$EH$67:$EK$117,MATCH(S$25,[1]CuadM!$D$67:$D$117,0),MATCH($A17,[1]CuadM!$EH$65:$EK$65,0))</f>
        <v>-4.1840256528134327E-2</v>
      </c>
      <c r="T17" s="57" t="e">
        <f>+INDEX([1]CuadM!$EH$67:$EK$117,MATCH(T$25,[1]CuadM!$D$67:$D$117,0),MATCH($A17,[1]CuadM!$EH$65:$EK$65,0))</f>
        <v>#N/A</v>
      </c>
      <c r="U17" s="57" t="e">
        <f>+INDEX([1]CuadM!$EH$67:$EK$117,MATCH(U$25,[1]CuadM!$D$67:$D$117,0),MATCH($A17,[1]CuadM!$EH$65:$EK$65,0))</f>
        <v>#N/A</v>
      </c>
      <c r="V17" s="57">
        <f>+INDEX([1]CuadM!$EH$67:$EK$117,MATCH(V$25,[1]CuadM!$D$67:$D$117,0),MATCH($A17,[1]CuadM!$EH$65:$EK$65,0))</f>
        <v>-1.8533273988160265E-9</v>
      </c>
      <c r="W17" s="57">
        <f>+INDEX([1]CuadM!$EH$67:$EK$117,MATCH(W$25,[1]CuadM!$D$67:$D$117,0),MATCH($A17,[1]CuadM!$EH$65:$EK$65,0))</f>
        <v>1.0207281096194005E-8</v>
      </c>
      <c r="X17" s="57">
        <f>+INDEX([1]CuadM!$EH$67:$EK$117,MATCH(X$25,[1]CuadM!$D$67:$D$117,0),MATCH($A17,[1]CuadM!$EH$65:$EK$65,0))</f>
        <v>-1.8304049469625369E-3</v>
      </c>
      <c r="Y17" s="57">
        <f>+INDEX([1]CuadM!$EH$67:$EK$117,MATCH(Y$25,[1]CuadM!$D$67:$D$117,0),MATCH($A17,[1]CuadM!$EH$65:$EK$65,0))</f>
        <v>7.0511047660255864E-4</v>
      </c>
      <c r="Z17" s="57">
        <f>+INDEX([1]CuadM!$EH$67:$EK$117,MATCH(Z$25,[1]CuadM!$D$67:$D$117,0),MATCH($A17,[1]CuadM!$EH$65:$EK$65,0))</f>
        <v>3.2407234988822458E-5</v>
      </c>
      <c r="AA17" s="57">
        <f>+INDEX([1]CuadM!$EH$67:$EK$117,MATCH(AA$25,[1]CuadM!$D$67:$D$117,0),MATCH($A17,[1]CuadM!$EH$65:$EK$65,0))</f>
        <v>3.7747579811074779E-4</v>
      </c>
      <c r="AB17" s="57">
        <f>+INDEX([1]CuadM!$EH$67:$EK$117,MATCH(AB$25,[1]CuadM!$D$67:$D$117,0),MATCH($A17,[1]CuadM!$EH$65:$EK$65,0))</f>
        <v>1.2256238802223281E-3</v>
      </c>
      <c r="AC17" s="57">
        <f>+INDEX([1]CuadM!$EH$67:$EK$117,MATCH(AC$25,[1]CuadM!$D$67:$D$117,0),MATCH($A17,[1]CuadM!$EH$65:$EK$65,0))</f>
        <v>7.0446167925968775E-4</v>
      </c>
      <c r="AD17" s="57">
        <f>+INDEX([1]CuadM!$EH$67:$EK$117,MATCH(AD$25,[1]CuadM!$D$67:$D$117,0),MATCH($A17,[1]CuadM!$EH$65:$EK$65,0))</f>
        <v>5.2802207711587614E-4</v>
      </c>
      <c r="AE17" s="57">
        <f>+INDEX([1]CuadM!$EH$67:$EK$117,MATCH(AE$25,[1]CuadM!$D$67:$D$117,0),MATCH($A17,[1]CuadM!$EH$65:$EK$65,0))</f>
        <v>4.5465855392979183E-4</v>
      </c>
      <c r="AF17" s="57">
        <f>+INDEX([1]CuadM!$EH$67:$EK$117,MATCH(AF$25,[1]CuadM!$D$67:$D$117,0),MATCH($A17,[1]CuadM!$EH$65:$EK$65,0))</f>
        <v>3.1962144174346686E-5</v>
      </c>
      <c r="AG17" s="57">
        <f>+INDEX([1]CuadM!$EH$67:$EK$117,MATCH(AG$25,[1]CuadM!$D$67:$D$117,0),MATCH($A17,[1]CuadM!$EH$65:$EK$65,0))</f>
        <v>8.1831874684712641E-4</v>
      </c>
      <c r="AH17" s="57">
        <f>+INDEX([1]CuadM!$EH$67:$EK$117,MATCH(AH$25,[1]CuadM!$D$67:$D$117,0),MATCH($A17,[1]CuadM!$EH$65:$EK$65,0))</f>
        <v>9.1569571711830387E-4</v>
      </c>
      <c r="AI17" s="57">
        <f>+INDEX([1]CuadM!$EH$67:$EK$117,MATCH(AI$25,[1]CuadM!$D$67:$D$117,0),MATCH($A17,[1]CuadM!$EH$65:$EK$65,0))</f>
        <v>3.432730347389743E-3</v>
      </c>
      <c r="AJ17" s="57">
        <f>+INDEX([1]CuadM!$EH$67:$EK$117,MATCH(AJ$25,[1]CuadM!$D$67:$D$117,0),MATCH($A17,[1]CuadM!$EH$65:$EK$65,0))</f>
        <v>5.3861399807558297E-4</v>
      </c>
      <c r="AK17" s="57">
        <f>+INDEX([1]CuadM!$EH$67:$EK$117,MATCH(AK$25,[1]CuadM!$D$67:$D$117,0),MATCH($A17,[1]CuadM!$EH$65:$EK$65,0))</f>
        <v>7.6390268925749863E-4</v>
      </c>
      <c r="AL17" s="57">
        <f>+INDEX([1]CuadM!$EH$67:$EK$117,MATCH(AL$25,[1]CuadM!$D$67:$D$117,0),MATCH($A17,[1]CuadM!$EH$65:$EK$65,0))</f>
        <v>1.666428717562435E-3</v>
      </c>
      <c r="AM17" s="57">
        <f>+INDEX([1]CuadM!$EH$67:$EK$117,MATCH(AM$25,[1]CuadM!$D$67:$D$117,0),MATCH($A17,[1]CuadM!$EH$65:$EK$65,0))</f>
        <v>2.5097162238823708E-5</v>
      </c>
      <c r="AN17" s="57">
        <f>+INDEX([1]CuadM!$EH$67:$EK$117,MATCH(AN$25,[1]CuadM!$D$67:$D$117,0),MATCH($A17,[1]CuadM!$EH$65:$EK$65,0))</f>
        <v>1.4412207044630216E-3</v>
      </c>
      <c r="AO17" s="57">
        <f>+INDEX([1]CuadM!$EH$67:$EK$117,MATCH(AO$25,[1]CuadM!$D$67:$D$117,0),MATCH($A17,[1]CuadM!$EH$65:$EK$65,0))</f>
        <v>-1.518936415738759E-4</v>
      </c>
      <c r="AP17" s="57">
        <f>+INDEX([1]CuadM!$EH$67:$EK$117,MATCH(AP$25,[1]CuadM!$D$67:$D$117,0),MATCH($A17,[1]CuadM!$EH$65:$EK$65,0))</f>
        <v>-1.4322889877778822E-5</v>
      </c>
      <c r="AQ17" s="57">
        <f>+INDEX([1]CuadM!$EH$67:$EK$117,MATCH(AQ$25,[1]CuadM!$D$67:$D$117,0),MATCH($A17,[1]CuadM!$EH$65:$EK$65,0))</f>
        <v>-4.1126230936741503E-5</v>
      </c>
      <c r="AR17" s="57">
        <f>+INDEX([1]CuadM!$EH$67:$EK$117,MATCH(AR$25,[1]CuadM!$D$67:$D$117,0),MATCH($A17,[1]CuadM!$EH$65:$EK$65,0))</f>
        <v>8.7200511921967902E-5</v>
      </c>
      <c r="AS17" s="57">
        <f>+INDEX([1]CuadM!$EH$67:$EK$117,MATCH(AS$25,[1]CuadM!$D$67:$D$117,0),MATCH($A17,[1]CuadM!$EH$65:$EK$65,0))</f>
        <v>-1.7296486837350373E-5</v>
      </c>
      <c r="AT17" s="57">
        <f>+INDEX([1]CuadM!$EH$67:$EK$117,MATCH(AT$25,[1]CuadM!$D$67:$D$117,0),MATCH($A17,[1]CuadM!$EH$65:$EK$65,0))</f>
        <v>-6.7981593428070874E-6</v>
      </c>
      <c r="AU17" s="57">
        <f>+INDEX([1]CuadM!$EH$67:$EK$117,MATCH(AU$25,[1]CuadM!$D$67:$D$117,0),MATCH($A17,[1]CuadM!$EH$65:$EK$65,0))</f>
        <v>2.6746063223303537E-5</v>
      </c>
      <c r="AV17" s="57">
        <f>+INDEX([1]CuadM!$EH$67:$EK$117,MATCH(AV$25,[1]CuadM!$D$67:$D$117,0),MATCH($A17,[1]CuadM!$EH$65:$EK$65,0))</f>
        <v>4.3698694813734619E-4</v>
      </c>
      <c r="AW17" s="57">
        <f>+INDEX([1]CuadM!$EH$67:$EK$117,MATCH(AW$25,[1]CuadM!$D$67:$D$117,0),MATCH($A17,[1]CuadM!$EH$65:$EK$65,0))</f>
        <v>-8.1680083366242654E-4</v>
      </c>
      <c r="AX17" s="57">
        <f>+INDEX([1]CuadM!$EH$67:$EK$117,MATCH(AX$25,[1]CuadM!$D$67:$D$117,0),MATCH($A17,[1]CuadM!$EH$65:$EK$65,0))</f>
        <v>-4.455781879549774E-4</v>
      </c>
      <c r="AY17" s="57">
        <f>+INDEX([1]CuadM!$EH$67:$EK$117,MATCH(AY$25,[1]CuadM!$D$67:$D$117,0),MATCH($A17,[1]CuadM!$EH$65:$EK$65,0))</f>
        <v>-8.8072781241742854E-5</v>
      </c>
      <c r="AZ17" s="57">
        <f>+INDEX([1]CuadM!$EH$67:$EK$117,MATCH(AZ$25,[1]CuadM!$D$67:$D$117,0),MATCH($A17,[1]CuadM!$EH$65:$EK$65,0))</f>
        <v>5.7910713617276727E-5</v>
      </c>
      <c r="BA17" s="57">
        <f>+INDEX([1]CuadM!$EH$67:$EK$117,MATCH(BA$25,[1]CuadM!$D$67:$D$117,0),MATCH($A17,[1]CuadM!$EH$65:$EK$65,0))</f>
        <v>-6.1694291125074401E-5</v>
      </c>
      <c r="BB17" s="57">
        <f>+INDEX([1]CuadM!$EH$67:$EK$117,MATCH(BB$25,[1]CuadM!$D$67:$D$117,0),MATCH($A17,[1]CuadM!$EH$65:$EK$65,0))</f>
        <v>-6.4852936256676525E-5</v>
      </c>
    </row>
    <row r="18" spans="1:54" ht="15">
      <c r="A18" s="26" t="s">
        <v>14</v>
      </c>
      <c r="B18" s="27">
        <f t="shared" si="0"/>
        <v>46283</v>
      </c>
      <c r="C18" s="28" t="str">
        <f t="shared" si="2"/>
        <v>RI-FONDO2_GE_20/10/2026</v>
      </c>
      <c r="D18" s="57">
        <f>+INDEX([1]CuadM!$EH$67:$EK$117,MATCH(D$25,[1]CuadM!$D$67:$D$117,0),MATCH($A18,[1]CuadM!$EH$65:$EK$65,0))</f>
        <v>-4.0868903515765775E-2</v>
      </c>
      <c r="E18" s="57">
        <f>+INDEX([1]CuadM!$EH$67:$EK$117,MATCH(E$25,[1]CuadM!$D$67:$D$117,0),MATCH($A18,[1]CuadM!$EH$65:$EK$65,0))</f>
        <v>2.0658132098233556E-2</v>
      </c>
      <c r="F18" s="57">
        <f>+INDEX([1]CuadM!$EH$67:$EK$117,MATCH(F$25,[1]CuadM!$D$67:$D$117,0),MATCH($A18,[1]CuadM!$EH$65:$EK$65,0))</f>
        <v>-3.8776545651563292E-3</v>
      </c>
      <c r="G18" s="57">
        <f>+INDEX([1]CuadM!$EH$67:$EK$117,MATCH(G$25,[1]CuadM!$D$67:$D$117,0),MATCH($A18,[1]CuadM!$EH$65:$EK$65,0))</f>
        <v>1.3351439587277863E-2</v>
      </c>
      <c r="H18" s="57">
        <f>+INDEX([1]CuadM!$EH$67:$EK$117,MATCH(H$25,[1]CuadM!$D$67:$D$117,0),MATCH($A18,[1]CuadM!$EH$65:$EK$65,0))</f>
        <v>4.0206927581710513E-3</v>
      </c>
      <c r="I18" s="57">
        <f>+INDEX([1]CuadM!$EH$67:$EK$117,MATCH(I$25,[1]CuadM!$D$67:$D$117,0),MATCH($A18,[1]CuadM!$EH$65:$EK$65,0))</f>
        <v>1.0148347490826198E-3</v>
      </c>
      <c r="J18" s="57">
        <f>+INDEX([1]CuadM!$EH$67:$EK$117,MATCH(J$25,[1]CuadM!$D$67:$D$117,0),MATCH($A18,[1]CuadM!$EH$65:$EK$65,0))</f>
        <v>-1.1676995407022307E-4</v>
      </c>
      <c r="K18" s="57">
        <f>+INDEX([1]CuadM!$EH$67:$EK$117,MATCH(K$25,[1]CuadM!$D$67:$D$117,0),MATCH($A18,[1]CuadM!$EH$65:$EK$65,0))</f>
        <v>3.7715600524074953E-5</v>
      </c>
      <c r="L18" s="57">
        <f>+INDEX([1]CuadM!$EH$67:$EK$117,MATCH(L$25,[1]CuadM!$D$67:$D$117,0),MATCH($A18,[1]CuadM!$EH$65:$EK$65,0))</f>
        <v>6.44961632327733E-5</v>
      </c>
      <c r="M18" s="57">
        <f>+INDEX([1]CuadM!$EH$67:$EK$117,MATCH(M$25,[1]CuadM!$D$67:$D$117,0),MATCH($A18,[1]CuadM!$EH$65:$EK$65,0))</f>
        <v>2.3532283281791685E-3</v>
      </c>
      <c r="N18" s="57">
        <f>+INDEX([1]CuadM!$EH$67:$EK$117,MATCH(N$25,[1]CuadM!$D$67:$D$117,0),MATCH($A18,[1]CuadM!$EH$65:$EK$65,0))</f>
        <v>-7.7894626636002178E-3</v>
      </c>
      <c r="O18" s="57">
        <f>+INDEX([1]CuadM!$EH$67:$EK$117,MATCH(O$25,[1]CuadM!$D$67:$D$117,0),MATCH($A18,[1]CuadM!$EH$65:$EK$65,0))</f>
        <v>3.5210510025021651E-4</v>
      </c>
      <c r="P18" s="57">
        <f>+INDEX([1]CuadM!$EH$67:$EK$117,MATCH(P$25,[1]CuadM!$D$67:$D$117,0),MATCH($A18,[1]CuadM!$EH$65:$EK$65,0))</f>
        <v>-1.3935041980154888E-4</v>
      </c>
      <c r="Q18" s="57">
        <f>+INDEX([1]CuadM!$EH$67:$EK$117,MATCH(Q$25,[1]CuadM!$D$67:$D$117,0),MATCH($A18,[1]CuadM!$EH$65:$EK$65,0))</f>
        <v>8.6962866854837571E-5</v>
      </c>
      <c r="R18" s="57">
        <f>+INDEX([1]CuadM!$EH$67:$EK$117,MATCH(R$25,[1]CuadM!$D$67:$D$117,0),MATCH($A18,[1]CuadM!$EH$65:$EK$65,0))</f>
        <v>-5.0558312861200411E-3</v>
      </c>
      <c r="S18" s="57">
        <f>+INDEX([1]CuadM!$EH$67:$EK$117,MATCH(S$25,[1]CuadM!$D$67:$D$117,0),MATCH($A18,[1]CuadM!$EH$65:$EK$65,0))</f>
        <v>-2.3816421362082757E-2</v>
      </c>
      <c r="T18" s="57" t="e">
        <f>+INDEX([1]CuadM!$EH$67:$EK$117,MATCH(T$25,[1]CuadM!$D$67:$D$117,0),MATCH($A18,[1]CuadM!$EH$65:$EK$65,0))</f>
        <v>#N/A</v>
      </c>
      <c r="U18" s="57" t="e">
        <f>+INDEX([1]CuadM!$EH$67:$EK$117,MATCH(U$25,[1]CuadM!$D$67:$D$117,0),MATCH($A18,[1]CuadM!$EH$65:$EK$65,0))</f>
        <v>#N/A</v>
      </c>
      <c r="V18" s="57">
        <f>+INDEX([1]CuadM!$EH$67:$EK$117,MATCH(V$25,[1]CuadM!$D$67:$D$117,0),MATCH($A18,[1]CuadM!$EH$65:$EK$65,0))</f>
        <v>-2.4809440035306024E-9</v>
      </c>
      <c r="W18" s="57">
        <f>+INDEX([1]CuadM!$EH$67:$EK$117,MATCH(W$25,[1]CuadM!$D$67:$D$117,0),MATCH($A18,[1]CuadM!$EH$65:$EK$65,0))</f>
        <v>-3.8424394157533438E-5</v>
      </c>
      <c r="X18" s="57">
        <f>+INDEX([1]CuadM!$EH$67:$EK$117,MATCH(X$25,[1]CuadM!$D$67:$D$117,0),MATCH($A18,[1]CuadM!$EH$65:$EK$65,0))</f>
        <v>5.5400099612992054E-6</v>
      </c>
      <c r="Y18" s="57">
        <f>+INDEX([1]CuadM!$EH$67:$EK$117,MATCH(Y$25,[1]CuadM!$D$67:$D$117,0),MATCH($A18,[1]CuadM!$EH$65:$EK$65,0))</f>
        <v>1.0376108570843792E-4</v>
      </c>
      <c r="Z18" s="57">
        <f>+INDEX([1]CuadM!$EH$67:$EK$117,MATCH(Z$25,[1]CuadM!$D$67:$D$117,0),MATCH($A18,[1]CuadM!$EH$65:$EK$65,0))</f>
        <v>1.8031139065020151E-5</v>
      </c>
      <c r="AA18" s="57">
        <f>+INDEX([1]CuadM!$EH$67:$EK$117,MATCH(AA$25,[1]CuadM!$D$67:$D$117,0),MATCH($A18,[1]CuadM!$EH$65:$EK$65,0))</f>
        <v>5.6271878159520948E-4</v>
      </c>
      <c r="AB18" s="57">
        <f>+INDEX([1]CuadM!$EH$67:$EK$117,MATCH(AB$25,[1]CuadM!$D$67:$D$117,0),MATCH($A18,[1]CuadM!$EH$65:$EK$65,0))</f>
        <v>7.2013403256844261E-5</v>
      </c>
      <c r="AC18" s="57">
        <f>+INDEX([1]CuadM!$EH$67:$EK$117,MATCH(AC$25,[1]CuadM!$D$67:$D$117,0),MATCH($A18,[1]CuadM!$EH$65:$EK$65,0))</f>
        <v>3.9209981546028949E-4</v>
      </c>
      <c r="AD18" s="57">
        <f>+INDEX([1]CuadM!$EH$67:$EK$117,MATCH(AD$25,[1]CuadM!$D$67:$D$117,0),MATCH($A18,[1]CuadM!$EH$65:$EK$65,0))</f>
        <v>2.0195329075631601E-3</v>
      </c>
      <c r="AE18" s="57">
        <f>+INDEX([1]CuadM!$EH$67:$EK$117,MATCH(AE$25,[1]CuadM!$D$67:$D$117,0),MATCH($A18,[1]CuadM!$EH$65:$EK$65,0))</f>
        <v>-6.5221589472232492E-5</v>
      </c>
      <c r="AF18" s="57">
        <f>+INDEX([1]CuadM!$EH$67:$EK$117,MATCH(AF$25,[1]CuadM!$D$67:$D$117,0),MATCH($A18,[1]CuadM!$EH$65:$EK$65,0))</f>
        <v>8.841051499649434E-4</v>
      </c>
      <c r="AG18" s="57">
        <f>+INDEX([1]CuadM!$EH$67:$EK$117,MATCH(AG$25,[1]CuadM!$D$67:$D$117,0),MATCH($A18,[1]CuadM!$EH$65:$EK$65,0))</f>
        <v>1.0493817075134433E-3</v>
      </c>
      <c r="AH18" s="57">
        <f>+INDEX([1]CuadM!$EH$67:$EK$117,MATCH(AH$25,[1]CuadM!$D$67:$D$117,0),MATCH($A18,[1]CuadM!$EH$65:$EK$65,0))</f>
        <v>4.1207298799756384E-4</v>
      </c>
      <c r="AI18" s="57">
        <f>+INDEX([1]CuadM!$EH$67:$EK$117,MATCH(AI$25,[1]CuadM!$D$67:$D$117,0),MATCH($A18,[1]CuadM!$EH$65:$EK$65,0))</f>
        <v>3.1578048777023558E-3</v>
      </c>
      <c r="AJ18" s="57">
        <f>+INDEX([1]CuadM!$EH$67:$EK$117,MATCH(AJ$25,[1]CuadM!$D$67:$D$117,0),MATCH($A18,[1]CuadM!$EH$65:$EK$65,0))</f>
        <v>5.9301810913239546E-5</v>
      </c>
      <c r="AK18" s="57">
        <f>+INDEX([1]CuadM!$EH$67:$EK$117,MATCH(AK$25,[1]CuadM!$D$67:$D$117,0),MATCH($A18,[1]CuadM!$EH$65:$EK$65,0))</f>
        <v>5.7491777425726473E-4</v>
      </c>
      <c r="AL18" s="57">
        <f>+INDEX([1]CuadM!$EH$67:$EK$117,MATCH(AL$25,[1]CuadM!$D$67:$D$117,0),MATCH($A18,[1]CuadM!$EH$65:$EK$65,0))</f>
        <v>4.2547925989659457E-3</v>
      </c>
      <c r="AM18" s="57">
        <f>+INDEX([1]CuadM!$EH$67:$EK$117,MATCH(AM$25,[1]CuadM!$D$67:$D$117,0),MATCH($A18,[1]CuadM!$EH$65:$EK$65,0))</f>
        <v>-5.9950292040995086E-5</v>
      </c>
      <c r="AN18" s="57">
        <f>+INDEX([1]CuadM!$EH$67:$EK$117,MATCH(AN$25,[1]CuadM!$D$67:$D$117,0),MATCH($A18,[1]CuadM!$EH$65:$EK$65,0))</f>
        <v>5.7714164866076679E-5</v>
      </c>
      <c r="AO18" s="57">
        <f>+INDEX([1]CuadM!$EH$67:$EK$117,MATCH(AO$25,[1]CuadM!$D$67:$D$117,0),MATCH($A18,[1]CuadM!$EH$65:$EK$65,0))</f>
        <v>-4.2151335706400736E-4</v>
      </c>
      <c r="AP18" s="57">
        <f>+INDEX([1]CuadM!$EH$67:$EK$117,MATCH(AP$25,[1]CuadM!$D$67:$D$117,0),MATCH($A18,[1]CuadM!$EH$65:$EK$65,0))</f>
        <v>1.861327771501755E-4</v>
      </c>
      <c r="AQ18" s="57">
        <f>+INDEX([1]CuadM!$EH$67:$EK$117,MATCH(AQ$25,[1]CuadM!$D$67:$D$117,0),MATCH($A18,[1]CuadM!$EH$65:$EK$65,0))</f>
        <v>-1.1259500089001812E-4</v>
      </c>
      <c r="AR18" s="57">
        <f>+INDEX([1]CuadM!$EH$67:$EK$117,MATCH(AR$25,[1]CuadM!$D$67:$D$117,0),MATCH($A18,[1]CuadM!$EH$65:$EK$65,0))</f>
        <v>-2.9163554854091267E-5</v>
      </c>
      <c r="AS18" s="57">
        <f>+INDEX([1]CuadM!$EH$67:$EK$117,MATCH(AS$25,[1]CuadM!$D$67:$D$117,0),MATCH($A18,[1]CuadM!$EH$65:$EK$65,0))</f>
        <v>-2.3153823403616608E-5</v>
      </c>
      <c r="AT18" s="57">
        <f>+INDEX([1]CuadM!$EH$67:$EK$117,MATCH(AT$25,[1]CuadM!$D$67:$D$117,0),MATCH($A18,[1]CuadM!$EH$65:$EK$65,0))</f>
        <v>-9.1003093502838782E-6</v>
      </c>
      <c r="AU18" s="57">
        <f>+INDEX([1]CuadM!$EH$67:$EK$117,MATCH(AU$25,[1]CuadM!$D$67:$D$117,0),MATCH($A18,[1]CuadM!$EH$65:$EK$65,0))</f>
        <v>-2.1289161285828164E-4</v>
      </c>
      <c r="AV18" s="57">
        <f>+INDEX([1]CuadM!$EH$67:$EK$117,MATCH(AV$25,[1]CuadM!$D$67:$D$117,0),MATCH($A18,[1]CuadM!$EH$65:$EK$65,0))</f>
        <v>-2.3299941958308758E-4</v>
      </c>
      <c r="AW18" s="57">
        <f>+INDEX([1]CuadM!$EH$67:$EK$117,MATCH(AW$25,[1]CuadM!$D$67:$D$117,0),MATCH($A18,[1]CuadM!$EH$65:$EK$65,0))</f>
        <v>-5.5974208722596648E-4</v>
      </c>
      <c r="AX18" s="57">
        <f>+INDEX([1]CuadM!$EH$67:$EK$117,MATCH(AX$25,[1]CuadM!$D$67:$D$117,0),MATCH($A18,[1]CuadM!$EH$65:$EK$65,0))</f>
        <v>2.3844504802465321E-4</v>
      </c>
      <c r="AY18" s="57">
        <f>+INDEX([1]CuadM!$EH$67:$EK$117,MATCH(AY$25,[1]CuadM!$D$67:$D$117,0),MATCH($A18,[1]CuadM!$EH$65:$EK$65,0))</f>
        <v>-3.3047735334519677E-4</v>
      </c>
      <c r="AZ18" s="57">
        <f>+INDEX([1]CuadM!$EH$67:$EK$117,MATCH(AZ$25,[1]CuadM!$D$67:$D$117,0),MATCH($A18,[1]CuadM!$EH$65:$EK$65,0))</f>
        <v>3.9538142242422031E-5</v>
      </c>
      <c r="BA18" s="57">
        <f>+INDEX([1]CuadM!$EH$67:$EK$117,MATCH(BA$25,[1]CuadM!$D$67:$D$117,0),MATCH($A18,[1]CuadM!$EH$65:$EK$65,0))</f>
        <v>-3.3166950574389548E-4</v>
      </c>
      <c r="BB18" s="57">
        <f>+INDEX([1]CuadM!$EH$67:$EK$117,MATCH(BB$25,[1]CuadM!$D$67:$D$117,0),MATCH($A18,[1]CuadM!$EH$65:$EK$65,0))</f>
        <v>-4.0465899092747393E-4</v>
      </c>
    </row>
    <row r="19" spans="1:54" ht="15">
      <c r="A19" s="26" t="s">
        <v>10</v>
      </c>
      <c r="B19" s="27">
        <f t="shared" si="0"/>
        <v>46283</v>
      </c>
      <c r="C19" s="28" t="str">
        <f t="shared" si="2"/>
        <v>HA-FONDO3_GE_20/10/2026</v>
      </c>
      <c r="D19" s="56">
        <f>+INDEX([1]CuadM!$EH$126:$EK$176,MATCH(D$25,[1]CuadM!$D$126:$D$176,0),MATCH($A19,[1]CuadM!$EH$124:$EK$124,0))</f>
        <v>0.14135852099741331</v>
      </c>
      <c r="E19" s="56">
        <f>+INDEX([1]CuadM!$EH$126:$EK$176,MATCH(E$25,[1]CuadM!$D$126:$D$176,0),MATCH($A19,[1]CuadM!$EH$124:$EK$124,0))</f>
        <v>-1.2374881093126087E-2</v>
      </c>
      <c r="F19" s="56">
        <f>+INDEX([1]CuadM!$EH$126:$EK$176,MATCH(F$25,[1]CuadM!$D$126:$D$176,0),MATCH($A19,[1]CuadM!$EH$124:$EK$124,0))</f>
        <v>-3.6565776795828286E-3</v>
      </c>
      <c r="G19" s="56">
        <f>+INDEX([1]CuadM!$EH$126:$EK$176,MATCH(G$25,[1]CuadM!$D$126:$D$176,0),MATCH($A19,[1]CuadM!$EH$124:$EK$124,0))</f>
        <v>4.9591516794877475E-3</v>
      </c>
      <c r="H19" s="56">
        <f>+INDEX([1]CuadM!$EH$126:$EK$176,MATCH(H$25,[1]CuadM!$D$126:$D$176,0),MATCH($A19,[1]CuadM!$EH$124:$EK$124,0))</f>
        <v>-9.9217082842238541E-3</v>
      </c>
      <c r="I19" s="56">
        <f>+INDEX([1]CuadM!$EH$126:$EK$176,MATCH(I$25,[1]CuadM!$D$126:$D$176,0),MATCH($A19,[1]CuadM!$EH$124:$EK$124,0))</f>
        <v>6.3100554258059549E-4</v>
      </c>
      <c r="J19" s="56">
        <f>+INDEX([1]CuadM!$EH$126:$EK$176,MATCH(J$25,[1]CuadM!$D$126:$D$176,0),MATCH($A19,[1]CuadM!$EH$124:$EK$124,0))</f>
        <v>1.3113465625972419E-3</v>
      </c>
      <c r="K19" s="56">
        <f>+INDEX([1]CuadM!$EH$126:$EK$176,MATCH(K$25,[1]CuadM!$D$126:$D$176,0),MATCH($A19,[1]CuadM!$EH$124:$EK$124,0))</f>
        <v>4.7147793738751322E-5</v>
      </c>
      <c r="L19" s="56">
        <f>+INDEX([1]CuadM!$EH$126:$EK$176,MATCH(L$25,[1]CuadM!$D$126:$D$176,0),MATCH($A19,[1]CuadM!$EH$124:$EK$124,0))</f>
        <v>-1.5699406691391902E-4</v>
      </c>
      <c r="M19" s="56">
        <f>+INDEX([1]CuadM!$EH$126:$EK$176,MATCH(M$25,[1]CuadM!$D$126:$D$176,0),MATCH($A19,[1]CuadM!$EH$124:$EK$124,0))</f>
        <v>-3.8859740971794923E-3</v>
      </c>
      <c r="N19" s="56">
        <f>+INDEX([1]CuadM!$EH$126:$EK$176,MATCH(N$25,[1]CuadM!$D$126:$D$176,0),MATCH($A19,[1]CuadM!$EH$124:$EK$124,0))</f>
        <v>2.5970994526759716E-4</v>
      </c>
      <c r="O19" s="56">
        <f>+INDEX([1]CuadM!$EH$126:$EK$176,MATCH(O$25,[1]CuadM!$D$126:$D$176,0),MATCH($A19,[1]CuadM!$EH$124:$EK$124,0))</f>
        <v>-1.0776219507296189E-3</v>
      </c>
      <c r="P19" s="56">
        <f>+INDEX([1]CuadM!$EH$126:$EK$176,MATCH(P$25,[1]CuadM!$D$126:$D$176,0),MATCH($A19,[1]CuadM!$EH$124:$EK$124,0))</f>
        <v>1.7582016247799123E-3</v>
      </c>
      <c r="Q19" s="56">
        <f>+INDEX([1]CuadM!$EH$126:$EK$176,MATCH(Q$25,[1]CuadM!$D$126:$D$176,0),MATCH($A19,[1]CuadM!$EH$124:$EK$124,0))</f>
        <v>3.2074871755391823E-5</v>
      </c>
      <c r="R19" s="56">
        <f>+INDEX([1]CuadM!$EH$126:$EK$176,MATCH(R$25,[1]CuadM!$D$126:$D$176,0),MATCH($A19,[1]CuadM!$EH$124:$EK$124,0))</f>
        <v>-3.0917536687144601E-2</v>
      </c>
      <c r="S19" s="56">
        <f>+INDEX([1]CuadM!$EH$126:$EK$176,MATCH(S$25,[1]CuadM!$D$126:$D$176,0),MATCH($A19,[1]CuadM!$EH$124:$EK$124,0))</f>
        <v>4.9346070690670096E-3</v>
      </c>
      <c r="T19" s="56" t="e">
        <f>+INDEX([1]CuadM!$EH$126:$EK$176,MATCH(T$25,[1]CuadM!$D$126:$D$176,0),MATCH($A19,[1]CuadM!$EH$124:$EK$124,0))</f>
        <v>#N/A</v>
      </c>
      <c r="U19" s="56" t="e">
        <f>+INDEX([1]CuadM!$EH$126:$EK$176,MATCH(U$25,[1]CuadM!$D$126:$D$176,0),MATCH($A19,[1]CuadM!$EH$124:$EK$124,0))</f>
        <v>#N/A</v>
      </c>
      <c r="V19" s="56">
        <f>+INDEX([1]CuadM!$EH$126:$EK$176,MATCH(V$25,[1]CuadM!$D$126:$D$176,0),MATCH($A19,[1]CuadM!$EH$124:$EK$124,0))</f>
        <v>0</v>
      </c>
      <c r="W19" s="56">
        <f>+INDEX([1]CuadM!$EH$126:$EK$176,MATCH(W$25,[1]CuadM!$D$126:$D$176,0),MATCH($A19,[1]CuadM!$EH$124:$EK$124,0))</f>
        <v>-4.6476155088220869E-7</v>
      </c>
      <c r="X19" s="56">
        <f>+INDEX([1]CuadM!$EH$126:$EK$176,MATCH(X$25,[1]CuadM!$D$126:$D$176,0),MATCH($A19,[1]CuadM!$EH$124:$EK$124,0))</f>
        <v>1.0217107762289479E-2</v>
      </c>
      <c r="Y19" s="56">
        <f>+INDEX([1]CuadM!$EH$126:$EK$176,MATCH(Y$25,[1]CuadM!$D$126:$D$176,0),MATCH($A19,[1]CuadM!$EH$124:$EK$124,0))</f>
        <v>-2.2639918090927983E-5</v>
      </c>
      <c r="Z19" s="56">
        <f>+INDEX([1]CuadM!$EH$126:$EK$176,MATCH(Z$25,[1]CuadM!$D$126:$D$176,0),MATCH($A19,[1]CuadM!$EH$124:$EK$124,0))</f>
        <v>-5.7928932125951722E-8</v>
      </c>
      <c r="AA19" s="56">
        <f>+INDEX([1]CuadM!$EH$126:$EK$176,MATCH(AA$25,[1]CuadM!$D$126:$D$176,0),MATCH($A19,[1]CuadM!$EH$124:$EK$124,0))</f>
        <v>-3.5160779754882807E-4</v>
      </c>
      <c r="AB19" s="56">
        <f>+INDEX([1]CuadM!$EH$126:$EK$176,MATCH(AB$25,[1]CuadM!$D$126:$D$176,0),MATCH($A19,[1]CuadM!$EH$124:$EK$124,0))</f>
        <v>-1.5313380203802661E-4</v>
      </c>
      <c r="AC19" s="56">
        <f>+INDEX([1]CuadM!$EH$126:$EK$176,MATCH(AC$25,[1]CuadM!$D$126:$D$176,0),MATCH($A19,[1]CuadM!$EH$124:$EK$124,0))</f>
        <v>1.1285240473347985E-3</v>
      </c>
      <c r="AD19" s="56">
        <f>+INDEX([1]CuadM!$EH$126:$EK$176,MATCH(AD$25,[1]CuadM!$D$126:$D$176,0),MATCH($A19,[1]CuadM!$EH$124:$EK$124,0))</f>
        <v>-7.3133659319803146E-5</v>
      </c>
      <c r="AE19" s="56">
        <f>+INDEX([1]CuadM!$EH$126:$EK$176,MATCH(AE$25,[1]CuadM!$D$126:$D$176,0),MATCH($A19,[1]CuadM!$EH$124:$EK$124,0))</f>
        <v>-1.5136332980516429E-5</v>
      </c>
      <c r="AF19" s="56">
        <f>+INDEX([1]CuadM!$EH$126:$EK$176,MATCH(AF$25,[1]CuadM!$D$126:$D$176,0),MATCH($A19,[1]CuadM!$EH$124:$EK$124,0))</f>
        <v>7.1128937625866934E-4</v>
      </c>
      <c r="AG19" s="56">
        <f>+INDEX([1]CuadM!$EH$126:$EK$176,MATCH(AG$25,[1]CuadM!$D$126:$D$176,0),MATCH($A19,[1]CuadM!$EH$124:$EK$124,0))</f>
        <v>1.5025251036763479E-3</v>
      </c>
      <c r="AH19" s="56">
        <f>+INDEX([1]CuadM!$EH$126:$EK$176,MATCH(AH$25,[1]CuadM!$D$126:$D$176,0),MATCH($A19,[1]CuadM!$EH$124:$EK$124,0))</f>
        <v>-1.1494958070936906E-4</v>
      </c>
      <c r="AI19" s="56">
        <f>+INDEX([1]CuadM!$EH$126:$EK$176,MATCH(AI$25,[1]CuadM!$D$126:$D$176,0),MATCH($A19,[1]CuadM!$EH$124:$EK$124,0))</f>
        <v>-2.079446821374896E-3</v>
      </c>
      <c r="AJ19" s="56">
        <f>+INDEX([1]CuadM!$EH$126:$EK$176,MATCH(AJ$25,[1]CuadM!$D$126:$D$176,0),MATCH($A19,[1]CuadM!$EH$124:$EK$124,0))</f>
        <v>-1.3372650177032771E-5</v>
      </c>
      <c r="AK19" s="56">
        <f>+INDEX([1]CuadM!$EH$126:$EK$176,MATCH(AK$25,[1]CuadM!$D$126:$D$176,0),MATCH($A19,[1]CuadM!$EH$124:$EK$124,0))</f>
        <v>1.0013665162736531E-12</v>
      </c>
      <c r="AL19" s="56">
        <f>+INDEX([1]CuadM!$EH$126:$EK$176,MATCH(AL$25,[1]CuadM!$D$126:$D$176,0),MATCH($A19,[1]CuadM!$EH$124:$EK$124,0))</f>
        <v>-1.85966613077905E-3</v>
      </c>
      <c r="AM19" s="56">
        <f>+INDEX([1]CuadM!$EH$126:$EK$176,MATCH(AM$25,[1]CuadM!$D$126:$D$176,0),MATCH($A19,[1]CuadM!$EH$124:$EK$124,0))</f>
        <v>0</v>
      </c>
      <c r="AN19" s="56">
        <f>+INDEX([1]CuadM!$EH$126:$EK$176,MATCH(AN$25,[1]CuadM!$D$126:$D$176,0),MATCH($A19,[1]CuadM!$EH$124:$EK$124,0))</f>
        <v>-1.7551521159792609E-4</v>
      </c>
      <c r="AO19" s="56">
        <f>+INDEX([1]CuadM!$EH$126:$EK$176,MATCH(AO$25,[1]CuadM!$D$126:$D$176,0),MATCH($A19,[1]CuadM!$EH$124:$EK$124,0))</f>
        <v>-5.4096566060894662E-5</v>
      </c>
      <c r="AP19" s="56">
        <f>+INDEX([1]CuadM!$EH$126:$EK$176,MATCH(AP$25,[1]CuadM!$D$126:$D$176,0),MATCH($A19,[1]CuadM!$EH$124:$EK$124,0))</f>
        <v>2.9492856284229959E-4</v>
      </c>
      <c r="AQ19" s="56">
        <f>+INDEX([1]CuadM!$EH$126:$EK$176,MATCH(AQ$25,[1]CuadM!$D$126:$D$176,0),MATCH($A19,[1]CuadM!$EH$124:$EK$124,0))</f>
        <v>0</v>
      </c>
      <c r="AR19" s="56">
        <f>+INDEX([1]CuadM!$EH$126:$EK$176,MATCH(AR$25,[1]CuadM!$D$126:$D$176,0),MATCH($A19,[1]CuadM!$EH$124:$EK$124,0))</f>
        <v>4.0054660650946124E-12</v>
      </c>
      <c r="AS19" s="56">
        <f>+INDEX([1]CuadM!$EH$126:$EK$176,MATCH(AS$25,[1]CuadM!$D$126:$D$176,0),MATCH($A19,[1]CuadM!$EH$124:$EK$124,0))</f>
        <v>-2.336300961115442E-4</v>
      </c>
      <c r="AT19" s="56">
        <f>+INDEX([1]CuadM!$EH$126:$EK$176,MATCH(AT$25,[1]CuadM!$D$126:$D$176,0),MATCH($A19,[1]CuadM!$EH$124:$EK$124,0))</f>
        <v>-8.7787623663090374E-5</v>
      </c>
      <c r="AU19" s="56">
        <f>+INDEX([1]CuadM!$EH$126:$EK$176,MATCH(AU$25,[1]CuadM!$D$126:$D$176,0),MATCH($A19,[1]CuadM!$EH$124:$EK$124,0))</f>
        <v>-3.8979390444114626E-4</v>
      </c>
      <c r="AV19" s="56">
        <f>+INDEX([1]CuadM!$EH$126:$EK$176,MATCH(AV$25,[1]CuadM!$D$126:$D$176,0),MATCH($A19,[1]CuadM!$EH$124:$EK$124,0))</f>
        <v>-2.4833889603586596E-10</v>
      </c>
      <c r="AW19" s="56">
        <f>+INDEX([1]CuadM!$EH$126:$EK$176,MATCH(AW$25,[1]CuadM!$D$126:$D$176,0),MATCH($A19,[1]CuadM!$EH$124:$EK$124,0))</f>
        <v>2.3855915339730492E-3</v>
      </c>
      <c r="AX19" s="56">
        <f>+INDEX([1]CuadM!$EH$126:$EK$176,MATCH(AX$25,[1]CuadM!$D$126:$D$176,0),MATCH($A19,[1]CuadM!$EH$124:$EK$124,0))</f>
        <v>3.9000059069565444E-4</v>
      </c>
      <c r="AY19" s="56">
        <f>+INDEX([1]CuadM!$EH$126:$EK$176,MATCH(AY$25,[1]CuadM!$D$126:$D$176,0),MATCH($A19,[1]CuadM!$EH$124:$EK$124,0))</f>
        <v>-2.0027330325473064E-11</v>
      </c>
      <c r="AZ19" s="56">
        <f>+INDEX([1]CuadM!$EH$126:$EK$176,MATCH(AZ$25,[1]CuadM!$D$126:$D$176,0),MATCH($A19,[1]CuadM!$EH$124:$EK$124,0))</f>
        <v>-3.9053294134672466E-11</v>
      </c>
      <c r="BA19" s="56">
        <f>+INDEX([1]CuadM!$EH$126:$EK$176,MATCH(BA$25,[1]CuadM!$D$126:$D$176,0),MATCH($A19,[1]CuadM!$EH$124:$EK$124,0))</f>
        <v>-4.1438387970620907E-9</v>
      </c>
      <c r="BB19" s="56">
        <f>+INDEX([1]CuadM!$EH$126:$EK$176,MATCH(BB$25,[1]CuadM!$D$126:$D$176,0),MATCH($A19,[1]CuadM!$EH$124:$EK$124,0))</f>
        <v>0</v>
      </c>
    </row>
    <row r="20" spans="1:54" ht="15">
      <c r="A20" s="26" t="s">
        <v>15</v>
      </c>
      <c r="B20" s="27">
        <f t="shared" si="0"/>
        <v>46283</v>
      </c>
      <c r="C20" s="28" t="str">
        <f t="shared" si="2"/>
        <v>PF-FONDO3_GE_20/10/2026</v>
      </c>
      <c r="D20" s="56">
        <f>+INDEX([1]CuadM!$EH$126:$EK$176,MATCH(D$25,[1]CuadM!$D$126:$D$176,0),MATCH($A20,[1]CuadM!$EH$124:$EK$124,0))</f>
        <v>0.10436262168439114</v>
      </c>
      <c r="E20" s="56">
        <f>+INDEX([1]CuadM!$EH$126:$EK$176,MATCH(E$25,[1]CuadM!$D$126:$D$176,0),MATCH($A20,[1]CuadM!$EH$124:$EK$124,0))</f>
        <v>-4.9963982589634394E-2</v>
      </c>
      <c r="F20" s="56">
        <f>+INDEX([1]CuadM!$EH$126:$EK$176,MATCH(F$25,[1]CuadM!$D$126:$D$176,0),MATCH($A20,[1]CuadM!$EH$124:$EK$124,0))</f>
        <v>5.9852058041792097E-3</v>
      </c>
      <c r="G20" s="56">
        <f>+INDEX([1]CuadM!$EH$126:$EK$176,MATCH(G$25,[1]CuadM!$D$126:$D$176,0),MATCH($A20,[1]CuadM!$EH$124:$EK$124,0))</f>
        <v>-1.0476628627761046E-2</v>
      </c>
      <c r="H20" s="56">
        <f>+INDEX([1]CuadM!$EH$126:$EK$176,MATCH(H$25,[1]CuadM!$D$126:$D$176,0),MATCH($A20,[1]CuadM!$EH$124:$EK$124,0))</f>
        <v>-5.6839967548825004E-3</v>
      </c>
      <c r="I20" s="56">
        <f>+INDEX([1]CuadM!$EH$126:$EK$176,MATCH(I$25,[1]CuadM!$D$126:$D$176,0),MATCH($A20,[1]CuadM!$EH$124:$EK$124,0))</f>
        <v>8.2561560442818774E-3</v>
      </c>
      <c r="J20" s="56">
        <f>+INDEX([1]CuadM!$EH$126:$EK$176,MATCH(J$25,[1]CuadM!$D$126:$D$176,0),MATCH($A20,[1]CuadM!$EH$124:$EK$124,0))</f>
        <v>-1.8593812210727326E-2</v>
      </c>
      <c r="K20" s="56">
        <f>+INDEX([1]CuadM!$EH$126:$EK$176,MATCH(K$25,[1]CuadM!$D$126:$D$176,0),MATCH($A20,[1]CuadM!$EH$124:$EK$124,0))</f>
        <v>-2.023706001834626E-5</v>
      </c>
      <c r="L20" s="56">
        <f>+INDEX([1]CuadM!$EH$126:$EK$176,MATCH(L$25,[1]CuadM!$D$126:$D$176,0),MATCH($A20,[1]CuadM!$EH$124:$EK$124,0))</f>
        <v>2.0279297719087735E-8</v>
      </c>
      <c r="M20" s="56">
        <f>+INDEX([1]CuadM!$EH$126:$EK$176,MATCH(M$25,[1]CuadM!$D$126:$D$176,0),MATCH($A20,[1]CuadM!$EH$124:$EK$124,0))</f>
        <v>-1.3115586316176306E-3</v>
      </c>
      <c r="N20" s="56">
        <f>+INDEX([1]CuadM!$EH$126:$EK$176,MATCH(N$25,[1]CuadM!$D$126:$D$176,0),MATCH($A20,[1]CuadM!$EH$124:$EK$124,0))</f>
        <v>-3.734603011146248E-3</v>
      </c>
      <c r="O20" s="56">
        <f>+INDEX([1]CuadM!$EH$126:$EK$176,MATCH(O$25,[1]CuadM!$D$126:$D$176,0),MATCH($A20,[1]CuadM!$EH$124:$EK$124,0))</f>
        <v>-3.9006629939694268E-4</v>
      </c>
      <c r="P20" s="56">
        <f>+INDEX([1]CuadM!$EH$126:$EK$176,MATCH(P$25,[1]CuadM!$D$126:$D$176,0),MATCH($A20,[1]CuadM!$EH$124:$EK$124,0))</f>
        <v>-1.1981342415695611E-2</v>
      </c>
      <c r="Q20" s="56">
        <f>+INDEX([1]CuadM!$EH$126:$EK$176,MATCH(Q$25,[1]CuadM!$D$126:$D$176,0),MATCH($A20,[1]CuadM!$EH$124:$EK$124,0))</f>
        <v>1.2632971940941507E-4</v>
      </c>
      <c r="R20" s="56">
        <f>+INDEX([1]CuadM!$EH$126:$EK$176,MATCH(R$25,[1]CuadM!$D$126:$D$176,0),MATCH($A20,[1]CuadM!$EH$124:$EK$124,0))</f>
        <v>-2.007462138164974E-2</v>
      </c>
      <c r="S20" s="56">
        <f>+INDEX([1]CuadM!$EH$126:$EK$176,MATCH(S$25,[1]CuadM!$D$126:$D$176,0),MATCH($A20,[1]CuadM!$EH$124:$EK$124,0))</f>
        <v>-3.837770009887552E-2</v>
      </c>
      <c r="T20" s="56" t="e">
        <f>+INDEX([1]CuadM!$EH$126:$EK$176,MATCH(T$25,[1]CuadM!$D$126:$D$176,0),MATCH($A20,[1]CuadM!$EH$124:$EK$124,0))</f>
        <v>#N/A</v>
      </c>
      <c r="U20" s="56" t="e">
        <f>+INDEX([1]CuadM!$EH$126:$EK$176,MATCH(U$25,[1]CuadM!$D$126:$D$176,0),MATCH($A20,[1]CuadM!$EH$124:$EK$124,0))</f>
        <v>#N/A</v>
      </c>
      <c r="V20" s="56">
        <f>+INDEX([1]CuadM!$EH$126:$EK$176,MATCH(V$25,[1]CuadM!$D$126:$D$176,0),MATCH($A20,[1]CuadM!$EH$124:$EK$124,0))</f>
        <v>-7.4646647907188172E-17</v>
      </c>
      <c r="W20" s="56">
        <f>+INDEX([1]CuadM!$EH$126:$EK$176,MATCH(W$25,[1]CuadM!$D$126:$D$176,0),MATCH($A20,[1]CuadM!$EH$124:$EK$124,0))</f>
        <v>5.0667678312648416E-7</v>
      </c>
      <c r="X20" s="56">
        <f>+INDEX([1]CuadM!$EH$126:$EK$176,MATCH(X$25,[1]CuadM!$D$126:$D$176,0),MATCH($A20,[1]CuadM!$EH$124:$EK$124,0))</f>
        <v>8.289084118798409E-3</v>
      </c>
      <c r="Y20" s="56">
        <f>+INDEX([1]CuadM!$EH$126:$EK$176,MATCH(Y$25,[1]CuadM!$D$126:$D$176,0),MATCH($A20,[1]CuadM!$EH$124:$EK$124,0))</f>
        <v>-6.8394991144961159E-14</v>
      </c>
      <c r="Z20" s="56">
        <f>+INDEX([1]CuadM!$EH$126:$EK$176,MATCH(Z$25,[1]CuadM!$D$126:$D$176,0),MATCH($A20,[1]CuadM!$EH$124:$EK$124,0))</f>
        <v>7.7916013553864503E-10</v>
      </c>
      <c r="AA20" s="56">
        <f>+INDEX([1]CuadM!$EH$126:$EK$176,MATCH(AA$25,[1]CuadM!$D$126:$D$176,0),MATCH($A20,[1]CuadM!$EH$124:$EK$124,0))</f>
        <v>-1.4787229020933167E-4</v>
      </c>
      <c r="AB20" s="56">
        <f>+INDEX([1]CuadM!$EH$126:$EK$176,MATCH(AB$25,[1]CuadM!$D$126:$D$176,0),MATCH($A20,[1]CuadM!$EH$124:$EK$124,0))</f>
        <v>-8.4062568487360453E-5</v>
      </c>
      <c r="AC20" s="56">
        <f>+INDEX([1]CuadM!$EH$126:$EK$176,MATCH(AC$25,[1]CuadM!$D$126:$D$176,0),MATCH($A20,[1]CuadM!$EH$124:$EK$124,0))</f>
        <v>1.1911439976524957E-3</v>
      </c>
      <c r="AD20" s="56">
        <f>+INDEX([1]CuadM!$EH$126:$EK$176,MATCH(AD$25,[1]CuadM!$D$126:$D$176,0),MATCH($A20,[1]CuadM!$EH$124:$EK$124,0))</f>
        <v>-1.0032281929302353E-4</v>
      </c>
      <c r="AE20" s="56">
        <f>+INDEX([1]CuadM!$EH$126:$EK$176,MATCH(AE$25,[1]CuadM!$D$126:$D$176,0),MATCH($A20,[1]CuadM!$EH$124:$EK$124,0))</f>
        <v>-2.9854651153135693E-6</v>
      </c>
      <c r="AF20" s="56">
        <f>+INDEX([1]CuadM!$EH$126:$EK$176,MATCH(AF$25,[1]CuadM!$D$126:$D$176,0),MATCH($A20,[1]CuadM!$EH$124:$EK$124,0))</f>
        <v>1.9487029508932741E-4</v>
      </c>
      <c r="AG20" s="56">
        <f>+INDEX([1]CuadM!$EH$126:$EK$176,MATCH(AG$25,[1]CuadM!$D$126:$D$176,0),MATCH($A20,[1]CuadM!$EH$124:$EK$124,0))</f>
        <v>1.5623638815003404E-3</v>
      </c>
      <c r="AH20" s="56">
        <f>+INDEX([1]CuadM!$EH$126:$EK$176,MATCH(AH$25,[1]CuadM!$D$126:$D$176,0),MATCH($A20,[1]CuadM!$EH$124:$EK$124,0))</f>
        <v>6.6639987959394155E-5</v>
      </c>
      <c r="AI20" s="56">
        <f>+INDEX([1]CuadM!$EH$126:$EK$176,MATCH(AI$25,[1]CuadM!$D$126:$D$176,0),MATCH($A20,[1]CuadM!$EH$124:$EK$124,0))</f>
        <v>-9.8122422899556789E-4</v>
      </c>
      <c r="AJ20" s="56">
        <f>+INDEX([1]CuadM!$EH$126:$EK$176,MATCH(AJ$25,[1]CuadM!$D$126:$D$176,0),MATCH($A20,[1]CuadM!$EH$124:$EK$124,0))</f>
        <v>-6.5801898418364855E-4</v>
      </c>
      <c r="AK20" s="56">
        <f>+INDEX([1]CuadM!$EH$126:$EK$176,MATCH(AK$25,[1]CuadM!$D$126:$D$176,0),MATCH($A20,[1]CuadM!$EH$124:$EK$124,0))</f>
        <v>-3.1378962558585002E-13</v>
      </c>
      <c r="AL20" s="56">
        <f>+INDEX([1]CuadM!$EH$126:$EK$176,MATCH(AL$25,[1]CuadM!$D$126:$D$176,0),MATCH($A20,[1]CuadM!$EH$124:$EK$124,0))</f>
        <v>4.4020492441053697E-4</v>
      </c>
      <c r="AM20" s="56">
        <f>+INDEX([1]CuadM!$EH$126:$EK$176,MATCH(AM$25,[1]CuadM!$D$126:$D$176,0),MATCH($A20,[1]CuadM!$EH$124:$EK$124,0))</f>
        <v>-1.1054116493973071E-4</v>
      </c>
      <c r="AN20" s="56">
        <f>+INDEX([1]CuadM!$EH$126:$EK$176,MATCH(AN$25,[1]CuadM!$D$126:$D$176,0),MATCH($A20,[1]CuadM!$EH$124:$EK$124,0))</f>
        <v>2.5919635974210536E-8</v>
      </c>
      <c r="AO20" s="56">
        <f>+INDEX([1]CuadM!$EH$126:$EK$176,MATCH(AO$25,[1]CuadM!$D$126:$D$176,0),MATCH($A20,[1]CuadM!$EH$124:$EK$124,0))</f>
        <v>-5.607917107252909E-7</v>
      </c>
      <c r="AP20" s="56">
        <f>+INDEX([1]CuadM!$EH$126:$EK$176,MATCH(AP$25,[1]CuadM!$D$126:$D$176,0),MATCH($A20,[1]CuadM!$EH$124:$EK$124,0))</f>
        <v>2.9157835610944886E-4</v>
      </c>
      <c r="AQ20" s="56">
        <f>+INDEX([1]CuadM!$EH$126:$EK$176,MATCH(AQ$25,[1]CuadM!$D$126:$D$176,0),MATCH($A20,[1]CuadM!$EH$124:$EK$124,0))</f>
        <v>0</v>
      </c>
      <c r="AR20" s="56">
        <f>+INDEX([1]CuadM!$EH$126:$EK$176,MATCH(AR$25,[1]CuadM!$D$126:$D$176,0),MATCH($A20,[1]CuadM!$EH$124:$EK$124,0))</f>
        <v>-3.052432860784415E-4</v>
      </c>
      <c r="AS20" s="56">
        <f>+INDEX([1]CuadM!$EH$126:$EK$176,MATCH(AS$25,[1]CuadM!$D$126:$D$176,0),MATCH($A20,[1]CuadM!$EH$124:$EK$124,0))</f>
        <v>-6.9665228270181817E-13</v>
      </c>
      <c r="AT20" s="56">
        <f>+INDEX([1]CuadM!$EH$126:$EK$176,MATCH(AT$25,[1]CuadM!$D$126:$D$176,0),MATCH($A20,[1]CuadM!$EH$124:$EK$124,0))</f>
        <v>-2.7381012507755847E-13</v>
      </c>
      <c r="AU20" s="56">
        <f>+INDEX([1]CuadM!$EH$126:$EK$176,MATCH(AU$25,[1]CuadM!$D$126:$D$176,0),MATCH($A20,[1]CuadM!$EH$124:$EK$124,0))</f>
        <v>-2.8011577215365281E-4</v>
      </c>
      <c r="AV20" s="56">
        <f>+INDEX([1]CuadM!$EH$126:$EK$176,MATCH(AV$25,[1]CuadM!$D$126:$D$176,0),MATCH($A20,[1]CuadM!$EH$124:$EK$124,0))</f>
        <v>-4.5334889011004113E-4</v>
      </c>
      <c r="AW20" s="56">
        <f>+INDEX([1]CuadM!$EH$126:$EK$176,MATCH(AW$25,[1]CuadM!$D$126:$D$176,0),MATCH($A20,[1]CuadM!$EH$124:$EK$124,0))</f>
        <v>1.192954598120341E-4</v>
      </c>
      <c r="AX20" s="56">
        <f>+INDEX([1]CuadM!$EH$126:$EK$176,MATCH(AX$25,[1]CuadM!$D$126:$D$176,0),MATCH($A20,[1]CuadM!$EH$124:$EK$124,0))</f>
        <v>1.9220816971759493E-4</v>
      </c>
      <c r="AY20" s="56">
        <f>+INDEX([1]CuadM!$EH$126:$EK$176,MATCH(AY$25,[1]CuadM!$D$126:$D$176,0),MATCH($A20,[1]CuadM!$EH$124:$EK$124,0))</f>
        <v>0</v>
      </c>
      <c r="AZ20" s="56">
        <f>+INDEX([1]CuadM!$EH$126:$EK$176,MATCH(AZ$25,[1]CuadM!$D$126:$D$176,0),MATCH($A20,[1]CuadM!$EH$124:$EK$124,0))</f>
        <v>0</v>
      </c>
      <c r="BA20" s="56">
        <f>+INDEX([1]CuadM!$EH$126:$EK$176,MATCH(BA$25,[1]CuadM!$D$126:$D$176,0),MATCH($A20,[1]CuadM!$EH$124:$EK$124,0))</f>
        <v>-1.0639360799888424E-4</v>
      </c>
      <c r="BB20" s="56">
        <f>+INDEX([1]CuadM!$EH$126:$EK$176,MATCH(BB$25,[1]CuadM!$D$126:$D$176,0),MATCH($A20,[1]CuadM!$EH$124:$EK$124,0))</f>
        <v>-1.7384608124637417E-4</v>
      </c>
    </row>
    <row r="21" spans="1:54" ht="15">
      <c r="A21" s="26" t="s">
        <v>16</v>
      </c>
      <c r="B21" s="27">
        <f t="shared" si="0"/>
        <v>46283</v>
      </c>
      <c r="C21" s="28" t="str">
        <f t="shared" si="2"/>
        <v>RI-FONDO3_GE_20/10/2026</v>
      </c>
      <c r="D21" s="56">
        <f>+INDEX([1]CuadM!$EH$126:$EK$176,MATCH(D$25,[1]CuadM!$D$126:$D$176,0),MATCH($A21,[1]CuadM!$EH$124:$EK$124,0))</f>
        <v>5.0977410806924417E-2</v>
      </c>
      <c r="E21" s="56">
        <f>+INDEX([1]CuadM!$EH$126:$EK$176,MATCH(E$25,[1]CuadM!$D$126:$D$176,0),MATCH($A21,[1]CuadM!$EH$124:$EK$124,0))</f>
        <v>1.7647129063201324E-2</v>
      </c>
      <c r="F21" s="56">
        <f>+INDEX([1]CuadM!$EH$126:$EK$176,MATCH(F$25,[1]CuadM!$D$126:$D$176,0),MATCH($A21,[1]CuadM!$EH$124:$EK$124,0))</f>
        <v>-6.0374852192284188E-3</v>
      </c>
      <c r="G21" s="56">
        <f>+INDEX([1]CuadM!$EH$126:$EK$176,MATCH(G$25,[1]CuadM!$D$126:$D$176,0),MATCH($A21,[1]CuadM!$EH$124:$EK$124,0))</f>
        <v>-4.4995799566390979E-3</v>
      </c>
      <c r="H21" s="56">
        <f>+INDEX([1]CuadM!$EH$126:$EK$176,MATCH(H$25,[1]CuadM!$D$126:$D$176,0),MATCH($A21,[1]CuadM!$EH$124:$EK$124,0))</f>
        <v>4.9577565653720606E-3</v>
      </c>
      <c r="I21" s="56">
        <f>+INDEX([1]CuadM!$EH$126:$EK$176,MATCH(I$25,[1]CuadM!$D$126:$D$176,0),MATCH($A21,[1]CuadM!$EH$124:$EK$124,0))</f>
        <v>2.8005695653491862E-2</v>
      </c>
      <c r="J21" s="56">
        <f>+INDEX([1]CuadM!$EH$126:$EK$176,MATCH(J$25,[1]CuadM!$D$126:$D$176,0),MATCH($A21,[1]CuadM!$EH$124:$EK$124,0))</f>
        <v>1.355521399189148E-3</v>
      </c>
      <c r="K21" s="56">
        <f>+INDEX([1]CuadM!$EH$126:$EK$176,MATCH(K$25,[1]CuadM!$D$126:$D$176,0),MATCH($A21,[1]CuadM!$EH$124:$EK$124,0))</f>
        <v>-2.4860037034661131E-4</v>
      </c>
      <c r="L21" s="56">
        <f>+INDEX([1]CuadM!$EH$126:$EK$176,MATCH(L$25,[1]CuadM!$D$126:$D$176,0),MATCH($A21,[1]CuadM!$EH$124:$EK$124,0))</f>
        <v>-3.9397279660159948E-5</v>
      </c>
      <c r="M21" s="56">
        <f>+INDEX([1]CuadM!$EH$126:$EK$176,MATCH(M$25,[1]CuadM!$D$126:$D$176,0),MATCH($A21,[1]CuadM!$EH$124:$EK$124,0))</f>
        <v>-1.2736218998175503E-3</v>
      </c>
      <c r="N21" s="56">
        <f>+INDEX([1]CuadM!$EH$126:$EK$176,MATCH(N$25,[1]CuadM!$D$126:$D$176,0),MATCH($A21,[1]CuadM!$EH$124:$EK$124,0))</f>
        <v>4.9900904524051882E-4</v>
      </c>
      <c r="O21" s="56">
        <f>+INDEX([1]CuadM!$EH$126:$EK$176,MATCH(O$25,[1]CuadM!$D$126:$D$176,0),MATCH($A21,[1]CuadM!$EH$124:$EK$124,0))</f>
        <v>7.2665218895641079E-4</v>
      </c>
      <c r="P21" s="56">
        <f>+INDEX([1]CuadM!$EH$126:$EK$176,MATCH(P$25,[1]CuadM!$D$126:$D$176,0),MATCH($A21,[1]CuadM!$EH$124:$EK$124,0))</f>
        <v>-2.0033626739269792E-3</v>
      </c>
      <c r="Q21" s="56">
        <f>+INDEX([1]CuadM!$EH$126:$EK$176,MATCH(Q$25,[1]CuadM!$D$126:$D$176,0),MATCH($A21,[1]CuadM!$EH$124:$EK$124,0))</f>
        <v>1.7723147274604603E-4</v>
      </c>
      <c r="R21" s="56">
        <f>+INDEX([1]CuadM!$EH$126:$EK$176,MATCH(R$25,[1]CuadM!$D$126:$D$176,0),MATCH($A21,[1]CuadM!$EH$124:$EK$124,0))</f>
        <v>-5.1819378983743905E-2</v>
      </c>
      <c r="S21" s="56">
        <f>+INDEX([1]CuadM!$EH$126:$EK$176,MATCH(S$25,[1]CuadM!$D$126:$D$176,0),MATCH($A21,[1]CuadM!$EH$124:$EK$124,0))</f>
        <v>-1.0803215916039735E-2</v>
      </c>
      <c r="T21" s="56" t="e">
        <f>+INDEX([1]CuadM!$EH$126:$EK$176,MATCH(T$25,[1]CuadM!$D$126:$D$176,0),MATCH($A21,[1]CuadM!$EH$124:$EK$124,0))</f>
        <v>#N/A</v>
      </c>
      <c r="U21" s="56" t="e">
        <f>+INDEX([1]CuadM!$EH$126:$EK$176,MATCH(U$25,[1]CuadM!$D$126:$D$176,0),MATCH($A21,[1]CuadM!$EH$124:$EK$124,0))</f>
        <v>#N/A</v>
      </c>
      <c r="V21" s="56">
        <f>+INDEX([1]CuadM!$EH$126:$EK$176,MATCH(V$25,[1]CuadM!$D$126:$D$176,0),MATCH($A21,[1]CuadM!$EH$124:$EK$124,0))</f>
        <v>-3.5118965102936014E-9</v>
      </c>
      <c r="W21" s="56">
        <f>+INDEX([1]CuadM!$EH$126:$EK$176,MATCH(W$25,[1]CuadM!$D$126:$D$176,0),MATCH($A21,[1]CuadM!$EH$124:$EK$124,0))</f>
        <v>-7.6949197335159767E-5</v>
      </c>
      <c r="X21" s="56">
        <f>+INDEX([1]CuadM!$EH$126:$EK$176,MATCH(X$25,[1]CuadM!$D$126:$D$176,0),MATCH($A21,[1]CuadM!$EH$124:$EK$124,0))</f>
        <v>3.989245566306027E-3</v>
      </c>
      <c r="Y21" s="56">
        <f>+INDEX([1]CuadM!$EH$126:$EK$176,MATCH(Y$25,[1]CuadM!$D$126:$D$176,0),MATCH($A21,[1]CuadM!$EH$124:$EK$124,0))</f>
        <v>-3.2313831220220623E-6</v>
      </c>
      <c r="Z21" s="56">
        <f>+INDEX([1]CuadM!$EH$126:$EK$176,MATCH(Z$25,[1]CuadM!$D$126:$D$176,0),MATCH($A21,[1]CuadM!$EH$124:$EK$124,0))</f>
        <v>-7.9691006242234492E-5</v>
      </c>
      <c r="AA21" s="56">
        <f>+INDEX([1]CuadM!$EH$126:$EK$176,MATCH(AA$25,[1]CuadM!$D$126:$D$176,0),MATCH($A21,[1]CuadM!$EH$124:$EK$124,0))</f>
        <v>9.8924390421103385E-4</v>
      </c>
      <c r="AB21" s="56">
        <f>+INDEX([1]CuadM!$EH$126:$EK$176,MATCH(AB$25,[1]CuadM!$D$126:$D$176,0),MATCH($A21,[1]CuadM!$EH$124:$EK$124,0))</f>
        <v>1.2830455462710323E-5</v>
      </c>
      <c r="AC21" s="56">
        <f>+INDEX([1]CuadM!$EH$126:$EK$176,MATCH(AC$25,[1]CuadM!$D$126:$D$176,0),MATCH($A21,[1]CuadM!$EH$124:$EK$124,0))</f>
        <v>2.8261275842363814E-4</v>
      </c>
      <c r="AD21" s="56">
        <f>+INDEX([1]CuadM!$EH$126:$EK$176,MATCH(AD$25,[1]CuadM!$D$126:$D$176,0),MATCH($A21,[1]CuadM!$EH$124:$EK$124,0))</f>
        <v>2.3375136888915543E-3</v>
      </c>
      <c r="AE21" s="56">
        <f>+INDEX([1]CuadM!$EH$126:$EK$176,MATCH(AE$25,[1]CuadM!$D$126:$D$176,0),MATCH($A21,[1]CuadM!$EH$124:$EK$124,0))</f>
        <v>1.9114431648735825E-5</v>
      </c>
      <c r="AF21" s="56">
        <f>+INDEX([1]CuadM!$EH$126:$EK$176,MATCH(AF$25,[1]CuadM!$D$126:$D$176,0),MATCH($A21,[1]CuadM!$EH$124:$EK$124,0))</f>
        <v>8.5590337661396319E-5</v>
      </c>
      <c r="AG21" s="56">
        <f>+INDEX([1]CuadM!$EH$126:$EK$176,MATCH(AG$25,[1]CuadM!$D$126:$D$176,0),MATCH($A21,[1]CuadM!$EH$124:$EK$124,0))</f>
        <v>1.7973683224409259E-3</v>
      </c>
      <c r="AH21" s="56">
        <f>+INDEX([1]CuadM!$EH$126:$EK$176,MATCH(AH$25,[1]CuadM!$D$126:$D$176,0),MATCH($A21,[1]CuadM!$EH$124:$EK$124,0))</f>
        <v>2.6665737610003224E-5</v>
      </c>
      <c r="AI21" s="56">
        <f>+INDEX([1]CuadM!$EH$126:$EK$176,MATCH(AI$25,[1]CuadM!$D$126:$D$176,0),MATCH($A21,[1]CuadM!$EH$124:$EK$124,0))</f>
        <v>-5.1436050205816951E-4</v>
      </c>
      <c r="AJ21" s="56">
        <f>+INDEX([1]CuadM!$EH$126:$EK$176,MATCH(AJ$25,[1]CuadM!$D$126:$D$176,0),MATCH($A21,[1]CuadM!$EH$124:$EK$124,0))</f>
        <v>-1.5212168873966251E-3</v>
      </c>
      <c r="AK21" s="56">
        <f>+INDEX([1]CuadM!$EH$126:$EK$176,MATCH(AK$25,[1]CuadM!$D$126:$D$176,0),MATCH($A21,[1]CuadM!$EH$124:$EK$124,0))</f>
        <v>-1.4762842297104208E-5</v>
      </c>
      <c r="AL21" s="56">
        <f>+INDEX([1]CuadM!$EH$126:$EK$176,MATCH(AL$25,[1]CuadM!$D$126:$D$176,0),MATCH($A21,[1]CuadM!$EH$124:$EK$124,0))</f>
        <v>2.3348356303639099E-4</v>
      </c>
      <c r="AM21" s="56">
        <f>+INDEX([1]CuadM!$EH$126:$EK$176,MATCH(AM$25,[1]CuadM!$D$126:$D$176,0),MATCH($A21,[1]CuadM!$EH$124:$EK$124,0))</f>
        <v>-4.0619484921628878E-4</v>
      </c>
      <c r="AN21" s="56">
        <f>+INDEX([1]CuadM!$EH$126:$EK$176,MATCH(AN$25,[1]CuadM!$D$126:$D$176,0),MATCH($A21,[1]CuadM!$EH$124:$EK$124,0))</f>
        <v>-3.7995929937002408E-5</v>
      </c>
      <c r="AO21" s="56">
        <f>+INDEX([1]CuadM!$EH$126:$EK$176,MATCH(AO$25,[1]CuadM!$D$126:$D$176,0),MATCH($A21,[1]CuadM!$EH$124:$EK$124,0))</f>
        <v>-9.2781508095790175E-6</v>
      </c>
      <c r="AP21" s="56">
        <f>+INDEX([1]CuadM!$EH$126:$EK$176,MATCH(AP$25,[1]CuadM!$D$126:$D$176,0),MATCH($A21,[1]CuadM!$EH$124:$EK$124,0))</f>
        <v>2.9491007194425254E-4</v>
      </c>
      <c r="AQ21" s="56">
        <f>+INDEX([1]CuadM!$EH$126:$EK$176,MATCH(AQ$25,[1]CuadM!$D$126:$D$176,0),MATCH($A21,[1]CuadM!$EH$124:$EK$124,0))</f>
        <v>-2.3709181806566489E-4</v>
      </c>
      <c r="AR21" s="56">
        <f>+INDEX([1]CuadM!$EH$126:$EK$176,MATCH(AR$25,[1]CuadM!$D$126:$D$176,0),MATCH($A21,[1]CuadM!$EH$124:$EK$124,0))</f>
        <v>-3.9227977520654874E-4</v>
      </c>
      <c r="AS21" s="56">
        <f>+INDEX([1]CuadM!$EH$126:$EK$176,MATCH(AS$25,[1]CuadM!$D$126:$D$176,0),MATCH($A21,[1]CuadM!$EH$124:$EK$124,0))</f>
        <v>-3.2775359498400087E-5</v>
      </c>
      <c r="AT21" s="56">
        <f>+INDEX([1]CuadM!$EH$126:$EK$176,MATCH(AT$25,[1]CuadM!$D$126:$D$176,0),MATCH($A21,[1]CuadM!$EH$124:$EK$124,0))</f>
        <v>-1.2881929057799457E-5</v>
      </c>
      <c r="AU21" s="56">
        <f>+INDEX([1]CuadM!$EH$126:$EK$176,MATCH(AU$25,[1]CuadM!$D$126:$D$176,0),MATCH($A21,[1]CuadM!$EH$124:$EK$124,0))</f>
        <v>-4.9990450016960605E-4</v>
      </c>
      <c r="AV21" s="56">
        <f>+INDEX([1]CuadM!$EH$126:$EK$176,MATCH(AV$25,[1]CuadM!$D$126:$D$176,0),MATCH($A21,[1]CuadM!$EH$124:$EK$124,0))</f>
        <v>-1.903118954269823E-3</v>
      </c>
      <c r="AW21" s="56">
        <f>+INDEX([1]CuadM!$EH$126:$EK$176,MATCH(AW$25,[1]CuadM!$D$126:$D$176,0),MATCH($A21,[1]CuadM!$EH$124:$EK$124,0))</f>
        <v>1.2378734437606409E-3</v>
      </c>
      <c r="AX21" s="56">
        <f>+INDEX([1]CuadM!$EH$126:$EK$176,MATCH(AX$25,[1]CuadM!$D$126:$D$176,0),MATCH($A21,[1]CuadM!$EH$124:$EK$124,0))</f>
        <v>-7.7102443998861318E-4</v>
      </c>
      <c r="AY21" s="56">
        <f>+INDEX([1]CuadM!$EH$126:$EK$176,MATCH(AY$25,[1]CuadM!$D$126:$D$176,0),MATCH($A21,[1]CuadM!$EH$124:$EK$124,0))</f>
        <v>-8.295036265672229E-4</v>
      </c>
      <c r="AZ21" s="56">
        <f>+INDEX([1]CuadM!$EH$126:$EK$176,MATCH(AZ$25,[1]CuadM!$D$126:$D$176,0),MATCH($A21,[1]CuadM!$EH$124:$EK$124,0))</f>
        <v>0</v>
      </c>
      <c r="BA21" s="56">
        <f>+INDEX([1]CuadM!$EH$126:$EK$176,MATCH(BA$25,[1]CuadM!$D$126:$D$176,0),MATCH($A21,[1]CuadM!$EH$124:$EK$124,0))</f>
        <v>-8.1957175567322685E-4</v>
      </c>
      <c r="BB21" s="56">
        <f>+INDEX([1]CuadM!$EH$126:$EK$176,MATCH(BB$25,[1]CuadM!$D$126:$D$176,0),MATCH($A21,[1]CuadM!$EH$124:$EK$124,0))</f>
        <v>-1.0306303815709543E-3</v>
      </c>
    </row>
    <row r="22" spans="1:54">
      <c r="B22" s="61"/>
    </row>
    <row r="23" spans="1:54" ht="15">
      <c r="A23" s="29" t="s">
        <v>3033</v>
      </c>
      <c r="B23" s="33" t="s">
        <v>3033</v>
      </c>
      <c r="C23" s="29" t="s">
        <v>3</v>
      </c>
      <c r="D23" s="30" t="s">
        <v>2413</v>
      </c>
      <c r="E23" s="30" t="s">
        <v>2414</v>
      </c>
      <c r="F23" s="30" t="s">
        <v>2415</v>
      </c>
      <c r="G23" s="30" t="s">
        <v>2416</v>
      </c>
      <c r="H23" s="30" t="s">
        <v>2417</v>
      </c>
      <c r="I23" s="30" t="s">
        <v>2418</v>
      </c>
      <c r="J23" s="30" t="s">
        <v>2419</v>
      </c>
      <c r="K23" s="30" t="s">
        <v>2420</v>
      </c>
      <c r="L23" s="30" t="s">
        <v>2421</v>
      </c>
      <c r="M23" s="30" t="s">
        <v>2422</v>
      </c>
      <c r="N23" s="30" t="s">
        <v>2423</v>
      </c>
      <c r="O23" s="30" t="s">
        <v>2424</v>
      </c>
      <c r="P23" s="30" t="s">
        <v>2357</v>
      </c>
      <c r="Q23" s="30" t="s">
        <v>3081</v>
      </c>
      <c r="R23" s="30" t="s">
        <v>2917</v>
      </c>
      <c r="S23" s="30" t="s">
        <v>3072</v>
      </c>
      <c r="T23" s="30" t="s">
        <v>3426</v>
      </c>
      <c r="U23" s="30" t="s">
        <v>3492</v>
      </c>
      <c r="V23" s="30" t="s">
        <v>2443</v>
      </c>
      <c r="W23" s="30" t="s">
        <v>3962</v>
      </c>
      <c r="X23" s="30" t="s">
        <v>4509</v>
      </c>
      <c r="Y23" s="30" t="s">
        <v>3963</v>
      </c>
      <c r="Z23" s="30" t="s">
        <v>3964</v>
      </c>
      <c r="AA23" s="30" t="s">
        <v>3966</v>
      </c>
      <c r="AB23" s="30" t="s">
        <v>3967</v>
      </c>
      <c r="AC23" s="30" t="s">
        <v>3968</v>
      </c>
      <c r="AD23" s="30" t="s">
        <v>3970</v>
      </c>
      <c r="AE23" s="30" t="s">
        <v>3971</v>
      </c>
      <c r="AF23" s="30" t="s">
        <v>3972</v>
      </c>
      <c r="AG23" s="30" t="s">
        <v>3973</v>
      </c>
      <c r="AH23" s="30" t="s">
        <v>3974</v>
      </c>
      <c r="AI23" s="30" t="s">
        <v>3975</v>
      </c>
      <c r="AJ23" s="30" t="s">
        <v>3965</v>
      </c>
      <c r="AK23" s="30" t="s">
        <v>3969</v>
      </c>
      <c r="AL23" s="30" t="s">
        <v>3976</v>
      </c>
      <c r="AM23" s="30" t="s">
        <v>3977</v>
      </c>
      <c r="AN23" s="30" t="s">
        <v>3978</v>
      </c>
      <c r="AO23" s="30" t="s">
        <v>3979</v>
      </c>
      <c r="AP23" s="30" t="s">
        <v>3980</v>
      </c>
      <c r="AQ23" s="30" t="s">
        <v>3981</v>
      </c>
      <c r="AR23" s="30" t="s">
        <v>3982</v>
      </c>
      <c r="AS23" s="30" t="s">
        <v>3983</v>
      </c>
      <c r="AT23" s="30" t="s">
        <v>3984</v>
      </c>
      <c r="AU23" s="30" t="s">
        <v>3985</v>
      </c>
      <c r="AV23" s="30" t="s">
        <v>3986</v>
      </c>
      <c r="AW23" s="30" t="s">
        <v>3987</v>
      </c>
      <c r="AX23" s="30" t="s">
        <v>3988</v>
      </c>
      <c r="AY23" s="30" t="s">
        <v>3989</v>
      </c>
      <c r="AZ23" s="30" t="s">
        <v>3990</v>
      </c>
      <c r="BA23" s="30" t="s">
        <v>3991</v>
      </c>
      <c r="BB23" s="30" t="s">
        <v>3992</v>
      </c>
    </row>
    <row r="24" spans="1:54" ht="15">
      <c r="A24" s="29" t="s">
        <v>3033</v>
      </c>
      <c r="B24" s="33" t="s">
        <v>3033</v>
      </c>
      <c r="C24" s="29" t="s">
        <v>4</v>
      </c>
      <c r="D24" s="30" t="s">
        <v>2413</v>
      </c>
      <c r="E24" s="30" t="s">
        <v>2414</v>
      </c>
      <c r="F24" s="30" t="s">
        <v>2415</v>
      </c>
      <c r="G24" s="30" t="s">
        <v>2416</v>
      </c>
      <c r="H24" s="30" t="s">
        <v>2417</v>
      </c>
      <c r="I24" s="30" t="s">
        <v>2418</v>
      </c>
      <c r="J24" s="30" t="s">
        <v>2419</v>
      </c>
      <c r="K24" s="30" t="s">
        <v>2420</v>
      </c>
      <c r="L24" s="30" t="s">
        <v>2421</v>
      </c>
      <c r="M24" s="30" t="s">
        <v>2422</v>
      </c>
      <c r="N24" s="30" t="s">
        <v>2423</v>
      </c>
      <c r="O24" s="30" t="s">
        <v>2424</v>
      </c>
      <c r="P24" s="30" t="s">
        <v>2357</v>
      </c>
      <c r="Q24" s="30" t="s">
        <v>3081</v>
      </c>
      <c r="R24" s="30" t="s">
        <v>2917</v>
      </c>
      <c r="S24" s="30" t="s">
        <v>3072</v>
      </c>
      <c r="T24" s="30" t="s">
        <v>3426</v>
      </c>
      <c r="U24" s="30" t="s">
        <v>3492</v>
      </c>
      <c r="V24" s="30" t="s">
        <v>2443</v>
      </c>
      <c r="W24" s="30" t="s">
        <v>3962</v>
      </c>
      <c r="X24" s="30" t="s">
        <v>4509</v>
      </c>
      <c r="Y24" s="30" t="s">
        <v>3963</v>
      </c>
      <c r="Z24" s="30" t="s">
        <v>3964</v>
      </c>
      <c r="AA24" s="30" t="s">
        <v>3966</v>
      </c>
      <c r="AB24" s="30" t="s">
        <v>3967</v>
      </c>
      <c r="AC24" s="30" t="s">
        <v>3968</v>
      </c>
      <c r="AD24" s="30" t="s">
        <v>3970</v>
      </c>
      <c r="AE24" s="30" t="s">
        <v>3971</v>
      </c>
      <c r="AF24" s="30" t="s">
        <v>3972</v>
      </c>
      <c r="AG24" s="30" t="s">
        <v>3973</v>
      </c>
      <c r="AH24" s="30" t="s">
        <v>3974</v>
      </c>
      <c r="AI24" s="30" t="s">
        <v>3975</v>
      </c>
      <c r="AJ24" s="30" t="s">
        <v>3965</v>
      </c>
      <c r="AK24" s="30" t="s">
        <v>3969</v>
      </c>
      <c r="AL24" s="30" t="s">
        <v>3976</v>
      </c>
      <c r="AM24" s="30" t="s">
        <v>3977</v>
      </c>
      <c r="AN24" s="30" t="s">
        <v>3978</v>
      </c>
      <c r="AO24" s="30" t="s">
        <v>3979</v>
      </c>
      <c r="AP24" s="30" t="s">
        <v>3980</v>
      </c>
      <c r="AQ24" s="30" t="s">
        <v>3981</v>
      </c>
      <c r="AR24" s="30" t="s">
        <v>3982</v>
      </c>
      <c r="AS24" s="30" t="s">
        <v>3983</v>
      </c>
      <c r="AT24" s="30" t="s">
        <v>3984</v>
      </c>
      <c r="AU24" s="30" t="s">
        <v>3985</v>
      </c>
      <c r="AV24" s="30" t="s">
        <v>3986</v>
      </c>
      <c r="AW24" s="30" t="s">
        <v>3987</v>
      </c>
      <c r="AX24" s="30" t="s">
        <v>3988</v>
      </c>
      <c r="AY24" s="30" t="s">
        <v>3989</v>
      </c>
      <c r="AZ24" s="30" t="s">
        <v>3990</v>
      </c>
      <c r="BA24" s="30" t="s">
        <v>3991</v>
      </c>
      <c r="BB24" s="30" t="s">
        <v>3992</v>
      </c>
    </row>
    <row r="25" spans="1:54" ht="15">
      <c r="A25" s="29" t="s">
        <v>5</v>
      </c>
      <c r="B25" s="33" t="s">
        <v>0</v>
      </c>
      <c r="C25" s="29" t="s">
        <v>6</v>
      </c>
      <c r="D25" s="31" t="s">
        <v>2352</v>
      </c>
      <c r="E25" s="31" t="s">
        <v>2356</v>
      </c>
      <c r="F25" s="31" t="s">
        <v>2359</v>
      </c>
      <c r="G25" s="31" t="s">
        <v>2360</v>
      </c>
      <c r="H25" s="31" t="s">
        <v>2355</v>
      </c>
      <c r="I25" s="31" t="s">
        <v>2353</v>
      </c>
      <c r="J25" s="31" t="s">
        <v>2354</v>
      </c>
      <c r="K25" s="31" t="s">
        <v>2425</v>
      </c>
      <c r="L25" s="31" t="s">
        <v>2426</v>
      </c>
      <c r="M25" s="31" t="s">
        <v>2427</v>
      </c>
      <c r="N25" s="31" t="s">
        <v>2358</v>
      </c>
      <c r="O25" s="31" t="s">
        <v>2424</v>
      </c>
      <c r="P25" s="31" t="s">
        <v>2357</v>
      </c>
      <c r="Q25" s="31" t="s">
        <v>3081</v>
      </c>
      <c r="R25" s="31" t="s">
        <v>2917</v>
      </c>
      <c r="S25" s="31" t="s">
        <v>3072</v>
      </c>
      <c r="T25" s="44" t="s">
        <v>3426</v>
      </c>
      <c r="U25" s="31" t="s">
        <v>3492</v>
      </c>
      <c r="V25" s="31" t="s">
        <v>2443</v>
      </c>
      <c r="W25" s="31" t="s">
        <v>3962</v>
      </c>
      <c r="X25" s="31" t="s">
        <v>4509</v>
      </c>
      <c r="Y25" s="31" t="s">
        <v>3963</v>
      </c>
      <c r="Z25" s="31" t="s">
        <v>3964</v>
      </c>
      <c r="AA25" s="31" t="s">
        <v>3966</v>
      </c>
      <c r="AB25" s="31" t="s">
        <v>3967</v>
      </c>
      <c r="AC25" s="31" t="s">
        <v>3968</v>
      </c>
      <c r="AD25" s="31" t="s">
        <v>3970</v>
      </c>
      <c r="AE25" s="31" t="s">
        <v>3971</v>
      </c>
      <c r="AF25" s="31" t="s">
        <v>3972</v>
      </c>
      <c r="AG25" s="31" t="s">
        <v>3973</v>
      </c>
      <c r="AH25" s="31" t="s">
        <v>3974</v>
      </c>
      <c r="AI25" s="31" t="s">
        <v>3975</v>
      </c>
      <c r="AJ25" s="31" t="s">
        <v>3965</v>
      </c>
      <c r="AK25" s="31" t="s">
        <v>3969</v>
      </c>
      <c r="AL25" s="31" t="s">
        <v>3976</v>
      </c>
      <c r="AM25" s="31" t="s">
        <v>3977</v>
      </c>
      <c r="AN25" s="31" t="s">
        <v>3978</v>
      </c>
      <c r="AO25" s="31" t="s">
        <v>3979</v>
      </c>
      <c r="AP25" s="31" t="s">
        <v>3980</v>
      </c>
      <c r="AQ25" s="31" t="s">
        <v>3981</v>
      </c>
      <c r="AR25" s="31" t="s">
        <v>3982</v>
      </c>
      <c r="AS25" s="31" t="s">
        <v>3983</v>
      </c>
      <c r="AT25" s="31" t="s">
        <v>3984</v>
      </c>
      <c r="AU25" s="31" t="s">
        <v>3985</v>
      </c>
      <c r="AV25" s="31" t="s">
        <v>3986</v>
      </c>
      <c r="AW25" s="31" t="s">
        <v>3987</v>
      </c>
      <c r="AX25" s="31" t="s">
        <v>3988</v>
      </c>
      <c r="AY25" s="31" t="s">
        <v>3989</v>
      </c>
      <c r="AZ25" s="31" t="s">
        <v>3990</v>
      </c>
      <c r="BA25" s="31" t="s">
        <v>3991</v>
      </c>
      <c r="BB25" s="31" t="s">
        <v>3992</v>
      </c>
    </row>
    <row r="26" spans="1:54">
      <c r="A26" t="s">
        <v>9</v>
      </c>
      <c r="B26">
        <v>46283</v>
      </c>
      <c r="C26" t="s">
        <v>7441</v>
      </c>
      <c r="D26">
        <v>2.870144752377557E-2</v>
      </c>
      <c r="E26">
        <v>-3.2576278167828362E-2</v>
      </c>
      <c r="F26">
        <v>-3.5037101686301413E-3</v>
      </c>
      <c r="G26">
        <v>3.1701351954496401E-3</v>
      </c>
      <c r="H26">
        <v>-4.0111003051060197E-7</v>
      </c>
      <c r="I26">
        <v>-5.6659489634961341E-3</v>
      </c>
      <c r="J26">
        <v>6.7923559038901434E-9</v>
      </c>
      <c r="K26">
        <v>1.4235747876094443E-10</v>
      </c>
      <c r="L26">
        <v>2.4877902872805635E-9</v>
      </c>
      <c r="M26">
        <v>1.6679418732732592E-8</v>
      </c>
      <c r="N26">
        <v>-1.8145957571052964E-3</v>
      </c>
      <c r="O26">
        <v>0</v>
      </c>
      <c r="P26">
        <v>-3.0564604279782849E-5</v>
      </c>
      <c r="Q26">
        <v>0</v>
      </c>
      <c r="R26">
        <v>0</v>
      </c>
      <c r="S26">
        <v>0</v>
      </c>
      <c r="T26" t="e">
        <v>#N/A</v>
      </c>
      <c r="U26" t="e">
        <v>#N/A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3.5711394658178803E-9</v>
      </c>
      <c r="AG26">
        <v>0</v>
      </c>
      <c r="AH26">
        <v>0</v>
      </c>
      <c r="AI26">
        <v>3.1955996059921817E-3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54">
      <c r="A27" t="s">
        <v>13</v>
      </c>
      <c r="B27">
        <v>46283</v>
      </c>
      <c r="C27" t="s">
        <v>7442</v>
      </c>
      <c r="D27">
        <v>-3.6353242187421864E-2</v>
      </c>
      <c r="E27">
        <v>-2.198647214846405E-2</v>
      </c>
      <c r="F27">
        <v>6.8284336524659936E-3</v>
      </c>
      <c r="G27">
        <v>2.912228789284925E-3</v>
      </c>
      <c r="H27">
        <v>-4.0111003051060218E-7</v>
      </c>
      <c r="I27">
        <v>-7.7673642944045083E-3</v>
      </c>
      <c r="J27">
        <v>6.7923559038901434E-9</v>
      </c>
      <c r="K27">
        <v>1.4235747876094443E-10</v>
      </c>
      <c r="L27">
        <v>2.4877902872805635E-9</v>
      </c>
      <c r="M27">
        <v>1.6679418732732592E-8</v>
      </c>
      <c r="N27">
        <v>-1.4352547401392246E-3</v>
      </c>
      <c r="O27">
        <v>0</v>
      </c>
      <c r="P27">
        <v>-9.0109197782346634E-3</v>
      </c>
      <c r="Q27">
        <v>0</v>
      </c>
      <c r="R27">
        <v>0</v>
      </c>
      <c r="S27">
        <v>0</v>
      </c>
      <c r="T27" t="e">
        <v>#N/A</v>
      </c>
      <c r="U27" t="e">
        <v>#N/A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3.5711394658178803E-9</v>
      </c>
      <c r="AG27">
        <v>0</v>
      </c>
      <c r="AH27">
        <v>0</v>
      </c>
      <c r="AI27">
        <v>3.1955996059921817E-3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54">
      <c r="A28" t="s">
        <v>14</v>
      </c>
      <c r="B28">
        <v>46283</v>
      </c>
      <c r="C28" t="s">
        <v>7443</v>
      </c>
      <c r="D28">
        <v>-4.1243895905062722E-2</v>
      </c>
      <c r="E28">
        <v>1.0229756737718141E-2</v>
      </c>
      <c r="F28">
        <v>-2.0192345032733136E-3</v>
      </c>
      <c r="G28">
        <v>1.5112776694283837E-2</v>
      </c>
      <c r="H28">
        <v>-4.0111003051060197E-7</v>
      </c>
      <c r="I28">
        <v>-1.0080023443180962E-3</v>
      </c>
      <c r="J28">
        <v>6.7923559038901434E-9</v>
      </c>
      <c r="K28">
        <v>1.4235747876094443E-10</v>
      </c>
      <c r="L28">
        <v>2.4877902872805635E-9</v>
      </c>
      <c r="M28">
        <v>1.6679418732732592E-8</v>
      </c>
      <c r="N28">
        <v>-7.4273455490320491E-3</v>
      </c>
      <c r="O28">
        <v>0</v>
      </c>
      <c r="P28">
        <v>-3.0564604279782849E-5</v>
      </c>
      <c r="Q28">
        <v>0</v>
      </c>
      <c r="R28">
        <v>0</v>
      </c>
      <c r="S28">
        <v>0</v>
      </c>
      <c r="T28" t="e">
        <v>#N/A</v>
      </c>
      <c r="U28" t="e">
        <v>#N/A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3.5711394658178803E-9</v>
      </c>
      <c r="AG28">
        <v>0</v>
      </c>
      <c r="AH28">
        <v>0</v>
      </c>
      <c r="AI28">
        <v>3.1955996059921817E-3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54">
      <c r="A29" t="s">
        <v>10</v>
      </c>
      <c r="B29">
        <v>46283</v>
      </c>
      <c r="C29" t="s">
        <v>7444</v>
      </c>
      <c r="D29">
        <v>0.12129602772363546</v>
      </c>
      <c r="E29">
        <v>-3.6492439777063408E-2</v>
      </c>
      <c r="F29">
        <v>-4.1085568376391431E-3</v>
      </c>
      <c r="G29">
        <v>1.3165906788949239E-2</v>
      </c>
      <c r="H29">
        <v>-5.7476025021874827E-7</v>
      </c>
      <c r="I29">
        <v>2.1236947595445223E-2</v>
      </c>
      <c r="J29">
        <v>5.4442613545612229E-8</v>
      </c>
      <c r="K29">
        <v>1.1410355302086588E-9</v>
      </c>
      <c r="L29">
        <v>1.9940363996043895E-8</v>
      </c>
      <c r="M29">
        <v>1.3369024392505276E-7</v>
      </c>
      <c r="N29">
        <v>-5.5022492558243388E-5</v>
      </c>
      <c r="O29">
        <v>0</v>
      </c>
      <c r="P29">
        <v>-2.711400639688705E-5</v>
      </c>
      <c r="Q29">
        <v>0</v>
      </c>
      <c r="R29">
        <v>0</v>
      </c>
      <c r="S29">
        <v>0</v>
      </c>
      <c r="T29" t="e">
        <v>#N/A</v>
      </c>
      <c r="U29" t="e">
        <v>#N/A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2.8623679020744094E-8</v>
      </c>
      <c r="AG29">
        <v>0</v>
      </c>
      <c r="AH29">
        <v>0</v>
      </c>
      <c r="AI29">
        <v>1.7311259981659539E-8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54">
      <c r="A30" t="s">
        <v>15</v>
      </c>
      <c r="B30">
        <v>46283</v>
      </c>
      <c r="C30" t="s">
        <v>7445</v>
      </c>
      <c r="D30">
        <v>-9.4351184961425361E-3</v>
      </c>
      <c r="E30">
        <v>-6.3339101639986378E-2</v>
      </c>
      <c r="F30">
        <v>1.2704752962383013E-2</v>
      </c>
      <c r="G30">
        <v>-1.6466419015438195E-3</v>
      </c>
      <c r="H30">
        <v>-5.7476025021874806E-7</v>
      </c>
      <c r="I30">
        <v>7.7666904963074896E-3</v>
      </c>
      <c r="J30">
        <v>5.4442613545612229E-8</v>
      </c>
      <c r="K30">
        <v>1.1410355302086588E-9</v>
      </c>
      <c r="L30">
        <v>1.9940363996043895E-8</v>
      </c>
      <c r="M30">
        <v>1.3369024392505276E-7</v>
      </c>
      <c r="N30">
        <v>0</v>
      </c>
      <c r="O30">
        <v>0</v>
      </c>
      <c r="P30">
        <v>-8.6033770099006365E-3</v>
      </c>
      <c r="Q30">
        <v>0</v>
      </c>
      <c r="R30">
        <v>0</v>
      </c>
      <c r="S30">
        <v>0</v>
      </c>
      <c r="T30" t="e">
        <v>#N/A</v>
      </c>
      <c r="U30" t="e">
        <v>#N/A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2.8623679020744094E-8</v>
      </c>
      <c r="AG30">
        <v>0</v>
      </c>
      <c r="AH30">
        <v>0</v>
      </c>
      <c r="AI30">
        <v>1.7311259981659539E-8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54">
      <c r="A31" t="s">
        <v>16</v>
      </c>
      <c r="B31">
        <v>46283</v>
      </c>
      <c r="C31" t="s">
        <v>7446</v>
      </c>
      <c r="D31">
        <v>1.3792266361578598E-2</v>
      </c>
      <c r="E31">
        <v>6.5404021503064642E-3</v>
      </c>
      <c r="F31">
        <v>-5.024961695295236E-3</v>
      </c>
      <c r="G31">
        <v>7.3626288915416352E-3</v>
      </c>
      <c r="H31">
        <v>-5.7476025021874827E-7</v>
      </c>
      <c r="I31">
        <v>2.0231370542336268E-2</v>
      </c>
      <c r="J31">
        <v>5.4442613545612229E-8</v>
      </c>
      <c r="K31">
        <v>1.1410355302086588E-9</v>
      </c>
      <c r="L31">
        <v>1.9940363996043895E-8</v>
      </c>
      <c r="M31">
        <v>1.3369024392505276E-7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 t="e">
        <v>#N/A</v>
      </c>
      <c r="U31" t="e">
        <v>#N/A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2.8623679020744094E-8</v>
      </c>
      <c r="AG31">
        <v>0</v>
      </c>
      <c r="AH31">
        <v>0</v>
      </c>
      <c r="AI31">
        <v>1.7311259981659539E-8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54">
      <c r="A32" t="s">
        <v>8</v>
      </c>
      <c r="B32">
        <v>46283</v>
      </c>
      <c r="C32" t="s">
        <v>7447</v>
      </c>
      <c r="D32">
        <v>-3.7521266307803669E-2</v>
      </c>
      <c r="E32">
        <v>-1.4552078822243019E-3</v>
      </c>
      <c r="F32">
        <v>2.8714516551540665E-3</v>
      </c>
      <c r="G32">
        <v>7.2146944538605689E-4</v>
      </c>
      <c r="H32">
        <v>-1.1045098820130904E-3</v>
      </c>
      <c r="I32">
        <v>2.6516600550792746E-3</v>
      </c>
      <c r="J32">
        <v>-7.925841339785529E-3</v>
      </c>
      <c r="K32">
        <v>-2.1123207816635266E-6</v>
      </c>
      <c r="L32">
        <v>1.3630934443129472E-5</v>
      </c>
      <c r="M32">
        <v>-3.7933621783966387E-4</v>
      </c>
      <c r="N32">
        <v>-4.1461697677392786E-2</v>
      </c>
      <c r="O32">
        <v>-1.5437120778789512E-4</v>
      </c>
      <c r="P32">
        <v>1.3147607576115316E-2</v>
      </c>
      <c r="Q32">
        <v>-5.6496427341601771E-5</v>
      </c>
      <c r="R32">
        <v>1.0333376148969694E-2</v>
      </c>
      <c r="S32">
        <v>-1.2291952322495356E-3</v>
      </c>
      <c r="T32" t="e">
        <v>#N/A</v>
      </c>
      <c r="U32" t="e">
        <v>#N/A</v>
      </c>
      <c r="V32">
        <v>0</v>
      </c>
      <c r="W32">
        <v>-1.5819743277510199E-7</v>
      </c>
      <c r="X32">
        <v>-1.8963566337233369E-4</v>
      </c>
      <c r="Y32">
        <v>5.8354989314945516E-4</v>
      </c>
      <c r="Z32">
        <v>-2.1463254435454674E-7</v>
      </c>
      <c r="AA32">
        <v>-6.4686404755857517E-5</v>
      </c>
      <c r="AB32">
        <v>6.1641982386548277E-5</v>
      </c>
      <c r="AC32">
        <v>3.7852150382154616E-4</v>
      </c>
      <c r="AD32">
        <v>3.3510198696021882E-4</v>
      </c>
      <c r="AE32">
        <v>5.4745693085668328E-4</v>
      </c>
      <c r="AF32">
        <v>6.1010709538523138E-5</v>
      </c>
      <c r="AG32">
        <v>2.5770823704261453E-4</v>
      </c>
      <c r="AH32">
        <v>2.433448993328282E-4</v>
      </c>
      <c r="AI32">
        <v>1.3794075541092953E-2</v>
      </c>
      <c r="AJ32">
        <v>9.660901275316317E-4</v>
      </c>
      <c r="AK32">
        <v>-2.7198312688884513E-7</v>
      </c>
      <c r="AL32">
        <v>4.5428844442554645E-4</v>
      </c>
      <c r="AM32">
        <v>2.6185905305412308E-4</v>
      </c>
      <c r="AN32">
        <v>4.8100076034667504E-4</v>
      </c>
      <c r="AO32">
        <v>1.7858215275322E-4</v>
      </c>
      <c r="AP32">
        <v>0</v>
      </c>
      <c r="AQ32">
        <v>2.940929956404468E-4</v>
      </c>
      <c r="AR32">
        <v>5.5152788168361512E-4</v>
      </c>
      <c r="AS32">
        <v>-1.1122061612311156E-8</v>
      </c>
      <c r="AT32">
        <v>-4.6508043128445336E-9</v>
      </c>
      <c r="AU32">
        <v>3.238739497794463E-4</v>
      </c>
      <c r="AV32">
        <v>1.5262873724060733E-3</v>
      </c>
      <c r="AW32">
        <v>5.7967890603435272E-4</v>
      </c>
      <c r="AX32">
        <v>1.1183263578409383E-3</v>
      </c>
      <c r="AY32">
        <v>8.5502090936804978E-4</v>
      </c>
      <c r="AZ32">
        <v>1.0607766639504146E-5</v>
      </c>
      <c r="BA32">
        <v>6.3909616216581682E-6</v>
      </c>
      <c r="BB32">
        <v>1.2102266949075352E-3</v>
      </c>
    </row>
    <row r="33" spans="1:54">
      <c r="A33" t="s">
        <v>11</v>
      </c>
      <c r="B33">
        <v>46283</v>
      </c>
      <c r="C33" t="s">
        <v>7448</v>
      </c>
      <c r="D33">
        <v>1.2405082116460298E-2</v>
      </c>
      <c r="E33">
        <v>-4.2352733397606444E-3</v>
      </c>
      <c r="F33">
        <v>2.1506015662199228E-3</v>
      </c>
      <c r="G33">
        <v>-2.4094815061183363E-3</v>
      </c>
      <c r="H33">
        <v>-1.3214853275655147E-3</v>
      </c>
      <c r="I33">
        <v>3.3451475713324588E-2</v>
      </c>
      <c r="J33">
        <v>-7.8705128018958168E-3</v>
      </c>
      <c r="K33">
        <v>3.0319673525991421E-6</v>
      </c>
      <c r="L33">
        <v>-3.0915760792791434E-5</v>
      </c>
      <c r="M33">
        <v>-2.4035407950702132E-5</v>
      </c>
      <c r="N33">
        <v>-1.0165155766265657E-2</v>
      </c>
      <c r="O33">
        <v>9.9597832396380978E-5</v>
      </c>
      <c r="P33">
        <v>-1.6299745562308281E-3</v>
      </c>
      <c r="Q33">
        <v>6.8144786228545617E-6</v>
      </c>
      <c r="R33">
        <v>8.5532641795262945E-3</v>
      </c>
      <c r="S33">
        <v>-2.4398286740056991E-3</v>
      </c>
      <c r="T33" t="e">
        <v>#N/A</v>
      </c>
      <c r="U33" t="e">
        <v>#N/A</v>
      </c>
      <c r="V33">
        <v>0</v>
      </c>
      <c r="W33">
        <v>8.3309890653757682E-9</v>
      </c>
      <c r="X33">
        <v>-1.1348119206073815E-3</v>
      </c>
      <c r="Y33">
        <v>2.9913651653930458E-4</v>
      </c>
      <c r="Z33">
        <v>-1.4905049682298175E-11</v>
      </c>
      <c r="AA33">
        <v>2.5565104889296256E-4</v>
      </c>
      <c r="AB33">
        <v>-3.1074643868821746E-4</v>
      </c>
      <c r="AC33">
        <v>3.6333772070434693E-4</v>
      </c>
      <c r="AD33">
        <v>2.5562954153806163E-4</v>
      </c>
      <c r="AE33">
        <v>3.6778844665632507E-4</v>
      </c>
      <c r="AF33">
        <v>-5.8543996732766186E-5</v>
      </c>
      <c r="AG33">
        <v>1.3039146291708508E-4</v>
      </c>
      <c r="AH33">
        <v>-1.3484644217945482E-4</v>
      </c>
      <c r="AI33">
        <v>1.4305615087047564E-2</v>
      </c>
      <c r="AJ33">
        <v>1.4673357648079621E-3</v>
      </c>
      <c r="AK33">
        <v>3.2552396682995846E-7</v>
      </c>
      <c r="AL33">
        <v>5.975384972837193E-5</v>
      </c>
      <c r="AM33">
        <v>2.8267172029165295E-4</v>
      </c>
      <c r="AN33">
        <v>2.623182779977664E-4</v>
      </c>
      <c r="AO33">
        <v>3.5243916969780482E-4</v>
      </c>
      <c r="AP33">
        <v>0</v>
      </c>
      <c r="AQ33">
        <v>2.0240496535668732E-4</v>
      </c>
      <c r="AR33">
        <v>6.6453518858669016E-4</v>
      </c>
      <c r="AS33">
        <v>0</v>
      </c>
      <c r="AT33">
        <v>0</v>
      </c>
      <c r="AU33">
        <v>2.9218488223944276E-4</v>
      </c>
      <c r="AV33">
        <v>1.4049705407164282E-3</v>
      </c>
      <c r="AW33">
        <v>-2.5610338849437224E-4</v>
      </c>
      <c r="AX33">
        <v>6.8491239738187456E-4</v>
      </c>
      <c r="AY33">
        <v>5.8420143763790022E-4</v>
      </c>
      <c r="AZ33">
        <v>-1.2695010015529177E-5</v>
      </c>
      <c r="BA33">
        <v>-2.0228234571659925E-4</v>
      </c>
      <c r="BB33">
        <v>1.0199442571895687E-3</v>
      </c>
    </row>
    <row r="34" spans="1:54">
      <c r="A34" t="s">
        <v>12</v>
      </c>
      <c r="B34">
        <v>46283</v>
      </c>
      <c r="C34" t="s">
        <v>7449</v>
      </c>
      <c r="D34">
        <v>2.5912137933870649E-2</v>
      </c>
      <c r="E34">
        <v>-1.2045709097296565E-2</v>
      </c>
      <c r="F34">
        <v>8.7885589640212505E-4</v>
      </c>
      <c r="G34">
        <v>1.3907316863826988E-4</v>
      </c>
      <c r="H34">
        <v>7.6267003792666237E-4</v>
      </c>
      <c r="I34">
        <v>1.8682679720528381E-2</v>
      </c>
      <c r="J34">
        <v>-2.0035289933990896E-2</v>
      </c>
      <c r="K34">
        <v>-6.7916976669688349E-6</v>
      </c>
      <c r="L34">
        <v>-3.474643010113908E-5</v>
      </c>
      <c r="M34">
        <v>3.7970459243498943E-4</v>
      </c>
      <c r="N34">
        <v>-1.8330263916411113E-2</v>
      </c>
      <c r="O34">
        <v>-1.429427635956758E-4</v>
      </c>
      <c r="P34">
        <v>-6.6246293534516741E-3</v>
      </c>
      <c r="Q34">
        <v>6.6097292015771699E-6</v>
      </c>
      <c r="R34">
        <v>-2.6255037153904384E-2</v>
      </c>
      <c r="S34">
        <v>-3.4204579251185998E-4</v>
      </c>
      <c r="T34" t="e">
        <v>#N/A</v>
      </c>
      <c r="U34" t="e">
        <v>#N/A</v>
      </c>
      <c r="V34">
        <v>0</v>
      </c>
      <c r="W34">
        <v>8.3309890653757682E-9</v>
      </c>
      <c r="X34">
        <v>-1.1922766514944946E-3</v>
      </c>
      <c r="Y34">
        <v>-2.3912200142174405E-4</v>
      </c>
      <c r="Z34">
        <v>-1.6633494774679592E-7</v>
      </c>
      <c r="AA34">
        <v>-1.1500093893367872E-4</v>
      </c>
      <c r="AB34">
        <v>-1.8689703862610082E-3</v>
      </c>
      <c r="AC34">
        <v>3.82773880123424E-4</v>
      </c>
      <c r="AD34">
        <v>-1.407060453417798E-4</v>
      </c>
      <c r="AE34">
        <v>-1.7898345987305605E-4</v>
      </c>
      <c r="AF34">
        <v>5.429160281867778E-5</v>
      </c>
      <c r="AG34">
        <v>4.5700517116503122E-4</v>
      </c>
      <c r="AH34">
        <v>-7.1615116299790114E-4</v>
      </c>
      <c r="AI34">
        <v>1.4055727428151416E-2</v>
      </c>
      <c r="AJ34">
        <v>1.2131973236997088E-3</v>
      </c>
      <c r="AK34">
        <v>3.6395838781943424E-7</v>
      </c>
      <c r="AL34">
        <v>-1.2635279750771414E-3</v>
      </c>
      <c r="AM34">
        <v>1.7063463348541199E-4</v>
      </c>
      <c r="AN34">
        <v>-1.5506393547015866E-3</v>
      </c>
      <c r="AO34">
        <v>-1.9940459981820964E-4</v>
      </c>
      <c r="AP34">
        <v>-8.6993915726532152E-9</v>
      </c>
      <c r="AQ34">
        <v>7.6400296824115349E-5</v>
      </c>
      <c r="AR34">
        <v>7.6608719227838824E-4</v>
      </c>
      <c r="AS34">
        <v>0</v>
      </c>
      <c r="AT34">
        <v>0</v>
      </c>
      <c r="AU34">
        <v>2.1570137488920475E-4</v>
      </c>
      <c r="AV34">
        <v>6.0886764922221323E-4</v>
      </c>
      <c r="AW34">
        <v>-1.0847537586189538E-3</v>
      </c>
      <c r="AX34">
        <v>2.1854293243520973E-4</v>
      </c>
      <c r="AY34">
        <v>1.2009571341959789E-4</v>
      </c>
      <c r="AZ34">
        <v>-1.4193952434118733E-5</v>
      </c>
      <c r="BA34">
        <v>-3.013747058116501E-4</v>
      </c>
      <c r="BB34">
        <v>5.7275501500196559E-4</v>
      </c>
    </row>
    <row r="35" spans="1:54">
      <c r="A35" t="s">
        <v>9</v>
      </c>
      <c r="B35">
        <v>46283</v>
      </c>
      <c r="C35" t="s">
        <v>7450</v>
      </c>
      <c r="D35">
        <v>1.9785738210562565E-2</v>
      </c>
      <c r="E35">
        <v>-1.4317181336680071E-2</v>
      </c>
      <c r="F35">
        <v>-3.634932042202086E-3</v>
      </c>
      <c r="G35">
        <v>1.2386202029675379E-3</v>
      </c>
      <c r="H35">
        <v>-2.0814127352925971E-3</v>
      </c>
      <c r="I35">
        <v>-3.1406331680494406E-2</v>
      </c>
      <c r="J35">
        <v>-1.8561056257266374E-3</v>
      </c>
      <c r="K35">
        <v>2.7653998219853856E-4</v>
      </c>
      <c r="L35">
        <v>5.6671279634634065E-5</v>
      </c>
      <c r="M35">
        <v>3.7588764263500217E-4</v>
      </c>
      <c r="N35">
        <v>-1.4623900353966613E-3</v>
      </c>
      <c r="O35">
        <v>-4.3127541873637593E-4</v>
      </c>
      <c r="P35">
        <v>-1.0816026692727835E-3</v>
      </c>
      <c r="Q35">
        <v>1.6692928096546084E-4</v>
      </c>
      <c r="R35">
        <v>2.9898309752038194E-3</v>
      </c>
      <c r="S35">
        <v>-2.6879538942396093E-3</v>
      </c>
      <c r="T35" t="e">
        <v>#N/A</v>
      </c>
      <c r="U35" t="e">
        <v>#N/A</v>
      </c>
      <c r="V35">
        <v>0</v>
      </c>
      <c r="W35">
        <v>-2.9106341808302771E-5</v>
      </c>
      <c r="X35">
        <v>3.5184547167721341E-3</v>
      </c>
      <c r="Y35">
        <v>5.4405895405403634E-4</v>
      </c>
      <c r="Z35">
        <v>7.4356528818598209E-5</v>
      </c>
      <c r="AA35">
        <v>-1.413662291307495E-5</v>
      </c>
      <c r="AB35">
        <v>1.1092212724993257E-3</v>
      </c>
      <c r="AC35">
        <v>8.5565379127684369E-4</v>
      </c>
      <c r="AD35">
        <v>4.5691609161011915E-4</v>
      </c>
      <c r="AE35">
        <v>3.4818086031185313E-4</v>
      </c>
      <c r="AF35">
        <v>8.866527148485002E-4</v>
      </c>
      <c r="AG35">
        <v>8.7008613073566497E-4</v>
      </c>
      <c r="AH35">
        <v>6.7635219287331115E-4</v>
      </c>
      <c r="AI35">
        <v>3.5673487536510623E-3</v>
      </c>
      <c r="AJ35">
        <v>6.2544399700368463E-4</v>
      </c>
      <c r="AK35">
        <v>7.7201078761388996E-4</v>
      </c>
      <c r="AL35">
        <v>4.1569737131425307E-3</v>
      </c>
      <c r="AM35">
        <v>5.8372021814914556E-5</v>
      </c>
      <c r="AN35">
        <v>1.0532668926090337E-3</v>
      </c>
      <c r="AO35">
        <v>-1.4393850497776054E-4</v>
      </c>
      <c r="AP35">
        <v>1.8613524435243667E-4</v>
      </c>
      <c r="AQ35">
        <v>0</v>
      </c>
      <c r="AR35">
        <v>1.5651535025911376E-4</v>
      </c>
      <c r="AS35">
        <v>-1.2257408761806666E-4</v>
      </c>
      <c r="AT35">
        <v>-4.7063081133292521E-5</v>
      </c>
      <c r="AU35">
        <v>-2.186176530231785E-4</v>
      </c>
      <c r="AV35">
        <v>5.2719406561691309E-4</v>
      </c>
      <c r="AW35">
        <v>1.0435092205042804E-3</v>
      </c>
      <c r="AX35">
        <v>4.2871277374511305E-4</v>
      </c>
      <c r="AY35">
        <v>2.3351234216648125E-5</v>
      </c>
      <c r="AZ35">
        <v>4.5534931462107662E-5</v>
      </c>
      <c r="BA35">
        <v>4.9034890022108996E-5</v>
      </c>
      <c r="BB35">
        <v>9.1800616129638854E-5</v>
      </c>
    </row>
    <row r="36" spans="1:54">
      <c r="A36" t="s">
        <v>13</v>
      </c>
      <c r="B36">
        <v>46283</v>
      </c>
      <c r="C36" t="s">
        <v>7451</v>
      </c>
      <c r="D36">
        <v>1.3284345829135402E-2</v>
      </c>
      <c r="E36">
        <v>-8.4095038583834603E-3</v>
      </c>
      <c r="F36">
        <v>1.9781460212909595E-3</v>
      </c>
      <c r="G36">
        <v>6.0607181699668736E-3</v>
      </c>
      <c r="H36">
        <v>-8.9386380399284985E-3</v>
      </c>
      <c r="I36">
        <v>-3.498634821048497E-3</v>
      </c>
      <c r="J36">
        <v>-7.235882882315409E-3</v>
      </c>
      <c r="K36">
        <v>1.1546639518014159E-4</v>
      </c>
      <c r="L36">
        <v>1.2035135908883263E-4</v>
      </c>
      <c r="M36">
        <v>-2.3601825621664338E-3</v>
      </c>
      <c r="N36">
        <v>-2.163372019251761E-3</v>
      </c>
      <c r="O36">
        <v>-1.6559383571155878E-4</v>
      </c>
      <c r="P36">
        <v>-1.1980183111637089E-2</v>
      </c>
      <c r="Q36">
        <v>-2.0205683601237526E-4</v>
      </c>
      <c r="R36">
        <v>1.0115776872082163E-2</v>
      </c>
      <c r="S36">
        <v>-4.1840256528134327E-2</v>
      </c>
      <c r="T36" t="e">
        <v>#N/A</v>
      </c>
      <c r="U36" t="e">
        <v>#N/A</v>
      </c>
      <c r="V36">
        <v>-1.8533273988160265E-9</v>
      </c>
      <c r="W36">
        <v>1.0207281096194005E-8</v>
      </c>
      <c r="X36">
        <v>-1.8304049469625369E-3</v>
      </c>
      <c r="Y36">
        <v>7.0511047660255864E-4</v>
      </c>
      <c r="Z36">
        <v>3.2407234988822458E-5</v>
      </c>
      <c r="AA36">
        <v>3.7747579811074779E-4</v>
      </c>
      <c r="AB36">
        <v>1.2256238802223281E-3</v>
      </c>
      <c r="AC36">
        <v>7.0446167925968775E-4</v>
      </c>
      <c r="AD36">
        <v>5.2802207711587614E-4</v>
      </c>
      <c r="AE36">
        <v>4.5465855392979183E-4</v>
      </c>
      <c r="AF36">
        <v>3.1962144174346686E-5</v>
      </c>
      <c r="AG36">
        <v>8.1831874684712641E-4</v>
      </c>
      <c r="AH36">
        <v>9.1569571711830387E-4</v>
      </c>
      <c r="AI36">
        <v>3.432730347389743E-3</v>
      </c>
      <c r="AJ36">
        <v>5.3861399807558297E-4</v>
      </c>
      <c r="AK36">
        <v>7.6390268925749863E-4</v>
      </c>
      <c r="AL36">
        <v>1.666428717562435E-3</v>
      </c>
      <c r="AM36">
        <v>2.5097162238823708E-5</v>
      </c>
      <c r="AN36">
        <v>1.4412207044630216E-3</v>
      </c>
      <c r="AO36">
        <v>-1.518936415738759E-4</v>
      </c>
      <c r="AP36">
        <v>-1.4322889877778822E-5</v>
      </c>
      <c r="AQ36">
        <v>-4.1126230936741503E-5</v>
      </c>
      <c r="AR36">
        <v>8.7200511921967902E-5</v>
      </c>
      <c r="AS36">
        <v>-1.7296486837350373E-5</v>
      </c>
      <c r="AT36">
        <v>-6.7981593428070874E-6</v>
      </c>
      <c r="AU36">
        <v>2.6746063223303537E-5</v>
      </c>
      <c r="AV36">
        <v>4.3698694813734619E-4</v>
      </c>
      <c r="AW36">
        <v>-8.1680083366242654E-4</v>
      </c>
      <c r="AX36">
        <v>-4.455781879549774E-4</v>
      </c>
      <c r="AY36">
        <v>-8.8072781241742854E-5</v>
      </c>
      <c r="AZ36">
        <v>5.7910713617276727E-5</v>
      </c>
      <c r="BA36">
        <v>-6.1694291125074401E-5</v>
      </c>
      <c r="BB36">
        <v>-6.4852936256676525E-5</v>
      </c>
    </row>
    <row r="37" spans="1:54">
      <c r="A37" t="s">
        <v>14</v>
      </c>
      <c r="B37">
        <v>46283</v>
      </c>
      <c r="C37" t="s">
        <v>7452</v>
      </c>
      <c r="D37">
        <v>-4.0868903515765775E-2</v>
      </c>
      <c r="E37">
        <v>2.0658132098233556E-2</v>
      </c>
      <c r="F37">
        <v>-3.8776545651563292E-3</v>
      </c>
      <c r="G37">
        <v>1.3351439587277863E-2</v>
      </c>
      <c r="H37">
        <v>4.0206927581710513E-3</v>
      </c>
      <c r="I37">
        <v>1.0148347490826198E-3</v>
      </c>
      <c r="J37">
        <v>-1.1676995407022307E-4</v>
      </c>
      <c r="K37">
        <v>3.7715600524074953E-5</v>
      </c>
      <c r="L37">
        <v>6.44961632327733E-5</v>
      </c>
      <c r="M37">
        <v>2.3532283281791685E-3</v>
      </c>
      <c r="N37">
        <v>-7.7894626636002178E-3</v>
      </c>
      <c r="O37">
        <v>3.5210510025021651E-4</v>
      </c>
      <c r="P37">
        <v>-1.3935041980154888E-4</v>
      </c>
      <c r="Q37">
        <v>8.6962866854837571E-5</v>
      </c>
      <c r="R37">
        <v>-5.0558312861200411E-3</v>
      </c>
      <c r="S37">
        <v>-2.3816421362082757E-2</v>
      </c>
      <c r="T37" t="e">
        <v>#N/A</v>
      </c>
      <c r="U37" t="e">
        <v>#N/A</v>
      </c>
      <c r="V37">
        <v>-2.4809440035306024E-9</v>
      </c>
      <c r="W37">
        <v>-3.8424394157533438E-5</v>
      </c>
      <c r="X37">
        <v>5.5400099612992054E-6</v>
      </c>
      <c r="Y37">
        <v>1.0376108570843792E-4</v>
      </c>
      <c r="Z37">
        <v>1.8031139065020151E-5</v>
      </c>
      <c r="AA37">
        <v>5.6271878159520948E-4</v>
      </c>
      <c r="AB37">
        <v>7.2013403256844261E-5</v>
      </c>
      <c r="AC37">
        <v>3.9209981546028949E-4</v>
      </c>
      <c r="AD37">
        <v>2.0195329075631601E-3</v>
      </c>
      <c r="AE37">
        <v>-6.5221589472232492E-5</v>
      </c>
      <c r="AF37">
        <v>8.841051499649434E-4</v>
      </c>
      <c r="AG37">
        <v>1.0493817075134433E-3</v>
      </c>
      <c r="AH37">
        <v>4.1207298799756384E-4</v>
      </c>
      <c r="AI37">
        <v>3.1578048777023558E-3</v>
      </c>
      <c r="AJ37">
        <v>5.9301810913239546E-5</v>
      </c>
      <c r="AK37">
        <v>5.7491777425726473E-4</v>
      </c>
      <c r="AL37">
        <v>4.2547925989659457E-3</v>
      </c>
      <c r="AM37">
        <v>-5.9950292040995086E-5</v>
      </c>
      <c r="AN37">
        <v>5.7714164866076679E-5</v>
      </c>
      <c r="AO37">
        <v>-4.2151335706400736E-4</v>
      </c>
      <c r="AP37">
        <v>1.861327771501755E-4</v>
      </c>
      <c r="AQ37">
        <v>-1.1259500089001812E-4</v>
      </c>
      <c r="AR37">
        <v>-2.9163554854091267E-5</v>
      </c>
      <c r="AS37">
        <v>-2.3153823403616608E-5</v>
      </c>
      <c r="AT37">
        <v>-9.1003093502838782E-6</v>
      </c>
      <c r="AU37">
        <v>-2.1289161285828164E-4</v>
      </c>
      <c r="AV37">
        <v>-2.3299941958308758E-4</v>
      </c>
      <c r="AW37">
        <v>-5.5974208722596648E-4</v>
      </c>
      <c r="AX37">
        <v>2.3844504802465321E-4</v>
      </c>
      <c r="AY37">
        <v>-3.3047735334519677E-4</v>
      </c>
      <c r="AZ37">
        <v>3.9538142242422031E-5</v>
      </c>
      <c r="BA37">
        <v>-3.3166950574389548E-4</v>
      </c>
      <c r="BB37">
        <v>-4.0465899092747393E-4</v>
      </c>
    </row>
    <row r="38" spans="1:54">
      <c r="A38" t="s">
        <v>10</v>
      </c>
      <c r="B38">
        <v>46283</v>
      </c>
      <c r="C38" t="s">
        <v>7453</v>
      </c>
      <c r="D38">
        <v>0.14135852099741331</v>
      </c>
      <c r="E38">
        <v>-1.2374881093126087E-2</v>
      </c>
      <c r="F38">
        <v>-3.6565776795828286E-3</v>
      </c>
      <c r="G38">
        <v>4.9591516794877475E-3</v>
      </c>
      <c r="H38">
        <v>-9.9217082842238541E-3</v>
      </c>
      <c r="I38">
        <v>6.3100554258059549E-4</v>
      </c>
      <c r="J38">
        <v>1.3113465625972419E-3</v>
      </c>
      <c r="K38">
        <v>4.7147793738751322E-5</v>
      </c>
      <c r="L38">
        <v>-1.5699406691391902E-4</v>
      </c>
      <c r="M38">
        <v>-3.8859740971794923E-3</v>
      </c>
      <c r="N38">
        <v>2.5970994526759716E-4</v>
      </c>
      <c r="O38">
        <v>-1.0776219507296189E-3</v>
      </c>
      <c r="P38">
        <v>1.7582016247799123E-3</v>
      </c>
      <c r="Q38">
        <v>3.2074871755391823E-5</v>
      </c>
      <c r="R38">
        <v>-3.0917536687144601E-2</v>
      </c>
      <c r="S38">
        <v>4.9346070690670096E-3</v>
      </c>
      <c r="T38" t="e">
        <v>#N/A</v>
      </c>
      <c r="U38" t="e">
        <v>#N/A</v>
      </c>
      <c r="V38">
        <v>0</v>
      </c>
      <c r="W38">
        <v>-4.6476155088220869E-7</v>
      </c>
      <c r="X38">
        <v>1.0217107762289479E-2</v>
      </c>
      <c r="Y38">
        <v>-2.2639918090927983E-5</v>
      </c>
      <c r="Z38">
        <v>-5.7928932125951722E-8</v>
      </c>
      <c r="AA38">
        <v>-3.5160779754882807E-4</v>
      </c>
      <c r="AB38">
        <v>-1.5313380203802661E-4</v>
      </c>
      <c r="AC38">
        <v>1.1285240473347985E-3</v>
      </c>
      <c r="AD38">
        <v>-7.3133659319803146E-5</v>
      </c>
      <c r="AE38">
        <v>-1.5136332980516429E-5</v>
      </c>
      <c r="AF38">
        <v>7.1128937625866934E-4</v>
      </c>
      <c r="AG38">
        <v>1.5025251036763479E-3</v>
      </c>
      <c r="AH38">
        <v>-1.1494958070936906E-4</v>
      </c>
      <c r="AI38">
        <v>-2.079446821374896E-3</v>
      </c>
      <c r="AJ38">
        <v>-1.3372650177032771E-5</v>
      </c>
      <c r="AK38">
        <v>1.0013665162736531E-12</v>
      </c>
      <c r="AL38">
        <v>-1.85966613077905E-3</v>
      </c>
      <c r="AM38">
        <v>0</v>
      </c>
      <c r="AN38">
        <v>-1.7551521159792609E-4</v>
      </c>
      <c r="AO38">
        <v>-5.4096566060894662E-5</v>
      </c>
      <c r="AP38">
        <v>2.9492856284229959E-4</v>
      </c>
      <c r="AQ38">
        <v>0</v>
      </c>
      <c r="AR38">
        <v>4.0054660650946124E-12</v>
      </c>
      <c r="AS38">
        <v>-2.336300961115442E-4</v>
      </c>
      <c r="AT38">
        <v>-8.7787623663090374E-5</v>
      </c>
      <c r="AU38">
        <v>-3.8979390444114626E-4</v>
      </c>
      <c r="AV38">
        <v>-2.4833889603586596E-10</v>
      </c>
      <c r="AW38">
        <v>2.3855915339730492E-3</v>
      </c>
      <c r="AX38">
        <v>3.9000059069565444E-4</v>
      </c>
      <c r="AY38">
        <v>-2.0027330325473064E-11</v>
      </c>
      <c r="AZ38">
        <v>-3.9053294134672466E-11</v>
      </c>
      <c r="BA38">
        <v>-4.1438387970620907E-9</v>
      </c>
      <c r="BB38">
        <v>0</v>
      </c>
    </row>
    <row r="39" spans="1:54">
      <c r="A39" t="s">
        <v>15</v>
      </c>
      <c r="B39">
        <v>46283</v>
      </c>
      <c r="C39" t="s">
        <v>7454</v>
      </c>
      <c r="D39">
        <v>0.10436262168439114</v>
      </c>
      <c r="E39">
        <v>-4.9963982589634394E-2</v>
      </c>
      <c r="F39">
        <v>5.9852058041792097E-3</v>
      </c>
      <c r="G39">
        <v>-1.0476628627761046E-2</v>
      </c>
      <c r="H39">
        <v>-5.6839967548825004E-3</v>
      </c>
      <c r="I39">
        <v>8.2561560442818774E-3</v>
      </c>
      <c r="J39">
        <v>-1.8593812210727326E-2</v>
      </c>
      <c r="K39">
        <v>-2.023706001834626E-5</v>
      </c>
      <c r="L39">
        <v>2.0279297719087735E-8</v>
      </c>
      <c r="M39">
        <v>-1.3115586316176306E-3</v>
      </c>
      <c r="N39">
        <v>-3.734603011146248E-3</v>
      </c>
      <c r="O39">
        <v>-3.9006629939694268E-4</v>
      </c>
      <c r="P39">
        <v>-1.1981342415695611E-2</v>
      </c>
      <c r="Q39">
        <v>1.2632971940941507E-4</v>
      </c>
      <c r="R39">
        <v>-2.007462138164974E-2</v>
      </c>
      <c r="S39">
        <v>-3.837770009887552E-2</v>
      </c>
      <c r="T39" t="e">
        <v>#N/A</v>
      </c>
      <c r="U39" t="e">
        <v>#N/A</v>
      </c>
      <c r="V39">
        <v>-7.4646647907188172E-17</v>
      </c>
      <c r="W39">
        <v>5.0667678312648416E-7</v>
      </c>
      <c r="X39">
        <v>8.289084118798409E-3</v>
      </c>
      <c r="Y39">
        <v>-6.8394991144961159E-14</v>
      </c>
      <c r="Z39">
        <v>7.7916013553864503E-10</v>
      </c>
      <c r="AA39">
        <v>-1.4787229020933167E-4</v>
      </c>
      <c r="AB39">
        <v>-8.4062568487360453E-5</v>
      </c>
      <c r="AC39">
        <v>1.1911439976524957E-3</v>
      </c>
      <c r="AD39">
        <v>-1.0032281929302353E-4</v>
      </c>
      <c r="AE39">
        <v>-2.9854651153135693E-6</v>
      </c>
      <c r="AF39">
        <v>1.9487029508932741E-4</v>
      </c>
      <c r="AG39">
        <v>1.5623638815003404E-3</v>
      </c>
      <c r="AH39">
        <v>6.6639987959394155E-5</v>
      </c>
      <c r="AI39">
        <v>-9.8122422899556789E-4</v>
      </c>
      <c r="AJ39">
        <v>-6.5801898418364855E-4</v>
      </c>
      <c r="AK39">
        <v>-3.1378962558585002E-13</v>
      </c>
      <c r="AL39">
        <v>4.4020492441053697E-4</v>
      </c>
      <c r="AM39">
        <v>-1.1054116493973071E-4</v>
      </c>
      <c r="AN39">
        <v>2.5919635974210536E-8</v>
      </c>
      <c r="AO39">
        <v>-5.607917107252909E-7</v>
      </c>
      <c r="AP39">
        <v>2.9157835610944886E-4</v>
      </c>
      <c r="AQ39">
        <v>0</v>
      </c>
      <c r="AR39">
        <v>-3.052432860784415E-4</v>
      </c>
      <c r="AS39">
        <v>-6.9665228270181817E-13</v>
      </c>
      <c r="AT39">
        <v>-2.7381012507755847E-13</v>
      </c>
      <c r="AU39">
        <v>-2.8011577215365281E-4</v>
      </c>
      <c r="AV39">
        <v>-4.5334889011004113E-4</v>
      </c>
      <c r="AW39">
        <v>1.192954598120341E-4</v>
      </c>
      <c r="AX39">
        <v>1.9220816971759493E-4</v>
      </c>
      <c r="AY39">
        <v>0</v>
      </c>
      <c r="AZ39">
        <v>0</v>
      </c>
      <c r="BA39">
        <v>-1.0639360799888424E-4</v>
      </c>
      <c r="BB39">
        <v>-1.7384608124637417E-4</v>
      </c>
    </row>
    <row r="40" spans="1:54">
      <c r="A40" t="s">
        <v>16</v>
      </c>
      <c r="B40">
        <v>46283</v>
      </c>
      <c r="C40" t="s">
        <v>7455</v>
      </c>
      <c r="D40">
        <v>5.0977410806924417E-2</v>
      </c>
      <c r="E40">
        <v>1.7647129063201324E-2</v>
      </c>
      <c r="F40">
        <v>-6.0374852192284188E-3</v>
      </c>
      <c r="G40">
        <v>-4.4995799566390979E-3</v>
      </c>
      <c r="H40">
        <v>4.9577565653720606E-3</v>
      </c>
      <c r="I40">
        <v>2.8005695653491862E-2</v>
      </c>
      <c r="J40">
        <v>1.355521399189148E-3</v>
      </c>
      <c r="K40">
        <v>-2.4860037034661131E-4</v>
      </c>
      <c r="L40">
        <v>-3.9397279660159948E-5</v>
      </c>
      <c r="M40">
        <v>-1.2736218998175503E-3</v>
      </c>
      <c r="N40">
        <v>4.9900904524051882E-4</v>
      </c>
      <c r="O40">
        <v>7.2665218895641079E-4</v>
      </c>
      <c r="P40">
        <v>-2.0033626739269792E-3</v>
      </c>
      <c r="Q40">
        <v>1.7723147274604603E-4</v>
      </c>
      <c r="R40">
        <v>-5.1819378983743905E-2</v>
      </c>
      <c r="S40">
        <v>-1.0803215916039735E-2</v>
      </c>
      <c r="T40" t="e">
        <v>#N/A</v>
      </c>
      <c r="U40" t="e">
        <v>#N/A</v>
      </c>
      <c r="V40">
        <v>-3.5118965102936014E-9</v>
      </c>
      <c r="W40">
        <v>-7.6949197335159767E-5</v>
      </c>
      <c r="X40">
        <v>3.989245566306027E-3</v>
      </c>
      <c r="Y40">
        <v>-3.2313831220220623E-6</v>
      </c>
      <c r="Z40">
        <v>-7.9691006242234492E-5</v>
      </c>
      <c r="AA40">
        <v>9.8924390421103385E-4</v>
      </c>
      <c r="AB40">
        <v>1.2830455462710323E-5</v>
      </c>
      <c r="AC40">
        <v>2.8261275842363814E-4</v>
      </c>
      <c r="AD40">
        <v>2.3375136888915543E-3</v>
      </c>
      <c r="AE40">
        <v>1.9114431648735825E-5</v>
      </c>
      <c r="AF40">
        <v>8.5590337661396319E-5</v>
      </c>
      <c r="AG40">
        <v>1.7973683224409259E-3</v>
      </c>
      <c r="AH40">
        <v>2.6665737610003224E-5</v>
      </c>
      <c r="AI40">
        <v>-5.1436050205816951E-4</v>
      </c>
      <c r="AJ40">
        <v>-1.5212168873966251E-3</v>
      </c>
      <c r="AK40">
        <v>-1.4762842297104208E-5</v>
      </c>
      <c r="AL40">
        <v>2.3348356303639099E-4</v>
      </c>
      <c r="AM40">
        <v>-4.0619484921628878E-4</v>
      </c>
      <c r="AN40">
        <v>-3.7995929937002408E-5</v>
      </c>
      <c r="AO40">
        <v>-9.2781508095790175E-6</v>
      </c>
      <c r="AP40">
        <v>2.9491007194425254E-4</v>
      </c>
      <c r="AQ40">
        <v>-2.3709181806566489E-4</v>
      </c>
      <c r="AR40">
        <v>-3.9227977520654874E-4</v>
      </c>
      <c r="AS40">
        <v>-3.2775359498400087E-5</v>
      </c>
      <c r="AT40">
        <v>-1.2881929057799457E-5</v>
      </c>
      <c r="AU40">
        <v>-4.9990450016960605E-4</v>
      </c>
      <c r="AV40">
        <v>-1.903118954269823E-3</v>
      </c>
      <c r="AW40">
        <v>1.2378734437606409E-3</v>
      </c>
      <c r="AX40">
        <v>-7.7102443998861318E-4</v>
      </c>
      <c r="AY40">
        <v>-8.295036265672229E-4</v>
      </c>
      <c r="AZ40">
        <v>0</v>
      </c>
      <c r="BA40">
        <v>-8.1957175567322685E-4</v>
      </c>
      <c r="BB40">
        <v>-1.0306303815709543E-3</v>
      </c>
    </row>
    <row r="41" spans="1:54">
      <c r="A41" t="s">
        <v>8</v>
      </c>
      <c r="B41">
        <v>46283</v>
      </c>
      <c r="C41" t="s">
        <v>7490</v>
      </c>
      <c r="D41">
        <v>-3.1561648108711926E-2</v>
      </c>
      <c r="E41">
        <v>-2.1289608817971245E-3</v>
      </c>
      <c r="F41">
        <v>3.3456517192549185E-3</v>
      </c>
      <c r="G41">
        <v>1.1855012694122191E-3</v>
      </c>
      <c r="H41">
        <v>3.0351440081813988E-7</v>
      </c>
      <c r="I41">
        <v>6.0949027397392969E-3</v>
      </c>
      <c r="J41">
        <v>-4.5064660068058066E-3</v>
      </c>
      <c r="K41">
        <v>5.1650226032979046E-10</v>
      </c>
      <c r="L41">
        <v>9.0262146001317746E-9</v>
      </c>
      <c r="M41">
        <v>6.0516442906157554E-8</v>
      </c>
      <c r="N41">
        <v>-3.854772546338469E-2</v>
      </c>
      <c r="O41">
        <v>0</v>
      </c>
      <c r="P41">
        <v>1.375648923954078E-2</v>
      </c>
      <c r="Q41">
        <v>0</v>
      </c>
      <c r="R41">
        <v>0</v>
      </c>
      <c r="S41">
        <v>0</v>
      </c>
      <c r="T41" t="e">
        <v>#N/A</v>
      </c>
      <c r="U41" t="e">
        <v>#N/A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1.2956830530212934E-8</v>
      </c>
      <c r="AG41">
        <v>0</v>
      </c>
      <c r="AH41">
        <v>0</v>
      </c>
      <c r="AI41">
        <v>1.4564175822830349E-2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1:54">
      <c r="A42" t="s">
        <v>11</v>
      </c>
      <c r="B42">
        <v>46283</v>
      </c>
      <c r="C42" t="s">
        <v>7491</v>
      </c>
      <c r="D42">
        <v>-1.7854412198911651E-2</v>
      </c>
      <c r="E42">
        <v>-3.0359101222569959E-3</v>
      </c>
      <c r="F42">
        <v>2.2694356081146621E-3</v>
      </c>
      <c r="G42">
        <v>-2.4798022731454092E-3</v>
      </c>
      <c r="H42">
        <v>3.0351440081813988E-7</v>
      </c>
      <c r="I42">
        <v>4.0966897248738275E-2</v>
      </c>
      <c r="J42">
        <v>5.8759887472482359E-3</v>
      </c>
      <c r="K42">
        <v>5.1650226032979046E-10</v>
      </c>
      <c r="L42">
        <v>9.0262146001317746E-9</v>
      </c>
      <c r="M42">
        <v>6.0516442906157554E-8</v>
      </c>
      <c r="N42">
        <v>-4.3410849245671054E-3</v>
      </c>
      <c r="O42">
        <v>0</v>
      </c>
      <c r="P42">
        <v>-9.35124381635042E-5</v>
      </c>
      <c r="Q42">
        <v>0</v>
      </c>
      <c r="R42">
        <v>0</v>
      </c>
      <c r="S42">
        <v>0</v>
      </c>
      <c r="T42" t="e">
        <v>#N/A</v>
      </c>
      <c r="U42" t="e">
        <v>#N/A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1.2956830530212934E-8</v>
      </c>
      <c r="AG42">
        <v>0</v>
      </c>
      <c r="AH42">
        <v>0</v>
      </c>
      <c r="AI42">
        <v>1.4564175822830349E-2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1:54">
      <c r="A43" t="s">
        <v>12</v>
      </c>
      <c r="B43">
        <v>46283</v>
      </c>
      <c r="C43" t="s">
        <v>7492</v>
      </c>
      <c r="D43">
        <v>-2.9522096802780451E-2</v>
      </c>
      <c r="E43">
        <v>-1.3494023519847638E-2</v>
      </c>
      <c r="F43">
        <v>1.5408899238387791E-3</v>
      </c>
      <c r="G43">
        <v>1.5904375353334313E-5</v>
      </c>
      <c r="H43">
        <v>3.0351440081813988E-7</v>
      </c>
      <c r="I43">
        <v>2.7731357344276765E-2</v>
      </c>
      <c r="J43">
        <v>-1.0556599800326451E-2</v>
      </c>
      <c r="K43">
        <v>5.1650226032979046E-10</v>
      </c>
      <c r="L43">
        <v>9.0262146001317746E-9</v>
      </c>
      <c r="M43">
        <v>6.0516442906157554E-8</v>
      </c>
      <c r="N43">
        <v>-1.305677306350151E-2</v>
      </c>
      <c r="O43">
        <v>0</v>
      </c>
      <c r="P43">
        <v>-6.2835594811395321E-3</v>
      </c>
      <c r="Q43">
        <v>0</v>
      </c>
      <c r="R43">
        <v>0</v>
      </c>
      <c r="S43">
        <v>0</v>
      </c>
      <c r="T43" t="e">
        <v>#N/A</v>
      </c>
      <c r="U43" t="e">
        <v>#N/A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1.2956830530212934E-8</v>
      </c>
      <c r="AG43">
        <v>0</v>
      </c>
      <c r="AH43">
        <v>0</v>
      </c>
      <c r="AI43">
        <v>1.4564175822830349E-2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44" spans="1:54">
      <c r="A44" t="s">
        <v>9</v>
      </c>
      <c r="B44">
        <v>46283</v>
      </c>
      <c r="C44" t="s">
        <v>7493</v>
      </c>
      <c r="D44">
        <v>2.870144752377557E-2</v>
      </c>
      <c r="E44">
        <v>-3.2576278167828362E-2</v>
      </c>
      <c r="F44">
        <v>-3.5037101686301413E-3</v>
      </c>
      <c r="G44">
        <v>3.1701351954496401E-3</v>
      </c>
      <c r="H44">
        <v>-4.0111003051060197E-7</v>
      </c>
      <c r="I44">
        <v>-5.6659489634961341E-3</v>
      </c>
      <c r="J44">
        <v>6.7923559038901434E-9</v>
      </c>
      <c r="K44">
        <v>1.4235747876094443E-10</v>
      </c>
      <c r="L44">
        <v>2.4877902872805635E-9</v>
      </c>
      <c r="M44">
        <v>1.6679418732732592E-8</v>
      </c>
      <c r="N44">
        <v>-1.8145957571052964E-3</v>
      </c>
      <c r="O44">
        <v>0</v>
      </c>
      <c r="P44">
        <v>-3.0564604279782849E-5</v>
      </c>
      <c r="Q44">
        <v>0</v>
      </c>
      <c r="R44">
        <v>0</v>
      </c>
      <c r="S44">
        <v>0</v>
      </c>
      <c r="T44" t="e">
        <v>#N/A</v>
      </c>
      <c r="U44" t="e">
        <v>#N/A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3.5711394658178803E-9</v>
      </c>
      <c r="AG44">
        <v>0</v>
      </c>
      <c r="AH44">
        <v>0</v>
      </c>
      <c r="AI44">
        <v>3.1955996059921817E-3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1:54">
      <c r="A45" t="s">
        <v>13</v>
      </c>
      <c r="B45">
        <v>46283</v>
      </c>
      <c r="C45" t="s">
        <v>7494</v>
      </c>
      <c r="D45">
        <v>-3.6353242187421864E-2</v>
      </c>
      <c r="E45">
        <v>-2.198647214846405E-2</v>
      </c>
      <c r="F45">
        <v>6.8284336524659936E-3</v>
      </c>
      <c r="G45">
        <v>2.912228789284925E-3</v>
      </c>
      <c r="H45">
        <v>-4.0111003051060218E-7</v>
      </c>
      <c r="I45">
        <v>-7.7673642944045083E-3</v>
      </c>
      <c r="J45">
        <v>6.7923559038901434E-9</v>
      </c>
      <c r="K45">
        <v>1.4235747876094443E-10</v>
      </c>
      <c r="L45">
        <v>2.4877902872805635E-9</v>
      </c>
      <c r="M45">
        <v>1.6679418732732592E-8</v>
      </c>
      <c r="N45">
        <v>-1.4352547401392246E-3</v>
      </c>
      <c r="O45">
        <v>0</v>
      </c>
      <c r="P45">
        <v>-9.0109197782346634E-3</v>
      </c>
      <c r="Q45">
        <v>0</v>
      </c>
      <c r="R45">
        <v>0</v>
      </c>
      <c r="S45">
        <v>0</v>
      </c>
      <c r="T45" t="e">
        <v>#N/A</v>
      </c>
      <c r="U45" t="e">
        <v>#N/A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3.5711394658178803E-9</v>
      </c>
      <c r="AG45">
        <v>0</v>
      </c>
      <c r="AH45">
        <v>0</v>
      </c>
      <c r="AI45">
        <v>3.1955996059921817E-3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</row>
    <row r="46" spans="1:54">
      <c r="A46" t="s">
        <v>14</v>
      </c>
      <c r="B46">
        <v>46283</v>
      </c>
      <c r="C46" t="s">
        <v>7495</v>
      </c>
      <c r="D46">
        <v>-4.1243895905062722E-2</v>
      </c>
      <c r="E46">
        <v>1.0229756737718141E-2</v>
      </c>
      <c r="F46">
        <v>-2.0192345032733136E-3</v>
      </c>
      <c r="G46">
        <v>1.5112776694283837E-2</v>
      </c>
      <c r="H46">
        <v>-4.0111003051060197E-7</v>
      </c>
      <c r="I46">
        <v>-1.0080023443180962E-3</v>
      </c>
      <c r="J46">
        <v>6.7923559038901434E-9</v>
      </c>
      <c r="K46">
        <v>1.4235747876094443E-10</v>
      </c>
      <c r="L46">
        <v>2.4877902872805635E-9</v>
      </c>
      <c r="M46">
        <v>1.6679418732732592E-8</v>
      </c>
      <c r="N46">
        <v>-7.4273455490320491E-3</v>
      </c>
      <c r="O46">
        <v>0</v>
      </c>
      <c r="P46">
        <v>-3.0564604279782849E-5</v>
      </c>
      <c r="Q46">
        <v>0</v>
      </c>
      <c r="R46">
        <v>0</v>
      </c>
      <c r="S46">
        <v>0</v>
      </c>
      <c r="T46" t="e">
        <v>#N/A</v>
      </c>
      <c r="U46" t="e">
        <v>#N/A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3.5711394658178803E-9</v>
      </c>
      <c r="AG46">
        <v>0</v>
      </c>
      <c r="AH46">
        <v>0</v>
      </c>
      <c r="AI46">
        <v>3.1955996059921817E-3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1:54">
      <c r="A47" t="s">
        <v>10</v>
      </c>
      <c r="B47">
        <v>46283</v>
      </c>
      <c r="C47" t="s">
        <v>7496</v>
      </c>
      <c r="D47">
        <v>0.12129602772363546</v>
      </c>
      <c r="E47">
        <v>-3.6492439777063408E-2</v>
      </c>
      <c r="F47">
        <v>-4.1085568376391431E-3</v>
      </c>
      <c r="G47">
        <v>1.3165906788949239E-2</v>
      </c>
      <c r="H47">
        <v>-5.7476025021874827E-7</v>
      </c>
      <c r="I47">
        <v>2.1236947595445223E-2</v>
      </c>
      <c r="J47">
        <v>5.4442613545612229E-8</v>
      </c>
      <c r="K47">
        <v>1.1410355302086588E-9</v>
      </c>
      <c r="L47">
        <v>1.9940363996043895E-8</v>
      </c>
      <c r="M47">
        <v>1.3369024392505276E-7</v>
      </c>
      <c r="N47">
        <v>-5.5022492558243388E-5</v>
      </c>
      <c r="O47">
        <v>0</v>
      </c>
      <c r="P47">
        <v>-2.711400639688705E-5</v>
      </c>
      <c r="Q47">
        <v>0</v>
      </c>
      <c r="R47">
        <v>0</v>
      </c>
      <c r="S47">
        <v>0</v>
      </c>
      <c r="T47" t="e">
        <v>#N/A</v>
      </c>
      <c r="U47" t="e">
        <v>#N/A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2.8623679020744094E-8</v>
      </c>
      <c r="AG47">
        <v>0</v>
      </c>
      <c r="AH47">
        <v>0</v>
      </c>
      <c r="AI47">
        <v>1.7311259981659539E-8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1:54">
      <c r="A48" t="s">
        <v>15</v>
      </c>
      <c r="B48">
        <v>46283</v>
      </c>
      <c r="C48" t="s">
        <v>7497</v>
      </c>
      <c r="D48">
        <v>-9.4351184961425361E-3</v>
      </c>
      <c r="E48">
        <v>-6.3339101639986378E-2</v>
      </c>
      <c r="F48">
        <v>1.2704752962383013E-2</v>
      </c>
      <c r="G48">
        <v>-1.6466419015438195E-3</v>
      </c>
      <c r="H48">
        <v>-5.7476025021874806E-7</v>
      </c>
      <c r="I48">
        <v>7.7666904963074896E-3</v>
      </c>
      <c r="J48">
        <v>5.4442613545612229E-8</v>
      </c>
      <c r="K48">
        <v>1.1410355302086588E-9</v>
      </c>
      <c r="L48">
        <v>1.9940363996043895E-8</v>
      </c>
      <c r="M48">
        <v>1.3369024392505276E-7</v>
      </c>
      <c r="N48">
        <v>0</v>
      </c>
      <c r="O48">
        <v>0</v>
      </c>
      <c r="P48">
        <v>-8.6033770099006365E-3</v>
      </c>
      <c r="Q48">
        <v>0</v>
      </c>
      <c r="R48">
        <v>0</v>
      </c>
      <c r="S48">
        <v>0</v>
      </c>
      <c r="T48" t="e">
        <v>#N/A</v>
      </c>
      <c r="U48" t="e">
        <v>#N/A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2.8623679020744094E-8</v>
      </c>
      <c r="AG48">
        <v>0</v>
      </c>
      <c r="AH48">
        <v>0</v>
      </c>
      <c r="AI48">
        <v>1.7311259981659539E-8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49" spans="1:54">
      <c r="A49" t="s">
        <v>16</v>
      </c>
      <c r="B49">
        <v>46283</v>
      </c>
      <c r="C49" t="s">
        <v>7498</v>
      </c>
      <c r="D49">
        <v>1.3792266361578598E-2</v>
      </c>
      <c r="E49">
        <v>6.5404021503064642E-3</v>
      </c>
      <c r="F49">
        <v>-5.024961695295236E-3</v>
      </c>
      <c r="G49">
        <v>7.3626288915416352E-3</v>
      </c>
      <c r="H49">
        <v>-5.7476025021874827E-7</v>
      </c>
      <c r="I49">
        <v>2.0231370542336268E-2</v>
      </c>
      <c r="J49">
        <v>5.4442613545612229E-8</v>
      </c>
      <c r="K49">
        <v>1.1410355302086588E-9</v>
      </c>
      <c r="L49">
        <v>1.9940363996043895E-8</v>
      </c>
      <c r="M49">
        <v>1.3369024392505276E-7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 t="e">
        <v>#N/A</v>
      </c>
      <c r="U49" t="e">
        <v>#N/A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2.8623679020744094E-8</v>
      </c>
      <c r="AG49">
        <v>0</v>
      </c>
      <c r="AH49">
        <v>0</v>
      </c>
      <c r="AI49">
        <v>1.7311259981659539E-8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</row>
    <row r="50" spans="1:54">
      <c r="A50" t="s">
        <v>8</v>
      </c>
      <c r="B50">
        <v>46283</v>
      </c>
      <c r="C50" t="s">
        <v>7508</v>
      </c>
      <c r="D50">
        <v>-3.7521266307803669E-2</v>
      </c>
      <c r="E50">
        <v>-1.4552078822243019E-3</v>
      </c>
      <c r="F50">
        <v>2.8714516551540665E-3</v>
      </c>
      <c r="G50">
        <v>7.2146944538605689E-4</v>
      </c>
      <c r="H50">
        <v>-1.1045098820130904E-3</v>
      </c>
      <c r="I50">
        <v>2.6516600550792746E-3</v>
      </c>
      <c r="J50">
        <v>-7.925841339785529E-3</v>
      </c>
      <c r="K50">
        <v>-2.1123207816635266E-6</v>
      </c>
      <c r="L50">
        <v>1.3630934443129472E-5</v>
      </c>
      <c r="M50">
        <v>-3.7933621783966387E-4</v>
      </c>
      <c r="N50">
        <v>-4.1461697677392786E-2</v>
      </c>
      <c r="O50">
        <v>-1.5437120778789512E-4</v>
      </c>
      <c r="P50">
        <v>1.3147607576115316E-2</v>
      </c>
      <c r="Q50">
        <v>-5.6496427341601771E-5</v>
      </c>
      <c r="R50">
        <v>1.0333376148969694E-2</v>
      </c>
      <c r="S50">
        <v>-1.2291952322495356E-3</v>
      </c>
      <c r="T50" t="e">
        <v>#N/A</v>
      </c>
      <c r="U50" t="e">
        <v>#N/A</v>
      </c>
      <c r="V50">
        <v>0</v>
      </c>
      <c r="W50">
        <v>-1.5819743277510199E-7</v>
      </c>
      <c r="X50">
        <v>-1.8963566337233369E-4</v>
      </c>
      <c r="Y50">
        <v>5.8354989314945516E-4</v>
      </c>
      <c r="Z50">
        <v>-2.1463254435454674E-7</v>
      </c>
      <c r="AA50">
        <v>-6.4686404755857517E-5</v>
      </c>
      <c r="AB50">
        <v>6.1641982386548277E-5</v>
      </c>
      <c r="AC50">
        <v>3.7852150382154616E-4</v>
      </c>
      <c r="AD50">
        <v>3.3510198696021882E-4</v>
      </c>
      <c r="AE50">
        <v>5.4745693085668328E-4</v>
      </c>
      <c r="AF50">
        <v>6.1010709538523138E-5</v>
      </c>
      <c r="AG50">
        <v>2.5770823704261453E-4</v>
      </c>
      <c r="AH50">
        <v>2.433448993328282E-4</v>
      </c>
      <c r="AI50">
        <v>1.3794075541092953E-2</v>
      </c>
      <c r="AJ50">
        <v>9.660901275316317E-4</v>
      </c>
      <c r="AK50">
        <v>-2.7198312688884513E-7</v>
      </c>
      <c r="AL50">
        <v>4.5428844442554645E-4</v>
      </c>
      <c r="AM50">
        <v>2.6185905305412308E-4</v>
      </c>
      <c r="AN50">
        <v>4.8100076034667504E-4</v>
      </c>
      <c r="AO50">
        <v>1.7858215275322E-4</v>
      </c>
      <c r="AP50">
        <v>0</v>
      </c>
      <c r="AQ50">
        <v>2.940929956404468E-4</v>
      </c>
      <c r="AR50">
        <v>5.5152788168361512E-4</v>
      </c>
      <c r="AS50">
        <v>-1.1122061612311156E-8</v>
      </c>
      <c r="AT50">
        <v>-4.6508043128445336E-9</v>
      </c>
      <c r="AU50">
        <v>3.238739497794463E-4</v>
      </c>
      <c r="AV50">
        <v>1.5262873724060733E-3</v>
      </c>
      <c r="AW50">
        <v>5.7967890603435272E-4</v>
      </c>
      <c r="AX50">
        <v>1.1183263578409383E-3</v>
      </c>
      <c r="AY50">
        <v>8.5502090936804978E-4</v>
      </c>
      <c r="AZ50">
        <v>1.0607766639504146E-5</v>
      </c>
      <c r="BA50">
        <v>6.3909616216581682E-6</v>
      </c>
      <c r="BB50">
        <v>1.2102266949075352E-3</v>
      </c>
    </row>
    <row r="51" spans="1:54">
      <c r="A51" t="s">
        <v>11</v>
      </c>
      <c r="B51">
        <v>46283</v>
      </c>
      <c r="C51" t="s">
        <v>7509</v>
      </c>
      <c r="D51">
        <v>1.2405082116460298E-2</v>
      </c>
      <c r="E51">
        <v>-4.2352733397606444E-3</v>
      </c>
      <c r="F51">
        <v>2.1506015662199228E-3</v>
      </c>
      <c r="G51">
        <v>-2.4094815061183363E-3</v>
      </c>
      <c r="H51">
        <v>-1.3214853275655147E-3</v>
      </c>
      <c r="I51">
        <v>3.3451475713324588E-2</v>
      </c>
      <c r="J51">
        <v>-7.8705128018958168E-3</v>
      </c>
      <c r="K51">
        <v>3.0319673525991421E-6</v>
      </c>
      <c r="L51">
        <v>-3.0915760792791434E-5</v>
      </c>
      <c r="M51">
        <v>-2.4035407950702132E-5</v>
      </c>
      <c r="N51">
        <v>-1.0165155766265657E-2</v>
      </c>
      <c r="O51">
        <v>9.9597832396380978E-5</v>
      </c>
      <c r="P51">
        <v>-1.6299745562308281E-3</v>
      </c>
      <c r="Q51">
        <v>6.8144786228545617E-6</v>
      </c>
      <c r="R51">
        <v>8.5532641795262945E-3</v>
      </c>
      <c r="S51">
        <v>-2.4398286740056991E-3</v>
      </c>
      <c r="T51" t="e">
        <v>#N/A</v>
      </c>
      <c r="U51" t="e">
        <v>#N/A</v>
      </c>
      <c r="V51">
        <v>0</v>
      </c>
      <c r="W51">
        <v>8.3309890653757682E-9</v>
      </c>
      <c r="X51">
        <v>-1.1348119206073815E-3</v>
      </c>
      <c r="Y51">
        <v>2.9913651653930458E-4</v>
      </c>
      <c r="Z51">
        <v>-1.4905049682298175E-11</v>
      </c>
      <c r="AA51">
        <v>2.5565104889296256E-4</v>
      </c>
      <c r="AB51">
        <v>-3.1074643868821746E-4</v>
      </c>
      <c r="AC51">
        <v>3.6333772070434693E-4</v>
      </c>
      <c r="AD51">
        <v>2.5562954153806163E-4</v>
      </c>
      <c r="AE51">
        <v>3.6778844665632507E-4</v>
      </c>
      <c r="AF51">
        <v>-5.8543996732766186E-5</v>
      </c>
      <c r="AG51">
        <v>1.3039146291708508E-4</v>
      </c>
      <c r="AH51">
        <v>-1.3484644217945482E-4</v>
      </c>
      <c r="AI51">
        <v>1.4305615087047564E-2</v>
      </c>
      <c r="AJ51">
        <v>1.4673357648079621E-3</v>
      </c>
      <c r="AK51">
        <v>3.2552396682995846E-7</v>
      </c>
      <c r="AL51">
        <v>5.975384972837193E-5</v>
      </c>
      <c r="AM51">
        <v>2.8267172029165295E-4</v>
      </c>
      <c r="AN51">
        <v>2.623182779977664E-4</v>
      </c>
      <c r="AO51">
        <v>3.5243916969780482E-4</v>
      </c>
      <c r="AP51">
        <v>0</v>
      </c>
      <c r="AQ51">
        <v>2.0240496535668732E-4</v>
      </c>
      <c r="AR51">
        <v>6.6453518858669016E-4</v>
      </c>
      <c r="AS51">
        <v>0</v>
      </c>
      <c r="AT51">
        <v>0</v>
      </c>
      <c r="AU51">
        <v>2.9218488223944276E-4</v>
      </c>
      <c r="AV51">
        <v>1.4049705407164282E-3</v>
      </c>
      <c r="AW51">
        <v>-2.5610338849437224E-4</v>
      </c>
      <c r="AX51">
        <v>6.8491239738187456E-4</v>
      </c>
      <c r="AY51">
        <v>5.8420143763790022E-4</v>
      </c>
      <c r="AZ51">
        <v>-1.2695010015529177E-5</v>
      </c>
      <c r="BA51">
        <v>-2.0228234571659925E-4</v>
      </c>
      <c r="BB51">
        <v>1.0199442571895687E-3</v>
      </c>
    </row>
    <row r="52" spans="1:54">
      <c r="A52" t="s">
        <v>12</v>
      </c>
      <c r="B52">
        <v>46283</v>
      </c>
      <c r="C52" t="s">
        <v>7510</v>
      </c>
      <c r="D52">
        <v>2.5912137933870649E-2</v>
      </c>
      <c r="E52">
        <v>-1.2045709097296565E-2</v>
      </c>
      <c r="F52">
        <v>8.7885589640212505E-4</v>
      </c>
      <c r="G52">
        <v>1.3907316863826988E-4</v>
      </c>
      <c r="H52">
        <v>7.6267003792666237E-4</v>
      </c>
      <c r="I52">
        <v>1.8682679720528381E-2</v>
      </c>
      <c r="J52">
        <v>-2.0035289933990896E-2</v>
      </c>
      <c r="K52">
        <v>-6.7916976669688349E-6</v>
      </c>
      <c r="L52">
        <v>-3.474643010113908E-5</v>
      </c>
      <c r="M52">
        <v>3.7970459243498943E-4</v>
      </c>
      <c r="N52">
        <v>-1.8330263916411113E-2</v>
      </c>
      <c r="O52">
        <v>-1.429427635956758E-4</v>
      </c>
      <c r="P52">
        <v>-6.6246293534516741E-3</v>
      </c>
      <c r="Q52">
        <v>6.6097292015771699E-6</v>
      </c>
      <c r="R52">
        <v>-2.6255037153904384E-2</v>
      </c>
      <c r="S52">
        <v>-3.4204579251185998E-4</v>
      </c>
      <c r="T52" t="e">
        <v>#N/A</v>
      </c>
      <c r="U52" t="e">
        <v>#N/A</v>
      </c>
      <c r="V52">
        <v>0</v>
      </c>
      <c r="W52">
        <v>8.3309890653757682E-9</v>
      </c>
      <c r="X52">
        <v>-1.1922766514944946E-3</v>
      </c>
      <c r="Y52">
        <v>-2.3912200142174405E-4</v>
      </c>
      <c r="Z52">
        <v>-1.6633494774679592E-7</v>
      </c>
      <c r="AA52">
        <v>-1.1500093893367872E-4</v>
      </c>
      <c r="AB52">
        <v>-1.8689703862610082E-3</v>
      </c>
      <c r="AC52">
        <v>3.82773880123424E-4</v>
      </c>
      <c r="AD52">
        <v>-1.407060453417798E-4</v>
      </c>
      <c r="AE52">
        <v>-1.7898345987305605E-4</v>
      </c>
      <c r="AF52">
        <v>5.429160281867778E-5</v>
      </c>
      <c r="AG52">
        <v>4.5700517116503122E-4</v>
      </c>
      <c r="AH52">
        <v>-7.1615116299790114E-4</v>
      </c>
      <c r="AI52">
        <v>1.4055727428151416E-2</v>
      </c>
      <c r="AJ52">
        <v>1.2131973236997088E-3</v>
      </c>
      <c r="AK52">
        <v>3.6395838781943424E-7</v>
      </c>
      <c r="AL52">
        <v>-1.2635279750771414E-3</v>
      </c>
      <c r="AM52">
        <v>1.7063463348541199E-4</v>
      </c>
      <c r="AN52">
        <v>-1.5506393547015866E-3</v>
      </c>
      <c r="AO52">
        <v>-1.9940459981820964E-4</v>
      </c>
      <c r="AP52">
        <v>-8.6993915726532152E-9</v>
      </c>
      <c r="AQ52">
        <v>7.6400296824115349E-5</v>
      </c>
      <c r="AR52">
        <v>7.6608719227838824E-4</v>
      </c>
      <c r="AS52">
        <v>0</v>
      </c>
      <c r="AT52">
        <v>0</v>
      </c>
      <c r="AU52">
        <v>2.1570137488920475E-4</v>
      </c>
      <c r="AV52">
        <v>6.0886764922221323E-4</v>
      </c>
      <c r="AW52">
        <v>-1.0847537586189538E-3</v>
      </c>
      <c r="AX52">
        <v>2.1854293243520973E-4</v>
      </c>
      <c r="AY52">
        <v>1.2009571341959789E-4</v>
      </c>
      <c r="AZ52">
        <v>-1.4193952434118733E-5</v>
      </c>
      <c r="BA52">
        <v>-3.013747058116501E-4</v>
      </c>
      <c r="BB52">
        <v>5.7275501500196559E-4</v>
      </c>
    </row>
    <row r="53" spans="1:54">
      <c r="A53" t="s">
        <v>9</v>
      </c>
      <c r="B53">
        <v>46283</v>
      </c>
      <c r="C53" t="s">
        <v>7511</v>
      </c>
      <c r="D53">
        <v>1.9785738210562565E-2</v>
      </c>
      <c r="E53">
        <v>-1.4317181336680071E-2</v>
      </c>
      <c r="F53">
        <v>-3.634932042202086E-3</v>
      </c>
      <c r="G53">
        <v>1.2386202029675379E-3</v>
      </c>
      <c r="H53">
        <v>-2.0814127352925971E-3</v>
      </c>
      <c r="I53">
        <v>-3.1406331680494406E-2</v>
      </c>
      <c r="J53">
        <v>-1.8561056257266374E-3</v>
      </c>
      <c r="K53">
        <v>2.7653998219853856E-4</v>
      </c>
      <c r="L53">
        <v>5.6671279634634065E-5</v>
      </c>
      <c r="M53">
        <v>3.7588764263500217E-4</v>
      </c>
      <c r="N53">
        <v>-1.4623900353966613E-3</v>
      </c>
      <c r="O53">
        <v>-4.3127541873637593E-4</v>
      </c>
      <c r="P53">
        <v>-1.0816026692727835E-3</v>
      </c>
      <c r="Q53">
        <v>1.6692928096546084E-4</v>
      </c>
      <c r="R53">
        <v>2.9898309752038194E-3</v>
      </c>
      <c r="S53">
        <v>-2.6879538942396093E-3</v>
      </c>
      <c r="T53" t="e">
        <v>#N/A</v>
      </c>
      <c r="U53" t="e">
        <v>#N/A</v>
      </c>
      <c r="V53">
        <v>0</v>
      </c>
      <c r="W53">
        <v>-2.9106341808302771E-5</v>
      </c>
      <c r="X53">
        <v>3.5184547167721341E-3</v>
      </c>
      <c r="Y53">
        <v>5.4405895405403634E-4</v>
      </c>
      <c r="Z53">
        <v>7.4356528818598209E-5</v>
      </c>
      <c r="AA53">
        <v>-1.413662291307495E-5</v>
      </c>
      <c r="AB53">
        <v>1.1092212724993257E-3</v>
      </c>
      <c r="AC53">
        <v>8.5565379127684369E-4</v>
      </c>
      <c r="AD53">
        <v>4.5691609161011915E-4</v>
      </c>
      <c r="AE53">
        <v>3.4818086031185313E-4</v>
      </c>
      <c r="AF53">
        <v>8.866527148485002E-4</v>
      </c>
      <c r="AG53">
        <v>8.7008613073566497E-4</v>
      </c>
      <c r="AH53">
        <v>6.7635219287331115E-4</v>
      </c>
      <c r="AI53">
        <v>3.5673487536510623E-3</v>
      </c>
      <c r="AJ53">
        <v>6.2544399700368463E-4</v>
      </c>
      <c r="AK53">
        <v>7.7201078761388996E-4</v>
      </c>
      <c r="AL53">
        <v>4.1569737131425307E-3</v>
      </c>
      <c r="AM53">
        <v>5.8372021814914556E-5</v>
      </c>
      <c r="AN53">
        <v>1.0532668926090337E-3</v>
      </c>
      <c r="AO53">
        <v>-1.4393850497776054E-4</v>
      </c>
      <c r="AP53">
        <v>1.8613524435243667E-4</v>
      </c>
      <c r="AQ53">
        <v>0</v>
      </c>
      <c r="AR53">
        <v>1.5651535025911376E-4</v>
      </c>
      <c r="AS53">
        <v>-1.2257408761806666E-4</v>
      </c>
      <c r="AT53">
        <v>-4.7063081133292521E-5</v>
      </c>
      <c r="AU53">
        <v>-2.186176530231785E-4</v>
      </c>
      <c r="AV53">
        <v>5.2719406561691309E-4</v>
      </c>
      <c r="AW53">
        <v>1.0435092205042804E-3</v>
      </c>
      <c r="AX53">
        <v>4.2871277374511305E-4</v>
      </c>
      <c r="AY53">
        <v>2.3351234216648125E-5</v>
      </c>
      <c r="AZ53">
        <v>4.5534931462107662E-5</v>
      </c>
      <c r="BA53">
        <v>4.9034890022108996E-5</v>
      </c>
      <c r="BB53">
        <v>9.1800616129638854E-5</v>
      </c>
    </row>
    <row r="54" spans="1:54">
      <c r="A54" t="s">
        <v>13</v>
      </c>
      <c r="B54">
        <v>46283</v>
      </c>
      <c r="C54" t="s">
        <v>7512</v>
      </c>
      <c r="D54">
        <v>1.3284345829135402E-2</v>
      </c>
      <c r="E54">
        <v>-8.4095038583834603E-3</v>
      </c>
      <c r="F54">
        <v>1.9781460212909595E-3</v>
      </c>
      <c r="G54">
        <v>6.0607181699668736E-3</v>
      </c>
      <c r="H54">
        <v>-8.9386380399284985E-3</v>
      </c>
      <c r="I54">
        <v>-3.498634821048497E-3</v>
      </c>
      <c r="J54">
        <v>-7.235882882315409E-3</v>
      </c>
      <c r="K54">
        <v>1.1546639518014159E-4</v>
      </c>
      <c r="L54">
        <v>1.2035135908883263E-4</v>
      </c>
      <c r="M54">
        <v>-2.3601825621664338E-3</v>
      </c>
      <c r="N54">
        <v>-2.163372019251761E-3</v>
      </c>
      <c r="O54">
        <v>-1.6559383571155878E-4</v>
      </c>
      <c r="P54">
        <v>-1.1980183111637089E-2</v>
      </c>
      <c r="Q54">
        <v>-2.0205683601237526E-4</v>
      </c>
      <c r="R54">
        <v>1.0115776872082163E-2</v>
      </c>
      <c r="S54">
        <v>-4.1840256528134327E-2</v>
      </c>
      <c r="T54" t="e">
        <v>#N/A</v>
      </c>
      <c r="U54" t="e">
        <v>#N/A</v>
      </c>
      <c r="V54">
        <v>-1.8533273988160265E-9</v>
      </c>
      <c r="W54">
        <v>1.0207281096194005E-8</v>
      </c>
      <c r="X54">
        <v>-1.8304049469625369E-3</v>
      </c>
      <c r="Y54">
        <v>7.0511047660255864E-4</v>
      </c>
      <c r="Z54">
        <v>3.2407234988822458E-5</v>
      </c>
      <c r="AA54">
        <v>3.7747579811074779E-4</v>
      </c>
      <c r="AB54">
        <v>1.2256238802223281E-3</v>
      </c>
      <c r="AC54">
        <v>7.0446167925968775E-4</v>
      </c>
      <c r="AD54">
        <v>5.2802207711587614E-4</v>
      </c>
      <c r="AE54">
        <v>4.5465855392979183E-4</v>
      </c>
      <c r="AF54">
        <v>3.1962144174346686E-5</v>
      </c>
      <c r="AG54">
        <v>8.1831874684712641E-4</v>
      </c>
      <c r="AH54">
        <v>9.1569571711830387E-4</v>
      </c>
      <c r="AI54">
        <v>3.432730347389743E-3</v>
      </c>
      <c r="AJ54">
        <v>5.3861399807558297E-4</v>
      </c>
      <c r="AK54">
        <v>7.6390268925749863E-4</v>
      </c>
      <c r="AL54">
        <v>1.666428717562435E-3</v>
      </c>
      <c r="AM54">
        <v>2.5097162238823708E-5</v>
      </c>
      <c r="AN54">
        <v>1.4412207044630216E-3</v>
      </c>
      <c r="AO54">
        <v>-1.518936415738759E-4</v>
      </c>
      <c r="AP54">
        <v>-1.4322889877778822E-5</v>
      </c>
      <c r="AQ54">
        <v>-4.1126230936741503E-5</v>
      </c>
      <c r="AR54">
        <v>8.7200511921967902E-5</v>
      </c>
      <c r="AS54">
        <v>-1.7296486837350373E-5</v>
      </c>
      <c r="AT54">
        <v>-6.7981593428070874E-6</v>
      </c>
      <c r="AU54">
        <v>2.6746063223303537E-5</v>
      </c>
      <c r="AV54">
        <v>4.3698694813734619E-4</v>
      </c>
      <c r="AW54">
        <v>-8.1680083366242654E-4</v>
      </c>
      <c r="AX54">
        <v>-4.455781879549774E-4</v>
      </c>
      <c r="AY54">
        <v>-8.8072781241742854E-5</v>
      </c>
      <c r="AZ54">
        <v>5.7910713617276727E-5</v>
      </c>
      <c r="BA54">
        <v>-6.1694291125074401E-5</v>
      </c>
      <c r="BB54">
        <v>-6.4852936256676525E-5</v>
      </c>
    </row>
    <row r="55" spans="1:54">
      <c r="A55" t="s">
        <v>14</v>
      </c>
      <c r="B55">
        <v>46283</v>
      </c>
      <c r="C55" t="s">
        <v>7513</v>
      </c>
      <c r="D55">
        <v>-4.0868903515765775E-2</v>
      </c>
      <c r="E55">
        <v>2.0658132098233556E-2</v>
      </c>
      <c r="F55">
        <v>-3.8776545651563292E-3</v>
      </c>
      <c r="G55">
        <v>1.3351439587277863E-2</v>
      </c>
      <c r="H55">
        <v>4.0206927581710513E-3</v>
      </c>
      <c r="I55">
        <v>1.0148347490826198E-3</v>
      </c>
      <c r="J55">
        <v>-1.1676995407022307E-4</v>
      </c>
      <c r="K55">
        <v>3.7715600524074953E-5</v>
      </c>
      <c r="L55">
        <v>6.44961632327733E-5</v>
      </c>
      <c r="M55">
        <v>2.3532283281791685E-3</v>
      </c>
      <c r="N55">
        <v>-7.7894626636002178E-3</v>
      </c>
      <c r="O55">
        <v>3.5210510025021651E-4</v>
      </c>
      <c r="P55">
        <v>-1.3935041980154888E-4</v>
      </c>
      <c r="Q55">
        <v>8.6962866854837571E-5</v>
      </c>
      <c r="R55">
        <v>-5.0558312861200411E-3</v>
      </c>
      <c r="S55">
        <v>-2.3816421362082757E-2</v>
      </c>
      <c r="T55" t="e">
        <v>#N/A</v>
      </c>
      <c r="U55" t="e">
        <v>#N/A</v>
      </c>
      <c r="V55">
        <v>-2.4809440035306024E-9</v>
      </c>
      <c r="W55">
        <v>-3.8424394157533438E-5</v>
      </c>
      <c r="X55">
        <v>5.5400099612992054E-6</v>
      </c>
      <c r="Y55">
        <v>1.0376108570843792E-4</v>
      </c>
      <c r="Z55">
        <v>1.8031139065020151E-5</v>
      </c>
      <c r="AA55">
        <v>5.6271878159520948E-4</v>
      </c>
      <c r="AB55">
        <v>7.2013403256844261E-5</v>
      </c>
      <c r="AC55">
        <v>3.9209981546028949E-4</v>
      </c>
      <c r="AD55">
        <v>2.0195329075631601E-3</v>
      </c>
      <c r="AE55">
        <v>-6.5221589472232492E-5</v>
      </c>
      <c r="AF55">
        <v>8.841051499649434E-4</v>
      </c>
      <c r="AG55">
        <v>1.0493817075134433E-3</v>
      </c>
      <c r="AH55">
        <v>4.1207298799756384E-4</v>
      </c>
      <c r="AI55">
        <v>3.1578048777023558E-3</v>
      </c>
      <c r="AJ55">
        <v>5.9301810913239546E-5</v>
      </c>
      <c r="AK55">
        <v>5.7491777425726473E-4</v>
      </c>
      <c r="AL55">
        <v>4.2547925989659457E-3</v>
      </c>
      <c r="AM55">
        <v>-5.9950292040995086E-5</v>
      </c>
      <c r="AN55">
        <v>5.7714164866076679E-5</v>
      </c>
      <c r="AO55">
        <v>-4.2151335706400736E-4</v>
      </c>
      <c r="AP55">
        <v>1.861327771501755E-4</v>
      </c>
      <c r="AQ55">
        <v>-1.1259500089001812E-4</v>
      </c>
      <c r="AR55">
        <v>-2.9163554854091267E-5</v>
      </c>
      <c r="AS55">
        <v>-2.3153823403616608E-5</v>
      </c>
      <c r="AT55">
        <v>-9.1003093502838782E-6</v>
      </c>
      <c r="AU55">
        <v>-2.1289161285828164E-4</v>
      </c>
      <c r="AV55">
        <v>-2.3299941958308758E-4</v>
      </c>
      <c r="AW55">
        <v>-5.5974208722596648E-4</v>
      </c>
      <c r="AX55">
        <v>2.3844504802465321E-4</v>
      </c>
      <c r="AY55">
        <v>-3.3047735334519677E-4</v>
      </c>
      <c r="AZ55">
        <v>3.9538142242422031E-5</v>
      </c>
      <c r="BA55">
        <v>-3.3166950574389548E-4</v>
      </c>
      <c r="BB55">
        <v>-4.0465899092747393E-4</v>
      </c>
    </row>
    <row r="56" spans="1:54">
      <c r="A56" t="s">
        <v>10</v>
      </c>
      <c r="B56">
        <v>46283</v>
      </c>
      <c r="C56" t="s">
        <v>7514</v>
      </c>
      <c r="D56">
        <v>0.14135852099741331</v>
      </c>
      <c r="E56">
        <v>-1.2374881093126087E-2</v>
      </c>
      <c r="F56">
        <v>-3.6565776795828286E-3</v>
      </c>
      <c r="G56">
        <v>4.9591516794877475E-3</v>
      </c>
      <c r="H56">
        <v>-9.9217082842238541E-3</v>
      </c>
      <c r="I56">
        <v>6.3100554258059549E-4</v>
      </c>
      <c r="J56">
        <v>1.3113465625972419E-3</v>
      </c>
      <c r="K56">
        <v>4.7147793738751322E-5</v>
      </c>
      <c r="L56">
        <v>-1.5699406691391902E-4</v>
      </c>
      <c r="M56">
        <v>-3.8859740971794923E-3</v>
      </c>
      <c r="N56">
        <v>2.5970994526759716E-4</v>
      </c>
      <c r="O56">
        <v>-1.0776219507296189E-3</v>
      </c>
      <c r="P56">
        <v>1.7582016247799123E-3</v>
      </c>
      <c r="Q56">
        <v>3.2074871755391823E-5</v>
      </c>
      <c r="R56">
        <v>-3.0917536687144601E-2</v>
      </c>
      <c r="S56">
        <v>4.9346070690670096E-3</v>
      </c>
      <c r="T56" t="e">
        <v>#N/A</v>
      </c>
      <c r="U56" t="e">
        <v>#N/A</v>
      </c>
      <c r="V56">
        <v>0</v>
      </c>
      <c r="W56">
        <v>-4.6476155088220869E-7</v>
      </c>
      <c r="X56">
        <v>1.0217107762289479E-2</v>
      </c>
      <c r="Y56">
        <v>-2.2639918090927983E-5</v>
      </c>
      <c r="Z56">
        <v>-5.7928932125951722E-8</v>
      </c>
      <c r="AA56">
        <v>-3.5160779754882807E-4</v>
      </c>
      <c r="AB56">
        <v>-1.5313380203802661E-4</v>
      </c>
      <c r="AC56">
        <v>1.1285240473347985E-3</v>
      </c>
      <c r="AD56">
        <v>-7.3133659319803146E-5</v>
      </c>
      <c r="AE56">
        <v>-1.5136332980516429E-5</v>
      </c>
      <c r="AF56">
        <v>7.1128937625866934E-4</v>
      </c>
      <c r="AG56">
        <v>1.5025251036763479E-3</v>
      </c>
      <c r="AH56">
        <v>-1.1494958070936906E-4</v>
      </c>
      <c r="AI56">
        <v>-2.079446821374896E-3</v>
      </c>
      <c r="AJ56">
        <v>-1.3372650177032771E-5</v>
      </c>
      <c r="AK56">
        <v>1.0013665162736531E-12</v>
      </c>
      <c r="AL56">
        <v>-1.85966613077905E-3</v>
      </c>
      <c r="AM56">
        <v>0</v>
      </c>
      <c r="AN56">
        <v>-1.7551521159792609E-4</v>
      </c>
      <c r="AO56">
        <v>-5.4096566060894662E-5</v>
      </c>
      <c r="AP56">
        <v>2.9492856284229959E-4</v>
      </c>
      <c r="AQ56">
        <v>0</v>
      </c>
      <c r="AR56">
        <v>4.0054660650946124E-12</v>
      </c>
      <c r="AS56">
        <v>-2.336300961115442E-4</v>
      </c>
      <c r="AT56">
        <v>-8.7787623663090374E-5</v>
      </c>
      <c r="AU56">
        <v>-3.8979390444114626E-4</v>
      </c>
      <c r="AV56">
        <v>-2.4833889603586596E-10</v>
      </c>
      <c r="AW56">
        <v>2.3855915339730492E-3</v>
      </c>
      <c r="AX56">
        <v>3.9000059069565444E-4</v>
      </c>
      <c r="AY56">
        <v>-2.0027330325473064E-11</v>
      </c>
      <c r="AZ56">
        <v>-3.9053294134672466E-11</v>
      </c>
      <c r="BA56">
        <v>-4.1438387970620907E-9</v>
      </c>
      <c r="BB56">
        <v>0</v>
      </c>
    </row>
    <row r="57" spans="1:54">
      <c r="A57" t="s">
        <v>15</v>
      </c>
      <c r="B57">
        <v>46283</v>
      </c>
      <c r="C57" t="s">
        <v>7515</v>
      </c>
      <c r="D57">
        <v>0.10436262168439114</v>
      </c>
      <c r="E57">
        <v>-4.9963982589634394E-2</v>
      </c>
      <c r="F57">
        <v>5.9852058041792097E-3</v>
      </c>
      <c r="G57">
        <v>-1.0476628627761046E-2</v>
      </c>
      <c r="H57">
        <v>-5.6839967548825004E-3</v>
      </c>
      <c r="I57">
        <v>8.2561560442818774E-3</v>
      </c>
      <c r="J57">
        <v>-1.8593812210727326E-2</v>
      </c>
      <c r="K57">
        <v>-2.023706001834626E-5</v>
      </c>
      <c r="L57">
        <v>2.0279297719087735E-8</v>
      </c>
      <c r="M57">
        <v>-1.3115586316176306E-3</v>
      </c>
      <c r="N57">
        <v>-3.734603011146248E-3</v>
      </c>
      <c r="O57">
        <v>-3.9006629939694268E-4</v>
      </c>
      <c r="P57">
        <v>-1.1981342415695611E-2</v>
      </c>
      <c r="Q57">
        <v>1.2632971940941507E-4</v>
      </c>
      <c r="R57">
        <v>-2.007462138164974E-2</v>
      </c>
      <c r="S57">
        <v>-3.837770009887552E-2</v>
      </c>
      <c r="T57" t="e">
        <v>#N/A</v>
      </c>
      <c r="U57" t="e">
        <v>#N/A</v>
      </c>
      <c r="V57">
        <v>-7.4646647907188172E-17</v>
      </c>
      <c r="W57">
        <v>5.0667678312648416E-7</v>
      </c>
      <c r="X57">
        <v>8.289084118798409E-3</v>
      </c>
      <c r="Y57">
        <v>-6.8394991144961159E-14</v>
      </c>
      <c r="Z57">
        <v>7.7916013553864503E-10</v>
      </c>
      <c r="AA57">
        <v>-1.4787229020933167E-4</v>
      </c>
      <c r="AB57">
        <v>-8.4062568487360453E-5</v>
      </c>
      <c r="AC57">
        <v>1.1911439976524957E-3</v>
      </c>
      <c r="AD57">
        <v>-1.0032281929302353E-4</v>
      </c>
      <c r="AE57">
        <v>-2.9854651153135693E-6</v>
      </c>
      <c r="AF57">
        <v>1.9487029508932741E-4</v>
      </c>
      <c r="AG57">
        <v>1.5623638815003404E-3</v>
      </c>
      <c r="AH57">
        <v>6.6639987959394155E-5</v>
      </c>
      <c r="AI57">
        <v>-9.8122422899556789E-4</v>
      </c>
      <c r="AJ57">
        <v>-6.5801898418364855E-4</v>
      </c>
      <c r="AK57">
        <v>-3.1378962558585002E-13</v>
      </c>
      <c r="AL57">
        <v>4.4020492441053697E-4</v>
      </c>
      <c r="AM57">
        <v>-1.1054116493973071E-4</v>
      </c>
      <c r="AN57">
        <v>2.5919635974210536E-8</v>
      </c>
      <c r="AO57">
        <v>-5.607917107252909E-7</v>
      </c>
      <c r="AP57">
        <v>2.9157835610944886E-4</v>
      </c>
      <c r="AQ57">
        <v>0</v>
      </c>
      <c r="AR57">
        <v>-3.052432860784415E-4</v>
      </c>
      <c r="AS57">
        <v>-6.9665228270181817E-13</v>
      </c>
      <c r="AT57">
        <v>-2.7381012507755847E-13</v>
      </c>
      <c r="AU57">
        <v>-2.8011577215365281E-4</v>
      </c>
      <c r="AV57">
        <v>-4.5334889011004113E-4</v>
      </c>
      <c r="AW57">
        <v>1.192954598120341E-4</v>
      </c>
      <c r="AX57">
        <v>1.9220816971759493E-4</v>
      </c>
      <c r="AY57">
        <v>0</v>
      </c>
      <c r="AZ57">
        <v>0</v>
      </c>
      <c r="BA57">
        <v>-1.0639360799888424E-4</v>
      </c>
      <c r="BB57">
        <v>-1.7384608124637417E-4</v>
      </c>
    </row>
    <row r="58" spans="1:54">
      <c r="A58" t="s">
        <v>16</v>
      </c>
      <c r="B58">
        <v>46283</v>
      </c>
      <c r="C58" t="s">
        <v>7516</v>
      </c>
      <c r="D58">
        <v>5.0977410806924417E-2</v>
      </c>
      <c r="E58">
        <v>1.7647129063201324E-2</v>
      </c>
      <c r="F58">
        <v>-6.0374852192284188E-3</v>
      </c>
      <c r="G58">
        <v>-4.4995799566390979E-3</v>
      </c>
      <c r="H58">
        <v>4.9577565653720606E-3</v>
      </c>
      <c r="I58">
        <v>2.8005695653491862E-2</v>
      </c>
      <c r="J58">
        <v>1.355521399189148E-3</v>
      </c>
      <c r="K58">
        <v>-2.4860037034661131E-4</v>
      </c>
      <c r="L58">
        <v>-3.9397279660159948E-5</v>
      </c>
      <c r="M58">
        <v>-1.2736218998175503E-3</v>
      </c>
      <c r="N58">
        <v>4.9900904524051882E-4</v>
      </c>
      <c r="O58">
        <v>7.2665218895641079E-4</v>
      </c>
      <c r="P58">
        <v>-2.0033626739269792E-3</v>
      </c>
      <c r="Q58">
        <v>1.7723147274604603E-4</v>
      </c>
      <c r="R58">
        <v>-5.1819378983743905E-2</v>
      </c>
      <c r="S58">
        <v>-1.0803215916039735E-2</v>
      </c>
      <c r="T58" t="e">
        <v>#N/A</v>
      </c>
      <c r="U58" t="e">
        <v>#N/A</v>
      </c>
      <c r="V58">
        <v>-3.5118965102936014E-9</v>
      </c>
      <c r="W58">
        <v>-7.6949197335159767E-5</v>
      </c>
      <c r="X58">
        <v>3.989245566306027E-3</v>
      </c>
      <c r="Y58">
        <v>-3.2313831220220623E-6</v>
      </c>
      <c r="Z58">
        <v>-7.9691006242234492E-5</v>
      </c>
      <c r="AA58">
        <v>9.8924390421103385E-4</v>
      </c>
      <c r="AB58">
        <v>1.2830455462710323E-5</v>
      </c>
      <c r="AC58">
        <v>2.8261275842363814E-4</v>
      </c>
      <c r="AD58">
        <v>2.3375136888915543E-3</v>
      </c>
      <c r="AE58">
        <v>1.9114431648735825E-5</v>
      </c>
      <c r="AF58">
        <v>8.5590337661396319E-5</v>
      </c>
      <c r="AG58">
        <v>1.7973683224409259E-3</v>
      </c>
      <c r="AH58">
        <v>2.6665737610003224E-5</v>
      </c>
      <c r="AI58">
        <v>-5.1436050205816951E-4</v>
      </c>
      <c r="AJ58">
        <v>-1.5212168873966251E-3</v>
      </c>
      <c r="AK58">
        <v>-1.4762842297104208E-5</v>
      </c>
      <c r="AL58">
        <v>2.3348356303639099E-4</v>
      </c>
      <c r="AM58">
        <v>-4.0619484921628878E-4</v>
      </c>
      <c r="AN58">
        <v>-3.7995929937002408E-5</v>
      </c>
      <c r="AO58">
        <v>-9.2781508095790175E-6</v>
      </c>
      <c r="AP58">
        <v>2.9491007194425254E-4</v>
      </c>
      <c r="AQ58">
        <v>-2.3709181806566489E-4</v>
      </c>
      <c r="AR58">
        <v>-3.9227977520654874E-4</v>
      </c>
      <c r="AS58">
        <v>-3.2775359498400087E-5</v>
      </c>
      <c r="AT58">
        <v>-1.2881929057799457E-5</v>
      </c>
      <c r="AU58">
        <v>-4.9990450016960605E-4</v>
      </c>
      <c r="AV58">
        <v>-1.903118954269823E-3</v>
      </c>
      <c r="AW58">
        <v>1.2378734437606409E-3</v>
      </c>
      <c r="AX58">
        <v>-7.7102443998861318E-4</v>
      </c>
      <c r="AY58">
        <v>-8.295036265672229E-4</v>
      </c>
      <c r="AZ58">
        <v>0</v>
      </c>
      <c r="BA58">
        <v>-8.1957175567322685E-4</v>
      </c>
      <c r="BB58">
        <v>-1.0306303815709543E-3</v>
      </c>
    </row>
    <row r="59" spans="1:54">
      <c r="A59" t="s">
        <v>8</v>
      </c>
      <c r="B59">
        <v>46283</v>
      </c>
      <c r="C59" t="s">
        <v>7499</v>
      </c>
      <c r="D59">
        <v>-3.1561648108711926E-2</v>
      </c>
      <c r="E59">
        <v>-2.1289608817971245E-3</v>
      </c>
      <c r="F59">
        <v>3.3456517192549185E-3</v>
      </c>
      <c r="G59">
        <v>1.1855012694122191E-3</v>
      </c>
      <c r="H59">
        <v>3.0351440081813988E-7</v>
      </c>
      <c r="I59">
        <v>6.0949027397392969E-3</v>
      </c>
      <c r="J59">
        <v>-4.5064660068058066E-3</v>
      </c>
      <c r="K59">
        <v>5.1650226032979046E-10</v>
      </c>
      <c r="L59">
        <v>9.0262146001317746E-9</v>
      </c>
      <c r="M59">
        <v>6.0516442906157554E-8</v>
      </c>
      <c r="N59">
        <v>-3.854772546338469E-2</v>
      </c>
      <c r="O59">
        <v>0</v>
      </c>
      <c r="P59">
        <v>1.375648923954078E-2</v>
      </c>
      <c r="Q59">
        <v>0</v>
      </c>
      <c r="R59">
        <v>0</v>
      </c>
      <c r="S59">
        <v>0</v>
      </c>
      <c r="T59" t="e">
        <v>#N/A</v>
      </c>
      <c r="U59" t="e">
        <v>#N/A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1.2956830530212934E-8</v>
      </c>
      <c r="AG59">
        <v>0</v>
      </c>
      <c r="AH59">
        <v>0</v>
      </c>
      <c r="AI59">
        <v>1.4564175822830349E-2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</row>
    <row r="60" spans="1:54">
      <c r="A60" t="s">
        <v>11</v>
      </c>
      <c r="B60">
        <v>46283</v>
      </c>
      <c r="C60" t="s">
        <v>7500</v>
      </c>
      <c r="D60">
        <v>-1.7854412198911651E-2</v>
      </c>
      <c r="E60">
        <v>-3.0359101222569959E-3</v>
      </c>
      <c r="F60">
        <v>2.2694356081146621E-3</v>
      </c>
      <c r="G60">
        <v>-2.4798022731454092E-3</v>
      </c>
      <c r="H60">
        <v>3.0351440081813988E-7</v>
      </c>
      <c r="I60">
        <v>4.0966897248738275E-2</v>
      </c>
      <c r="J60">
        <v>5.8759887472482359E-3</v>
      </c>
      <c r="K60">
        <v>5.1650226032979046E-10</v>
      </c>
      <c r="L60">
        <v>9.0262146001317746E-9</v>
      </c>
      <c r="M60">
        <v>6.0516442906157554E-8</v>
      </c>
      <c r="N60">
        <v>-4.3410849245671054E-3</v>
      </c>
      <c r="O60">
        <v>0</v>
      </c>
      <c r="P60">
        <v>-9.35124381635042E-5</v>
      </c>
      <c r="Q60">
        <v>0</v>
      </c>
      <c r="R60">
        <v>0</v>
      </c>
      <c r="S60">
        <v>0</v>
      </c>
      <c r="T60" t="e">
        <v>#N/A</v>
      </c>
      <c r="U60" t="e">
        <v>#N/A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1.2956830530212934E-8</v>
      </c>
      <c r="AG60">
        <v>0</v>
      </c>
      <c r="AH60">
        <v>0</v>
      </c>
      <c r="AI60">
        <v>1.4564175822830349E-2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</row>
    <row r="61" spans="1:54">
      <c r="A61" t="s">
        <v>12</v>
      </c>
      <c r="B61">
        <v>46283</v>
      </c>
      <c r="C61" t="s">
        <v>7501</v>
      </c>
      <c r="D61">
        <v>-2.9522096802780451E-2</v>
      </c>
      <c r="E61">
        <v>-1.3494023519847638E-2</v>
      </c>
      <c r="F61">
        <v>1.5408899238387791E-3</v>
      </c>
      <c r="G61">
        <v>1.5904375353334313E-5</v>
      </c>
      <c r="H61">
        <v>3.0351440081813988E-7</v>
      </c>
      <c r="I61">
        <v>2.7731357344276765E-2</v>
      </c>
      <c r="J61">
        <v>-1.0556599800326451E-2</v>
      </c>
      <c r="K61">
        <v>5.1650226032979046E-10</v>
      </c>
      <c r="L61">
        <v>9.0262146001317746E-9</v>
      </c>
      <c r="M61">
        <v>6.0516442906157554E-8</v>
      </c>
      <c r="N61">
        <v>-1.305677306350151E-2</v>
      </c>
      <c r="O61">
        <v>0</v>
      </c>
      <c r="P61">
        <v>-6.2835594811395321E-3</v>
      </c>
      <c r="Q61">
        <v>0</v>
      </c>
      <c r="R61">
        <v>0</v>
      </c>
      <c r="S61">
        <v>0</v>
      </c>
      <c r="T61" t="e">
        <v>#N/A</v>
      </c>
      <c r="U61" t="e">
        <v>#N/A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1.2956830530212934E-8</v>
      </c>
      <c r="AG61">
        <v>0</v>
      </c>
      <c r="AH61">
        <v>0</v>
      </c>
      <c r="AI61">
        <v>1.4564175822830349E-2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</row>
    <row r="62" spans="1:54">
      <c r="A62" t="s">
        <v>9</v>
      </c>
      <c r="B62">
        <v>46283</v>
      </c>
      <c r="C62" t="s">
        <v>7502</v>
      </c>
      <c r="D62">
        <v>2.870144752377557E-2</v>
      </c>
      <c r="E62">
        <v>-3.2576278167828362E-2</v>
      </c>
      <c r="F62">
        <v>-3.5037101686301413E-3</v>
      </c>
      <c r="G62">
        <v>3.1701351954496401E-3</v>
      </c>
      <c r="H62">
        <v>-4.0111003051060197E-7</v>
      </c>
      <c r="I62">
        <v>-5.6659489634961341E-3</v>
      </c>
      <c r="J62">
        <v>6.7923559038901434E-9</v>
      </c>
      <c r="K62">
        <v>1.4235747876094443E-10</v>
      </c>
      <c r="L62">
        <v>2.4877902872805635E-9</v>
      </c>
      <c r="M62">
        <v>1.6679418732732592E-8</v>
      </c>
      <c r="N62">
        <v>-1.8145957571052964E-3</v>
      </c>
      <c r="O62">
        <v>0</v>
      </c>
      <c r="P62">
        <v>-3.0564604279782849E-5</v>
      </c>
      <c r="Q62">
        <v>0</v>
      </c>
      <c r="R62">
        <v>0</v>
      </c>
      <c r="S62">
        <v>0</v>
      </c>
      <c r="T62" t="e">
        <v>#N/A</v>
      </c>
      <c r="U62" t="e">
        <v>#N/A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3.5711394658178803E-9</v>
      </c>
      <c r="AG62">
        <v>0</v>
      </c>
      <c r="AH62">
        <v>0</v>
      </c>
      <c r="AI62">
        <v>3.1955996059921817E-3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</row>
    <row r="63" spans="1:54">
      <c r="A63" t="s">
        <v>13</v>
      </c>
      <c r="B63">
        <v>46283</v>
      </c>
      <c r="C63" t="s">
        <v>7503</v>
      </c>
      <c r="D63">
        <v>-3.6353242187421864E-2</v>
      </c>
      <c r="E63">
        <v>-2.198647214846405E-2</v>
      </c>
      <c r="F63">
        <v>6.8284336524659936E-3</v>
      </c>
      <c r="G63">
        <v>2.912228789284925E-3</v>
      </c>
      <c r="H63">
        <v>-4.0111003051060218E-7</v>
      </c>
      <c r="I63">
        <v>-7.7673642944045083E-3</v>
      </c>
      <c r="J63">
        <v>6.7923559038901434E-9</v>
      </c>
      <c r="K63">
        <v>1.4235747876094443E-10</v>
      </c>
      <c r="L63">
        <v>2.4877902872805635E-9</v>
      </c>
      <c r="M63">
        <v>1.6679418732732592E-8</v>
      </c>
      <c r="N63">
        <v>-1.4352547401392246E-3</v>
      </c>
      <c r="O63">
        <v>0</v>
      </c>
      <c r="P63">
        <v>-9.0109197782346634E-3</v>
      </c>
      <c r="Q63">
        <v>0</v>
      </c>
      <c r="R63">
        <v>0</v>
      </c>
      <c r="S63">
        <v>0</v>
      </c>
      <c r="T63" t="e">
        <v>#N/A</v>
      </c>
      <c r="U63" t="e">
        <v>#N/A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3.5711394658178803E-9</v>
      </c>
      <c r="AG63">
        <v>0</v>
      </c>
      <c r="AH63">
        <v>0</v>
      </c>
      <c r="AI63">
        <v>3.1955996059921817E-3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</row>
    <row r="64" spans="1:54">
      <c r="A64" t="s">
        <v>14</v>
      </c>
      <c r="B64">
        <v>46283</v>
      </c>
      <c r="C64" t="s">
        <v>7504</v>
      </c>
      <c r="D64">
        <v>-4.1243895905062722E-2</v>
      </c>
      <c r="E64">
        <v>1.0229756737718141E-2</v>
      </c>
      <c r="F64">
        <v>-2.0192345032733136E-3</v>
      </c>
      <c r="G64">
        <v>1.5112776694283837E-2</v>
      </c>
      <c r="H64">
        <v>-4.0111003051060197E-7</v>
      </c>
      <c r="I64">
        <v>-1.0080023443180962E-3</v>
      </c>
      <c r="J64">
        <v>6.7923559038901434E-9</v>
      </c>
      <c r="K64">
        <v>1.4235747876094443E-10</v>
      </c>
      <c r="L64">
        <v>2.4877902872805635E-9</v>
      </c>
      <c r="M64">
        <v>1.6679418732732592E-8</v>
      </c>
      <c r="N64">
        <v>-7.4273455490320491E-3</v>
      </c>
      <c r="O64">
        <v>0</v>
      </c>
      <c r="P64">
        <v>-3.0564604279782849E-5</v>
      </c>
      <c r="Q64">
        <v>0</v>
      </c>
      <c r="R64">
        <v>0</v>
      </c>
      <c r="S64">
        <v>0</v>
      </c>
      <c r="T64" t="e">
        <v>#N/A</v>
      </c>
      <c r="U64" t="e">
        <v>#N/A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3.5711394658178803E-9</v>
      </c>
      <c r="AG64">
        <v>0</v>
      </c>
      <c r="AH64">
        <v>0</v>
      </c>
      <c r="AI64">
        <v>3.1955996059921817E-3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</row>
    <row r="65" spans="1:54">
      <c r="A65" t="s">
        <v>10</v>
      </c>
      <c r="B65">
        <v>46283</v>
      </c>
      <c r="C65" t="s">
        <v>7505</v>
      </c>
      <c r="D65">
        <v>0.12129602772363546</v>
      </c>
      <c r="E65">
        <v>-3.6492439777063408E-2</v>
      </c>
      <c r="F65">
        <v>-4.1085568376391431E-3</v>
      </c>
      <c r="G65">
        <v>1.3165906788949239E-2</v>
      </c>
      <c r="H65">
        <v>-5.7476025021874827E-7</v>
      </c>
      <c r="I65">
        <v>2.1236947595445223E-2</v>
      </c>
      <c r="J65">
        <v>5.4442613545612229E-8</v>
      </c>
      <c r="K65">
        <v>1.1410355302086588E-9</v>
      </c>
      <c r="L65">
        <v>1.9940363996043895E-8</v>
      </c>
      <c r="M65">
        <v>1.3369024392505276E-7</v>
      </c>
      <c r="N65">
        <v>-5.5022492558243388E-5</v>
      </c>
      <c r="O65">
        <v>0</v>
      </c>
      <c r="P65">
        <v>-2.711400639688705E-5</v>
      </c>
      <c r="Q65">
        <v>0</v>
      </c>
      <c r="R65">
        <v>0</v>
      </c>
      <c r="S65">
        <v>0</v>
      </c>
      <c r="T65" t="e">
        <v>#N/A</v>
      </c>
      <c r="U65" t="e">
        <v>#N/A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2.8623679020744094E-8</v>
      </c>
      <c r="AG65">
        <v>0</v>
      </c>
      <c r="AH65">
        <v>0</v>
      </c>
      <c r="AI65">
        <v>1.7311259981659539E-8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</row>
    <row r="66" spans="1:54">
      <c r="A66" t="s">
        <v>15</v>
      </c>
      <c r="B66">
        <v>46283</v>
      </c>
      <c r="C66" t="s">
        <v>7506</v>
      </c>
      <c r="D66">
        <v>-9.4351184961425361E-3</v>
      </c>
      <c r="E66">
        <v>-6.3339101639986378E-2</v>
      </c>
      <c r="F66">
        <v>1.2704752962383013E-2</v>
      </c>
      <c r="G66">
        <v>-1.6466419015438195E-3</v>
      </c>
      <c r="H66">
        <v>-5.7476025021874806E-7</v>
      </c>
      <c r="I66">
        <v>7.7666904963074896E-3</v>
      </c>
      <c r="J66">
        <v>5.4442613545612229E-8</v>
      </c>
      <c r="K66">
        <v>1.1410355302086588E-9</v>
      </c>
      <c r="L66">
        <v>1.9940363996043895E-8</v>
      </c>
      <c r="M66">
        <v>1.3369024392505276E-7</v>
      </c>
      <c r="N66">
        <v>0</v>
      </c>
      <c r="O66">
        <v>0</v>
      </c>
      <c r="P66">
        <v>-8.6033770099006365E-3</v>
      </c>
      <c r="Q66">
        <v>0</v>
      </c>
      <c r="R66">
        <v>0</v>
      </c>
      <c r="S66">
        <v>0</v>
      </c>
      <c r="T66" t="e">
        <v>#N/A</v>
      </c>
      <c r="U66" t="e">
        <v>#N/A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2.8623679020744094E-8</v>
      </c>
      <c r="AG66">
        <v>0</v>
      </c>
      <c r="AH66">
        <v>0</v>
      </c>
      <c r="AI66">
        <v>1.7311259981659539E-8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</row>
    <row r="67" spans="1:54">
      <c r="A67" t="s">
        <v>16</v>
      </c>
      <c r="B67">
        <v>46283</v>
      </c>
      <c r="C67" t="s">
        <v>7507</v>
      </c>
      <c r="D67">
        <v>1.3792266361578598E-2</v>
      </c>
      <c r="E67">
        <v>6.5404021503064642E-3</v>
      </c>
      <c r="F67">
        <v>-5.024961695295236E-3</v>
      </c>
      <c r="G67">
        <v>7.3626288915416352E-3</v>
      </c>
      <c r="H67">
        <v>-5.7476025021874827E-7</v>
      </c>
      <c r="I67">
        <v>2.0231370542336268E-2</v>
      </c>
      <c r="J67">
        <v>5.4442613545612229E-8</v>
      </c>
      <c r="K67">
        <v>1.1410355302086588E-9</v>
      </c>
      <c r="L67">
        <v>1.9940363996043895E-8</v>
      </c>
      <c r="M67">
        <v>1.3369024392505276E-7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t="e">
        <v>#N/A</v>
      </c>
      <c r="U67" t="e">
        <v>#N/A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2.8623679020744094E-8</v>
      </c>
      <c r="AG67">
        <v>0</v>
      </c>
      <c r="AH67">
        <v>0</v>
      </c>
      <c r="AI67">
        <v>1.7311259981659539E-8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</row>
    <row r="68" spans="1:54">
      <c r="A68" t="s">
        <v>8</v>
      </c>
      <c r="B68">
        <v>46283</v>
      </c>
      <c r="C68" t="s">
        <v>7517</v>
      </c>
      <c r="D68">
        <v>-3.7521266307803669E-2</v>
      </c>
      <c r="E68">
        <v>-1.4552078822243019E-3</v>
      </c>
      <c r="F68">
        <v>2.8714516551540665E-3</v>
      </c>
      <c r="G68">
        <v>7.2146944538605689E-4</v>
      </c>
      <c r="H68">
        <v>-1.1045098820130904E-3</v>
      </c>
      <c r="I68">
        <v>2.6516600550792746E-3</v>
      </c>
      <c r="J68">
        <v>-7.925841339785529E-3</v>
      </c>
      <c r="K68">
        <v>-2.1123207816635266E-6</v>
      </c>
      <c r="L68">
        <v>1.3630934443129472E-5</v>
      </c>
      <c r="M68">
        <v>-3.7933621783966387E-4</v>
      </c>
      <c r="N68">
        <v>-4.1461697677392786E-2</v>
      </c>
      <c r="O68">
        <v>-1.5437120778789512E-4</v>
      </c>
      <c r="P68">
        <v>1.3147607576115316E-2</v>
      </c>
      <c r="Q68">
        <v>-5.6496427341601771E-5</v>
      </c>
      <c r="R68">
        <v>1.0333376148969694E-2</v>
      </c>
      <c r="S68">
        <v>-1.2291952322495356E-3</v>
      </c>
      <c r="T68" t="e">
        <v>#N/A</v>
      </c>
      <c r="U68" t="e">
        <v>#N/A</v>
      </c>
      <c r="V68">
        <v>0</v>
      </c>
      <c r="W68">
        <v>-1.5819743277510199E-7</v>
      </c>
      <c r="X68">
        <v>-1.8963566337233369E-4</v>
      </c>
      <c r="Y68">
        <v>5.8354989314945516E-4</v>
      </c>
      <c r="Z68">
        <v>-2.1463254435454674E-7</v>
      </c>
      <c r="AA68">
        <v>-6.4686404755857517E-5</v>
      </c>
      <c r="AB68">
        <v>6.1641982386548277E-5</v>
      </c>
      <c r="AC68">
        <v>3.7852150382154616E-4</v>
      </c>
      <c r="AD68">
        <v>3.3510198696021882E-4</v>
      </c>
      <c r="AE68">
        <v>5.4745693085668328E-4</v>
      </c>
      <c r="AF68">
        <v>6.1010709538523138E-5</v>
      </c>
      <c r="AG68">
        <v>2.5770823704261453E-4</v>
      </c>
      <c r="AH68">
        <v>2.433448993328282E-4</v>
      </c>
      <c r="AI68">
        <v>1.3794075541092953E-2</v>
      </c>
      <c r="AJ68">
        <v>9.660901275316317E-4</v>
      </c>
      <c r="AK68">
        <v>-2.7198312688884513E-7</v>
      </c>
      <c r="AL68">
        <v>4.5428844442554645E-4</v>
      </c>
      <c r="AM68">
        <v>2.6185905305412308E-4</v>
      </c>
      <c r="AN68">
        <v>4.8100076034667504E-4</v>
      </c>
      <c r="AO68">
        <v>1.7858215275322E-4</v>
      </c>
      <c r="AP68">
        <v>0</v>
      </c>
      <c r="AQ68">
        <v>2.940929956404468E-4</v>
      </c>
      <c r="AR68">
        <v>5.5152788168361512E-4</v>
      </c>
      <c r="AS68">
        <v>-1.1122061612311156E-8</v>
      </c>
      <c r="AT68">
        <v>-4.6508043128445336E-9</v>
      </c>
      <c r="AU68">
        <v>3.238739497794463E-4</v>
      </c>
      <c r="AV68">
        <v>1.5262873724060733E-3</v>
      </c>
      <c r="AW68">
        <v>5.7967890603435272E-4</v>
      </c>
      <c r="AX68">
        <v>1.1183263578409383E-3</v>
      </c>
      <c r="AY68">
        <v>8.5502090936804978E-4</v>
      </c>
      <c r="AZ68">
        <v>1.0607766639504146E-5</v>
      </c>
      <c r="BA68">
        <v>6.3909616216581682E-6</v>
      </c>
      <c r="BB68">
        <v>1.2102266949075352E-3</v>
      </c>
    </row>
    <row r="69" spans="1:54">
      <c r="A69" t="s">
        <v>11</v>
      </c>
      <c r="B69">
        <v>46283</v>
      </c>
      <c r="C69" t="s">
        <v>7518</v>
      </c>
      <c r="D69">
        <v>1.2405082116460298E-2</v>
      </c>
      <c r="E69">
        <v>-4.2352733397606444E-3</v>
      </c>
      <c r="F69">
        <v>2.1506015662199228E-3</v>
      </c>
      <c r="G69">
        <v>-2.4094815061183363E-3</v>
      </c>
      <c r="H69">
        <v>-1.3214853275655147E-3</v>
      </c>
      <c r="I69">
        <v>3.3451475713324588E-2</v>
      </c>
      <c r="J69">
        <v>-7.8705128018958168E-3</v>
      </c>
      <c r="K69">
        <v>3.0319673525991421E-6</v>
      </c>
      <c r="L69">
        <v>-3.0915760792791434E-5</v>
      </c>
      <c r="M69">
        <v>-2.4035407950702132E-5</v>
      </c>
      <c r="N69">
        <v>-1.0165155766265657E-2</v>
      </c>
      <c r="O69">
        <v>9.9597832396380978E-5</v>
      </c>
      <c r="P69">
        <v>-1.6299745562308281E-3</v>
      </c>
      <c r="Q69">
        <v>6.8144786228545617E-6</v>
      </c>
      <c r="R69">
        <v>8.5532641795262945E-3</v>
      </c>
      <c r="S69">
        <v>-2.4398286740056991E-3</v>
      </c>
      <c r="T69" t="e">
        <v>#N/A</v>
      </c>
      <c r="U69" t="e">
        <v>#N/A</v>
      </c>
      <c r="V69">
        <v>0</v>
      </c>
      <c r="W69">
        <v>8.3309890653757682E-9</v>
      </c>
      <c r="X69">
        <v>-1.1348119206073815E-3</v>
      </c>
      <c r="Y69">
        <v>2.9913651653930458E-4</v>
      </c>
      <c r="Z69">
        <v>-1.4905049682298175E-11</v>
      </c>
      <c r="AA69">
        <v>2.5565104889296256E-4</v>
      </c>
      <c r="AB69">
        <v>-3.1074643868821746E-4</v>
      </c>
      <c r="AC69">
        <v>3.6333772070434693E-4</v>
      </c>
      <c r="AD69">
        <v>2.5562954153806163E-4</v>
      </c>
      <c r="AE69">
        <v>3.6778844665632507E-4</v>
      </c>
      <c r="AF69">
        <v>-5.8543996732766186E-5</v>
      </c>
      <c r="AG69">
        <v>1.3039146291708508E-4</v>
      </c>
      <c r="AH69">
        <v>-1.3484644217945482E-4</v>
      </c>
      <c r="AI69">
        <v>1.4305615087047564E-2</v>
      </c>
      <c r="AJ69">
        <v>1.4673357648079621E-3</v>
      </c>
      <c r="AK69">
        <v>3.2552396682995846E-7</v>
      </c>
      <c r="AL69">
        <v>5.975384972837193E-5</v>
      </c>
      <c r="AM69">
        <v>2.8267172029165295E-4</v>
      </c>
      <c r="AN69">
        <v>2.623182779977664E-4</v>
      </c>
      <c r="AO69">
        <v>3.5243916969780482E-4</v>
      </c>
      <c r="AP69">
        <v>0</v>
      </c>
      <c r="AQ69">
        <v>2.0240496535668732E-4</v>
      </c>
      <c r="AR69">
        <v>6.6453518858669016E-4</v>
      </c>
      <c r="AS69">
        <v>0</v>
      </c>
      <c r="AT69">
        <v>0</v>
      </c>
      <c r="AU69">
        <v>2.9218488223944276E-4</v>
      </c>
      <c r="AV69">
        <v>1.4049705407164282E-3</v>
      </c>
      <c r="AW69">
        <v>-2.5610338849437224E-4</v>
      </c>
      <c r="AX69">
        <v>6.8491239738187456E-4</v>
      </c>
      <c r="AY69">
        <v>5.8420143763790022E-4</v>
      </c>
      <c r="AZ69">
        <v>-1.2695010015529177E-5</v>
      </c>
      <c r="BA69">
        <v>-2.0228234571659925E-4</v>
      </c>
      <c r="BB69">
        <v>1.0199442571895687E-3</v>
      </c>
    </row>
    <row r="70" spans="1:54">
      <c r="A70" t="s">
        <v>12</v>
      </c>
      <c r="B70">
        <v>46283</v>
      </c>
      <c r="C70" t="s">
        <v>7519</v>
      </c>
      <c r="D70">
        <v>2.5912137933870649E-2</v>
      </c>
      <c r="E70">
        <v>-1.2045709097296565E-2</v>
      </c>
      <c r="F70">
        <v>8.7885589640212505E-4</v>
      </c>
      <c r="G70">
        <v>1.3907316863826988E-4</v>
      </c>
      <c r="H70">
        <v>7.6267003792666237E-4</v>
      </c>
      <c r="I70">
        <v>1.8682679720528381E-2</v>
      </c>
      <c r="J70">
        <v>-2.0035289933990896E-2</v>
      </c>
      <c r="K70">
        <v>-6.7916976669688349E-6</v>
      </c>
      <c r="L70">
        <v>-3.474643010113908E-5</v>
      </c>
      <c r="M70">
        <v>3.7970459243498943E-4</v>
      </c>
      <c r="N70">
        <v>-1.8330263916411113E-2</v>
      </c>
      <c r="O70">
        <v>-1.429427635956758E-4</v>
      </c>
      <c r="P70">
        <v>-6.6246293534516741E-3</v>
      </c>
      <c r="Q70">
        <v>6.6097292015771699E-6</v>
      </c>
      <c r="R70">
        <v>-2.6255037153904384E-2</v>
      </c>
      <c r="S70">
        <v>-3.4204579251185998E-4</v>
      </c>
      <c r="T70" t="e">
        <v>#N/A</v>
      </c>
      <c r="U70" t="e">
        <v>#N/A</v>
      </c>
      <c r="V70">
        <v>0</v>
      </c>
      <c r="W70">
        <v>8.3309890653757682E-9</v>
      </c>
      <c r="X70">
        <v>-1.1922766514944946E-3</v>
      </c>
      <c r="Y70">
        <v>-2.3912200142174405E-4</v>
      </c>
      <c r="Z70">
        <v>-1.6633494774679592E-7</v>
      </c>
      <c r="AA70">
        <v>-1.1500093893367872E-4</v>
      </c>
      <c r="AB70">
        <v>-1.8689703862610082E-3</v>
      </c>
      <c r="AC70">
        <v>3.82773880123424E-4</v>
      </c>
      <c r="AD70">
        <v>-1.407060453417798E-4</v>
      </c>
      <c r="AE70">
        <v>-1.7898345987305605E-4</v>
      </c>
      <c r="AF70">
        <v>5.429160281867778E-5</v>
      </c>
      <c r="AG70">
        <v>4.5700517116503122E-4</v>
      </c>
      <c r="AH70">
        <v>-7.1615116299790114E-4</v>
      </c>
      <c r="AI70">
        <v>1.4055727428151416E-2</v>
      </c>
      <c r="AJ70">
        <v>1.2131973236997088E-3</v>
      </c>
      <c r="AK70">
        <v>3.6395838781943424E-7</v>
      </c>
      <c r="AL70">
        <v>-1.2635279750771414E-3</v>
      </c>
      <c r="AM70">
        <v>1.7063463348541199E-4</v>
      </c>
      <c r="AN70">
        <v>-1.5506393547015866E-3</v>
      </c>
      <c r="AO70">
        <v>-1.9940459981820964E-4</v>
      </c>
      <c r="AP70">
        <v>-8.6993915726532152E-9</v>
      </c>
      <c r="AQ70">
        <v>7.6400296824115349E-5</v>
      </c>
      <c r="AR70">
        <v>7.6608719227838824E-4</v>
      </c>
      <c r="AS70">
        <v>0</v>
      </c>
      <c r="AT70">
        <v>0</v>
      </c>
      <c r="AU70">
        <v>2.1570137488920475E-4</v>
      </c>
      <c r="AV70">
        <v>6.0886764922221323E-4</v>
      </c>
      <c r="AW70">
        <v>-1.0847537586189538E-3</v>
      </c>
      <c r="AX70">
        <v>2.1854293243520973E-4</v>
      </c>
      <c r="AY70">
        <v>1.2009571341959789E-4</v>
      </c>
      <c r="AZ70">
        <v>-1.4193952434118733E-5</v>
      </c>
      <c r="BA70">
        <v>-3.013747058116501E-4</v>
      </c>
      <c r="BB70">
        <v>5.7275501500196559E-4</v>
      </c>
    </row>
    <row r="71" spans="1:54">
      <c r="A71" t="s">
        <v>9</v>
      </c>
      <c r="B71">
        <v>46283</v>
      </c>
      <c r="C71" t="s">
        <v>7520</v>
      </c>
      <c r="D71">
        <v>1.9785738210562565E-2</v>
      </c>
      <c r="E71">
        <v>-1.4317181336680071E-2</v>
      </c>
      <c r="F71">
        <v>-3.634932042202086E-3</v>
      </c>
      <c r="G71">
        <v>1.2386202029675379E-3</v>
      </c>
      <c r="H71">
        <v>-2.0814127352925971E-3</v>
      </c>
      <c r="I71">
        <v>-3.1406331680494406E-2</v>
      </c>
      <c r="J71">
        <v>-1.8561056257266374E-3</v>
      </c>
      <c r="K71">
        <v>2.7653998219853856E-4</v>
      </c>
      <c r="L71">
        <v>5.6671279634634065E-5</v>
      </c>
      <c r="M71">
        <v>3.7588764263500217E-4</v>
      </c>
      <c r="N71">
        <v>-1.4623900353966613E-3</v>
      </c>
      <c r="O71">
        <v>-4.3127541873637593E-4</v>
      </c>
      <c r="P71">
        <v>-1.0816026692727835E-3</v>
      </c>
      <c r="Q71">
        <v>1.6692928096546084E-4</v>
      </c>
      <c r="R71">
        <v>2.9898309752038194E-3</v>
      </c>
      <c r="S71">
        <v>-2.6879538942396093E-3</v>
      </c>
      <c r="T71" t="e">
        <v>#N/A</v>
      </c>
      <c r="U71" t="e">
        <v>#N/A</v>
      </c>
      <c r="V71">
        <v>0</v>
      </c>
      <c r="W71">
        <v>-2.9106341808302771E-5</v>
      </c>
      <c r="X71">
        <v>3.5184547167721341E-3</v>
      </c>
      <c r="Y71">
        <v>5.4405895405403634E-4</v>
      </c>
      <c r="Z71">
        <v>7.4356528818598209E-5</v>
      </c>
      <c r="AA71">
        <v>-1.413662291307495E-5</v>
      </c>
      <c r="AB71">
        <v>1.1092212724993257E-3</v>
      </c>
      <c r="AC71">
        <v>8.5565379127684369E-4</v>
      </c>
      <c r="AD71">
        <v>4.5691609161011915E-4</v>
      </c>
      <c r="AE71">
        <v>3.4818086031185313E-4</v>
      </c>
      <c r="AF71">
        <v>8.866527148485002E-4</v>
      </c>
      <c r="AG71">
        <v>8.7008613073566497E-4</v>
      </c>
      <c r="AH71">
        <v>6.7635219287331115E-4</v>
      </c>
      <c r="AI71">
        <v>3.5673487536510623E-3</v>
      </c>
      <c r="AJ71">
        <v>6.2544399700368463E-4</v>
      </c>
      <c r="AK71">
        <v>7.7201078761388996E-4</v>
      </c>
      <c r="AL71">
        <v>4.1569737131425307E-3</v>
      </c>
      <c r="AM71">
        <v>5.8372021814914556E-5</v>
      </c>
      <c r="AN71">
        <v>1.0532668926090337E-3</v>
      </c>
      <c r="AO71">
        <v>-1.4393850497776054E-4</v>
      </c>
      <c r="AP71">
        <v>1.8613524435243667E-4</v>
      </c>
      <c r="AQ71">
        <v>0</v>
      </c>
      <c r="AR71">
        <v>1.5651535025911376E-4</v>
      </c>
      <c r="AS71">
        <v>-1.2257408761806666E-4</v>
      </c>
      <c r="AT71">
        <v>-4.7063081133292521E-5</v>
      </c>
      <c r="AU71">
        <v>-2.186176530231785E-4</v>
      </c>
      <c r="AV71">
        <v>5.2719406561691309E-4</v>
      </c>
      <c r="AW71">
        <v>1.0435092205042804E-3</v>
      </c>
      <c r="AX71">
        <v>4.2871277374511305E-4</v>
      </c>
      <c r="AY71">
        <v>2.3351234216648125E-5</v>
      </c>
      <c r="AZ71">
        <v>4.5534931462107662E-5</v>
      </c>
      <c r="BA71">
        <v>4.9034890022108996E-5</v>
      </c>
      <c r="BB71">
        <v>9.1800616129638854E-5</v>
      </c>
    </row>
    <row r="72" spans="1:54">
      <c r="A72" t="s">
        <v>13</v>
      </c>
      <c r="B72">
        <v>46283</v>
      </c>
      <c r="C72" t="s">
        <v>7521</v>
      </c>
      <c r="D72">
        <v>1.3284345829135402E-2</v>
      </c>
      <c r="E72">
        <v>-8.4095038583834603E-3</v>
      </c>
      <c r="F72">
        <v>1.9781460212909595E-3</v>
      </c>
      <c r="G72">
        <v>6.0607181699668736E-3</v>
      </c>
      <c r="H72">
        <v>-8.9386380399284985E-3</v>
      </c>
      <c r="I72">
        <v>-3.498634821048497E-3</v>
      </c>
      <c r="J72">
        <v>-7.235882882315409E-3</v>
      </c>
      <c r="K72">
        <v>1.1546639518014159E-4</v>
      </c>
      <c r="L72">
        <v>1.2035135908883263E-4</v>
      </c>
      <c r="M72">
        <v>-2.3601825621664338E-3</v>
      </c>
      <c r="N72">
        <v>-2.163372019251761E-3</v>
      </c>
      <c r="O72">
        <v>-1.6559383571155878E-4</v>
      </c>
      <c r="P72">
        <v>-1.1980183111637089E-2</v>
      </c>
      <c r="Q72">
        <v>-2.0205683601237526E-4</v>
      </c>
      <c r="R72">
        <v>1.0115776872082163E-2</v>
      </c>
      <c r="S72">
        <v>-4.1840256528134327E-2</v>
      </c>
      <c r="T72" t="e">
        <v>#N/A</v>
      </c>
      <c r="U72" t="e">
        <v>#N/A</v>
      </c>
      <c r="V72">
        <v>-1.8533273988160265E-9</v>
      </c>
      <c r="W72">
        <v>1.0207281096194005E-8</v>
      </c>
      <c r="X72">
        <v>-1.8304049469625369E-3</v>
      </c>
      <c r="Y72">
        <v>7.0511047660255864E-4</v>
      </c>
      <c r="Z72">
        <v>3.2407234988822458E-5</v>
      </c>
      <c r="AA72">
        <v>3.7747579811074779E-4</v>
      </c>
      <c r="AB72">
        <v>1.2256238802223281E-3</v>
      </c>
      <c r="AC72">
        <v>7.0446167925968775E-4</v>
      </c>
      <c r="AD72">
        <v>5.2802207711587614E-4</v>
      </c>
      <c r="AE72">
        <v>4.5465855392979183E-4</v>
      </c>
      <c r="AF72">
        <v>3.1962144174346686E-5</v>
      </c>
      <c r="AG72">
        <v>8.1831874684712641E-4</v>
      </c>
      <c r="AH72">
        <v>9.1569571711830387E-4</v>
      </c>
      <c r="AI72">
        <v>3.432730347389743E-3</v>
      </c>
      <c r="AJ72">
        <v>5.3861399807558297E-4</v>
      </c>
      <c r="AK72">
        <v>7.6390268925749863E-4</v>
      </c>
      <c r="AL72">
        <v>1.666428717562435E-3</v>
      </c>
      <c r="AM72">
        <v>2.5097162238823708E-5</v>
      </c>
      <c r="AN72">
        <v>1.4412207044630216E-3</v>
      </c>
      <c r="AO72">
        <v>-1.518936415738759E-4</v>
      </c>
      <c r="AP72">
        <v>-1.4322889877778822E-5</v>
      </c>
      <c r="AQ72">
        <v>-4.1126230936741503E-5</v>
      </c>
      <c r="AR72">
        <v>8.7200511921967902E-5</v>
      </c>
      <c r="AS72">
        <v>-1.7296486837350373E-5</v>
      </c>
      <c r="AT72">
        <v>-6.7981593428070874E-6</v>
      </c>
      <c r="AU72">
        <v>2.6746063223303537E-5</v>
      </c>
      <c r="AV72">
        <v>4.3698694813734619E-4</v>
      </c>
      <c r="AW72">
        <v>-8.1680083366242654E-4</v>
      </c>
      <c r="AX72">
        <v>-4.455781879549774E-4</v>
      </c>
      <c r="AY72">
        <v>-8.8072781241742854E-5</v>
      </c>
      <c r="AZ72">
        <v>5.7910713617276727E-5</v>
      </c>
      <c r="BA72">
        <v>-6.1694291125074401E-5</v>
      </c>
      <c r="BB72">
        <v>-6.4852936256676525E-5</v>
      </c>
    </row>
    <row r="73" spans="1:54">
      <c r="A73" t="s">
        <v>14</v>
      </c>
      <c r="B73">
        <v>46283</v>
      </c>
      <c r="C73" t="s">
        <v>7522</v>
      </c>
      <c r="D73">
        <v>-4.0868903515765775E-2</v>
      </c>
      <c r="E73">
        <v>2.0658132098233556E-2</v>
      </c>
      <c r="F73">
        <v>-3.8776545651563292E-3</v>
      </c>
      <c r="G73">
        <v>1.3351439587277863E-2</v>
      </c>
      <c r="H73">
        <v>4.0206927581710513E-3</v>
      </c>
      <c r="I73">
        <v>1.0148347490826198E-3</v>
      </c>
      <c r="J73">
        <v>-1.1676995407022307E-4</v>
      </c>
      <c r="K73">
        <v>3.7715600524074953E-5</v>
      </c>
      <c r="L73">
        <v>6.44961632327733E-5</v>
      </c>
      <c r="M73">
        <v>2.3532283281791685E-3</v>
      </c>
      <c r="N73">
        <v>-7.7894626636002178E-3</v>
      </c>
      <c r="O73">
        <v>3.5210510025021651E-4</v>
      </c>
      <c r="P73">
        <v>-1.3935041980154888E-4</v>
      </c>
      <c r="Q73">
        <v>8.6962866854837571E-5</v>
      </c>
      <c r="R73">
        <v>-5.0558312861200411E-3</v>
      </c>
      <c r="S73">
        <v>-2.3816421362082757E-2</v>
      </c>
      <c r="T73" t="e">
        <v>#N/A</v>
      </c>
      <c r="U73" t="e">
        <v>#N/A</v>
      </c>
      <c r="V73">
        <v>-2.4809440035306024E-9</v>
      </c>
      <c r="W73">
        <v>-3.8424394157533438E-5</v>
      </c>
      <c r="X73">
        <v>5.5400099612992054E-6</v>
      </c>
      <c r="Y73">
        <v>1.0376108570843792E-4</v>
      </c>
      <c r="Z73">
        <v>1.8031139065020151E-5</v>
      </c>
      <c r="AA73">
        <v>5.6271878159520948E-4</v>
      </c>
      <c r="AB73">
        <v>7.2013403256844261E-5</v>
      </c>
      <c r="AC73">
        <v>3.9209981546028949E-4</v>
      </c>
      <c r="AD73">
        <v>2.0195329075631601E-3</v>
      </c>
      <c r="AE73">
        <v>-6.5221589472232492E-5</v>
      </c>
      <c r="AF73">
        <v>8.841051499649434E-4</v>
      </c>
      <c r="AG73">
        <v>1.0493817075134433E-3</v>
      </c>
      <c r="AH73">
        <v>4.1207298799756384E-4</v>
      </c>
      <c r="AI73">
        <v>3.1578048777023558E-3</v>
      </c>
      <c r="AJ73">
        <v>5.9301810913239546E-5</v>
      </c>
      <c r="AK73">
        <v>5.7491777425726473E-4</v>
      </c>
      <c r="AL73">
        <v>4.2547925989659457E-3</v>
      </c>
      <c r="AM73">
        <v>-5.9950292040995086E-5</v>
      </c>
      <c r="AN73">
        <v>5.7714164866076679E-5</v>
      </c>
      <c r="AO73">
        <v>-4.2151335706400736E-4</v>
      </c>
      <c r="AP73">
        <v>1.861327771501755E-4</v>
      </c>
      <c r="AQ73">
        <v>-1.1259500089001812E-4</v>
      </c>
      <c r="AR73">
        <v>-2.9163554854091267E-5</v>
      </c>
      <c r="AS73">
        <v>-2.3153823403616608E-5</v>
      </c>
      <c r="AT73">
        <v>-9.1003093502838782E-6</v>
      </c>
      <c r="AU73">
        <v>-2.1289161285828164E-4</v>
      </c>
      <c r="AV73">
        <v>-2.3299941958308758E-4</v>
      </c>
      <c r="AW73">
        <v>-5.5974208722596648E-4</v>
      </c>
      <c r="AX73">
        <v>2.3844504802465321E-4</v>
      </c>
      <c r="AY73">
        <v>-3.3047735334519677E-4</v>
      </c>
      <c r="AZ73">
        <v>3.9538142242422031E-5</v>
      </c>
      <c r="BA73">
        <v>-3.3166950574389548E-4</v>
      </c>
      <c r="BB73">
        <v>-4.0465899092747393E-4</v>
      </c>
    </row>
    <row r="74" spans="1:54">
      <c r="A74" t="s">
        <v>10</v>
      </c>
      <c r="B74">
        <v>46283</v>
      </c>
      <c r="C74" t="s">
        <v>7523</v>
      </c>
      <c r="D74">
        <v>0.14135852099741331</v>
      </c>
      <c r="E74">
        <v>-1.2374881093126087E-2</v>
      </c>
      <c r="F74">
        <v>-3.6565776795828286E-3</v>
      </c>
      <c r="G74">
        <v>4.9591516794877475E-3</v>
      </c>
      <c r="H74">
        <v>-9.9217082842238541E-3</v>
      </c>
      <c r="I74">
        <v>6.3100554258059549E-4</v>
      </c>
      <c r="J74">
        <v>1.3113465625972419E-3</v>
      </c>
      <c r="K74">
        <v>4.7147793738751322E-5</v>
      </c>
      <c r="L74">
        <v>-1.5699406691391902E-4</v>
      </c>
      <c r="M74">
        <v>-3.8859740971794923E-3</v>
      </c>
      <c r="N74">
        <v>2.5970994526759716E-4</v>
      </c>
      <c r="O74">
        <v>-1.0776219507296189E-3</v>
      </c>
      <c r="P74">
        <v>1.7582016247799123E-3</v>
      </c>
      <c r="Q74">
        <v>3.2074871755391823E-5</v>
      </c>
      <c r="R74">
        <v>-3.0917536687144601E-2</v>
      </c>
      <c r="S74">
        <v>4.9346070690670096E-3</v>
      </c>
      <c r="T74" t="e">
        <v>#N/A</v>
      </c>
      <c r="U74" t="e">
        <v>#N/A</v>
      </c>
      <c r="V74">
        <v>0</v>
      </c>
      <c r="W74">
        <v>-4.6476155088220869E-7</v>
      </c>
      <c r="X74">
        <v>1.0217107762289479E-2</v>
      </c>
      <c r="Y74">
        <v>-2.2639918090927983E-5</v>
      </c>
      <c r="Z74">
        <v>-5.7928932125951722E-8</v>
      </c>
      <c r="AA74">
        <v>-3.5160779754882807E-4</v>
      </c>
      <c r="AB74">
        <v>-1.5313380203802661E-4</v>
      </c>
      <c r="AC74">
        <v>1.1285240473347985E-3</v>
      </c>
      <c r="AD74">
        <v>-7.3133659319803146E-5</v>
      </c>
      <c r="AE74">
        <v>-1.5136332980516429E-5</v>
      </c>
      <c r="AF74">
        <v>7.1128937625866934E-4</v>
      </c>
      <c r="AG74">
        <v>1.5025251036763479E-3</v>
      </c>
      <c r="AH74">
        <v>-1.1494958070936906E-4</v>
      </c>
      <c r="AI74">
        <v>-2.079446821374896E-3</v>
      </c>
      <c r="AJ74">
        <v>-1.3372650177032771E-5</v>
      </c>
      <c r="AK74">
        <v>1.0013665162736531E-12</v>
      </c>
      <c r="AL74">
        <v>-1.85966613077905E-3</v>
      </c>
      <c r="AM74">
        <v>0</v>
      </c>
      <c r="AN74">
        <v>-1.7551521159792609E-4</v>
      </c>
      <c r="AO74">
        <v>-5.4096566060894662E-5</v>
      </c>
      <c r="AP74">
        <v>2.9492856284229959E-4</v>
      </c>
      <c r="AQ74">
        <v>0</v>
      </c>
      <c r="AR74">
        <v>4.0054660650946124E-12</v>
      </c>
      <c r="AS74">
        <v>-2.336300961115442E-4</v>
      </c>
      <c r="AT74">
        <v>-8.7787623663090374E-5</v>
      </c>
      <c r="AU74">
        <v>-3.8979390444114626E-4</v>
      </c>
      <c r="AV74">
        <v>-2.4833889603586596E-10</v>
      </c>
      <c r="AW74">
        <v>2.3855915339730492E-3</v>
      </c>
      <c r="AX74">
        <v>3.9000059069565444E-4</v>
      </c>
      <c r="AY74">
        <v>-2.0027330325473064E-11</v>
      </c>
      <c r="AZ74">
        <v>-3.9053294134672466E-11</v>
      </c>
      <c r="BA74">
        <v>-4.1438387970620907E-9</v>
      </c>
      <c r="BB74">
        <v>0</v>
      </c>
    </row>
    <row r="75" spans="1:54">
      <c r="A75" t="s">
        <v>15</v>
      </c>
      <c r="B75">
        <v>46283</v>
      </c>
      <c r="C75" t="s">
        <v>7524</v>
      </c>
      <c r="D75">
        <v>0.10436262168439114</v>
      </c>
      <c r="E75">
        <v>-4.9963982589634394E-2</v>
      </c>
      <c r="F75">
        <v>5.9852058041792097E-3</v>
      </c>
      <c r="G75">
        <v>-1.0476628627761046E-2</v>
      </c>
      <c r="H75">
        <v>-5.6839967548825004E-3</v>
      </c>
      <c r="I75">
        <v>8.2561560442818774E-3</v>
      </c>
      <c r="J75">
        <v>-1.8593812210727326E-2</v>
      </c>
      <c r="K75">
        <v>-2.023706001834626E-5</v>
      </c>
      <c r="L75">
        <v>2.0279297719087735E-8</v>
      </c>
      <c r="M75">
        <v>-1.3115586316176306E-3</v>
      </c>
      <c r="N75">
        <v>-3.734603011146248E-3</v>
      </c>
      <c r="O75">
        <v>-3.9006629939694268E-4</v>
      </c>
      <c r="P75">
        <v>-1.1981342415695611E-2</v>
      </c>
      <c r="Q75">
        <v>1.2632971940941507E-4</v>
      </c>
      <c r="R75">
        <v>-2.007462138164974E-2</v>
      </c>
      <c r="S75">
        <v>-3.837770009887552E-2</v>
      </c>
      <c r="T75" t="e">
        <v>#N/A</v>
      </c>
      <c r="U75" t="e">
        <v>#N/A</v>
      </c>
      <c r="V75">
        <v>-7.4646647907188172E-17</v>
      </c>
      <c r="W75">
        <v>5.0667678312648416E-7</v>
      </c>
      <c r="X75">
        <v>8.289084118798409E-3</v>
      </c>
      <c r="Y75">
        <v>-6.8394991144961159E-14</v>
      </c>
      <c r="Z75">
        <v>7.7916013553864503E-10</v>
      </c>
      <c r="AA75">
        <v>-1.4787229020933167E-4</v>
      </c>
      <c r="AB75">
        <v>-8.4062568487360453E-5</v>
      </c>
      <c r="AC75">
        <v>1.1911439976524957E-3</v>
      </c>
      <c r="AD75">
        <v>-1.0032281929302353E-4</v>
      </c>
      <c r="AE75">
        <v>-2.9854651153135693E-6</v>
      </c>
      <c r="AF75">
        <v>1.9487029508932741E-4</v>
      </c>
      <c r="AG75">
        <v>1.5623638815003404E-3</v>
      </c>
      <c r="AH75">
        <v>6.6639987959394155E-5</v>
      </c>
      <c r="AI75">
        <v>-9.8122422899556789E-4</v>
      </c>
      <c r="AJ75">
        <v>-6.5801898418364855E-4</v>
      </c>
      <c r="AK75">
        <v>-3.1378962558585002E-13</v>
      </c>
      <c r="AL75">
        <v>4.4020492441053697E-4</v>
      </c>
      <c r="AM75">
        <v>-1.1054116493973071E-4</v>
      </c>
      <c r="AN75">
        <v>2.5919635974210536E-8</v>
      </c>
      <c r="AO75">
        <v>-5.607917107252909E-7</v>
      </c>
      <c r="AP75">
        <v>2.9157835610944886E-4</v>
      </c>
      <c r="AQ75">
        <v>0</v>
      </c>
      <c r="AR75">
        <v>-3.052432860784415E-4</v>
      </c>
      <c r="AS75">
        <v>-6.9665228270181817E-13</v>
      </c>
      <c r="AT75">
        <v>-2.7381012507755847E-13</v>
      </c>
      <c r="AU75">
        <v>-2.8011577215365281E-4</v>
      </c>
      <c r="AV75">
        <v>-4.5334889011004113E-4</v>
      </c>
      <c r="AW75">
        <v>1.192954598120341E-4</v>
      </c>
      <c r="AX75">
        <v>1.9220816971759493E-4</v>
      </c>
      <c r="AY75">
        <v>0</v>
      </c>
      <c r="AZ75">
        <v>0</v>
      </c>
      <c r="BA75">
        <v>-1.0639360799888424E-4</v>
      </c>
      <c r="BB75">
        <v>-1.7384608124637417E-4</v>
      </c>
    </row>
    <row r="76" spans="1:54">
      <c r="A76" t="s">
        <v>16</v>
      </c>
      <c r="B76">
        <v>46283</v>
      </c>
      <c r="C76" t="s">
        <v>7525</v>
      </c>
      <c r="D76">
        <v>5.0977410806924417E-2</v>
      </c>
      <c r="E76">
        <v>1.7647129063201324E-2</v>
      </c>
      <c r="F76">
        <v>-6.0374852192284188E-3</v>
      </c>
      <c r="G76">
        <v>-4.4995799566390979E-3</v>
      </c>
      <c r="H76">
        <v>4.9577565653720606E-3</v>
      </c>
      <c r="I76">
        <v>2.8005695653491862E-2</v>
      </c>
      <c r="J76">
        <v>1.355521399189148E-3</v>
      </c>
      <c r="K76">
        <v>-2.4860037034661131E-4</v>
      </c>
      <c r="L76">
        <v>-3.9397279660159948E-5</v>
      </c>
      <c r="M76">
        <v>-1.2736218998175503E-3</v>
      </c>
      <c r="N76">
        <v>4.9900904524051882E-4</v>
      </c>
      <c r="O76">
        <v>7.2665218895641079E-4</v>
      </c>
      <c r="P76">
        <v>-2.0033626739269792E-3</v>
      </c>
      <c r="Q76">
        <v>1.7723147274604603E-4</v>
      </c>
      <c r="R76">
        <v>-5.1819378983743905E-2</v>
      </c>
      <c r="S76">
        <v>-1.0803215916039735E-2</v>
      </c>
      <c r="T76" t="e">
        <v>#N/A</v>
      </c>
      <c r="U76" t="e">
        <v>#N/A</v>
      </c>
      <c r="V76">
        <v>-3.5118965102936014E-9</v>
      </c>
      <c r="W76">
        <v>-7.6949197335159767E-5</v>
      </c>
      <c r="X76">
        <v>3.989245566306027E-3</v>
      </c>
      <c r="Y76">
        <v>-3.2313831220220623E-6</v>
      </c>
      <c r="Z76">
        <v>-7.9691006242234492E-5</v>
      </c>
      <c r="AA76">
        <v>9.8924390421103385E-4</v>
      </c>
      <c r="AB76">
        <v>1.2830455462710323E-5</v>
      </c>
      <c r="AC76">
        <v>2.8261275842363814E-4</v>
      </c>
      <c r="AD76">
        <v>2.3375136888915543E-3</v>
      </c>
      <c r="AE76">
        <v>1.9114431648735825E-5</v>
      </c>
      <c r="AF76">
        <v>8.5590337661396319E-5</v>
      </c>
      <c r="AG76">
        <v>1.7973683224409259E-3</v>
      </c>
      <c r="AH76">
        <v>2.6665737610003224E-5</v>
      </c>
      <c r="AI76">
        <v>-5.1436050205816951E-4</v>
      </c>
      <c r="AJ76">
        <v>-1.5212168873966251E-3</v>
      </c>
      <c r="AK76">
        <v>-1.4762842297104208E-5</v>
      </c>
      <c r="AL76">
        <v>2.3348356303639099E-4</v>
      </c>
      <c r="AM76">
        <v>-4.0619484921628878E-4</v>
      </c>
      <c r="AN76">
        <v>-3.7995929937002408E-5</v>
      </c>
      <c r="AO76">
        <v>-9.2781508095790175E-6</v>
      </c>
      <c r="AP76">
        <v>2.9491007194425254E-4</v>
      </c>
      <c r="AQ76">
        <v>-2.3709181806566489E-4</v>
      </c>
      <c r="AR76">
        <v>-3.9227977520654874E-4</v>
      </c>
      <c r="AS76">
        <v>-3.2775359498400087E-5</v>
      </c>
      <c r="AT76">
        <v>-1.2881929057799457E-5</v>
      </c>
      <c r="AU76">
        <v>-4.9990450016960605E-4</v>
      </c>
      <c r="AV76">
        <v>-1.903118954269823E-3</v>
      </c>
      <c r="AW76">
        <v>1.2378734437606409E-3</v>
      </c>
      <c r="AX76">
        <v>-7.7102443998861318E-4</v>
      </c>
      <c r="AY76">
        <v>-8.295036265672229E-4</v>
      </c>
      <c r="AZ76">
        <v>0</v>
      </c>
      <c r="BA76">
        <v>-8.1957175567322685E-4</v>
      </c>
      <c r="BB76">
        <v>-1.0306303815709543E-3</v>
      </c>
    </row>
  </sheetData>
  <autoFilter ref="A25:BB25" xr:uid="{00000000-0001-0000-04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asteQfx_unhedged">
                <anchor moveWithCells="1" sizeWithCells="1">
                  <from>
                    <xdr:col>9</xdr:col>
                    <xdr:colOff>152400</xdr:colOff>
                    <xdr:row>0</xdr:row>
                    <xdr:rowOff>66675</xdr:rowOff>
                  </from>
                  <to>
                    <xdr:col>11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7D7C-8079-4F15-89B5-56FEDF4CB4F7}">
  <sheetPr codeName="Sheet11"/>
  <dimension ref="A1:BD79"/>
  <sheetViews>
    <sheetView zoomScaleNormal="100" workbookViewId="0">
      <pane xSplit="3" ySplit="25" topLeftCell="D78" activePane="bottomRight" state="frozen"/>
      <selection pane="topRight" activeCell="D1" sqref="D1"/>
      <selection pane="bottomLeft" activeCell="A26" sqref="A26"/>
      <selection pane="bottomRight" activeCell="A80" sqref="A80:XFD295"/>
    </sheetView>
  </sheetViews>
  <sheetFormatPr defaultColWidth="9.140625" defaultRowHeight="12.75"/>
  <cols>
    <col min="1" max="1" width="11.85546875" style="71" bestFit="1" customWidth="1"/>
    <col min="2" max="2" width="11" style="71" customWidth="1"/>
    <col min="3" max="3" width="26.42578125" style="71" bestFit="1" customWidth="1"/>
    <col min="4" max="6" width="14.5703125" style="71" customWidth="1"/>
    <col min="7" max="7" width="10.85546875" style="71" customWidth="1"/>
    <col min="8" max="8" width="9.140625" style="71"/>
    <col min="9" max="9" width="10.85546875" style="71" customWidth="1"/>
    <col min="10" max="16384" width="9.140625" style="71"/>
  </cols>
  <sheetData>
    <row r="1" spans="1:56">
      <c r="B1" s="103"/>
    </row>
    <row r="2" spans="1:56" ht="15">
      <c r="A2" s="21" t="s">
        <v>0</v>
      </c>
      <c r="B2" s="22">
        <v>46315</v>
      </c>
      <c r="C2" s="23"/>
      <c r="D2" s="21" t="s">
        <v>1</v>
      </c>
      <c r="E2" s="22">
        <v>46283</v>
      </c>
      <c r="F2" s="21" t="s">
        <v>2</v>
      </c>
      <c r="G2" s="104">
        <v>46314</v>
      </c>
      <c r="I2" s="24">
        <v>46316</v>
      </c>
      <c r="M2" s="21" t="s">
        <v>7</v>
      </c>
      <c r="N2" s="25">
        <v>41275</v>
      </c>
      <c r="O2" s="25">
        <v>41362</v>
      </c>
      <c r="P2" s="25">
        <v>42097</v>
      </c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2"/>
      <c r="AO2" s="25"/>
      <c r="AP2" s="22"/>
      <c r="AQ2" s="25"/>
      <c r="AR2" s="22"/>
      <c r="AS2" s="22"/>
      <c r="AT2" s="22"/>
      <c r="AU2" s="22"/>
      <c r="AV2" s="22"/>
      <c r="AW2" s="22"/>
      <c r="AX2" s="22"/>
      <c r="AY2" s="22"/>
      <c r="AZ2" s="22"/>
      <c r="BC2" s="49">
        <v>295</v>
      </c>
      <c r="BD2" s="105">
        <v>52</v>
      </c>
    </row>
    <row r="3" spans="1:56">
      <c r="B3" s="103"/>
    </row>
    <row r="4" spans="1:56" ht="15">
      <c r="A4" s="26" t="s">
        <v>8</v>
      </c>
      <c r="B4" s="27">
        <v>46283</v>
      </c>
      <c r="C4" s="28" t="s">
        <v>7579</v>
      </c>
      <c r="D4" s="55">
        <v>-30807.085948712294</v>
      </c>
      <c r="E4" s="55">
        <v>0</v>
      </c>
      <c r="F4" s="55">
        <v>-5348.3522791131682</v>
      </c>
      <c r="G4" s="55">
        <v>0</v>
      </c>
      <c r="H4" s="55">
        <v>6.8648533434305048E-8</v>
      </c>
      <c r="I4" s="55">
        <v>0</v>
      </c>
      <c r="J4" s="55">
        <v>-5.4911253226469107E-8</v>
      </c>
      <c r="K4" s="55">
        <v>4.1189120093546097E-10</v>
      </c>
      <c r="L4" s="55">
        <v>4.118912009068803E-8</v>
      </c>
      <c r="M4" s="55">
        <v>-1.2905924296136558E-7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-1.6475648039323817E-8</v>
      </c>
      <c r="AE4" s="55">
        <v>0</v>
      </c>
      <c r="AF4" s="55">
        <v>0</v>
      </c>
      <c r="AG4" s="55">
        <v>-1.0445205642118341E-7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</row>
    <row r="5" spans="1:56" ht="15">
      <c r="A5" s="26" t="s">
        <v>11</v>
      </c>
      <c r="B5" s="27">
        <v>46283</v>
      </c>
      <c r="C5" s="28" t="s">
        <v>7580</v>
      </c>
      <c r="D5" s="55">
        <v>-55264.094074450462</v>
      </c>
      <c r="E5" s="55">
        <v>17743.523407147637</v>
      </c>
      <c r="F5" s="55">
        <v>0</v>
      </c>
      <c r="G5" s="55">
        <v>693.00554538492361</v>
      </c>
      <c r="H5" s="55">
        <v>1.7643852670460815E-7</v>
      </c>
      <c r="I5" s="55">
        <v>454.75028003621276</v>
      </c>
      <c r="J5" s="55">
        <v>-1.4113135611343374E-7</v>
      </c>
      <c r="K5" s="55">
        <v>1.0586311610748564E-9</v>
      </c>
      <c r="L5" s="55">
        <v>1.058631161001399E-7</v>
      </c>
      <c r="M5" s="55">
        <v>-3.3170443047420262E-7</v>
      </c>
      <c r="N5" s="55">
        <v>3883.9985566490955</v>
      </c>
      <c r="O5" s="55">
        <v>0</v>
      </c>
      <c r="P5" s="55">
        <v>2248.3584827774653</v>
      </c>
      <c r="Q5" s="55">
        <v>0</v>
      </c>
      <c r="R5" s="55">
        <v>0</v>
      </c>
      <c r="S5" s="55">
        <v>0</v>
      </c>
      <c r="T5" s="55">
        <v>0</v>
      </c>
      <c r="U5" s="55">
        <v>0</v>
      </c>
      <c r="V5" s="55">
        <v>0</v>
      </c>
      <c r="W5" s="55">
        <v>0</v>
      </c>
      <c r="X5" s="55">
        <v>0</v>
      </c>
      <c r="Y5" s="55">
        <v>0</v>
      </c>
      <c r="Z5" s="55">
        <v>0</v>
      </c>
      <c r="AA5" s="55">
        <v>0</v>
      </c>
      <c r="AB5" s="55">
        <v>0</v>
      </c>
      <c r="AC5" s="55">
        <v>0</v>
      </c>
      <c r="AD5" s="55">
        <v>-4.2345246447891407E-8</v>
      </c>
      <c r="AE5" s="55">
        <v>0</v>
      </c>
      <c r="AF5" s="55">
        <v>0</v>
      </c>
      <c r="AG5" s="55">
        <v>-2.6845973284857793E-7</v>
      </c>
      <c r="AH5" s="55">
        <v>0</v>
      </c>
      <c r="AI5" s="55">
        <v>0</v>
      </c>
      <c r="AJ5" s="55">
        <v>0</v>
      </c>
      <c r="AK5" s="55">
        <v>0</v>
      </c>
      <c r="AL5" s="55">
        <v>0</v>
      </c>
      <c r="AM5" s="55">
        <v>0</v>
      </c>
      <c r="AN5" s="55">
        <v>0</v>
      </c>
      <c r="AO5" s="55">
        <v>0</v>
      </c>
      <c r="AP5" s="55">
        <v>0</v>
      </c>
      <c r="AQ5" s="55">
        <v>0</v>
      </c>
      <c r="AR5" s="55">
        <v>0</v>
      </c>
      <c r="AS5" s="55">
        <v>0</v>
      </c>
      <c r="AT5" s="55">
        <v>0</v>
      </c>
      <c r="AU5" s="55">
        <v>0</v>
      </c>
      <c r="AV5" s="55">
        <v>0</v>
      </c>
      <c r="AW5" s="55">
        <v>0</v>
      </c>
      <c r="AX5" s="55">
        <v>0</v>
      </c>
      <c r="AY5" s="55">
        <v>0</v>
      </c>
      <c r="AZ5" s="55">
        <v>0</v>
      </c>
    </row>
    <row r="6" spans="1:56" ht="15">
      <c r="A6" s="26" t="s">
        <v>12</v>
      </c>
      <c r="B6" s="27">
        <v>46283</v>
      </c>
      <c r="C6" s="28" t="s">
        <v>7581</v>
      </c>
      <c r="D6" s="55">
        <v>21184.712483684747</v>
      </c>
      <c r="E6" s="55">
        <v>18454.885810808431</v>
      </c>
      <c r="F6" s="55">
        <v>-30307.329581641286</v>
      </c>
      <c r="G6" s="55">
        <v>720.78909655473763</v>
      </c>
      <c r="H6" s="55">
        <v>2.5491293948688657E-7</v>
      </c>
      <c r="I6" s="55">
        <v>472.98184796379053</v>
      </c>
      <c r="J6" s="55">
        <v>-2.0390222879653171E-7</v>
      </c>
      <c r="K6" s="55">
        <v>1.5294776381453387E-9</v>
      </c>
      <c r="L6" s="55">
        <v>1.52947763803921E-7</v>
      </c>
      <c r="M6" s="55">
        <v>-4.7923632662476881E-7</v>
      </c>
      <c r="N6" s="55">
        <v>4039.7134327576337</v>
      </c>
      <c r="O6" s="55">
        <v>0</v>
      </c>
      <c r="P6" s="55">
        <v>2338.4982852225326</v>
      </c>
      <c r="Q6" s="55">
        <v>0</v>
      </c>
      <c r="R6" s="55">
        <v>0</v>
      </c>
      <c r="S6" s="55">
        <v>0</v>
      </c>
      <c r="T6" s="55">
        <v>0</v>
      </c>
      <c r="U6" s="55">
        <v>0</v>
      </c>
      <c r="V6" s="55">
        <v>0</v>
      </c>
      <c r="W6" s="55">
        <v>0</v>
      </c>
      <c r="X6" s="55">
        <v>0</v>
      </c>
      <c r="Y6" s="55">
        <v>0</v>
      </c>
      <c r="Z6" s="55">
        <v>0</v>
      </c>
      <c r="AA6" s="55">
        <v>0</v>
      </c>
      <c r="AB6" s="55">
        <v>0</v>
      </c>
      <c r="AC6" s="55">
        <v>0</v>
      </c>
      <c r="AD6" s="55">
        <v>-6.1179105532888801E-8</v>
      </c>
      <c r="AE6" s="55">
        <v>0</v>
      </c>
      <c r="AF6" s="55">
        <v>0</v>
      </c>
      <c r="AG6" s="55">
        <v>-3.8786233886925765E-7</v>
      </c>
      <c r="AH6" s="55">
        <v>0</v>
      </c>
      <c r="AI6" s="55">
        <v>0</v>
      </c>
      <c r="AJ6" s="55">
        <v>0</v>
      </c>
      <c r="AK6" s="55">
        <v>0</v>
      </c>
      <c r="AL6" s="55">
        <v>0</v>
      </c>
      <c r="AM6" s="55">
        <v>0</v>
      </c>
      <c r="AN6" s="55">
        <v>0</v>
      </c>
      <c r="AO6" s="55">
        <v>0</v>
      </c>
      <c r="AP6" s="55">
        <v>0</v>
      </c>
      <c r="AQ6" s="55">
        <v>0</v>
      </c>
      <c r="AR6" s="55">
        <v>0</v>
      </c>
      <c r="AS6" s="55">
        <v>0</v>
      </c>
      <c r="AT6" s="55">
        <v>0</v>
      </c>
      <c r="AU6" s="55">
        <v>0</v>
      </c>
      <c r="AV6" s="55">
        <v>0</v>
      </c>
      <c r="AW6" s="55">
        <v>0</v>
      </c>
      <c r="AX6" s="55">
        <v>0</v>
      </c>
      <c r="AY6" s="55">
        <v>0</v>
      </c>
      <c r="AZ6" s="55">
        <v>0</v>
      </c>
    </row>
    <row r="7" spans="1:56" ht="15">
      <c r="A7" s="26" t="s">
        <v>9</v>
      </c>
      <c r="B7" s="27">
        <v>46283</v>
      </c>
      <c r="C7" s="28" t="s">
        <v>7582</v>
      </c>
      <c r="D7" s="55">
        <v>-83717.780925456638</v>
      </c>
      <c r="E7" s="55">
        <v>0</v>
      </c>
      <c r="F7" s="55">
        <v>-10872.106500993234</v>
      </c>
      <c r="G7" s="55">
        <v>0</v>
      </c>
      <c r="H7" s="55">
        <v>7.3501130961334944</v>
      </c>
      <c r="I7" s="55">
        <v>0</v>
      </c>
      <c r="J7" s="55">
        <v>-1.165646923604263E-7</v>
      </c>
      <c r="K7" s="55">
        <v>8.7422853594116639E-10</v>
      </c>
      <c r="L7" s="55">
        <v>8.7422853588050464E-8</v>
      </c>
      <c r="M7" s="55">
        <v>1.7488096307275831E-8</v>
      </c>
      <c r="N7" s="55">
        <v>0</v>
      </c>
      <c r="O7" s="55">
        <v>0</v>
      </c>
      <c r="P7" s="55">
        <v>461.93179075108537</v>
      </c>
      <c r="Q7" s="55">
        <v>0</v>
      </c>
      <c r="R7" s="55">
        <v>0</v>
      </c>
      <c r="S7" s="55">
        <v>0</v>
      </c>
      <c r="T7" s="55">
        <v>0</v>
      </c>
      <c r="U7" s="55">
        <v>0</v>
      </c>
      <c r="V7" s="55">
        <v>0</v>
      </c>
      <c r="W7" s="55">
        <v>0</v>
      </c>
      <c r="X7" s="55">
        <v>0</v>
      </c>
      <c r="Y7" s="55">
        <v>0</v>
      </c>
      <c r="Z7" s="55">
        <v>0</v>
      </c>
      <c r="AA7" s="55">
        <v>0</v>
      </c>
      <c r="AB7" s="55">
        <v>0</v>
      </c>
      <c r="AC7" s="55">
        <v>0</v>
      </c>
      <c r="AD7" s="55">
        <v>-3.4969141441690779E-8</v>
      </c>
      <c r="AE7" s="55">
        <v>0</v>
      </c>
      <c r="AF7" s="55">
        <v>0</v>
      </c>
      <c r="AG7" s="55">
        <v>1.5377990409482318E-7</v>
      </c>
      <c r="AH7" s="55">
        <v>0</v>
      </c>
      <c r="AI7" s="55">
        <v>0</v>
      </c>
      <c r="AJ7" s="55">
        <v>0</v>
      </c>
      <c r="AK7" s="55">
        <v>0</v>
      </c>
      <c r="AL7" s="55">
        <v>0</v>
      </c>
      <c r="AM7" s="55">
        <v>0</v>
      </c>
      <c r="AN7" s="55">
        <v>0</v>
      </c>
      <c r="AO7" s="55">
        <v>0</v>
      </c>
      <c r="AP7" s="55">
        <v>0</v>
      </c>
      <c r="AQ7" s="55">
        <v>0</v>
      </c>
      <c r="AR7" s="55">
        <v>0</v>
      </c>
      <c r="AS7" s="55">
        <v>0</v>
      </c>
      <c r="AT7" s="55">
        <v>0</v>
      </c>
      <c r="AU7" s="55">
        <v>0</v>
      </c>
      <c r="AV7" s="55">
        <v>0</v>
      </c>
      <c r="AW7" s="55">
        <v>0</v>
      </c>
      <c r="AX7" s="55">
        <v>0</v>
      </c>
      <c r="AY7" s="55">
        <v>0</v>
      </c>
      <c r="AZ7" s="55">
        <v>0</v>
      </c>
    </row>
    <row r="8" spans="1:56" ht="15">
      <c r="A8" s="26" t="s">
        <v>13</v>
      </c>
      <c r="B8" s="27">
        <v>46283</v>
      </c>
      <c r="C8" s="28" t="s">
        <v>7583</v>
      </c>
      <c r="D8" s="55">
        <v>26482.111763392306</v>
      </c>
      <c r="E8" s="55">
        <v>31485.990308233071</v>
      </c>
      <c r="F8" s="55">
        <v>-9748.7129264257583</v>
      </c>
      <c r="G8" s="55">
        <v>6204.3530186969792</v>
      </c>
      <c r="H8" s="55">
        <v>6.5906402355810085</v>
      </c>
      <c r="I8" s="55">
        <v>1759.3067846900085</v>
      </c>
      <c r="J8" s="55">
        <v>-1.0452028988817547E-7</v>
      </c>
      <c r="K8" s="55">
        <v>7.8389620522953146E-10</v>
      </c>
      <c r="L8" s="55">
        <v>7.8389620517513772E-8</v>
      </c>
      <c r="M8" s="55">
        <v>1.5681085400859852E-8</v>
      </c>
      <c r="N8" s="55">
        <v>2076.428466777636</v>
      </c>
      <c r="O8" s="55">
        <v>0</v>
      </c>
      <c r="P8" s="55">
        <v>414.20127913672536</v>
      </c>
      <c r="Q8" s="55">
        <v>0</v>
      </c>
      <c r="R8" s="55">
        <v>0</v>
      </c>
      <c r="S8" s="55">
        <v>0</v>
      </c>
      <c r="T8" s="55">
        <v>0</v>
      </c>
      <c r="U8" s="55">
        <v>0</v>
      </c>
      <c r="V8" s="55">
        <v>0</v>
      </c>
      <c r="W8" s="55">
        <v>0</v>
      </c>
      <c r="X8" s="55">
        <v>0</v>
      </c>
      <c r="Y8" s="55">
        <v>0</v>
      </c>
      <c r="Z8" s="55">
        <v>0</v>
      </c>
      <c r="AA8" s="55">
        <v>0</v>
      </c>
      <c r="AB8" s="55">
        <v>0</v>
      </c>
      <c r="AC8" s="55">
        <v>0</v>
      </c>
      <c r="AD8" s="55">
        <v>-3.135584821280751E-8</v>
      </c>
      <c r="AE8" s="55">
        <v>0</v>
      </c>
      <c r="AF8" s="55">
        <v>0</v>
      </c>
      <c r="AG8" s="55">
        <v>1.3789012632802659E-7</v>
      </c>
      <c r="AH8" s="55">
        <v>0</v>
      </c>
      <c r="AI8" s="55">
        <v>0</v>
      </c>
      <c r="AJ8" s="55">
        <v>0</v>
      </c>
      <c r="AK8" s="55">
        <v>0</v>
      </c>
      <c r="AL8" s="55">
        <v>0</v>
      </c>
      <c r="AM8" s="55">
        <v>0</v>
      </c>
      <c r="AN8" s="55">
        <v>0</v>
      </c>
      <c r="AO8" s="55">
        <v>0</v>
      </c>
      <c r="AP8" s="55">
        <v>0</v>
      </c>
      <c r="AQ8" s="55">
        <v>0</v>
      </c>
      <c r="AR8" s="55">
        <v>0</v>
      </c>
      <c r="AS8" s="55">
        <v>0</v>
      </c>
      <c r="AT8" s="55">
        <v>0</v>
      </c>
      <c r="AU8" s="55">
        <v>0</v>
      </c>
      <c r="AV8" s="55">
        <v>0</v>
      </c>
      <c r="AW8" s="55">
        <v>0</v>
      </c>
      <c r="AX8" s="55">
        <v>0</v>
      </c>
      <c r="AY8" s="55">
        <v>0</v>
      </c>
      <c r="AZ8" s="55">
        <v>0</v>
      </c>
    </row>
    <row r="9" spans="1:56" ht="15">
      <c r="A9" s="26" t="s">
        <v>14</v>
      </c>
      <c r="B9" s="27">
        <v>46283</v>
      </c>
      <c r="C9" s="28" t="s">
        <v>7584</v>
      </c>
      <c r="D9" s="55">
        <v>178534.21357360989</v>
      </c>
      <c r="E9" s="55">
        <v>0</v>
      </c>
      <c r="F9" s="55">
        <v>-16687.868362734556</v>
      </c>
      <c r="G9" s="55">
        <v>5021.0141656290734</v>
      </c>
      <c r="H9" s="55">
        <v>11.281872541285495</v>
      </c>
      <c r="I9" s="55">
        <v>5277.9203540700255</v>
      </c>
      <c r="J9" s="55">
        <v>-1.7891806354874625E-7</v>
      </c>
      <c r="K9" s="55">
        <v>1.3418752589849581E-9</v>
      </c>
      <c r="L9" s="55">
        <v>1.3418752588918468E-7</v>
      </c>
      <c r="M9" s="55">
        <v>2.6842916693649211E-8</v>
      </c>
      <c r="N9" s="55">
        <v>1680.3970880102438</v>
      </c>
      <c r="O9" s="55">
        <v>0</v>
      </c>
      <c r="P9" s="55">
        <v>709.03066631219303</v>
      </c>
      <c r="Q9" s="55">
        <v>0</v>
      </c>
      <c r="R9" s="55">
        <v>0</v>
      </c>
      <c r="S9" s="55">
        <v>0</v>
      </c>
      <c r="T9" s="55">
        <v>0</v>
      </c>
      <c r="U9" s="55">
        <v>0</v>
      </c>
      <c r="V9" s="55">
        <v>0</v>
      </c>
      <c r="W9" s="55">
        <v>0</v>
      </c>
      <c r="X9" s="55">
        <v>0</v>
      </c>
      <c r="Y9" s="55">
        <v>0</v>
      </c>
      <c r="Z9" s="55">
        <v>0</v>
      </c>
      <c r="AA9" s="55">
        <v>0</v>
      </c>
      <c r="AB9" s="55">
        <v>0</v>
      </c>
      <c r="AC9" s="55">
        <v>0</v>
      </c>
      <c r="AD9" s="55">
        <v>-5.3675010365605743E-8</v>
      </c>
      <c r="AE9" s="55">
        <v>0</v>
      </c>
      <c r="AF9" s="55">
        <v>0</v>
      </c>
      <c r="AG9" s="55">
        <v>2.3604062341864574E-7</v>
      </c>
      <c r="AH9" s="55">
        <v>0</v>
      </c>
      <c r="AI9" s="55">
        <v>0</v>
      </c>
      <c r="AJ9" s="55">
        <v>0</v>
      </c>
      <c r="AK9" s="55">
        <v>0</v>
      </c>
      <c r="AL9" s="55">
        <v>0</v>
      </c>
      <c r="AM9" s="55">
        <v>0</v>
      </c>
      <c r="AN9" s="55">
        <v>0</v>
      </c>
      <c r="AO9" s="55">
        <v>0</v>
      </c>
      <c r="AP9" s="55">
        <v>0</v>
      </c>
      <c r="AQ9" s="55">
        <v>0</v>
      </c>
      <c r="AR9" s="55">
        <v>0</v>
      </c>
      <c r="AS9" s="55">
        <v>0</v>
      </c>
      <c r="AT9" s="55">
        <v>0</v>
      </c>
      <c r="AU9" s="55">
        <v>0</v>
      </c>
      <c r="AV9" s="55">
        <v>0</v>
      </c>
      <c r="AW9" s="55">
        <v>0</v>
      </c>
      <c r="AX9" s="55">
        <v>0</v>
      </c>
      <c r="AY9" s="55">
        <v>0</v>
      </c>
      <c r="AZ9" s="55">
        <v>0</v>
      </c>
    </row>
    <row r="10" spans="1:56" ht="15">
      <c r="A10" s="26" t="s">
        <v>10</v>
      </c>
      <c r="B10" s="27">
        <v>46283</v>
      </c>
      <c r="C10" s="28" t="s">
        <v>7585</v>
      </c>
      <c r="D10" s="55">
        <v>-78386.04054004162</v>
      </c>
      <c r="E10" s="55">
        <v>0</v>
      </c>
      <c r="F10" s="55">
        <v>5351.757369044888</v>
      </c>
      <c r="G10" s="55">
        <v>0</v>
      </c>
      <c r="H10" s="55">
        <v>8.2745030702524787</v>
      </c>
      <c r="I10" s="55">
        <v>93.68212679133687</v>
      </c>
      <c r="J10" s="55">
        <v>-1.9700750328795085E-7</v>
      </c>
      <c r="K10" s="55">
        <v>1.4775450239795056E-9</v>
      </c>
      <c r="L10" s="55">
        <v>1.4775450238769805E-7</v>
      </c>
      <c r="M10" s="55">
        <v>2.9549692085863698E-8</v>
      </c>
      <c r="N10" s="55">
        <v>365.61</v>
      </c>
      <c r="O10" s="55">
        <v>0</v>
      </c>
      <c r="P10" s="55">
        <v>180.16544539985043</v>
      </c>
      <c r="Q10" s="55">
        <v>0</v>
      </c>
      <c r="R10" s="55">
        <v>0</v>
      </c>
      <c r="S10" s="55">
        <v>0</v>
      </c>
      <c r="T10" s="55">
        <v>0</v>
      </c>
      <c r="U10" s="55">
        <v>0</v>
      </c>
      <c r="V10" s="55">
        <v>0</v>
      </c>
      <c r="W10" s="55">
        <v>0</v>
      </c>
      <c r="X10" s="55">
        <v>0</v>
      </c>
      <c r="Y10" s="55">
        <v>0</v>
      </c>
      <c r="Z10" s="55">
        <v>0</v>
      </c>
      <c r="AA10" s="55">
        <v>0</v>
      </c>
      <c r="AB10" s="55">
        <v>0</v>
      </c>
      <c r="AC10" s="55">
        <v>0</v>
      </c>
      <c r="AD10" s="55">
        <v>-5.9101800966015246E-8</v>
      </c>
      <c r="AE10" s="55">
        <v>0</v>
      </c>
      <c r="AF10" s="55">
        <v>0</v>
      </c>
      <c r="AG10" s="55">
        <v>1.4775450238086302E-8</v>
      </c>
      <c r="AH10" s="55">
        <v>0</v>
      </c>
      <c r="AI10" s="55">
        <v>0</v>
      </c>
      <c r="AJ10" s="55">
        <v>0</v>
      </c>
      <c r="AK10" s="55">
        <v>0</v>
      </c>
      <c r="AL10" s="55">
        <v>0</v>
      </c>
      <c r="AM10" s="55">
        <v>0</v>
      </c>
      <c r="AN10" s="55">
        <v>0</v>
      </c>
      <c r="AO10" s="55">
        <v>0</v>
      </c>
      <c r="AP10" s="55">
        <v>0</v>
      </c>
      <c r="AQ10" s="55">
        <v>0</v>
      </c>
      <c r="AR10" s="55">
        <v>0</v>
      </c>
      <c r="AS10" s="55">
        <v>0</v>
      </c>
      <c r="AT10" s="55">
        <v>0</v>
      </c>
      <c r="AU10" s="55">
        <v>0</v>
      </c>
      <c r="AV10" s="55">
        <v>0</v>
      </c>
      <c r="AW10" s="55">
        <v>0</v>
      </c>
      <c r="AX10" s="55">
        <v>0</v>
      </c>
      <c r="AY10" s="55">
        <v>0</v>
      </c>
      <c r="AZ10" s="55">
        <v>0</v>
      </c>
    </row>
    <row r="11" spans="1:56" ht="15">
      <c r="A11" s="26" t="s">
        <v>15</v>
      </c>
      <c r="B11" s="27">
        <v>46283</v>
      </c>
      <c r="C11" s="28" t="s">
        <v>7586</v>
      </c>
      <c r="D11" s="55">
        <v>26838.485605940605</v>
      </c>
      <c r="E11" s="55">
        <v>2443.0610069902614</v>
      </c>
      <c r="F11" s="55">
        <v>-5351.757369044888</v>
      </c>
      <c r="G11" s="55">
        <v>0</v>
      </c>
      <c r="H11" s="55">
        <v>4.5065152601380687</v>
      </c>
      <c r="I11" s="55">
        <v>51.021787097417452</v>
      </c>
      <c r="J11" s="55">
        <v>-1.0729554541113504E-7</v>
      </c>
      <c r="K11" s="55">
        <v>8.0471046316277924E-10</v>
      </c>
      <c r="L11" s="55">
        <v>8.0471046310694121E-8</v>
      </c>
      <c r="M11" s="55">
        <v>1.6093551139774076E-8</v>
      </c>
      <c r="N11" s="55">
        <v>0</v>
      </c>
      <c r="O11" s="55">
        <v>0</v>
      </c>
      <c r="P11" s="55">
        <v>185.64157060015205</v>
      </c>
      <c r="Q11" s="55">
        <v>0</v>
      </c>
      <c r="R11" s="55">
        <v>0</v>
      </c>
      <c r="S11" s="55">
        <v>0</v>
      </c>
      <c r="T11" s="55">
        <v>0</v>
      </c>
      <c r="U11" s="55">
        <v>0</v>
      </c>
      <c r="V11" s="55">
        <v>0</v>
      </c>
      <c r="W11" s="55">
        <v>0</v>
      </c>
      <c r="X11" s="55">
        <v>0</v>
      </c>
      <c r="Y11" s="55">
        <v>0</v>
      </c>
      <c r="Z11" s="55">
        <v>0</v>
      </c>
      <c r="AA11" s="55">
        <v>0</v>
      </c>
      <c r="AB11" s="55">
        <v>0</v>
      </c>
      <c r="AC11" s="55">
        <v>0</v>
      </c>
      <c r="AD11" s="55">
        <v>-3.2188418530233702E-8</v>
      </c>
      <c r="AE11" s="55">
        <v>0</v>
      </c>
      <c r="AF11" s="55">
        <v>0</v>
      </c>
      <c r="AG11" s="55">
        <v>8.0471046306971584E-9</v>
      </c>
      <c r="AH11" s="55">
        <v>0</v>
      </c>
      <c r="AI11" s="55">
        <v>0</v>
      </c>
      <c r="AJ11" s="55">
        <v>0</v>
      </c>
      <c r="AK11" s="55">
        <v>0</v>
      </c>
      <c r="AL11" s="55">
        <v>0</v>
      </c>
      <c r="AM11" s="55">
        <v>0</v>
      </c>
      <c r="AN11" s="55">
        <v>0</v>
      </c>
      <c r="AO11" s="55">
        <v>0</v>
      </c>
      <c r="AP11" s="55">
        <v>0</v>
      </c>
      <c r="AQ11" s="55">
        <v>0</v>
      </c>
      <c r="AR11" s="55">
        <v>0</v>
      </c>
      <c r="AS11" s="55">
        <v>0</v>
      </c>
      <c r="AT11" s="55">
        <v>0</v>
      </c>
      <c r="AU11" s="55">
        <v>0</v>
      </c>
      <c r="AV11" s="55">
        <v>0</v>
      </c>
      <c r="AW11" s="55">
        <v>0</v>
      </c>
      <c r="AX11" s="55">
        <v>0</v>
      </c>
      <c r="AY11" s="55">
        <v>0</v>
      </c>
      <c r="AZ11" s="55">
        <v>0</v>
      </c>
    </row>
    <row r="12" spans="1:56" ht="15">
      <c r="A12" s="26" t="s">
        <v>16</v>
      </c>
      <c r="B12" s="27">
        <v>46283</v>
      </c>
      <c r="C12" s="28" t="s">
        <v>7587</v>
      </c>
      <c r="D12" s="55">
        <v>15258.542713157189</v>
      </c>
      <c r="E12" s="55">
        <v>0</v>
      </c>
      <c r="F12" s="55">
        <v>10866.181298980431</v>
      </c>
      <c r="G12" s="55">
        <v>5090.0410260963254</v>
      </c>
      <c r="H12" s="55">
        <v>4.0194911696094513</v>
      </c>
      <c r="I12" s="55">
        <v>45.507806111252286</v>
      </c>
      <c r="J12" s="55">
        <v>-9.5699997098262127E-8</v>
      </c>
      <c r="K12" s="55">
        <v>7.1774451301337097E-10</v>
      </c>
      <c r="L12" s="55">
        <v>7.1774451296356737E-8</v>
      </c>
      <c r="M12" s="55">
        <v>1.4354303260918757E-8</v>
      </c>
      <c r="N12" s="55">
        <v>0</v>
      </c>
      <c r="O12" s="55">
        <v>0</v>
      </c>
      <c r="P12" s="55">
        <v>0</v>
      </c>
      <c r="Q12" s="55">
        <v>0</v>
      </c>
      <c r="R12" s="55">
        <v>0</v>
      </c>
      <c r="S12" s="55">
        <v>0</v>
      </c>
      <c r="T12" s="55">
        <v>0</v>
      </c>
      <c r="U12" s="55">
        <v>0</v>
      </c>
      <c r="V12" s="55">
        <v>0</v>
      </c>
      <c r="W12" s="55">
        <v>0</v>
      </c>
      <c r="X12" s="55">
        <v>0</v>
      </c>
      <c r="Y12" s="55">
        <v>0</v>
      </c>
      <c r="Z12" s="55">
        <v>0</v>
      </c>
      <c r="AA12" s="55">
        <v>0</v>
      </c>
      <c r="AB12" s="55">
        <v>0</v>
      </c>
      <c r="AC12" s="55">
        <v>0</v>
      </c>
      <c r="AD12" s="55">
        <v>-2.8709780523855073E-8</v>
      </c>
      <c r="AE12" s="55">
        <v>0</v>
      </c>
      <c r="AF12" s="55">
        <v>0</v>
      </c>
      <c r="AG12" s="55">
        <v>7.1774451293036507E-9</v>
      </c>
      <c r="AH12" s="55">
        <v>0</v>
      </c>
      <c r="AI12" s="55">
        <v>0</v>
      </c>
      <c r="AJ12" s="55">
        <v>0</v>
      </c>
      <c r="AK12" s="55">
        <v>0</v>
      </c>
      <c r="AL12" s="55">
        <v>0</v>
      </c>
      <c r="AM12" s="55">
        <v>0</v>
      </c>
      <c r="AN12" s="55">
        <v>0</v>
      </c>
      <c r="AO12" s="55">
        <v>0</v>
      </c>
      <c r="AP12" s="55">
        <v>0</v>
      </c>
      <c r="AQ12" s="55">
        <v>0</v>
      </c>
      <c r="AR12" s="55">
        <v>0</v>
      </c>
      <c r="AS12" s="55">
        <v>0</v>
      </c>
      <c r="AT12" s="55">
        <v>0</v>
      </c>
      <c r="AU12" s="55">
        <v>0</v>
      </c>
      <c r="AV12" s="55">
        <v>0</v>
      </c>
      <c r="AW12" s="55">
        <v>0</v>
      </c>
      <c r="AX12" s="55">
        <v>0</v>
      </c>
      <c r="AY12" s="55">
        <v>0</v>
      </c>
      <c r="AZ12" s="55">
        <v>0</v>
      </c>
    </row>
    <row r="13" spans="1:56" ht="15">
      <c r="A13" s="26" t="s">
        <v>8</v>
      </c>
      <c r="B13" s="27">
        <v>46283</v>
      </c>
      <c r="C13" s="28" t="s">
        <v>7588</v>
      </c>
      <c r="D13" s="56">
        <v>-550756.54042388918</v>
      </c>
      <c r="E13" s="56">
        <v>0</v>
      </c>
      <c r="F13" s="56">
        <v>-684.43544055000041</v>
      </c>
      <c r="G13" s="56">
        <v>0</v>
      </c>
      <c r="H13" s="56">
        <v>0</v>
      </c>
      <c r="I13" s="56">
        <v>-16670.8009465</v>
      </c>
      <c r="J13" s="56">
        <v>0</v>
      </c>
      <c r="K13" s="56">
        <v>0</v>
      </c>
      <c r="L13" s="56">
        <v>0</v>
      </c>
      <c r="M13" s="56">
        <v>0</v>
      </c>
      <c r="N13" s="56">
        <v>-41395.227948399996</v>
      </c>
      <c r="O13" s="56">
        <v>0</v>
      </c>
      <c r="P13" s="56">
        <v>0</v>
      </c>
      <c r="Q13" s="56">
        <v>0</v>
      </c>
      <c r="R13" s="56">
        <v>0</v>
      </c>
      <c r="S13" s="56">
        <v>0</v>
      </c>
      <c r="T13" s="56">
        <v>0</v>
      </c>
      <c r="U13" s="56">
        <v>0</v>
      </c>
      <c r="V13" s="56">
        <v>0</v>
      </c>
      <c r="W13" s="56">
        <v>0</v>
      </c>
      <c r="X13" s="56">
        <v>0</v>
      </c>
      <c r="Y13" s="56">
        <v>0</v>
      </c>
      <c r="Z13" s="56">
        <v>0</v>
      </c>
      <c r="AA13" s="56">
        <v>0</v>
      </c>
      <c r="AB13" s="56">
        <v>0</v>
      </c>
      <c r="AC13" s="56">
        <v>0</v>
      </c>
      <c r="AD13" s="56">
        <v>0</v>
      </c>
      <c r="AE13" s="56">
        <v>0</v>
      </c>
      <c r="AF13" s="56">
        <v>0</v>
      </c>
      <c r="AG13" s="56">
        <v>0</v>
      </c>
      <c r="AH13" s="56">
        <v>0</v>
      </c>
      <c r="AI13" s="56">
        <v>0</v>
      </c>
      <c r="AJ13" s="56">
        <v>0</v>
      </c>
      <c r="AK13" s="56">
        <v>0</v>
      </c>
      <c r="AL13" s="56">
        <v>0</v>
      </c>
      <c r="AM13" s="56">
        <v>0</v>
      </c>
      <c r="AN13" s="56">
        <v>0</v>
      </c>
      <c r="AO13" s="56">
        <v>0</v>
      </c>
      <c r="AP13" s="56">
        <v>0</v>
      </c>
      <c r="AQ13" s="56">
        <v>0</v>
      </c>
      <c r="AR13" s="56">
        <v>0</v>
      </c>
      <c r="AS13" s="56">
        <v>0</v>
      </c>
      <c r="AT13" s="56">
        <v>0</v>
      </c>
      <c r="AU13" s="56">
        <v>0</v>
      </c>
      <c r="AV13" s="56">
        <v>0</v>
      </c>
      <c r="AW13" s="56">
        <v>0</v>
      </c>
      <c r="AX13" s="56">
        <v>0</v>
      </c>
      <c r="AY13" s="56">
        <v>0</v>
      </c>
      <c r="AZ13" s="56">
        <v>0</v>
      </c>
    </row>
    <row r="14" spans="1:56" ht="15">
      <c r="A14" s="26" t="s">
        <v>11</v>
      </c>
      <c r="B14" s="27">
        <v>46283</v>
      </c>
      <c r="C14" s="28" t="s">
        <v>7589</v>
      </c>
      <c r="D14" s="56">
        <v>-1127614.4424773168</v>
      </c>
      <c r="E14" s="56">
        <v>-27465.974917939999</v>
      </c>
      <c r="F14" s="56">
        <v>0</v>
      </c>
      <c r="G14" s="56">
        <v>-2739.2429999999999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6">
        <v>-142461.949758</v>
      </c>
      <c r="O14" s="56">
        <v>0</v>
      </c>
      <c r="P14" s="56">
        <v>0</v>
      </c>
      <c r="Q14" s="56">
        <v>0</v>
      </c>
      <c r="R14" s="56">
        <v>0</v>
      </c>
      <c r="S14" s="56">
        <v>0</v>
      </c>
      <c r="T14" s="56">
        <v>0</v>
      </c>
      <c r="U14" s="56">
        <v>0</v>
      </c>
      <c r="V14" s="56">
        <v>0</v>
      </c>
      <c r="W14" s="56">
        <v>0</v>
      </c>
      <c r="X14" s="56">
        <v>0</v>
      </c>
      <c r="Y14" s="56">
        <v>0</v>
      </c>
      <c r="Z14" s="56">
        <v>0</v>
      </c>
      <c r="AA14" s="56">
        <v>0</v>
      </c>
      <c r="AB14" s="56">
        <v>0</v>
      </c>
      <c r="AC14" s="56">
        <v>0</v>
      </c>
      <c r="AD14" s="56">
        <v>0</v>
      </c>
      <c r="AE14" s="56">
        <v>0</v>
      </c>
      <c r="AF14" s="56">
        <v>0</v>
      </c>
      <c r="AG14" s="56">
        <v>0</v>
      </c>
      <c r="AH14" s="56">
        <v>0</v>
      </c>
      <c r="AI14" s="56">
        <v>0</v>
      </c>
      <c r="AJ14" s="56">
        <v>0</v>
      </c>
      <c r="AK14" s="56">
        <v>0</v>
      </c>
      <c r="AL14" s="56">
        <v>0</v>
      </c>
      <c r="AM14" s="56">
        <v>0</v>
      </c>
      <c r="AN14" s="56">
        <v>0</v>
      </c>
      <c r="AO14" s="56">
        <v>0</v>
      </c>
      <c r="AP14" s="56">
        <v>0</v>
      </c>
      <c r="AQ14" s="56">
        <v>0</v>
      </c>
      <c r="AR14" s="56">
        <v>0</v>
      </c>
      <c r="AS14" s="56">
        <v>0</v>
      </c>
      <c r="AT14" s="56">
        <v>0</v>
      </c>
      <c r="AU14" s="56">
        <v>0</v>
      </c>
      <c r="AV14" s="56">
        <v>0</v>
      </c>
      <c r="AW14" s="56">
        <v>0</v>
      </c>
      <c r="AX14" s="56">
        <v>0</v>
      </c>
      <c r="AY14" s="56">
        <v>0</v>
      </c>
      <c r="AZ14" s="56">
        <v>0</v>
      </c>
    </row>
    <row r="15" spans="1:56" ht="15">
      <c r="A15" s="26" t="s">
        <v>12</v>
      </c>
      <c r="B15" s="27">
        <v>46283</v>
      </c>
      <c r="C15" s="28" t="s">
        <v>7590</v>
      </c>
      <c r="D15" s="56">
        <v>-1715633.3219759818</v>
      </c>
      <c r="E15" s="56">
        <v>-115646.2101808</v>
      </c>
      <c r="F15" s="56">
        <v>-3878.4674964500023</v>
      </c>
      <c r="G15" s="56">
        <v>0</v>
      </c>
      <c r="H15" s="56">
        <v>0</v>
      </c>
      <c r="I15" s="56">
        <v>-16670.8009465</v>
      </c>
      <c r="J15" s="56">
        <v>-136181.70442299999</v>
      </c>
      <c r="K15" s="56">
        <v>0</v>
      </c>
      <c r="L15" s="56">
        <v>0</v>
      </c>
      <c r="M15" s="56">
        <v>0</v>
      </c>
      <c r="N15" s="56">
        <v>-165580.91179359998</v>
      </c>
      <c r="O15" s="56">
        <v>0</v>
      </c>
      <c r="P15" s="56">
        <v>0</v>
      </c>
      <c r="Q15" s="56">
        <v>0</v>
      </c>
      <c r="R15" s="56">
        <v>0</v>
      </c>
      <c r="S15" s="56">
        <v>0</v>
      </c>
      <c r="T15" s="56">
        <v>0</v>
      </c>
      <c r="U15" s="56">
        <v>0</v>
      </c>
      <c r="V15" s="56">
        <v>0</v>
      </c>
      <c r="W15" s="56">
        <v>0</v>
      </c>
      <c r="X15" s="56">
        <v>0</v>
      </c>
      <c r="Y15" s="56">
        <v>0</v>
      </c>
      <c r="Z15" s="56">
        <v>0</v>
      </c>
      <c r="AA15" s="56">
        <v>0</v>
      </c>
      <c r="AB15" s="56">
        <v>0</v>
      </c>
      <c r="AC15" s="56">
        <v>0</v>
      </c>
      <c r="AD15" s="56">
        <v>0</v>
      </c>
      <c r="AE15" s="56">
        <v>0</v>
      </c>
      <c r="AF15" s="56">
        <v>0</v>
      </c>
      <c r="AG15" s="56">
        <v>0</v>
      </c>
      <c r="AH15" s="56">
        <v>0</v>
      </c>
      <c r="AI15" s="56">
        <v>0</v>
      </c>
      <c r="AJ15" s="56">
        <v>0</v>
      </c>
      <c r="AK15" s="56">
        <v>0</v>
      </c>
      <c r="AL15" s="56">
        <v>0</v>
      </c>
      <c r="AM15" s="56">
        <v>0</v>
      </c>
      <c r="AN15" s="56">
        <v>0</v>
      </c>
      <c r="AO15" s="56">
        <v>0</v>
      </c>
      <c r="AP15" s="56">
        <v>0</v>
      </c>
      <c r="AQ15" s="56">
        <v>0</v>
      </c>
      <c r="AR15" s="56">
        <v>0</v>
      </c>
      <c r="AS15" s="56">
        <v>0</v>
      </c>
      <c r="AT15" s="56">
        <v>0</v>
      </c>
      <c r="AU15" s="56">
        <v>0</v>
      </c>
      <c r="AV15" s="56">
        <v>0</v>
      </c>
      <c r="AW15" s="56">
        <v>0</v>
      </c>
      <c r="AX15" s="56">
        <v>0</v>
      </c>
      <c r="AY15" s="56">
        <v>0</v>
      </c>
      <c r="AZ15" s="56">
        <v>0</v>
      </c>
    </row>
    <row r="16" spans="1:56" ht="15">
      <c r="A16" s="26" t="s">
        <v>9</v>
      </c>
      <c r="B16" s="27">
        <v>46283</v>
      </c>
      <c r="C16" s="28" t="s">
        <v>7591</v>
      </c>
      <c r="D16" s="57">
        <v>-3453873.4240187434</v>
      </c>
      <c r="E16" s="57">
        <v>-463303.32350679999</v>
      </c>
      <c r="F16" s="57">
        <v>-89650.808882499987</v>
      </c>
      <c r="G16" s="57">
        <v>-94914.769949999987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105820.849608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  <c r="AC16" s="57">
        <v>0</v>
      </c>
      <c r="AD16" s="57">
        <v>0</v>
      </c>
      <c r="AE16" s="57">
        <v>0</v>
      </c>
      <c r="AF16" s="57">
        <v>0</v>
      </c>
      <c r="AG16" s="57">
        <v>0</v>
      </c>
      <c r="AH16" s="57">
        <v>0</v>
      </c>
      <c r="AI16" s="57">
        <v>0</v>
      </c>
      <c r="AJ16" s="57">
        <v>0</v>
      </c>
      <c r="AK16" s="57">
        <v>0</v>
      </c>
      <c r="AL16" s="57">
        <v>0</v>
      </c>
      <c r="AM16" s="57">
        <v>0</v>
      </c>
      <c r="AN16" s="57">
        <v>0</v>
      </c>
      <c r="AO16" s="57">
        <v>0</v>
      </c>
      <c r="AP16" s="57">
        <v>0</v>
      </c>
      <c r="AQ16" s="57">
        <v>0</v>
      </c>
      <c r="AR16" s="57">
        <v>0</v>
      </c>
      <c r="AS16" s="57">
        <v>0</v>
      </c>
      <c r="AT16" s="57">
        <v>0</v>
      </c>
      <c r="AU16" s="57">
        <v>0</v>
      </c>
      <c r="AV16" s="57">
        <v>0</v>
      </c>
      <c r="AW16" s="57">
        <v>0</v>
      </c>
      <c r="AX16" s="57">
        <v>0</v>
      </c>
      <c r="AY16" s="57">
        <v>0</v>
      </c>
      <c r="AZ16" s="57">
        <v>0</v>
      </c>
    </row>
    <row r="17" spans="1:52" ht="15">
      <c r="A17" s="26" t="s">
        <v>13</v>
      </c>
      <c r="B17" s="27">
        <v>46283</v>
      </c>
      <c r="C17" s="28" t="s">
        <v>7592</v>
      </c>
      <c r="D17" s="57">
        <v>-5157035.8642033581</v>
      </c>
      <c r="E17" s="57">
        <v>-66186.18907240007</v>
      </c>
      <c r="F17" s="57">
        <v>-89650.808882499987</v>
      </c>
      <c r="G17" s="57">
        <v>-63276.513299999991</v>
      </c>
      <c r="H17" s="57">
        <v>0</v>
      </c>
      <c r="I17" s="57">
        <v>94907.80578699999</v>
      </c>
      <c r="J17" s="57">
        <v>0</v>
      </c>
      <c r="K17" s="57">
        <v>0</v>
      </c>
      <c r="L17" s="57">
        <v>0</v>
      </c>
      <c r="M17" s="57">
        <v>0</v>
      </c>
      <c r="N17" s="57">
        <v>6625.2203611999985</v>
      </c>
      <c r="O17" s="57">
        <v>0</v>
      </c>
      <c r="P17" s="57">
        <v>0</v>
      </c>
      <c r="Q17" s="57">
        <v>0</v>
      </c>
      <c r="R17" s="57">
        <v>0</v>
      </c>
      <c r="S17" s="57">
        <v>0</v>
      </c>
      <c r="T17" s="57">
        <v>0</v>
      </c>
      <c r="U17" s="57">
        <v>0</v>
      </c>
      <c r="V17" s="57">
        <v>0</v>
      </c>
      <c r="W17" s="57">
        <v>0</v>
      </c>
      <c r="X17" s="57">
        <v>0</v>
      </c>
      <c r="Y17" s="57">
        <v>0</v>
      </c>
      <c r="Z17" s="57">
        <v>0</v>
      </c>
      <c r="AA17" s="57">
        <v>0</v>
      </c>
      <c r="AB17" s="57">
        <v>0</v>
      </c>
      <c r="AC17" s="57">
        <v>0</v>
      </c>
      <c r="AD17" s="57">
        <v>0</v>
      </c>
      <c r="AE17" s="57">
        <v>0</v>
      </c>
      <c r="AF17" s="57">
        <v>0</v>
      </c>
      <c r="AG17" s="57">
        <v>0</v>
      </c>
      <c r="AH17" s="57">
        <v>0</v>
      </c>
      <c r="AI17" s="57">
        <v>0</v>
      </c>
      <c r="AJ17" s="57">
        <v>0</v>
      </c>
      <c r="AK17" s="57">
        <v>0</v>
      </c>
      <c r="AL17" s="57">
        <v>0</v>
      </c>
      <c r="AM17" s="57">
        <v>0</v>
      </c>
      <c r="AN17" s="57">
        <v>0</v>
      </c>
      <c r="AO17" s="57">
        <v>0</v>
      </c>
      <c r="AP17" s="57">
        <v>0</v>
      </c>
      <c r="AQ17" s="57">
        <v>0</v>
      </c>
      <c r="AR17" s="57">
        <v>0</v>
      </c>
      <c r="AS17" s="57">
        <v>0</v>
      </c>
      <c r="AT17" s="57">
        <v>0</v>
      </c>
      <c r="AU17" s="57">
        <v>0</v>
      </c>
      <c r="AV17" s="57">
        <v>0</v>
      </c>
      <c r="AW17" s="57">
        <v>0</v>
      </c>
      <c r="AX17" s="57">
        <v>0</v>
      </c>
      <c r="AY17" s="57">
        <v>0</v>
      </c>
      <c r="AZ17" s="57">
        <v>0</v>
      </c>
    </row>
    <row r="18" spans="1:52" ht="15">
      <c r="A18" s="26" t="s">
        <v>14</v>
      </c>
      <c r="B18" s="27">
        <v>46283</v>
      </c>
      <c r="C18" s="28" t="s">
        <v>7593</v>
      </c>
      <c r="D18" s="57">
        <v>-6640402.6860460723</v>
      </c>
      <c r="E18" s="57">
        <v>-132372.37814480002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59626.983250799996</v>
      </c>
      <c r="O18" s="57">
        <v>0</v>
      </c>
      <c r="P18" s="57">
        <v>0</v>
      </c>
      <c r="Q18" s="57">
        <v>0</v>
      </c>
      <c r="R18" s="57">
        <v>0</v>
      </c>
      <c r="S18" s="57">
        <v>0</v>
      </c>
      <c r="T18" s="57">
        <v>0</v>
      </c>
      <c r="U18" s="57">
        <v>0</v>
      </c>
      <c r="V18" s="57">
        <v>0</v>
      </c>
      <c r="W18" s="57">
        <v>0</v>
      </c>
      <c r="X18" s="57">
        <v>0</v>
      </c>
      <c r="Y18" s="57">
        <v>0</v>
      </c>
      <c r="Z18" s="57">
        <v>0</v>
      </c>
      <c r="AA18" s="57">
        <v>0</v>
      </c>
      <c r="AB18" s="57">
        <v>0</v>
      </c>
      <c r="AC18" s="57">
        <v>0</v>
      </c>
      <c r="AD18" s="57">
        <v>0</v>
      </c>
      <c r="AE18" s="57">
        <v>0</v>
      </c>
      <c r="AF18" s="57">
        <v>0</v>
      </c>
      <c r="AG18" s="57">
        <v>0</v>
      </c>
      <c r="AH18" s="57">
        <v>0</v>
      </c>
      <c r="AI18" s="57">
        <v>0</v>
      </c>
      <c r="AJ18" s="57">
        <v>0</v>
      </c>
      <c r="AK18" s="57">
        <v>0</v>
      </c>
      <c r="AL18" s="57">
        <v>0</v>
      </c>
      <c r="AM18" s="57">
        <v>0</v>
      </c>
      <c r="AN18" s="57">
        <v>0</v>
      </c>
      <c r="AO18" s="57">
        <v>0</v>
      </c>
      <c r="AP18" s="57">
        <v>0</v>
      </c>
      <c r="AQ18" s="57">
        <v>0</v>
      </c>
      <c r="AR18" s="57">
        <v>0</v>
      </c>
      <c r="AS18" s="57">
        <v>0</v>
      </c>
      <c r="AT18" s="57">
        <v>0</v>
      </c>
      <c r="AU18" s="57">
        <v>0</v>
      </c>
      <c r="AV18" s="57">
        <v>0</v>
      </c>
      <c r="AW18" s="57">
        <v>0</v>
      </c>
      <c r="AX18" s="57">
        <v>0</v>
      </c>
      <c r="AY18" s="57">
        <v>0</v>
      </c>
      <c r="AZ18" s="57">
        <v>0</v>
      </c>
    </row>
    <row r="19" spans="1:52" ht="15">
      <c r="A19" s="26" t="s">
        <v>10</v>
      </c>
      <c r="B19" s="27">
        <v>46283</v>
      </c>
      <c r="C19" s="28" t="s">
        <v>7594</v>
      </c>
      <c r="D19" s="56">
        <v>-1444992.870652389</v>
      </c>
      <c r="E19" s="56">
        <v>-138001.41381149998</v>
      </c>
      <c r="F19" s="56">
        <v>0</v>
      </c>
      <c r="G19" s="56">
        <v>0</v>
      </c>
      <c r="H19" s="56">
        <v>0</v>
      </c>
      <c r="I19" s="56">
        <v>0</v>
      </c>
      <c r="J19" s="56">
        <v>0</v>
      </c>
      <c r="K19" s="56">
        <v>0</v>
      </c>
      <c r="L19" s="56">
        <v>0</v>
      </c>
      <c r="M19" s="56">
        <v>0</v>
      </c>
      <c r="N19" s="56">
        <v>3001.1995205999997</v>
      </c>
      <c r="O19" s="56">
        <v>0</v>
      </c>
      <c r="P19" s="56">
        <v>24195.764999291725</v>
      </c>
      <c r="Q19" s="56">
        <v>0</v>
      </c>
      <c r="R19" s="56">
        <v>0</v>
      </c>
      <c r="S19" s="56">
        <v>0</v>
      </c>
      <c r="T19" s="56">
        <v>0</v>
      </c>
      <c r="U19" s="56">
        <v>0</v>
      </c>
      <c r="V19" s="56">
        <v>0</v>
      </c>
      <c r="W19" s="56">
        <v>0</v>
      </c>
      <c r="X19" s="56">
        <v>0</v>
      </c>
      <c r="Y19" s="56">
        <v>0</v>
      </c>
      <c r="Z19" s="56">
        <v>0</v>
      </c>
      <c r="AA19" s="56">
        <v>0</v>
      </c>
      <c r="AB19" s="56">
        <v>0</v>
      </c>
      <c r="AC19" s="56">
        <v>0</v>
      </c>
      <c r="AD19" s="56">
        <v>0</v>
      </c>
      <c r="AE19" s="56">
        <v>0</v>
      </c>
      <c r="AF19" s="56">
        <v>0</v>
      </c>
      <c r="AG19" s="56">
        <v>0</v>
      </c>
      <c r="AH19" s="56">
        <v>0</v>
      </c>
      <c r="AI19" s="56">
        <v>0</v>
      </c>
      <c r="AJ19" s="56">
        <v>0</v>
      </c>
      <c r="AK19" s="56">
        <v>0</v>
      </c>
      <c r="AL19" s="56">
        <v>0</v>
      </c>
      <c r="AM19" s="56">
        <v>0</v>
      </c>
      <c r="AN19" s="56">
        <v>0</v>
      </c>
      <c r="AO19" s="56">
        <v>0</v>
      </c>
      <c r="AP19" s="56">
        <v>0</v>
      </c>
      <c r="AQ19" s="56">
        <v>0</v>
      </c>
      <c r="AR19" s="56">
        <v>0</v>
      </c>
      <c r="AS19" s="56">
        <v>0</v>
      </c>
      <c r="AT19" s="56">
        <v>0</v>
      </c>
      <c r="AU19" s="56">
        <v>0</v>
      </c>
      <c r="AV19" s="56">
        <v>0</v>
      </c>
      <c r="AW19" s="56">
        <v>0</v>
      </c>
      <c r="AX19" s="56">
        <v>0</v>
      </c>
      <c r="AY19" s="56">
        <v>0</v>
      </c>
      <c r="AZ19" s="56">
        <v>0</v>
      </c>
    </row>
    <row r="20" spans="1:52" ht="15">
      <c r="A20" s="26" t="s">
        <v>15</v>
      </c>
      <c r="B20" s="27">
        <v>46283</v>
      </c>
      <c r="C20" s="28" t="s">
        <v>7595</v>
      </c>
      <c r="D20" s="56">
        <v>-1622279.8863657883</v>
      </c>
      <c r="E20" s="56">
        <v>-138001.41381149998</v>
      </c>
      <c r="F20" s="56">
        <v>-95203.183547616994</v>
      </c>
      <c r="G20" s="56">
        <v>-38463.537125000003</v>
      </c>
      <c r="H20" s="56">
        <v>0</v>
      </c>
      <c r="I20" s="56">
        <v>63285.017197000001</v>
      </c>
      <c r="J20" s="56">
        <v>0</v>
      </c>
      <c r="K20" s="56">
        <v>0</v>
      </c>
      <c r="L20" s="56">
        <v>0</v>
      </c>
      <c r="M20" s="56">
        <v>0</v>
      </c>
      <c r="N20" s="56">
        <v>27677.7289122</v>
      </c>
      <c r="O20" s="56">
        <v>0</v>
      </c>
      <c r="P20" s="56">
        <v>24931.194804708273</v>
      </c>
      <c r="Q20" s="56">
        <v>0</v>
      </c>
      <c r="R20" s="56">
        <v>0</v>
      </c>
      <c r="S20" s="56">
        <v>0</v>
      </c>
      <c r="T20" s="56">
        <v>0</v>
      </c>
      <c r="U20" s="56">
        <v>0</v>
      </c>
      <c r="V20" s="56">
        <v>0</v>
      </c>
      <c r="W20" s="56">
        <v>0</v>
      </c>
      <c r="X20" s="56">
        <v>0</v>
      </c>
      <c r="Y20" s="56">
        <v>0</v>
      </c>
      <c r="Z20" s="56">
        <v>0</v>
      </c>
      <c r="AA20" s="56">
        <v>0</v>
      </c>
      <c r="AB20" s="56">
        <v>0</v>
      </c>
      <c r="AC20" s="56">
        <v>0</v>
      </c>
      <c r="AD20" s="56">
        <v>0</v>
      </c>
      <c r="AE20" s="56">
        <v>0</v>
      </c>
      <c r="AF20" s="56">
        <v>0</v>
      </c>
      <c r="AG20" s="56">
        <v>0</v>
      </c>
      <c r="AH20" s="56">
        <v>0</v>
      </c>
      <c r="AI20" s="56">
        <v>0</v>
      </c>
      <c r="AJ20" s="56">
        <v>0</v>
      </c>
      <c r="AK20" s="56">
        <v>0</v>
      </c>
      <c r="AL20" s="56">
        <v>0</v>
      </c>
      <c r="AM20" s="56">
        <v>0</v>
      </c>
      <c r="AN20" s="56">
        <v>0</v>
      </c>
      <c r="AO20" s="56">
        <v>0</v>
      </c>
      <c r="AP20" s="56">
        <v>0</v>
      </c>
      <c r="AQ20" s="56">
        <v>0</v>
      </c>
      <c r="AR20" s="56">
        <v>0</v>
      </c>
      <c r="AS20" s="56">
        <v>0</v>
      </c>
      <c r="AT20" s="56">
        <v>0</v>
      </c>
      <c r="AU20" s="56">
        <v>0</v>
      </c>
      <c r="AV20" s="56">
        <v>0</v>
      </c>
      <c r="AW20" s="56">
        <v>0</v>
      </c>
      <c r="AX20" s="56">
        <v>0</v>
      </c>
      <c r="AY20" s="56">
        <v>0</v>
      </c>
      <c r="AZ20" s="56">
        <v>0</v>
      </c>
    </row>
    <row r="21" spans="1:52" ht="15">
      <c r="A21" s="26" t="s">
        <v>16</v>
      </c>
      <c r="B21" s="27">
        <v>46283</v>
      </c>
      <c r="C21" s="28" t="s">
        <v>7596</v>
      </c>
      <c r="D21" s="56">
        <v>-1045547.6306088151</v>
      </c>
      <c r="E21" s="56">
        <v>0</v>
      </c>
      <c r="F21" s="56">
        <v>-29940.365133383009</v>
      </c>
      <c r="G21" s="56">
        <v>-38463.537125000003</v>
      </c>
      <c r="H21" s="56">
        <v>0</v>
      </c>
      <c r="I21" s="56">
        <v>0</v>
      </c>
      <c r="J21" s="56">
        <v>0</v>
      </c>
      <c r="K21" s="56">
        <v>0</v>
      </c>
      <c r="L21" s="56">
        <v>0</v>
      </c>
      <c r="M21" s="56">
        <v>0</v>
      </c>
      <c r="N21" s="56">
        <v>2667.7329071999998</v>
      </c>
      <c r="O21" s="56">
        <v>0</v>
      </c>
      <c r="P21" s="56">
        <v>0</v>
      </c>
      <c r="Q21" s="56">
        <v>0</v>
      </c>
      <c r="R21" s="56">
        <v>0</v>
      </c>
      <c r="S21" s="56">
        <v>0</v>
      </c>
      <c r="T21" s="56">
        <v>0</v>
      </c>
      <c r="U21" s="56">
        <v>0</v>
      </c>
      <c r="V21" s="56">
        <v>0</v>
      </c>
      <c r="W21" s="56">
        <v>0</v>
      </c>
      <c r="X21" s="56">
        <v>0</v>
      </c>
      <c r="Y21" s="56">
        <v>0</v>
      </c>
      <c r="Z21" s="56">
        <v>0</v>
      </c>
      <c r="AA21" s="56">
        <v>0</v>
      </c>
      <c r="AB21" s="56">
        <v>0</v>
      </c>
      <c r="AC21" s="56">
        <v>0</v>
      </c>
      <c r="AD21" s="56">
        <v>0</v>
      </c>
      <c r="AE21" s="56">
        <v>0</v>
      </c>
      <c r="AF21" s="56">
        <v>0</v>
      </c>
      <c r="AG21" s="56">
        <v>0</v>
      </c>
      <c r="AH21" s="56">
        <v>0</v>
      </c>
      <c r="AI21" s="56">
        <v>0</v>
      </c>
      <c r="AJ21" s="56">
        <v>0</v>
      </c>
      <c r="AK21" s="56">
        <v>0</v>
      </c>
      <c r="AL21" s="56">
        <v>0</v>
      </c>
      <c r="AM21" s="56">
        <v>0</v>
      </c>
      <c r="AN21" s="56">
        <v>0</v>
      </c>
      <c r="AO21" s="56">
        <v>0</v>
      </c>
      <c r="AP21" s="56">
        <v>0</v>
      </c>
      <c r="AQ21" s="56">
        <v>0</v>
      </c>
      <c r="AR21" s="56">
        <v>0</v>
      </c>
      <c r="AS21" s="56">
        <v>0</v>
      </c>
      <c r="AT21" s="56">
        <v>0</v>
      </c>
      <c r="AU21" s="56">
        <v>0</v>
      </c>
      <c r="AV21" s="56">
        <v>0</v>
      </c>
      <c r="AW21" s="56">
        <v>0</v>
      </c>
      <c r="AX21" s="56">
        <v>0</v>
      </c>
      <c r="AY21" s="56">
        <v>0</v>
      </c>
      <c r="AZ21" s="56">
        <v>0</v>
      </c>
    </row>
    <row r="22" spans="1:52">
      <c r="B22" s="103"/>
    </row>
    <row r="23" spans="1:52" ht="15">
      <c r="A23" s="29" t="s">
        <v>3033</v>
      </c>
      <c r="B23" s="33" t="s">
        <v>3033</v>
      </c>
      <c r="C23" s="29" t="s">
        <v>3</v>
      </c>
      <c r="D23" s="30" t="s">
        <v>2352</v>
      </c>
      <c r="E23" s="30" t="s">
        <v>2356</v>
      </c>
      <c r="F23" s="30" t="s">
        <v>2359</v>
      </c>
      <c r="G23" s="30" t="s">
        <v>2360</v>
      </c>
      <c r="H23" s="30" t="s">
        <v>2355</v>
      </c>
      <c r="I23" s="30" t="s">
        <v>2353</v>
      </c>
      <c r="J23" s="30" t="s">
        <v>2354</v>
      </c>
      <c r="K23" s="30" t="s">
        <v>2425</v>
      </c>
      <c r="L23" s="30" t="s">
        <v>2426</v>
      </c>
      <c r="M23" s="30" t="s">
        <v>2427</v>
      </c>
      <c r="N23" s="30" t="s">
        <v>2358</v>
      </c>
      <c r="O23" s="30" t="s">
        <v>2424</v>
      </c>
      <c r="P23" s="30" t="s">
        <v>2357</v>
      </c>
      <c r="Q23" s="30" t="s">
        <v>3081</v>
      </c>
      <c r="R23" s="30" t="s">
        <v>2917</v>
      </c>
      <c r="S23" s="30" t="s">
        <v>3072</v>
      </c>
      <c r="T23" s="30" t="s">
        <v>2443</v>
      </c>
      <c r="U23" s="30" t="s">
        <v>3962</v>
      </c>
      <c r="V23" s="30" t="s">
        <v>4509</v>
      </c>
      <c r="W23" s="30" t="s">
        <v>3963</v>
      </c>
      <c r="X23" s="30" t="s">
        <v>3964</v>
      </c>
      <c r="Y23" s="30" t="s">
        <v>3966</v>
      </c>
      <c r="Z23" s="30" t="s">
        <v>3967</v>
      </c>
      <c r="AA23" s="30" t="s">
        <v>3968</v>
      </c>
      <c r="AB23" s="30" t="s">
        <v>3970</v>
      </c>
      <c r="AC23" s="30" t="s">
        <v>3971</v>
      </c>
      <c r="AD23" s="30" t="s">
        <v>3972</v>
      </c>
      <c r="AE23" s="30" t="s">
        <v>3973</v>
      </c>
      <c r="AF23" s="30" t="s">
        <v>3974</v>
      </c>
      <c r="AG23" s="30" t="s">
        <v>3975</v>
      </c>
      <c r="AH23" s="30" t="s">
        <v>3965</v>
      </c>
      <c r="AI23" s="30" t="s">
        <v>3969</v>
      </c>
      <c r="AJ23" s="30" t="s">
        <v>3976</v>
      </c>
      <c r="AK23" s="30" t="s">
        <v>3977</v>
      </c>
      <c r="AL23" s="30" t="s">
        <v>3978</v>
      </c>
      <c r="AM23" s="30" t="s">
        <v>3979</v>
      </c>
      <c r="AN23" s="30" t="s">
        <v>3980</v>
      </c>
      <c r="AO23" s="30" t="s">
        <v>3981</v>
      </c>
      <c r="AP23" s="30" t="s">
        <v>3982</v>
      </c>
      <c r="AQ23" s="30" t="s">
        <v>3983</v>
      </c>
      <c r="AR23" s="30" t="s">
        <v>3984</v>
      </c>
      <c r="AS23" s="30" t="s">
        <v>3985</v>
      </c>
      <c r="AT23" s="30" t="s">
        <v>3986</v>
      </c>
      <c r="AU23" s="30" t="s">
        <v>3987</v>
      </c>
      <c r="AV23" s="30" t="s">
        <v>3988</v>
      </c>
      <c r="AW23" s="30" t="s">
        <v>3989</v>
      </c>
      <c r="AX23" s="30" t="s">
        <v>3990</v>
      </c>
      <c r="AY23" s="30" t="s">
        <v>3991</v>
      </c>
      <c r="AZ23" s="30" t="s">
        <v>3992</v>
      </c>
    </row>
    <row r="24" spans="1:52" ht="15">
      <c r="A24" s="29" t="s">
        <v>3033</v>
      </c>
      <c r="B24" s="33" t="s">
        <v>3033</v>
      </c>
      <c r="C24" s="29" t="s">
        <v>4</v>
      </c>
      <c r="D24" s="30" t="s">
        <v>2413</v>
      </c>
      <c r="E24" s="30" t="s">
        <v>2414</v>
      </c>
      <c r="F24" s="30" t="s">
        <v>2415</v>
      </c>
      <c r="G24" s="30" t="s">
        <v>2416</v>
      </c>
      <c r="H24" s="30" t="s">
        <v>2417</v>
      </c>
      <c r="I24" s="30" t="s">
        <v>2418</v>
      </c>
      <c r="J24" s="30" t="s">
        <v>2419</v>
      </c>
      <c r="K24" s="30" t="s">
        <v>2420</v>
      </c>
      <c r="L24" s="30" t="s">
        <v>2421</v>
      </c>
      <c r="M24" s="30" t="s">
        <v>2422</v>
      </c>
      <c r="N24" s="30" t="s">
        <v>2423</v>
      </c>
      <c r="O24" s="30" t="s">
        <v>2424</v>
      </c>
      <c r="P24" s="30" t="s">
        <v>2357</v>
      </c>
      <c r="Q24" s="30" t="s">
        <v>3081</v>
      </c>
      <c r="R24" s="30" t="s">
        <v>2917</v>
      </c>
      <c r="S24" s="30" t="s">
        <v>3072</v>
      </c>
      <c r="T24" s="30" t="s">
        <v>2443</v>
      </c>
      <c r="U24" s="30" t="s">
        <v>3962</v>
      </c>
      <c r="V24" s="30" t="s">
        <v>4509</v>
      </c>
      <c r="W24" s="30" t="s">
        <v>3963</v>
      </c>
      <c r="X24" s="30" t="s">
        <v>3964</v>
      </c>
      <c r="Y24" s="30" t="s">
        <v>3966</v>
      </c>
      <c r="Z24" s="30" t="s">
        <v>3967</v>
      </c>
      <c r="AA24" s="30" t="s">
        <v>3968</v>
      </c>
      <c r="AB24" s="30" t="s">
        <v>3970</v>
      </c>
      <c r="AC24" s="30" t="s">
        <v>3971</v>
      </c>
      <c r="AD24" s="30" t="s">
        <v>3972</v>
      </c>
      <c r="AE24" s="30" t="s">
        <v>3973</v>
      </c>
      <c r="AF24" s="30" t="s">
        <v>3974</v>
      </c>
      <c r="AG24" s="30" t="s">
        <v>3975</v>
      </c>
      <c r="AH24" s="30" t="s">
        <v>3965</v>
      </c>
      <c r="AI24" s="30" t="s">
        <v>3969</v>
      </c>
      <c r="AJ24" s="30" t="s">
        <v>3976</v>
      </c>
      <c r="AK24" s="30" t="s">
        <v>3977</v>
      </c>
      <c r="AL24" s="30" t="s">
        <v>3978</v>
      </c>
      <c r="AM24" s="30" t="s">
        <v>3979</v>
      </c>
      <c r="AN24" s="30" t="s">
        <v>3980</v>
      </c>
      <c r="AO24" s="30" t="s">
        <v>3981</v>
      </c>
      <c r="AP24" s="30" t="s">
        <v>3982</v>
      </c>
      <c r="AQ24" s="30" t="s">
        <v>3983</v>
      </c>
      <c r="AR24" s="30" t="s">
        <v>3984</v>
      </c>
      <c r="AS24" s="30" t="s">
        <v>3985</v>
      </c>
      <c r="AT24" s="30" t="s">
        <v>3986</v>
      </c>
      <c r="AU24" s="30" t="s">
        <v>3987</v>
      </c>
      <c r="AV24" s="30" t="s">
        <v>3988</v>
      </c>
      <c r="AW24" s="30" t="s">
        <v>3989</v>
      </c>
      <c r="AX24" s="30" t="s">
        <v>3990</v>
      </c>
      <c r="AY24" s="30" t="s">
        <v>3991</v>
      </c>
      <c r="AZ24" s="30" t="s">
        <v>3992</v>
      </c>
    </row>
    <row r="25" spans="1:52" ht="15">
      <c r="A25" s="29" t="s">
        <v>5</v>
      </c>
      <c r="B25" s="33" t="s">
        <v>0</v>
      </c>
      <c r="C25" s="29" t="s">
        <v>6</v>
      </c>
      <c r="D25" s="31" t="s">
        <v>2352</v>
      </c>
      <c r="E25" s="31" t="s">
        <v>2356</v>
      </c>
      <c r="F25" s="31" t="s">
        <v>2359</v>
      </c>
      <c r="G25" s="31" t="s">
        <v>2360</v>
      </c>
      <c r="H25" s="31" t="s">
        <v>2355</v>
      </c>
      <c r="I25" s="31" t="s">
        <v>2353</v>
      </c>
      <c r="J25" s="31" t="s">
        <v>2354</v>
      </c>
      <c r="K25" s="31" t="s">
        <v>2425</v>
      </c>
      <c r="L25" s="31" t="s">
        <v>2426</v>
      </c>
      <c r="M25" s="31" t="s">
        <v>2427</v>
      </c>
      <c r="N25" s="31" t="s">
        <v>2358</v>
      </c>
      <c r="O25" s="31" t="s">
        <v>2424</v>
      </c>
      <c r="P25" s="31" t="s">
        <v>2357</v>
      </c>
      <c r="Q25" s="31" t="s">
        <v>3081</v>
      </c>
      <c r="R25" s="31" t="s">
        <v>2917</v>
      </c>
      <c r="S25" s="31" t="s">
        <v>3072</v>
      </c>
      <c r="T25" s="31" t="s">
        <v>2443</v>
      </c>
      <c r="U25" s="31" t="s">
        <v>3962</v>
      </c>
      <c r="V25" s="31" t="s">
        <v>4509</v>
      </c>
      <c r="W25" s="31" t="s">
        <v>3963</v>
      </c>
      <c r="X25" s="31" t="s">
        <v>3964</v>
      </c>
      <c r="Y25" s="31" t="s">
        <v>3966</v>
      </c>
      <c r="Z25" s="31" t="s">
        <v>3967</v>
      </c>
      <c r="AA25" s="31" t="s">
        <v>3968</v>
      </c>
      <c r="AB25" s="31" t="s">
        <v>3970</v>
      </c>
      <c r="AC25" s="31" t="s">
        <v>3971</v>
      </c>
      <c r="AD25" s="31" t="s">
        <v>3972</v>
      </c>
      <c r="AE25" s="31" t="s">
        <v>3973</v>
      </c>
      <c r="AF25" s="31" t="s">
        <v>3974</v>
      </c>
      <c r="AG25" s="31" t="s">
        <v>3975</v>
      </c>
      <c r="AH25" s="31" t="s">
        <v>3965</v>
      </c>
      <c r="AI25" s="31" t="s">
        <v>3969</v>
      </c>
      <c r="AJ25" s="31" t="s">
        <v>3976</v>
      </c>
      <c r="AK25" s="31" t="s">
        <v>3977</v>
      </c>
      <c r="AL25" s="31" t="s">
        <v>3978</v>
      </c>
      <c r="AM25" s="31" t="s">
        <v>3979</v>
      </c>
      <c r="AN25" s="31" t="s">
        <v>3980</v>
      </c>
      <c r="AO25" s="31" t="s">
        <v>3981</v>
      </c>
      <c r="AP25" s="31" t="s">
        <v>3982</v>
      </c>
      <c r="AQ25" s="31" t="s">
        <v>3983</v>
      </c>
      <c r="AR25" s="31" t="s">
        <v>3984</v>
      </c>
      <c r="AS25" s="31" t="s">
        <v>3985</v>
      </c>
      <c r="AT25" s="31" t="s">
        <v>3986</v>
      </c>
      <c r="AU25" s="31" t="s">
        <v>3987</v>
      </c>
      <c r="AV25" s="31" t="s">
        <v>3988</v>
      </c>
      <c r="AW25" s="31" t="s">
        <v>3989</v>
      </c>
      <c r="AX25" s="31" t="s">
        <v>3990</v>
      </c>
      <c r="AY25" s="31" t="s">
        <v>3991</v>
      </c>
      <c r="AZ25" s="31" t="s">
        <v>3992</v>
      </c>
    </row>
    <row r="26" spans="1:52">
      <c r="A26" s="71" t="s">
        <v>8</v>
      </c>
      <c r="B26" s="71">
        <v>46283</v>
      </c>
      <c r="C26" s="71" t="s">
        <v>7456</v>
      </c>
      <c r="D26" s="71">
        <v>-30807.085948712294</v>
      </c>
      <c r="E26" s="71">
        <v>0</v>
      </c>
      <c r="F26" s="71">
        <v>-5348.3522791131682</v>
      </c>
      <c r="G26" s="71">
        <v>0</v>
      </c>
      <c r="H26" s="71">
        <v>6.8648533434305048E-8</v>
      </c>
      <c r="I26" s="71">
        <v>0</v>
      </c>
      <c r="J26" s="71">
        <v>-5.4911253226469107E-8</v>
      </c>
      <c r="K26" s="71">
        <v>4.1189120093546097E-10</v>
      </c>
      <c r="L26" s="71">
        <v>4.118912009068803E-8</v>
      </c>
      <c r="M26" s="71">
        <v>-1.2905924296136558E-7</v>
      </c>
      <c r="N26" s="71">
        <v>0</v>
      </c>
      <c r="O26" s="71">
        <v>0</v>
      </c>
      <c r="P26" s="71">
        <v>0</v>
      </c>
      <c r="Q26" s="71">
        <v>0</v>
      </c>
      <c r="R26" s="71">
        <v>0</v>
      </c>
      <c r="S26" s="71">
        <v>0</v>
      </c>
      <c r="T26" s="71">
        <v>0</v>
      </c>
      <c r="U26" s="71">
        <v>0</v>
      </c>
      <c r="V26" s="71">
        <v>0</v>
      </c>
      <c r="W26" s="71">
        <v>0</v>
      </c>
      <c r="X26" s="71">
        <v>0</v>
      </c>
      <c r="Y26" s="71">
        <v>0</v>
      </c>
      <c r="Z26" s="71">
        <v>0</v>
      </c>
      <c r="AA26" s="71">
        <v>0</v>
      </c>
      <c r="AB26" s="71">
        <v>0</v>
      </c>
      <c r="AC26" s="71">
        <v>0</v>
      </c>
      <c r="AD26" s="71">
        <v>-1.6475648039323817E-8</v>
      </c>
      <c r="AE26" s="71">
        <v>0</v>
      </c>
      <c r="AF26" s="71">
        <v>0</v>
      </c>
      <c r="AG26" s="71">
        <v>-1.0445205642118341E-7</v>
      </c>
      <c r="AH26" s="71">
        <v>0</v>
      </c>
      <c r="AI26" s="71">
        <v>0</v>
      </c>
      <c r="AJ26" s="71">
        <v>0</v>
      </c>
      <c r="AK26" s="71">
        <v>0</v>
      </c>
      <c r="AL26" s="71">
        <v>0</v>
      </c>
      <c r="AM26" s="71">
        <v>0</v>
      </c>
      <c r="AN26" s="71">
        <v>0</v>
      </c>
      <c r="AO26" s="71">
        <v>0</v>
      </c>
      <c r="AP26" s="71">
        <v>0</v>
      </c>
      <c r="AQ26" s="71">
        <v>0</v>
      </c>
      <c r="AR26" s="71">
        <v>0</v>
      </c>
      <c r="AS26" s="71">
        <v>0</v>
      </c>
      <c r="AT26" s="71">
        <v>0</v>
      </c>
      <c r="AU26" s="71">
        <v>0</v>
      </c>
      <c r="AV26" s="71">
        <v>0</v>
      </c>
      <c r="AW26" s="71">
        <v>0</v>
      </c>
      <c r="AX26" s="71">
        <v>0</v>
      </c>
      <c r="AY26" s="71">
        <v>0</v>
      </c>
      <c r="AZ26" s="71">
        <v>0</v>
      </c>
    </row>
    <row r="27" spans="1:52">
      <c r="A27" s="71" t="s">
        <v>11</v>
      </c>
      <c r="B27" s="71">
        <v>46283</v>
      </c>
      <c r="C27" s="71" t="s">
        <v>7457</v>
      </c>
      <c r="D27" s="71">
        <v>-55264.094074450462</v>
      </c>
      <c r="E27" s="71">
        <v>17743.523407147637</v>
      </c>
      <c r="F27" s="71">
        <v>0</v>
      </c>
      <c r="G27" s="71">
        <v>693.00554538492361</v>
      </c>
      <c r="H27" s="71">
        <v>1.7643852670460815E-7</v>
      </c>
      <c r="I27" s="71">
        <v>454.75028003621276</v>
      </c>
      <c r="J27" s="71">
        <v>-1.4113135611343374E-7</v>
      </c>
      <c r="K27" s="71">
        <v>1.0586311610748564E-9</v>
      </c>
      <c r="L27" s="71">
        <v>1.058631161001399E-7</v>
      </c>
      <c r="M27" s="71">
        <v>-3.3170443047420262E-7</v>
      </c>
      <c r="N27" s="71">
        <v>3883.9985566490955</v>
      </c>
      <c r="O27" s="71">
        <v>0</v>
      </c>
      <c r="P27" s="71">
        <v>2248.3584827774653</v>
      </c>
      <c r="Q27" s="71">
        <v>0</v>
      </c>
      <c r="R27" s="71">
        <v>0</v>
      </c>
      <c r="S27" s="71">
        <v>0</v>
      </c>
      <c r="T27" s="71">
        <v>0</v>
      </c>
      <c r="U27" s="71">
        <v>0</v>
      </c>
      <c r="V27" s="71">
        <v>0</v>
      </c>
      <c r="W27" s="71">
        <v>0</v>
      </c>
      <c r="X27" s="71">
        <v>0</v>
      </c>
      <c r="Y27" s="71">
        <v>0</v>
      </c>
      <c r="Z27" s="71">
        <v>0</v>
      </c>
      <c r="AA27" s="71">
        <v>0</v>
      </c>
      <c r="AB27" s="71">
        <v>0</v>
      </c>
      <c r="AC27" s="71">
        <v>0</v>
      </c>
      <c r="AD27" s="71">
        <v>-4.2345246447891407E-8</v>
      </c>
      <c r="AE27" s="71">
        <v>0</v>
      </c>
      <c r="AF27" s="71">
        <v>0</v>
      </c>
      <c r="AG27" s="71">
        <v>-2.6845973284857793E-7</v>
      </c>
      <c r="AH27" s="71">
        <v>0</v>
      </c>
      <c r="AI27" s="71">
        <v>0</v>
      </c>
      <c r="AJ27" s="71">
        <v>0</v>
      </c>
      <c r="AK27" s="71">
        <v>0</v>
      </c>
      <c r="AL27" s="71">
        <v>0</v>
      </c>
      <c r="AM27" s="71">
        <v>0</v>
      </c>
      <c r="AN27" s="71">
        <v>0</v>
      </c>
      <c r="AO27" s="71">
        <v>0</v>
      </c>
      <c r="AP27" s="71">
        <v>0</v>
      </c>
      <c r="AQ27" s="71">
        <v>0</v>
      </c>
      <c r="AR27" s="71">
        <v>0</v>
      </c>
      <c r="AS27" s="71">
        <v>0</v>
      </c>
      <c r="AT27" s="71">
        <v>0</v>
      </c>
      <c r="AU27" s="71">
        <v>0</v>
      </c>
      <c r="AV27" s="71">
        <v>0</v>
      </c>
      <c r="AW27" s="71">
        <v>0</v>
      </c>
      <c r="AX27" s="71">
        <v>0</v>
      </c>
      <c r="AY27" s="71">
        <v>0</v>
      </c>
      <c r="AZ27" s="71">
        <v>0</v>
      </c>
    </row>
    <row r="28" spans="1:52">
      <c r="A28" s="71" t="s">
        <v>12</v>
      </c>
      <c r="B28" s="71">
        <v>46283</v>
      </c>
      <c r="C28" s="71" t="s">
        <v>7458</v>
      </c>
      <c r="D28" s="71">
        <v>21184.712483684747</v>
      </c>
      <c r="E28" s="71">
        <v>18454.885810808431</v>
      </c>
      <c r="F28" s="71">
        <v>-30307.329581641286</v>
      </c>
      <c r="G28" s="71">
        <v>720.78909655473763</v>
      </c>
      <c r="H28" s="71">
        <v>2.5491293948688657E-7</v>
      </c>
      <c r="I28" s="71">
        <v>472.98184796379053</v>
      </c>
      <c r="J28" s="71">
        <v>-2.0390222879653171E-7</v>
      </c>
      <c r="K28" s="71">
        <v>1.5294776381453387E-9</v>
      </c>
      <c r="L28" s="71">
        <v>1.52947763803921E-7</v>
      </c>
      <c r="M28" s="71">
        <v>-4.7923632662476881E-7</v>
      </c>
      <c r="N28" s="71">
        <v>4039.7134327576337</v>
      </c>
      <c r="O28" s="71">
        <v>0</v>
      </c>
      <c r="P28" s="71">
        <v>2338.4982852225326</v>
      </c>
      <c r="Q28" s="71">
        <v>0</v>
      </c>
      <c r="R28" s="71">
        <v>0</v>
      </c>
      <c r="S28" s="71">
        <v>0</v>
      </c>
      <c r="T28" s="71">
        <v>0</v>
      </c>
      <c r="U28" s="71">
        <v>0</v>
      </c>
      <c r="V28" s="71">
        <v>0</v>
      </c>
      <c r="W28" s="71">
        <v>0</v>
      </c>
      <c r="X28" s="71">
        <v>0</v>
      </c>
      <c r="Y28" s="71">
        <v>0</v>
      </c>
      <c r="Z28" s="71">
        <v>0</v>
      </c>
      <c r="AA28" s="71">
        <v>0</v>
      </c>
      <c r="AB28" s="71">
        <v>0</v>
      </c>
      <c r="AC28" s="71">
        <v>0</v>
      </c>
      <c r="AD28" s="71">
        <v>-6.1179105532888801E-8</v>
      </c>
      <c r="AE28" s="71">
        <v>0</v>
      </c>
      <c r="AF28" s="71">
        <v>0</v>
      </c>
      <c r="AG28" s="71">
        <v>-3.8786233886925765E-7</v>
      </c>
      <c r="AH28" s="71">
        <v>0</v>
      </c>
      <c r="AI28" s="71">
        <v>0</v>
      </c>
      <c r="AJ28" s="71">
        <v>0</v>
      </c>
      <c r="AK28" s="71">
        <v>0</v>
      </c>
      <c r="AL28" s="71">
        <v>0</v>
      </c>
      <c r="AM28" s="71">
        <v>0</v>
      </c>
      <c r="AN28" s="71">
        <v>0</v>
      </c>
      <c r="AO28" s="71">
        <v>0</v>
      </c>
      <c r="AP28" s="71">
        <v>0</v>
      </c>
      <c r="AQ28" s="71">
        <v>0</v>
      </c>
      <c r="AR28" s="71">
        <v>0</v>
      </c>
      <c r="AS28" s="71">
        <v>0</v>
      </c>
      <c r="AT28" s="71">
        <v>0</v>
      </c>
      <c r="AU28" s="71">
        <v>0</v>
      </c>
      <c r="AV28" s="71">
        <v>0</v>
      </c>
      <c r="AW28" s="71">
        <v>0</v>
      </c>
      <c r="AX28" s="71">
        <v>0</v>
      </c>
      <c r="AY28" s="71">
        <v>0</v>
      </c>
      <c r="AZ28" s="71">
        <v>0</v>
      </c>
    </row>
    <row r="29" spans="1:52">
      <c r="A29" s="71" t="s">
        <v>9</v>
      </c>
      <c r="B29" s="71">
        <v>46283</v>
      </c>
      <c r="C29" s="71" t="s">
        <v>7459</v>
      </c>
      <c r="D29" s="71">
        <v>-83717.780925456638</v>
      </c>
      <c r="E29" s="71">
        <v>0</v>
      </c>
      <c r="F29" s="71">
        <v>-10872.106500993234</v>
      </c>
      <c r="G29" s="71">
        <v>0</v>
      </c>
      <c r="H29" s="71">
        <v>7.3501130961334944</v>
      </c>
      <c r="I29" s="71">
        <v>0</v>
      </c>
      <c r="J29" s="71">
        <v>-1.165646923604263E-7</v>
      </c>
      <c r="K29" s="71">
        <v>8.7422853594116639E-10</v>
      </c>
      <c r="L29" s="71">
        <v>8.7422853588050464E-8</v>
      </c>
      <c r="M29" s="71">
        <v>1.7488096307275831E-8</v>
      </c>
      <c r="N29" s="71">
        <v>0</v>
      </c>
      <c r="O29" s="71">
        <v>0</v>
      </c>
      <c r="P29" s="71">
        <v>461.93179075108537</v>
      </c>
      <c r="Q29" s="71">
        <v>0</v>
      </c>
      <c r="R29" s="71">
        <v>0</v>
      </c>
      <c r="S29" s="71">
        <v>0</v>
      </c>
      <c r="T29" s="71">
        <v>0</v>
      </c>
      <c r="U29" s="71">
        <v>0</v>
      </c>
      <c r="V29" s="71">
        <v>0</v>
      </c>
      <c r="W29" s="71">
        <v>0</v>
      </c>
      <c r="X29" s="71">
        <v>0</v>
      </c>
      <c r="Y29" s="71">
        <v>0</v>
      </c>
      <c r="Z29" s="71">
        <v>0</v>
      </c>
      <c r="AA29" s="71">
        <v>0</v>
      </c>
      <c r="AB29" s="71">
        <v>0</v>
      </c>
      <c r="AC29" s="71">
        <v>0</v>
      </c>
      <c r="AD29" s="71">
        <v>-3.4969141441690779E-8</v>
      </c>
      <c r="AE29" s="71">
        <v>0</v>
      </c>
      <c r="AF29" s="71">
        <v>0</v>
      </c>
      <c r="AG29" s="71">
        <v>1.5377990409482318E-7</v>
      </c>
      <c r="AH29" s="71">
        <v>0</v>
      </c>
      <c r="AI29" s="71">
        <v>0</v>
      </c>
      <c r="AJ29" s="71">
        <v>0</v>
      </c>
      <c r="AK29" s="71">
        <v>0</v>
      </c>
      <c r="AL29" s="71">
        <v>0</v>
      </c>
      <c r="AM29" s="71">
        <v>0</v>
      </c>
      <c r="AN29" s="71">
        <v>0</v>
      </c>
      <c r="AO29" s="71">
        <v>0</v>
      </c>
      <c r="AP29" s="71">
        <v>0</v>
      </c>
      <c r="AQ29" s="71">
        <v>0</v>
      </c>
      <c r="AR29" s="71">
        <v>0</v>
      </c>
      <c r="AS29" s="71">
        <v>0</v>
      </c>
      <c r="AT29" s="71">
        <v>0</v>
      </c>
      <c r="AU29" s="71">
        <v>0</v>
      </c>
      <c r="AV29" s="71">
        <v>0</v>
      </c>
      <c r="AW29" s="71">
        <v>0</v>
      </c>
      <c r="AX29" s="71">
        <v>0</v>
      </c>
      <c r="AY29" s="71">
        <v>0</v>
      </c>
      <c r="AZ29" s="71">
        <v>0</v>
      </c>
    </row>
    <row r="30" spans="1:52">
      <c r="A30" s="71" t="s">
        <v>13</v>
      </c>
      <c r="B30" s="71">
        <v>46283</v>
      </c>
      <c r="C30" s="71" t="s">
        <v>7460</v>
      </c>
      <c r="D30" s="71">
        <v>26482.111763392306</v>
      </c>
      <c r="E30" s="71">
        <v>31485.990308233071</v>
      </c>
      <c r="F30" s="71">
        <v>-9748.7129264257583</v>
      </c>
      <c r="G30" s="71">
        <v>6204.3530186969792</v>
      </c>
      <c r="H30" s="71">
        <v>6.5906402355810085</v>
      </c>
      <c r="I30" s="71">
        <v>1759.3067846900085</v>
      </c>
      <c r="J30" s="71">
        <v>-1.0452028988817547E-7</v>
      </c>
      <c r="K30" s="71">
        <v>7.8389620522953146E-10</v>
      </c>
      <c r="L30" s="71">
        <v>7.8389620517513772E-8</v>
      </c>
      <c r="M30" s="71">
        <v>1.5681085400859852E-8</v>
      </c>
      <c r="N30" s="71">
        <v>2076.428466777636</v>
      </c>
      <c r="O30" s="71">
        <v>0</v>
      </c>
      <c r="P30" s="71">
        <v>414.20127913672536</v>
      </c>
      <c r="Q30" s="71">
        <v>0</v>
      </c>
      <c r="R30" s="71">
        <v>0</v>
      </c>
      <c r="S30" s="71">
        <v>0</v>
      </c>
      <c r="T30" s="71">
        <v>0</v>
      </c>
      <c r="U30" s="71">
        <v>0</v>
      </c>
      <c r="V30" s="71">
        <v>0</v>
      </c>
      <c r="W30" s="71">
        <v>0</v>
      </c>
      <c r="X30" s="71">
        <v>0</v>
      </c>
      <c r="Y30" s="71">
        <v>0</v>
      </c>
      <c r="Z30" s="71">
        <v>0</v>
      </c>
      <c r="AA30" s="71">
        <v>0</v>
      </c>
      <c r="AB30" s="71">
        <v>0</v>
      </c>
      <c r="AC30" s="71">
        <v>0</v>
      </c>
      <c r="AD30" s="71">
        <v>-3.135584821280751E-8</v>
      </c>
      <c r="AE30" s="71">
        <v>0</v>
      </c>
      <c r="AF30" s="71">
        <v>0</v>
      </c>
      <c r="AG30" s="71">
        <v>1.3789012632802659E-7</v>
      </c>
      <c r="AH30" s="71">
        <v>0</v>
      </c>
      <c r="AI30" s="71">
        <v>0</v>
      </c>
      <c r="AJ30" s="71">
        <v>0</v>
      </c>
      <c r="AK30" s="71">
        <v>0</v>
      </c>
      <c r="AL30" s="71">
        <v>0</v>
      </c>
      <c r="AM30" s="71">
        <v>0</v>
      </c>
      <c r="AN30" s="71">
        <v>0</v>
      </c>
      <c r="AO30" s="71">
        <v>0</v>
      </c>
      <c r="AP30" s="71">
        <v>0</v>
      </c>
      <c r="AQ30" s="71">
        <v>0</v>
      </c>
      <c r="AR30" s="71">
        <v>0</v>
      </c>
      <c r="AS30" s="71">
        <v>0</v>
      </c>
      <c r="AT30" s="71">
        <v>0</v>
      </c>
      <c r="AU30" s="71">
        <v>0</v>
      </c>
      <c r="AV30" s="71">
        <v>0</v>
      </c>
      <c r="AW30" s="71">
        <v>0</v>
      </c>
      <c r="AX30" s="71">
        <v>0</v>
      </c>
      <c r="AY30" s="71">
        <v>0</v>
      </c>
      <c r="AZ30" s="71">
        <v>0</v>
      </c>
    </row>
    <row r="31" spans="1:52">
      <c r="A31" s="71" t="s">
        <v>14</v>
      </c>
      <c r="B31" s="71">
        <v>46283</v>
      </c>
      <c r="C31" s="71" t="s">
        <v>7461</v>
      </c>
      <c r="D31" s="71">
        <v>178534.21357360989</v>
      </c>
      <c r="E31" s="71">
        <v>0</v>
      </c>
      <c r="F31" s="71">
        <v>-16687.868362734556</v>
      </c>
      <c r="G31" s="71">
        <v>5021.0141656290734</v>
      </c>
      <c r="H31" s="71">
        <v>11.281872541285495</v>
      </c>
      <c r="I31" s="71">
        <v>5277.9203540700255</v>
      </c>
      <c r="J31" s="71">
        <v>-1.7891806354874625E-7</v>
      </c>
      <c r="K31" s="71">
        <v>1.3418752589849581E-9</v>
      </c>
      <c r="L31" s="71">
        <v>1.3418752588918468E-7</v>
      </c>
      <c r="M31" s="71">
        <v>2.6842916693649211E-8</v>
      </c>
      <c r="N31" s="71">
        <v>1680.3970880102438</v>
      </c>
      <c r="O31" s="71">
        <v>0</v>
      </c>
      <c r="P31" s="71">
        <v>709.03066631219303</v>
      </c>
      <c r="Q31" s="71">
        <v>0</v>
      </c>
      <c r="R31" s="71">
        <v>0</v>
      </c>
      <c r="S31" s="71">
        <v>0</v>
      </c>
      <c r="T31" s="71">
        <v>0</v>
      </c>
      <c r="U31" s="71">
        <v>0</v>
      </c>
      <c r="V31" s="71">
        <v>0</v>
      </c>
      <c r="W31" s="71">
        <v>0</v>
      </c>
      <c r="X31" s="71">
        <v>0</v>
      </c>
      <c r="Y31" s="71">
        <v>0</v>
      </c>
      <c r="Z31" s="71">
        <v>0</v>
      </c>
      <c r="AA31" s="71">
        <v>0</v>
      </c>
      <c r="AB31" s="71">
        <v>0</v>
      </c>
      <c r="AC31" s="71">
        <v>0</v>
      </c>
      <c r="AD31" s="71">
        <v>-5.3675010365605743E-8</v>
      </c>
      <c r="AE31" s="71">
        <v>0</v>
      </c>
      <c r="AF31" s="71">
        <v>0</v>
      </c>
      <c r="AG31" s="71">
        <v>2.3604062341864574E-7</v>
      </c>
      <c r="AH31" s="71">
        <v>0</v>
      </c>
      <c r="AI31" s="71">
        <v>0</v>
      </c>
      <c r="AJ31" s="71">
        <v>0</v>
      </c>
      <c r="AK31" s="71">
        <v>0</v>
      </c>
      <c r="AL31" s="71">
        <v>0</v>
      </c>
      <c r="AM31" s="71">
        <v>0</v>
      </c>
      <c r="AN31" s="71">
        <v>0</v>
      </c>
      <c r="AO31" s="71">
        <v>0</v>
      </c>
      <c r="AP31" s="71">
        <v>0</v>
      </c>
      <c r="AQ31" s="71">
        <v>0</v>
      </c>
      <c r="AR31" s="71">
        <v>0</v>
      </c>
      <c r="AS31" s="71">
        <v>0</v>
      </c>
      <c r="AT31" s="71">
        <v>0</v>
      </c>
      <c r="AU31" s="71">
        <v>0</v>
      </c>
      <c r="AV31" s="71">
        <v>0</v>
      </c>
      <c r="AW31" s="71">
        <v>0</v>
      </c>
      <c r="AX31" s="71">
        <v>0</v>
      </c>
      <c r="AY31" s="71">
        <v>0</v>
      </c>
      <c r="AZ31" s="71">
        <v>0</v>
      </c>
    </row>
    <row r="32" spans="1:52">
      <c r="A32" s="71" t="s">
        <v>10</v>
      </c>
      <c r="B32" s="71">
        <v>46283</v>
      </c>
      <c r="C32" s="71" t="s">
        <v>7462</v>
      </c>
      <c r="D32" s="71">
        <v>-78386.04054004162</v>
      </c>
      <c r="E32" s="71">
        <v>0</v>
      </c>
      <c r="F32" s="71">
        <v>5351.757369044888</v>
      </c>
      <c r="G32" s="71">
        <v>0</v>
      </c>
      <c r="H32" s="71">
        <v>8.2745030702524787</v>
      </c>
      <c r="I32" s="71">
        <v>93.68212679133687</v>
      </c>
      <c r="J32" s="71">
        <v>-1.9700750328795085E-7</v>
      </c>
      <c r="K32" s="71">
        <v>1.4775450239795056E-9</v>
      </c>
      <c r="L32" s="71">
        <v>1.4775450238769805E-7</v>
      </c>
      <c r="M32" s="71">
        <v>2.9549692085863698E-8</v>
      </c>
      <c r="N32" s="71">
        <v>365.61</v>
      </c>
      <c r="O32" s="71">
        <v>0</v>
      </c>
      <c r="P32" s="71">
        <v>180.16544539985043</v>
      </c>
      <c r="Q32" s="71">
        <v>0</v>
      </c>
      <c r="R32" s="71">
        <v>0</v>
      </c>
      <c r="S32" s="71">
        <v>0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-5.9101800966015246E-8</v>
      </c>
      <c r="AE32" s="71">
        <v>0</v>
      </c>
      <c r="AF32" s="71">
        <v>0</v>
      </c>
      <c r="AG32" s="71">
        <v>1.4775450238086302E-8</v>
      </c>
      <c r="AH32" s="71">
        <v>0</v>
      </c>
      <c r="AI32" s="71">
        <v>0</v>
      </c>
      <c r="AJ32" s="71">
        <v>0</v>
      </c>
      <c r="AK32" s="71">
        <v>0</v>
      </c>
      <c r="AL32" s="71">
        <v>0</v>
      </c>
      <c r="AM32" s="71">
        <v>0</v>
      </c>
      <c r="AN32" s="71">
        <v>0</v>
      </c>
      <c r="AO32" s="71">
        <v>0</v>
      </c>
      <c r="AP32" s="71">
        <v>0</v>
      </c>
      <c r="AQ32" s="71">
        <v>0</v>
      </c>
      <c r="AR32" s="71">
        <v>0</v>
      </c>
      <c r="AS32" s="71">
        <v>0</v>
      </c>
      <c r="AT32" s="71">
        <v>0</v>
      </c>
      <c r="AU32" s="71">
        <v>0</v>
      </c>
      <c r="AV32" s="71">
        <v>0</v>
      </c>
      <c r="AW32" s="71">
        <v>0</v>
      </c>
      <c r="AX32" s="71">
        <v>0</v>
      </c>
      <c r="AY32" s="71">
        <v>0</v>
      </c>
      <c r="AZ32" s="71">
        <v>0</v>
      </c>
    </row>
    <row r="33" spans="1:52">
      <c r="A33" s="71" t="s">
        <v>15</v>
      </c>
      <c r="B33" s="71">
        <v>46283</v>
      </c>
      <c r="C33" s="71" t="s">
        <v>7463</v>
      </c>
      <c r="D33" s="71">
        <v>26838.485605940605</v>
      </c>
      <c r="E33" s="71">
        <v>2443.0610069902614</v>
      </c>
      <c r="F33" s="71">
        <v>-5351.757369044888</v>
      </c>
      <c r="G33" s="71">
        <v>0</v>
      </c>
      <c r="H33" s="71">
        <v>4.5065152601380687</v>
      </c>
      <c r="I33" s="71">
        <v>51.021787097417452</v>
      </c>
      <c r="J33" s="71">
        <v>-1.0729554541113504E-7</v>
      </c>
      <c r="K33" s="71">
        <v>8.0471046316277924E-10</v>
      </c>
      <c r="L33" s="71">
        <v>8.0471046310694121E-8</v>
      </c>
      <c r="M33" s="71">
        <v>1.6093551139774076E-8</v>
      </c>
      <c r="N33" s="71">
        <v>0</v>
      </c>
      <c r="O33" s="71">
        <v>0</v>
      </c>
      <c r="P33" s="71">
        <v>185.64157060015205</v>
      </c>
      <c r="Q33" s="71">
        <v>0</v>
      </c>
      <c r="R33" s="71">
        <v>0</v>
      </c>
      <c r="S33" s="71">
        <v>0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-3.2188418530233702E-8</v>
      </c>
      <c r="AE33" s="71">
        <v>0</v>
      </c>
      <c r="AF33" s="71">
        <v>0</v>
      </c>
      <c r="AG33" s="71">
        <v>8.0471046306971584E-9</v>
      </c>
      <c r="AH33" s="71">
        <v>0</v>
      </c>
      <c r="AI33" s="71">
        <v>0</v>
      </c>
      <c r="AJ33" s="71">
        <v>0</v>
      </c>
      <c r="AK33" s="71">
        <v>0</v>
      </c>
      <c r="AL33" s="71">
        <v>0</v>
      </c>
      <c r="AM33" s="71">
        <v>0</v>
      </c>
      <c r="AN33" s="71">
        <v>0</v>
      </c>
      <c r="AO33" s="71">
        <v>0</v>
      </c>
      <c r="AP33" s="71">
        <v>0</v>
      </c>
      <c r="AQ33" s="71">
        <v>0</v>
      </c>
      <c r="AR33" s="71">
        <v>0</v>
      </c>
      <c r="AS33" s="71">
        <v>0</v>
      </c>
      <c r="AT33" s="71">
        <v>0</v>
      </c>
      <c r="AU33" s="71">
        <v>0</v>
      </c>
      <c r="AV33" s="71">
        <v>0</v>
      </c>
      <c r="AW33" s="71">
        <v>0</v>
      </c>
      <c r="AX33" s="71">
        <v>0</v>
      </c>
      <c r="AY33" s="71">
        <v>0</v>
      </c>
      <c r="AZ33" s="71">
        <v>0</v>
      </c>
    </row>
    <row r="34" spans="1:52">
      <c r="A34" s="71" t="s">
        <v>16</v>
      </c>
      <c r="B34" s="71">
        <v>46283</v>
      </c>
      <c r="C34" s="71" t="s">
        <v>7464</v>
      </c>
      <c r="D34" s="71">
        <v>15258.542713157189</v>
      </c>
      <c r="E34" s="71">
        <v>0</v>
      </c>
      <c r="F34" s="71">
        <v>10866.181298980431</v>
      </c>
      <c r="G34" s="71">
        <v>5090.0410260963254</v>
      </c>
      <c r="H34" s="71">
        <v>4.0194911696094513</v>
      </c>
      <c r="I34" s="71">
        <v>45.507806111252286</v>
      </c>
      <c r="J34" s="71">
        <v>-9.5699997098262127E-8</v>
      </c>
      <c r="K34" s="71">
        <v>7.1774451301337097E-10</v>
      </c>
      <c r="L34" s="71">
        <v>7.1774451296356737E-8</v>
      </c>
      <c r="M34" s="71">
        <v>1.4354303260918757E-8</v>
      </c>
      <c r="N34" s="71">
        <v>0</v>
      </c>
      <c r="O34" s="71">
        <v>0</v>
      </c>
      <c r="P34" s="71">
        <v>0</v>
      </c>
      <c r="Q34" s="71">
        <v>0</v>
      </c>
      <c r="R34" s="71">
        <v>0</v>
      </c>
      <c r="S34" s="71">
        <v>0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-2.8709780523855073E-8</v>
      </c>
      <c r="AE34" s="71">
        <v>0</v>
      </c>
      <c r="AF34" s="71">
        <v>0</v>
      </c>
      <c r="AG34" s="71">
        <v>7.1774451293036507E-9</v>
      </c>
      <c r="AH34" s="71">
        <v>0</v>
      </c>
      <c r="AI34" s="71">
        <v>0</v>
      </c>
      <c r="AJ34" s="71">
        <v>0</v>
      </c>
      <c r="AK34" s="71">
        <v>0</v>
      </c>
      <c r="AL34" s="71">
        <v>0</v>
      </c>
      <c r="AM34" s="71">
        <v>0</v>
      </c>
      <c r="AN34" s="71">
        <v>0</v>
      </c>
      <c r="AO34" s="71">
        <v>0</v>
      </c>
      <c r="AP34" s="71">
        <v>0</v>
      </c>
      <c r="AQ34" s="71">
        <v>0</v>
      </c>
      <c r="AR34" s="71">
        <v>0</v>
      </c>
      <c r="AS34" s="71">
        <v>0</v>
      </c>
      <c r="AT34" s="71">
        <v>0</v>
      </c>
      <c r="AU34" s="71">
        <v>0</v>
      </c>
      <c r="AV34" s="71">
        <v>0</v>
      </c>
      <c r="AW34" s="71">
        <v>0</v>
      </c>
      <c r="AX34" s="71">
        <v>0</v>
      </c>
      <c r="AY34" s="71">
        <v>0</v>
      </c>
      <c r="AZ34" s="71">
        <v>0</v>
      </c>
    </row>
    <row r="35" spans="1:52">
      <c r="A35" s="71" t="s">
        <v>8</v>
      </c>
      <c r="B35" s="71">
        <v>46283</v>
      </c>
      <c r="C35" s="71" t="s">
        <v>7465</v>
      </c>
      <c r="D35" s="71">
        <v>-550756.54042388918</v>
      </c>
      <c r="E35" s="71">
        <v>0</v>
      </c>
      <c r="F35" s="71">
        <v>-684.43544055000041</v>
      </c>
      <c r="G35" s="71">
        <v>0</v>
      </c>
      <c r="H35" s="71">
        <v>0</v>
      </c>
      <c r="I35" s="71">
        <v>-16670.8009465</v>
      </c>
      <c r="J35" s="71">
        <v>0</v>
      </c>
      <c r="K35" s="71">
        <v>0</v>
      </c>
      <c r="L35" s="71">
        <v>0</v>
      </c>
      <c r="M35" s="71">
        <v>0</v>
      </c>
      <c r="N35" s="71">
        <v>-41395.227948399996</v>
      </c>
      <c r="O35" s="71">
        <v>0</v>
      </c>
      <c r="P35" s="71">
        <v>0</v>
      </c>
      <c r="Q35" s="71">
        <v>0</v>
      </c>
      <c r="R35" s="71">
        <v>0</v>
      </c>
      <c r="S35" s="71">
        <v>0</v>
      </c>
      <c r="T35" s="71">
        <v>0</v>
      </c>
      <c r="U35" s="71">
        <v>0</v>
      </c>
      <c r="V35" s="71">
        <v>0</v>
      </c>
      <c r="W35" s="71">
        <v>0</v>
      </c>
      <c r="X35" s="71">
        <v>0</v>
      </c>
      <c r="Y35" s="71">
        <v>0</v>
      </c>
      <c r="Z35" s="71">
        <v>0</v>
      </c>
      <c r="AA35" s="71">
        <v>0</v>
      </c>
      <c r="AB35" s="71">
        <v>0</v>
      </c>
      <c r="AC35" s="71">
        <v>0</v>
      </c>
      <c r="AD35" s="71">
        <v>0</v>
      </c>
      <c r="AE35" s="71">
        <v>0</v>
      </c>
      <c r="AF35" s="71">
        <v>0</v>
      </c>
      <c r="AG35" s="71">
        <v>0</v>
      </c>
      <c r="AH35" s="71">
        <v>0</v>
      </c>
      <c r="AI35" s="71">
        <v>0</v>
      </c>
      <c r="AJ35" s="71">
        <v>0</v>
      </c>
      <c r="AK35" s="71">
        <v>0</v>
      </c>
      <c r="AL35" s="71">
        <v>0</v>
      </c>
      <c r="AM35" s="71">
        <v>0</v>
      </c>
      <c r="AN35" s="71">
        <v>0</v>
      </c>
      <c r="AO35" s="71">
        <v>0</v>
      </c>
      <c r="AP35" s="71">
        <v>0</v>
      </c>
      <c r="AQ35" s="71">
        <v>0</v>
      </c>
      <c r="AR35" s="71">
        <v>0</v>
      </c>
      <c r="AS35" s="71">
        <v>0</v>
      </c>
      <c r="AT35" s="71">
        <v>0</v>
      </c>
      <c r="AU35" s="71">
        <v>0</v>
      </c>
      <c r="AV35" s="71">
        <v>0</v>
      </c>
      <c r="AW35" s="71">
        <v>0</v>
      </c>
      <c r="AX35" s="71">
        <v>0</v>
      </c>
      <c r="AY35" s="71">
        <v>0</v>
      </c>
      <c r="AZ35" s="71">
        <v>0</v>
      </c>
    </row>
    <row r="36" spans="1:52">
      <c r="A36" s="71" t="s">
        <v>11</v>
      </c>
      <c r="B36" s="71">
        <v>46283</v>
      </c>
      <c r="C36" s="71" t="s">
        <v>7466</v>
      </c>
      <c r="D36" s="71">
        <v>-1127614.4424773168</v>
      </c>
      <c r="E36" s="71">
        <v>-27465.974917939999</v>
      </c>
      <c r="F36" s="71">
        <v>0</v>
      </c>
      <c r="G36" s="71">
        <v>-2739.2429999999999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N36" s="71">
        <v>-142461.949758</v>
      </c>
      <c r="O36" s="71">
        <v>0</v>
      </c>
      <c r="P36" s="71">
        <v>0</v>
      </c>
      <c r="Q36" s="71">
        <v>0</v>
      </c>
      <c r="R36" s="71">
        <v>0</v>
      </c>
      <c r="S36" s="71">
        <v>0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</v>
      </c>
      <c r="Z36" s="71">
        <v>0</v>
      </c>
      <c r="AA36" s="71">
        <v>0</v>
      </c>
      <c r="AB36" s="71">
        <v>0</v>
      </c>
      <c r="AC36" s="71">
        <v>0</v>
      </c>
      <c r="AD36" s="71">
        <v>0</v>
      </c>
      <c r="AE36" s="71">
        <v>0</v>
      </c>
      <c r="AF36" s="71">
        <v>0</v>
      </c>
      <c r="AG36" s="71">
        <v>0</v>
      </c>
      <c r="AH36" s="71">
        <v>0</v>
      </c>
      <c r="AI36" s="71">
        <v>0</v>
      </c>
      <c r="AJ36" s="71">
        <v>0</v>
      </c>
      <c r="AK36" s="71">
        <v>0</v>
      </c>
      <c r="AL36" s="71">
        <v>0</v>
      </c>
      <c r="AM36" s="71">
        <v>0</v>
      </c>
      <c r="AN36" s="71">
        <v>0</v>
      </c>
      <c r="AO36" s="71">
        <v>0</v>
      </c>
      <c r="AP36" s="71">
        <v>0</v>
      </c>
      <c r="AQ36" s="71">
        <v>0</v>
      </c>
      <c r="AR36" s="71">
        <v>0</v>
      </c>
      <c r="AS36" s="71">
        <v>0</v>
      </c>
      <c r="AT36" s="71">
        <v>0</v>
      </c>
      <c r="AU36" s="71">
        <v>0</v>
      </c>
      <c r="AV36" s="71">
        <v>0</v>
      </c>
      <c r="AW36" s="71">
        <v>0</v>
      </c>
      <c r="AX36" s="71">
        <v>0</v>
      </c>
      <c r="AY36" s="71">
        <v>0</v>
      </c>
      <c r="AZ36" s="71">
        <v>0</v>
      </c>
    </row>
    <row r="37" spans="1:52">
      <c r="A37" s="71" t="s">
        <v>12</v>
      </c>
      <c r="B37" s="71">
        <v>46283</v>
      </c>
      <c r="C37" s="71" t="s">
        <v>7467</v>
      </c>
      <c r="D37" s="71">
        <v>-1715633.3219759818</v>
      </c>
      <c r="E37" s="71">
        <v>-115646.2101808</v>
      </c>
      <c r="F37" s="71">
        <v>-3878.4674964500023</v>
      </c>
      <c r="G37" s="71">
        <v>0</v>
      </c>
      <c r="H37" s="71">
        <v>0</v>
      </c>
      <c r="I37" s="71">
        <v>-16670.8009465</v>
      </c>
      <c r="J37" s="71">
        <v>-136181.70442299999</v>
      </c>
      <c r="K37" s="71">
        <v>0</v>
      </c>
      <c r="L37" s="71">
        <v>0</v>
      </c>
      <c r="M37" s="71">
        <v>0</v>
      </c>
      <c r="N37" s="71">
        <v>-165580.91179359998</v>
      </c>
      <c r="O37" s="71">
        <v>0</v>
      </c>
      <c r="P37" s="71">
        <v>0</v>
      </c>
      <c r="Q37" s="71">
        <v>0</v>
      </c>
      <c r="R37" s="71">
        <v>0</v>
      </c>
      <c r="S37" s="71">
        <v>0</v>
      </c>
      <c r="T37" s="71">
        <v>0</v>
      </c>
      <c r="U37" s="71">
        <v>0</v>
      </c>
      <c r="V37" s="71">
        <v>0</v>
      </c>
      <c r="W37" s="71">
        <v>0</v>
      </c>
      <c r="X37" s="71">
        <v>0</v>
      </c>
      <c r="Y37" s="71">
        <v>0</v>
      </c>
      <c r="Z37" s="71">
        <v>0</v>
      </c>
      <c r="AA37" s="71">
        <v>0</v>
      </c>
      <c r="AB37" s="71">
        <v>0</v>
      </c>
      <c r="AC37" s="71">
        <v>0</v>
      </c>
      <c r="AD37" s="71">
        <v>0</v>
      </c>
      <c r="AE37" s="71">
        <v>0</v>
      </c>
      <c r="AF37" s="71">
        <v>0</v>
      </c>
      <c r="AG37" s="71">
        <v>0</v>
      </c>
      <c r="AH37" s="71">
        <v>0</v>
      </c>
      <c r="AI37" s="71">
        <v>0</v>
      </c>
      <c r="AJ37" s="71">
        <v>0</v>
      </c>
      <c r="AK37" s="71">
        <v>0</v>
      </c>
      <c r="AL37" s="71">
        <v>0</v>
      </c>
      <c r="AM37" s="71">
        <v>0</v>
      </c>
      <c r="AN37" s="71">
        <v>0</v>
      </c>
      <c r="AO37" s="71">
        <v>0</v>
      </c>
      <c r="AP37" s="71">
        <v>0</v>
      </c>
      <c r="AQ37" s="71">
        <v>0</v>
      </c>
      <c r="AR37" s="71">
        <v>0</v>
      </c>
      <c r="AS37" s="71">
        <v>0</v>
      </c>
      <c r="AT37" s="71">
        <v>0</v>
      </c>
      <c r="AU37" s="71">
        <v>0</v>
      </c>
      <c r="AV37" s="71">
        <v>0</v>
      </c>
      <c r="AW37" s="71">
        <v>0</v>
      </c>
      <c r="AX37" s="71">
        <v>0</v>
      </c>
      <c r="AY37" s="71">
        <v>0</v>
      </c>
      <c r="AZ37" s="71">
        <v>0</v>
      </c>
    </row>
    <row r="38" spans="1:52">
      <c r="A38" s="71" t="s">
        <v>9</v>
      </c>
      <c r="B38" s="71">
        <v>46283</v>
      </c>
      <c r="C38" s="71" t="s">
        <v>7468</v>
      </c>
      <c r="D38" s="71">
        <v>-3453873.4240187434</v>
      </c>
      <c r="E38" s="71">
        <v>-463303.32350679999</v>
      </c>
      <c r="F38" s="71">
        <v>-89650.808882499987</v>
      </c>
      <c r="G38" s="71">
        <v>-94914.769949999987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</v>
      </c>
      <c r="O38" s="71">
        <v>0</v>
      </c>
      <c r="P38" s="71">
        <v>105820.849608</v>
      </c>
      <c r="Q38" s="71">
        <v>0</v>
      </c>
      <c r="R38" s="71">
        <v>0</v>
      </c>
      <c r="S38" s="71">
        <v>0</v>
      </c>
      <c r="T38" s="71">
        <v>0</v>
      </c>
      <c r="U38" s="71">
        <v>0</v>
      </c>
      <c r="V38" s="71">
        <v>0</v>
      </c>
      <c r="W38" s="71">
        <v>0</v>
      </c>
      <c r="X38" s="71">
        <v>0</v>
      </c>
      <c r="Y38" s="71">
        <v>0</v>
      </c>
      <c r="Z38" s="71">
        <v>0</v>
      </c>
      <c r="AA38" s="71">
        <v>0</v>
      </c>
      <c r="AB38" s="71">
        <v>0</v>
      </c>
      <c r="AC38" s="71">
        <v>0</v>
      </c>
      <c r="AD38" s="71">
        <v>0</v>
      </c>
      <c r="AE38" s="71">
        <v>0</v>
      </c>
      <c r="AF38" s="71">
        <v>0</v>
      </c>
      <c r="AG38" s="71">
        <v>0</v>
      </c>
      <c r="AH38" s="71">
        <v>0</v>
      </c>
      <c r="AI38" s="71">
        <v>0</v>
      </c>
      <c r="AJ38" s="71">
        <v>0</v>
      </c>
      <c r="AK38" s="71">
        <v>0</v>
      </c>
      <c r="AL38" s="71">
        <v>0</v>
      </c>
      <c r="AM38" s="71">
        <v>0</v>
      </c>
      <c r="AN38" s="71">
        <v>0</v>
      </c>
      <c r="AO38" s="71">
        <v>0</v>
      </c>
      <c r="AP38" s="71">
        <v>0</v>
      </c>
      <c r="AQ38" s="71">
        <v>0</v>
      </c>
      <c r="AR38" s="71">
        <v>0</v>
      </c>
      <c r="AS38" s="71">
        <v>0</v>
      </c>
      <c r="AT38" s="71">
        <v>0</v>
      </c>
      <c r="AU38" s="71">
        <v>0</v>
      </c>
      <c r="AV38" s="71">
        <v>0</v>
      </c>
      <c r="AW38" s="71">
        <v>0</v>
      </c>
      <c r="AX38" s="71">
        <v>0</v>
      </c>
      <c r="AY38" s="71">
        <v>0</v>
      </c>
      <c r="AZ38" s="71">
        <v>0</v>
      </c>
    </row>
    <row r="39" spans="1:52">
      <c r="A39" s="71" t="s">
        <v>13</v>
      </c>
      <c r="B39" s="71">
        <v>46283</v>
      </c>
      <c r="C39" s="71" t="s">
        <v>7469</v>
      </c>
      <c r="D39" s="71">
        <v>-5157035.8642033581</v>
      </c>
      <c r="E39" s="71">
        <v>-66186.18907240007</v>
      </c>
      <c r="F39" s="71">
        <v>-89650.808882499987</v>
      </c>
      <c r="G39" s="71">
        <v>-63276.513299999991</v>
      </c>
      <c r="H39" s="71">
        <v>0</v>
      </c>
      <c r="I39" s="71">
        <v>94907.80578699999</v>
      </c>
      <c r="J39" s="71">
        <v>0</v>
      </c>
      <c r="K39" s="71">
        <v>0</v>
      </c>
      <c r="L39" s="71">
        <v>0</v>
      </c>
      <c r="M39" s="71">
        <v>0</v>
      </c>
      <c r="N39" s="71">
        <v>6625.2203611999985</v>
      </c>
      <c r="O39" s="71">
        <v>0</v>
      </c>
      <c r="P39" s="71">
        <v>0</v>
      </c>
      <c r="Q39" s="71">
        <v>0</v>
      </c>
      <c r="R39" s="71">
        <v>0</v>
      </c>
      <c r="S39" s="71">
        <v>0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71">
        <v>0</v>
      </c>
      <c r="AE39" s="71">
        <v>0</v>
      </c>
      <c r="AF39" s="71">
        <v>0</v>
      </c>
      <c r="AG39" s="71">
        <v>0</v>
      </c>
      <c r="AH39" s="71">
        <v>0</v>
      </c>
      <c r="AI39" s="71">
        <v>0</v>
      </c>
      <c r="AJ39" s="71">
        <v>0</v>
      </c>
      <c r="AK39" s="71">
        <v>0</v>
      </c>
      <c r="AL39" s="71">
        <v>0</v>
      </c>
      <c r="AM39" s="71">
        <v>0</v>
      </c>
      <c r="AN39" s="71">
        <v>0</v>
      </c>
      <c r="AO39" s="71">
        <v>0</v>
      </c>
      <c r="AP39" s="71">
        <v>0</v>
      </c>
      <c r="AQ39" s="71">
        <v>0</v>
      </c>
      <c r="AR39" s="71">
        <v>0</v>
      </c>
      <c r="AS39" s="71">
        <v>0</v>
      </c>
      <c r="AT39" s="71">
        <v>0</v>
      </c>
      <c r="AU39" s="71">
        <v>0</v>
      </c>
      <c r="AV39" s="71">
        <v>0</v>
      </c>
      <c r="AW39" s="71">
        <v>0</v>
      </c>
      <c r="AX39" s="71">
        <v>0</v>
      </c>
      <c r="AY39" s="71">
        <v>0</v>
      </c>
      <c r="AZ39" s="71">
        <v>0</v>
      </c>
    </row>
    <row r="40" spans="1:52">
      <c r="A40" s="71" t="s">
        <v>14</v>
      </c>
      <c r="B40" s="71">
        <v>46283</v>
      </c>
      <c r="C40" s="71" t="s">
        <v>7470</v>
      </c>
      <c r="D40" s="71">
        <v>-6640402.6860460723</v>
      </c>
      <c r="E40" s="71">
        <v>-132372.37814480002</v>
      </c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>
        <v>0</v>
      </c>
      <c r="N40" s="71">
        <v>59626.983250799996</v>
      </c>
      <c r="O40" s="71">
        <v>0</v>
      </c>
      <c r="P40" s="71">
        <v>0</v>
      </c>
      <c r="Q40" s="71">
        <v>0</v>
      </c>
      <c r="R40" s="71">
        <v>0</v>
      </c>
      <c r="S40" s="71">
        <v>0</v>
      </c>
      <c r="T40" s="71">
        <v>0</v>
      </c>
      <c r="U40" s="71">
        <v>0</v>
      </c>
      <c r="V40" s="71">
        <v>0</v>
      </c>
      <c r="W40" s="71">
        <v>0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>
        <v>0</v>
      </c>
      <c r="AD40" s="71">
        <v>0</v>
      </c>
      <c r="AE40" s="71">
        <v>0</v>
      </c>
      <c r="AF40" s="71">
        <v>0</v>
      </c>
      <c r="AG40" s="71">
        <v>0</v>
      </c>
      <c r="AH40" s="71">
        <v>0</v>
      </c>
      <c r="AI40" s="71">
        <v>0</v>
      </c>
      <c r="AJ40" s="71">
        <v>0</v>
      </c>
      <c r="AK40" s="71">
        <v>0</v>
      </c>
      <c r="AL40" s="71">
        <v>0</v>
      </c>
      <c r="AM40" s="71">
        <v>0</v>
      </c>
      <c r="AN40" s="71">
        <v>0</v>
      </c>
      <c r="AO40" s="71">
        <v>0</v>
      </c>
      <c r="AP40" s="71">
        <v>0</v>
      </c>
      <c r="AQ40" s="71">
        <v>0</v>
      </c>
      <c r="AR40" s="71">
        <v>0</v>
      </c>
      <c r="AS40" s="71">
        <v>0</v>
      </c>
      <c r="AT40" s="71">
        <v>0</v>
      </c>
      <c r="AU40" s="71">
        <v>0</v>
      </c>
      <c r="AV40" s="71">
        <v>0</v>
      </c>
      <c r="AW40" s="71">
        <v>0</v>
      </c>
      <c r="AX40" s="71">
        <v>0</v>
      </c>
      <c r="AY40" s="71">
        <v>0</v>
      </c>
      <c r="AZ40" s="71">
        <v>0</v>
      </c>
    </row>
    <row r="41" spans="1:52">
      <c r="A41" s="71" t="s">
        <v>10</v>
      </c>
      <c r="B41" s="71">
        <v>46283</v>
      </c>
      <c r="C41" s="71" t="s">
        <v>7471</v>
      </c>
      <c r="D41" s="71">
        <v>-1444992.870652389</v>
      </c>
      <c r="E41" s="71">
        <v>-138001.41381149998</v>
      </c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>
        <v>0</v>
      </c>
      <c r="N41" s="71">
        <v>3001.1995205999997</v>
      </c>
      <c r="O41" s="71">
        <v>0</v>
      </c>
      <c r="P41" s="71">
        <v>24195.764999291725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71">
        <v>0</v>
      </c>
      <c r="AE41" s="71">
        <v>0</v>
      </c>
      <c r="AF41" s="71">
        <v>0</v>
      </c>
      <c r="AG41" s="71">
        <v>0</v>
      </c>
      <c r="AH41" s="71">
        <v>0</v>
      </c>
      <c r="AI41" s="71">
        <v>0</v>
      </c>
      <c r="AJ41" s="71">
        <v>0</v>
      </c>
      <c r="AK41" s="71">
        <v>0</v>
      </c>
      <c r="AL41" s="71">
        <v>0</v>
      </c>
      <c r="AM41" s="71">
        <v>0</v>
      </c>
      <c r="AN41" s="71">
        <v>0</v>
      </c>
      <c r="AO41" s="71">
        <v>0</v>
      </c>
      <c r="AP41" s="71">
        <v>0</v>
      </c>
      <c r="AQ41" s="71">
        <v>0</v>
      </c>
      <c r="AR41" s="71">
        <v>0</v>
      </c>
      <c r="AS41" s="71">
        <v>0</v>
      </c>
      <c r="AT41" s="71">
        <v>0</v>
      </c>
      <c r="AU41" s="71">
        <v>0</v>
      </c>
      <c r="AV41" s="71">
        <v>0</v>
      </c>
      <c r="AW41" s="71">
        <v>0</v>
      </c>
      <c r="AX41" s="71">
        <v>0</v>
      </c>
      <c r="AY41" s="71">
        <v>0</v>
      </c>
      <c r="AZ41" s="71">
        <v>0</v>
      </c>
    </row>
    <row r="42" spans="1:52">
      <c r="A42" s="71" t="s">
        <v>15</v>
      </c>
      <c r="B42" s="71">
        <v>46283</v>
      </c>
      <c r="C42" s="71" t="s">
        <v>7472</v>
      </c>
      <c r="D42" s="71">
        <v>-1622279.8863657883</v>
      </c>
      <c r="E42" s="71">
        <v>-138001.41381149998</v>
      </c>
      <c r="F42" s="71">
        <v>-95203.183547616994</v>
      </c>
      <c r="G42" s="71">
        <v>-38463.537125000003</v>
      </c>
      <c r="H42" s="71">
        <v>0</v>
      </c>
      <c r="I42" s="71">
        <v>63285.017197000001</v>
      </c>
      <c r="J42" s="71">
        <v>0</v>
      </c>
      <c r="K42" s="71">
        <v>0</v>
      </c>
      <c r="L42" s="71">
        <v>0</v>
      </c>
      <c r="M42" s="71">
        <v>0</v>
      </c>
      <c r="N42" s="71">
        <v>27677.7289122</v>
      </c>
      <c r="O42" s="71">
        <v>0</v>
      </c>
      <c r="P42" s="71">
        <v>24931.194804708273</v>
      </c>
      <c r="Q42" s="71">
        <v>0</v>
      </c>
      <c r="R42" s="71">
        <v>0</v>
      </c>
      <c r="S42" s="71">
        <v>0</v>
      </c>
      <c r="T42" s="71">
        <v>0</v>
      </c>
      <c r="U42" s="71">
        <v>0</v>
      </c>
      <c r="V42" s="71">
        <v>0</v>
      </c>
      <c r="W42" s="71">
        <v>0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71">
        <v>0</v>
      </c>
      <c r="AE42" s="71">
        <v>0</v>
      </c>
      <c r="AF42" s="71">
        <v>0</v>
      </c>
      <c r="AG42" s="71">
        <v>0</v>
      </c>
      <c r="AH42" s="71">
        <v>0</v>
      </c>
      <c r="AI42" s="71">
        <v>0</v>
      </c>
      <c r="AJ42" s="71">
        <v>0</v>
      </c>
      <c r="AK42" s="71">
        <v>0</v>
      </c>
      <c r="AL42" s="71">
        <v>0</v>
      </c>
      <c r="AM42" s="71">
        <v>0</v>
      </c>
      <c r="AN42" s="71">
        <v>0</v>
      </c>
      <c r="AO42" s="71">
        <v>0</v>
      </c>
      <c r="AP42" s="71">
        <v>0</v>
      </c>
      <c r="AQ42" s="71">
        <v>0</v>
      </c>
      <c r="AR42" s="71">
        <v>0</v>
      </c>
      <c r="AS42" s="71">
        <v>0</v>
      </c>
      <c r="AT42" s="71">
        <v>0</v>
      </c>
      <c r="AU42" s="71">
        <v>0</v>
      </c>
      <c r="AV42" s="71">
        <v>0</v>
      </c>
      <c r="AW42" s="71">
        <v>0</v>
      </c>
      <c r="AX42" s="71">
        <v>0</v>
      </c>
      <c r="AY42" s="71">
        <v>0</v>
      </c>
      <c r="AZ42" s="71">
        <v>0</v>
      </c>
    </row>
    <row r="43" spans="1:52">
      <c r="A43" s="71" t="s">
        <v>16</v>
      </c>
      <c r="B43" s="71">
        <v>46283</v>
      </c>
      <c r="C43" s="71" t="s">
        <v>7473</v>
      </c>
      <c r="D43" s="71">
        <v>-1045547.6306088151</v>
      </c>
      <c r="E43" s="71">
        <v>0</v>
      </c>
      <c r="F43" s="71">
        <v>-29940.365133383009</v>
      </c>
      <c r="G43" s="71">
        <v>-38463.537125000003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>
        <v>0</v>
      </c>
      <c r="N43" s="71">
        <v>2667.7329071999998</v>
      </c>
      <c r="O43" s="71">
        <v>0</v>
      </c>
      <c r="P43" s="71">
        <v>0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71">
        <v>0</v>
      </c>
      <c r="AE43" s="71">
        <v>0</v>
      </c>
      <c r="AF43" s="71">
        <v>0</v>
      </c>
      <c r="AG43" s="71">
        <v>0</v>
      </c>
      <c r="AH43" s="71">
        <v>0</v>
      </c>
      <c r="AI43" s="71">
        <v>0</v>
      </c>
      <c r="AJ43" s="71">
        <v>0</v>
      </c>
      <c r="AK43" s="71">
        <v>0</v>
      </c>
      <c r="AL43" s="71">
        <v>0</v>
      </c>
      <c r="AM43" s="71">
        <v>0</v>
      </c>
      <c r="AN43" s="71">
        <v>0</v>
      </c>
      <c r="AO43" s="71">
        <v>0</v>
      </c>
      <c r="AP43" s="71">
        <v>0</v>
      </c>
      <c r="AQ43" s="71">
        <v>0</v>
      </c>
      <c r="AR43" s="71">
        <v>0</v>
      </c>
      <c r="AS43" s="71">
        <v>0</v>
      </c>
      <c r="AT43" s="71">
        <v>0</v>
      </c>
      <c r="AU43" s="71">
        <v>0</v>
      </c>
      <c r="AV43" s="71">
        <v>0</v>
      </c>
      <c r="AW43" s="71">
        <v>0</v>
      </c>
      <c r="AX43" s="71">
        <v>0</v>
      </c>
      <c r="AY43" s="71">
        <v>0</v>
      </c>
      <c r="AZ43" s="71">
        <v>0</v>
      </c>
    </row>
    <row r="44" spans="1:52">
      <c r="A44" s="71" t="s">
        <v>8</v>
      </c>
      <c r="B44" s="71">
        <v>46283</v>
      </c>
      <c r="C44" s="71" t="s">
        <v>7526</v>
      </c>
      <c r="D44" s="71">
        <v>-30807.085948712294</v>
      </c>
      <c r="E44" s="71">
        <v>0</v>
      </c>
      <c r="F44" s="71">
        <v>-5348.3522791131682</v>
      </c>
      <c r="G44" s="71">
        <v>0</v>
      </c>
      <c r="H44" s="71">
        <v>6.8648533434305048E-8</v>
      </c>
      <c r="I44" s="71">
        <v>0</v>
      </c>
      <c r="J44" s="71">
        <v>-5.4911253226469107E-8</v>
      </c>
      <c r="K44" s="71">
        <v>4.1189120093546097E-10</v>
      </c>
      <c r="L44" s="71">
        <v>4.118912009068803E-8</v>
      </c>
      <c r="M44" s="71">
        <v>-1.2905924296136558E-7</v>
      </c>
      <c r="N44" s="71">
        <v>0</v>
      </c>
      <c r="O44" s="71">
        <v>0</v>
      </c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71">
        <v>-1.6475648039323817E-8</v>
      </c>
      <c r="AE44" s="71">
        <v>0</v>
      </c>
      <c r="AF44" s="71">
        <v>0</v>
      </c>
      <c r="AG44" s="71">
        <v>-1.0445205642118341E-7</v>
      </c>
      <c r="AH44" s="71">
        <v>0</v>
      </c>
      <c r="AI44" s="71">
        <v>0</v>
      </c>
      <c r="AJ44" s="71">
        <v>0</v>
      </c>
      <c r="AK44" s="71">
        <v>0</v>
      </c>
      <c r="AL44" s="71">
        <v>0</v>
      </c>
      <c r="AM44" s="71">
        <v>0</v>
      </c>
      <c r="AN44" s="71">
        <v>0</v>
      </c>
      <c r="AO44" s="71">
        <v>0</v>
      </c>
      <c r="AP44" s="71">
        <v>0</v>
      </c>
      <c r="AQ44" s="71">
        <v>0</v>
      </c>
      <c r="AR44" s="71">
        <v>0</v>
      </c>
      <c r="AS44" s="71">
        <v>0</v>
      </c>
      <c r="AT44" s="71">
        <v>0</v>
      </c>
      <c r="AU44" s="71">
        <v>0</v>
      </c>
      <c r="AV44" s="71">
        <v>0</v>
      </c>
      <c r="AW44" s="71">
        <v>0</v>
      </c>
      <c r="AX44" s="71">
        <v>0</v>
      </c>
      <c r="AY44" s="71">
        <v>0</v>
      </c>
      <c r="AZ44" s="71">
        <v>0</v>
      </c>
    </row>
    <row r="45" spans="1:52">
      <c r="A45" s="71" t="s">
        <v>11</v>
      </c>
      <c r="B45" s="71">
        <v>46283</v>
      </c>
      <c r="C45" s="71" t="s">
        <v>7527</v>
      </c>
      <c r="D45" s="71">
        <v>-55264.094074450462</v>
      </c>
      <c r="E45" s="71">
        <v>17743.523407147637</v>
      </c>
      <c r="F45" s="71">
        <v>0</v>
      </c>
      <c r="G45" s="71">
        <v>693.00554538492361</v>
      </c>
      <c r="H45" s="71">
        <v>1.7643852670460815E-7</v>
      </c>
      <c r="I45" s="71">
        <v>454.75028003621276</v>
      </c>
      <c r="J45" s="71">
        <v>-1.4113135611343374E-7</v>
      </c>
      <c r="K45" s="71">
        <v>1.0586311610748564E-9</v>
      </c>
      <c r="L45" s="71">
        <v>1.058631161001399E-7</v>
      </c>
      <c r="M45" s="71">
        <v>-3.3170443047420262E-7</v>
      </c>
      <c r="N45" s="71">
        <v>3883.9985566490955</v>
      </c>
      <c r="O45" s="71">
        <v>0</v>
      </c>
      <c r="P45" s="71">
        <v>2248.3584827774653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-4.2345246447891407E-8</v>
      </c>
      <c r="AE45" s="71">
        <v>0</v>
      </c>
      <c r="AF45" s="71">
        <v>0</v>
      </c>
      <c r="AG45" s="71">
        <v>-2.6845973284857793E-7</v>
      </c>
      <c r="AH45" s="71">
        <v>0</v>
      </c>
      <c r="AI45" s="71">
        <v>0</v>
      </c>
      <c r="AJ45" s="71">
        <v>0</v>
      </c>
      <c r="AK45" s="71">
        <v>0</v>
      </c>
      <c r="AL45" s="71">
        <v>0</v>
      </c>
      <c r="AM45" s="71">
        <v>0</v>
      </c>
      <c r="AN45" s="71">
        <v>0</v>
      </c>
      <c r="AO45" s="71">
        <v>0</v>
      </c>
      <c r="AP45" s="71">
        <v>0</v>
      </c>
      <c r="AQ45" s="71">
        <v>0</v>
      </c>
      <c r="AR45" s="71">
        <v>0</v>
      </c>
      <c r="AS45" s="71">
        <v>0</v>
      </c>
      <c r="AT45" s="71"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</row>
    <row r="46" spans="1:52">
      <c r="A46" s="71" t="s">
        <v>12</v>
      </c>
      <c r="B46" s="71">
        <v>46283</v>
      </c>
      <c r="C46" s="71" t="s">
        <v>7528</v>
      </c>
      <c r="D46" s="71">
        <v>21184.712483684747</v>
      </c>
      <c r="E46" s="71">
        <v>18454.885810808431</v>
      </c>
      <c r="F46" s="71">
        <v>-30307.329581641286</v>
      </c>
      <c r="G46" s="71">
        <v>720.78909655473763</v>
      </c>
      <c r="H46" s="71">
        <v>2.5491293948688657E-7</v>
      </c>
      <c r="I46" s="71">
        <v>472.98184796379053</v>
      </c>
      <c r="J46" s="71">
        <v>-2.0390222879653171E-7</v>
      </c>
      <c r="K46" s="71">
        <v>1.5294776381453387E-9</v>
      </c>
      <c r="L46" s="71">
        <v>1.52947763803921E-7</v>
      </c>
      <c r="M46" s="71">
        <v>-4.7923632662476881E-7</v>
      </c>
      <c r="N46" s="71">
        <v>4039.7134327576337</v>
      </c>
      <c r="O46" s="71">
        <v>0</v>
      </c>
      <c r="P46" s="71">
        <v>2338.4982852225326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71">
        <v>-6.1179105532888801E-8</v>
      </c>
      <c r="AE46" s="71">
        <v>0</v>
      </c>
      <c r="AF46" s="71">
        <v>0</v>
      </c>
      <c r="AG46" s="71">
        <v>-3.8786233886925765E-7</v>
      </c>
      <c r="AH46" s="71">
        <v>0</v>
      </c>
      <c r="AI46" s="71">
        <v>0</v>
      </c>
      <c r="AJ46" s="71">
        <v>0</v>
      </c>
      <c r="AK46" s="71">
        <v>0</v>
      </c>
      <c r="AL46" s="71">
        <v>0</v>
      </c>
      <c r="AM46" s="71">
        <v>0</v>
      </c>
      <c r="AN46" s="71">
        <v>0</v>
      </c>
      <c r="AO46" s="71">
        <v>0</v>
      </c>
      <c r="AP46" s="71">
        <v>0</v>
      </c>
      <c r="AQ46" s="71">
        <v>0</v>
      </c>
      <c r="AR46" s="71">
        <v>0</v>
      </c>
      <c r="AS46" s="71">
        <v>0</v>
      </c>
      <c r="AT46" s="71">
        <v>0</v>
      </c>
      <c r="AU46" s="71">
        <v>0</v>
      </c>
      <c r="AV46" s="71">
        <v>0</v>
      </c>
      <c r="AW46" s="71">
        <v>0</v>
      </c>
      <c r="AX46" s="71">
        <v>0</v>
      </c>
      <c r="AY46" s="71">
        <v>0</v>
      </c>
      <c r="AZ46" s="71">
        <v>0</v>
      </c>
    </row>
    <row r="47" spans="1:52">
      <c r="A47" s="71" t="s">
        <v>9</v>
      </c>
      <c r="B47" s="71">
        <v>46283</v>
      </c>
      <c r="C47" s="71" t="s">
        <v>7529</v>
      </c>
      <c r="D47" s="71">
        <v>-83717.780925456638</v>
      </c>
      <c r="E47" s="71">
        <v>0</v>
      </c>
      <c r="F47" s="71">
        <v>-10872.106500993234</v>
      </c>
      <c r="G47" s="71">
        <v>0</v>
      </c>
      <c r="H47" s="71">
        <v>7.3501130961334944</v>
      </c>
      <c r="I47" s="71">
        <v>0</v>
      </c>
      <c r="J47" s="71">
        <v>-1.165646923604263E-7</v>
      </c>
      <c r="K47" s="71">
        <v>8.7422853594116639E-10</v>
      </c>
      <c r="L47" s="71">
        <v>8.7422853588050464E-8</v>
      </c>
      <c r="M47" s="71">
        <v>1.7488096307275831E-8</v>
      </c>
      <c r="N47" s="71">
        <v>0</v>
      </c>
      <c r="O47" s="71">
        <v>0</v>
      </c>
      <c r="P47" s="71">
        <v>461.93179075108537</v>
      </c>
      <c r="Q47" s="71">
        <v>0</v>
      </c>
      <c r="R47" s="71">
        <v>0</v>
      </c>
      <c r="S47" s="71">
        <v>0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-3.4969141441690779E-8</v>
      </c>
      <c r="AE47" s="71">
        <v>0</v>
      </c>
      <c r="AF47" s="71">
        <v>0</v>
      </c>
      <c r="AG47" s="71">
        <v>1.5377990409482318E-7</v>
      </c>
      <c r="AH47" s="71">
        <v>0</v>
      </c>
      <c r="AI47" s="71">
        <v>0</v>
      </c>
      <c r="AJ47" s="71">
        <v>0</v>
      </c>
      <c r="AK47" s="71">
        <v>0</v>
      </c>
      <c r="AL47" s="71">
        <v>0</v>
      </c>
      <c r="AM47" s="71">
        <v>0</v>
      </c>
      <c r="AN47" s="71">
        <v>0</v>
      </c>
      <c r="AO47" s="71">
        <v>0</v>
      </c>
      <c r="AP47" s="71">
        <v>0</v>
      </c>
      <c r="AQ47" s="71">
        <v>0</v>
      </c>
      <c r="AR47" s="71">
        <v>0</v>
      </c>
      <c r="AS47" s="71">
        <v>0</v>
      </c>
      <c r="AT47" s="71">
        <v>0</v>
      </c>
      <c r="AU47" s="71">
        <v>0</v>
      </c>
      <c r="AV47" s="71">
        <v>0</v>
      </c>
      <c r="AW47" s="71">
        <v>0</v>
      </c>
      <c r="AX47" s="71">
        <v>0</v>
      </c>
      <c r="AY47" s="71">
        <v>0</v>
      </c>
      <c r="AZ47" s="71">
        <v>0</v>
      </c>
    </row>
    <row r="48" spans="1:52">
      <c r="A48" s="71" t="s">
        <v>13</v>
      </c>
      <c r="B48" s="71">
        <v>46283</v>
      </c>
      <c r="C48" s="71" t="s">
        <v>7530</v>
      </c>
      <c r="D48" s="71">
        <v>26482.111763392306</v>
      </c>
      <c r="E48" s="71">
        <v>31485.990308233071</v>
      </c>
      <c r="F48" s="71">
        <v>-9748.7129264257583</v>
      </c>
      <c r="G48" s="71">
        <v>6204.3530186969792</v>
      </c>
      <c r="H48" s="71">
        <v>6.5906402355810085</v>
      </c>
      <c r="I48" s="71">
        <v>1759.3067846900085</v>
      </c>
      <c r="J48" s="71">
        <v>-1.0452028988817547E-7</v>
      </c>
      <c r="K48" s="71">
        <v>7.8389620522953146E-10</v>
      </c>
      <c r="L48" s="71">
        <v>7.8389620517513772E-8</v>
      </c>
      <c r="M48" s="71">
        <v>1.5681085400859852E-8</v>
      </c>
      <c r="N48" s="71">
        <v>2076.428466777636</v>
      </c>
      <c r="O48" s="71">
        <v>0</v>
      </c>
      <c r="P48" s="71">
        <v>414.20127913672536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-3.135584821280751E-8</v>
      </c>
      <c r="AE48" s="71">
        <v>0</v>
      </c>
      <c r="AF48" s="71">
        <v>0</v>
      </c>
      <c r="AG48" s="71">
        <v>1.3789012632802659E-7</v>
      </c>
      <c r="AH48" s="71">
        <v>0</v>
      </c>
      <c r="AI48" s="71">
        <v>0</v>
      </c>
      <c r="AJ48" s="71">
        <v>0</v>
      </c>
      <c r="AK48" s="71">
        <v>0</v>
      </c>
      <c r="AL48" s="71">
        <v>0</v>
      </c>
      <c r="AM48" s="71">
        <v>0</v>
      </c>
      <c r="AN48" s="71">
        <v>0</v>
      </c>
      <c r="AO48" s="71">
        <v>0</v>
      </c>
      <c r="AP48" s="71">
        <v>0</v>
      </c>
      <c r="AQ48" s="71">
        <v>0</v>
      </c>
      <c r="AR48" s="71">
        <v>0</v>
      </c>
      <c r="AS48" s="71">
        <v>0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</row>
    <row r="49" spans="1:52">
      <c r="A49" s="71" t="s">
        <v>14</v>
      </c>
      <c r="B49" s="71">
        <v>46283</v>
      </c>
      <c r="C49" s="71" t="s">
        <v>7531</v>
      </c>
      <c r="D49" s="71">
        <v>178534.21357360989</v>
      </c>
      <c r="E49" s="71">
        <v>0</v>
      </c>
      <c r="F49" s="71">
        <v>-16687.868362734556</v>
      </c>
      <c r="G49" s="71">
        <v>5021.0141656290734</v>
      </c>
      <c r="H49" s="71">
        <v>11.281872541285495</v>
      </c>
      <c r="I49" s="71">
        <v>5277.9203540700255</v>
      </c>
      <c r="J49" s="71">
        <v>-1.7891806354874625E-7</v>
      </c>
      <c r="K49" s="71">
        <v>1.3418752589849581E-9</v>
      </c>
      <c r="L49" s="71">
        <v>1.3418752588918468E-7</v>
      </c>
      <c r="M49" s="71">
        <v>2.6842916693649211E-8</v>
      </c>
      <c r="N49" s="71">
        <v>1680.3970880102438</v>
      </c>
      <c r="O49" s="71">
        <v>0</v>
      </c>
      <c r="P49" s="71">
        <v>709.03066631219303</v>
      </c>
      <c r="Q49" s="71">
        <v>0</v>
      </c>
      <c r="R49" s="71">
        <v>0</v>
      </c>
      <c r="S49" s="71">
        <v>0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-5.3675010365605743E-8</v>
      </c>
      <c r="AE49" s="71">
        <v>0</v>
      </c>
      <c r="AF49" s="71">
        <v>0</v>
      </c>
      <c r="AG49" s="71">
        <v>2.3604062341864574E-7</v>
      </c>
      <c r="AH49" s="71">
        <v>0</v>
      </c>
      <c r="AI49" s="71">
        <v>0</v>
      </c>
      <c r="AJ49" s="71">
        <v>0</v>
      </c>
      <c r="AK49" s="71">
        <v>0</v>
      </c>
      <c r="AL49" s="71">
        <v>0</v>
      </c>
      <c r="AM49" s="71">
        <v>0</v>
      </c>
      <c r="AN49" s="71">
        <v>0</v>
      </c>
      <c r="AO49" s="71">
        <v>0</v>
      </c>
      <c r="AP49" s="71">
        <v>0</v>
      </c>
      <c r="AQ49" s="71">
        <v>0</v>
      </c>
      <c r="AR49" s="71">
        <v>0</v>
      </c>
      <c r="AS49" s="71">
        <v>0</v>
      </c>
      <c r="AT49" s="71">
        <v>0</v>
      </c>
      <c r="AU49" s="71">
        <v>0</v>
      </c>
      <c r="AV49" s="71">
        <v>0</v>
      </c>
      <c r="AW49" s="71">
        <v>0</v>
      </c>
      <c r="AX49" s="71">
        <v>0</v>
      </c>
      <c r="AY49" s="71">
        <v>0</v>
      </c>
      <c r="AZ49" s="71">
        <v>0</v>
      </c>
    </row>
    <row r="50" spans="1:52">
      <c r="A50" s="71" t="s">
        <v>10</v>
      </c>
      <c r="B50" s="71">
        <v>46283</v>
      </c>
      <c r="C50" s="71" t="s">
        <v>7532</v>
      </c>
      <c r="D50" s="71">
        <v>-78386.04054004162</v>
      </c>
      <c r="E50" s="71">
        <v>0</v>
      </c>
      <c r="F50" s="71">
        <v>5351.757369044888</v>
      </c>
      <c r="G50" s="71">
        <v>0</v>
      </c>
      <c r="H50" s="71">
        <v>8.2745030702524787</v>
      </c>
      <c r="I50" s="71">
        <v>93.68212679133687</v>
      </c>
      <c r="J50" s="71">
        <v>-1.9700750328795085E-7</v>
      </c>
      <c r="K50" s="71">
        <v>1.4775450239795056E-9</v>
      </c>
      <c r="L50" s="71">
        <v>1.4775450238769805E-7</v>
      </c>
      <c r="M50" s="71">
        <v>2.9549692085863698E-8</v>
      </c>
      <c r="N50" s="71">
        <v>365.61</v>
      </c>
      <c r="O50" s="71">
        <v>0</v>
      </c>
      <c r="P50" s="71">
        <v>180.16544539985043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71">
        <v>-5.9101800966015246E-8</v>
      </c>
      <c r="AE50" s="71">
        <v>0</v>
      </c>
      <c r="AF50" s="71">
        <v>0</v>
      </c>
      <c r="AG50" s="71">
        <v>1.4775450238086302E-8</v>
      </c>
      <c r="AH50" s="71">
        <v>0</v>
      </c>
      <c r="AI50" s="71">
        <v>0</v>
      </c>
      <c r="AJ50" s="71">
        <v>0</v>
      </c>
      <c r="AK50" s="71">
        <v>0</v>
      </c>
      <c r="AL50" s="71">
        <v>0</v>
      </c>
      <c r="AM50" s="71">
        <v>0</v>
      </c>
      <c r="AN50" s="71">
        <v>0</v>
      </c>
      <c r="AO50" s="71">
        <v>0</v>
      </c>
      <c r="AP50" s="71">
        <v>0</v>
      </c>
      <c r="AQ50" s="71">
        <v>0</v>
      </c>
      <c r="AR50" s="71">
        <v>0</v>
      </c>
      <c r="AS50" s="71">
        <v>0</v>
      </c>
      <c r="AT50" s="71">
        <v>0</v>
      </c>
      <c r="AU50" s="71">
        <v>0</v>
      </c>
      <c r="AV50" s="71">
        <v>0</v>
      </c>
      <c r="AW50" s="71">
        <v>0</v>
      </c>
      <c r="AX50" s="71">
        <v>0</v>
      </c>
      <c r="AY50" s="71">
        <v>0</v>
      </c>
      <c r="AZ50" s="71">
        <v>0</v>
      </c>
    </row>
    <row r="51" spans="1:52">
      <c r="A51" s="71" t="s">
        <v>15</v>
      </c>
      <c r="B51" s="71">
        <v>46283</v>
      </c>
      <c r="C51" s="71" t="s">
        <v>7533</v>
      </c>
      <c r="D51" s="71">
        <v>26838.485605940605</v>
      </c>
      <c r="E51" s="71">
        <v>2443.0610069902614</v>
      </c>
      <c r="F51" s="71">
        <v>-5351.757369044888</v>
      </c>
      <c r="G51" s="71">
        <v>0</v>
      </c>
      <c r="H51" s="71">
        <v>4.5065152601380687</v>
      </c>
      <c r="I51" s="71">
        <v>51.021787097417452</v>
      </c>
      <c r="J51" s="71">
        <v>-1.0729554541113504E-7</v>
      </c>
      <c r="K51" s="71">
        <v>8.0471046316277924E-10</v>
      </c>
      <c r="L51" s="71">
        <v>8.0471046310694121E-8</v>
      </c>
      <c r="M51" s="71">
        <v>1.6093551139774076E-8</v>
      </c>
      <c r="N51" s="71">
        <v>0</v>
      </c>
      <c r="O51" s="71">
        <v>0</v>
      </c>
      <c r="P51" s="71">
        <v>185.64157060015205</v>
      </c>
      <c r="Q51" s="71">
        <v>0</v>
      </c>
      <c r="R51" s="71">
        <v>0</v>
      </c>
      <c r="S51" s="71">
        <v>0</v>
      </c>
      <c r="T51" s="71">
        <v>0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71">
        <v>-3.2188418530233702E-8</v>
      </c>
      <c r="AE51" s="71">
        <v>0</v>
      </c>
      <c r="AF51" s="71">
        <v>0</v>
      </c>
      <c r="AG51" s="71">
        <v>8.0471046306971584E-9</v>
      </c>
      <c r="AH51" s="71">
        <v>0</v>
      </c>
      <c r="AI51" s="71">
        <v>0</v>
      </c>
      <c r="AJ51" s="71">
        <v>0</v>
      </c>
      <c r="AK51" s="71">
        <v>0</v>
      </c>
      <c r="AL51" s="71">
        <v>0</v>
      </c>
      <c r="AM51" s="71">
        <v>0</v>
      </c>
      <c r="AN51" s="71">
        <v>0</v>
      </c>
      <c r="AO51" s="71">
        <v>0</v>
      </c>
      <c r="AP51" s="71">
        <v>0</v>
      </c>
      <c r="AQ51" s="71">
        <v>0</v>
      </c>
      <c r="AR51" s="71">
        <v>0</v>
      </c>
      <c r="AS51" s="71">
        <v>0</v>
      </c>
      <c r="AT51" s="71">
        <v>0</v>
      </c>
      <c r="AU51" s="71">
        <v>0</v>
      </c>
      <c r="AV51" s="71">
        <v>0</v>
      </c>
      <c r="AW51" s="71">
        <v>0</v>
      </c>
      <c r="AX51" s="71">
        <v>0</v>
      </c>
      <c r="AY51" s="71">
        <v>0</v>
      </c>
      <c r="AZ51" s="71">
        <v>0</v>
      </c>
    </row>
    <row r="52" spans="1:52">
      <c r="A52" s="71" t="s">
        <v>16</v>
      </c>
      <c r="B52" s="71">
        <v>46283</v>
      </c>
      <c r="C52" s="71" t="s">
        <v>7534</v>
      </c>
      <c r="D52" s="71">
        <v>15258.542713157189</v>
      </c>
      <c r="E52" s="71">
        <v>0</v>
      </c>
      <c r="F52" s="71">
        <v>10866.181298980431</v>
      </c>
      <c r="G52" s="71">
        <v>5090.0410260963254</v>
      </c>
      <c r="H52" s="71">
        <v>4.0194911696094513</v>
      </c>
      <c r="I52" s="71">
        <v>45.507806111252286</v>
      </c>
      <c r="J52" s="71">
        <v>-9.5699997098262127E-8</v>
      </c>
      <c r="K52" s="71">
        <v>7.1774451301337097E-10</v>
      </c>
      <c r="L52" s="71">
        <v>7.1774451296356737E-8</v>
      </c>
      <c r="M52" s="71">
        <v>1.4354303260918757E-8</v>
      </c>
      <c r="N52" s="71">
        <v>0</v>
      </c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71">
        <v>-2.8709780523855073E-8</v>
      </c>
      <c r="AE52" s="71">
        <v>0</v>
      </c>
      <c r="AF52" s="71">
        <v>0</v>
      </c>
      <c r="AG52" s="71">
        <v>7.1774451293036507E-9</v>
      </c>
      <c r="AH52" s="71">
        <v>0</v>
      </c>
      <c r="AI52" s="71">
        <v>0</v>
      </c>
      <c r="AJ52" s="71">
        <v>0</v>
      </c>
      <c r="AK52" s="71">
        <v>0</v>
      </c>
      <c r="AL52" s="71">
        <v>0</v>
      </c>
      <c r="AM52" s="71">
        <v>0</v>
      </c>
      <c r="AN52" s="71">
        <v>0</v>
      </c>
      <c r="AO52" s="71">
        <v>0</v>
      </c>
      <c r="AP52" s="71">
        <v>0</v>
      </c>
      <c r="AQ52" s="71">
        <v>0</v>
      </c>
      <c r="AR52" s="71">
        <v>0</v>
      </c>
      <c r="AS52" s="71">
        <v>0</v>
      </c>
      <c r="AT52" s="71">
        <v>0</v>
      </c>
      <c r="AU52" s="71">
        <v>0</v>
      </c>
      <c r="AV52" s="71">
        <v>0</v>
      </c>
      <c r="AW52" s="71">
        <v>0</v>
      </c>
      <c r="AX52" s="71">
        <v>0</v>
      </c>
      <c r="AY52" s="71">
        <v>0</v>
      </c>
      <c r="AZ52" s="71">
        <v>0</v>
      </c>
    </row>
    <row r="53" spans="1:52">
      <c r="A53" s="71" t="s">
        <v>8</v>
      </c>
      <c r="B53" s="71">
        <v>46283</v>
      </c>
      <c r="C53" s="71" t="s">
        <v>7535</v>
      </c>
      <c r="D53" s="71">
        <v>-550756.54042388918</v>
      </c>
      <c r="E53" s="71">
        <v>0</v>
      </c>
      <c r="F53" s="71">
        <v>-684.43544055000041</v>
      </c>
      <c r="G53" s="71">
        <v>0</v>
      </c>
      <c r="H53" s="71">
        <v>0</v>
      </c>
      <c r="I53" s="71">
        <v>-16670.8009465</v>
      </c>
      <c r="J53" s="71">
        <v>0</v>
      </c>
      <c r="K53" s="71">
        <v>0</v>
      </c>
      <c r="L53" s="71">
        <v>0</v>
      </c>
      <c r="M53" s="71">
        <v>0</v>
      </c>
      <c r="N53" s="71">
        <v>-41395.227948399996</v>
      </c>
      <c r="O53" s="71">
        <v>0</v>
      </c>
      <c r="P53" s="71">
        <v>0</v>
      </c>
      <c r="Q53" s="71">
        <v>0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71">
        <v>0</v>
      </c>
      <c r="AE53" s="71">
        <v>0</v>
      </c>
      <c r="AF53" s="71">
        <v>0</v>
      </c>
      <c r="AG53" s="71">
        <v>0</v>
      </c>
      <c r="AH53" s="71">
        <v>0</v>
      </c>
      <c r="AI53" s="71">
        <v>0</v>
      </c>
      <c r="AJ53" s="71">
        <v>0</v>
      </c>
      <c r="AK53" s="71">
        <v>0</v>
      </c>
      <c r="AL53" s="71">
        <v>0</v>
      </c>
      <c r="AM53" s="71">
        <v>0</v>
      </c>
      <c r="AN53" s="71">
        <v>0</v>
      </c>
      <c r="AO53" s="71">
        <v>0</v>
      </c>
      <c r="AP53" s="71">
        <v>0</v>
      </c>
      <c r="AQ53" s="71">
        <v>0</v>
      </c>
      <c r="AR53" s="71">
        <v>0</v>
      </c>
      <c r="AS53" s="71">
        <v>0</v>
      </c>
      <c r="AT53" s="71">
        <v>0</v>
      </c>
      <c r="AU53" s="71">
        <v>0</v>
      </c>
      <c r="AV53" s="71">
        <v>0</v>
      </c>
      <c r="AW53" s="71">
        <v>0</v>
      </c>
      <c r="AX53" s="71">
        <v>0</v>
      </c>
      <c r="AY53" s="71">
        <v>0</v>
      </c>
      <c r="AZ53" s="71">
        <v>0</v>
      </c>
    </row>
    <row r="54" spans="1:52">
      <c r="A54" s="71" t="s">
        <v>11</v>
      </c>
      <c r="B54" s="71">
        <v>46283</v>
      </c>
      <c r="C54" s="71" t="s">
        <v>7536</v>
      </c>
      <c r="D54" s="71">
        <v>-1127614.4424773168</v>
      </c>
      <c r="E54" s="71">
        <v>-27465.974917939999</v>
      </c>
      <c r="F54" s="71">
        <v>0</v>
      </c>
      <c r="G54" s="71">
        <v>-2739.2429999999999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-142461.949758</v>
      </c>
      <c r="O54" s="71">
        <v>0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71">
        <v>0</v>
      </c>
      <c r="AE54" s="71">
        <v>0</v>
      </c>
      <c r="AF54" s="71">
        <v>0</v>
      </c>
      <c r="AG54" s="71">
        <v>0</v>
      </c>
      <c r="AH54" s="71">
        <v>0</v>
      </c>
      <c r="AI54" s="71">
        <v>0</v>
      </c>
      <c r="AJ54" s="71">
        <v>0</v>
      </c>
      <c r="AK54" s="71">
        <v>0</v>
      </c>
      <c r="AL54" s="71">
        <v>0</v>
      </c>
      <c r="AM54" s="71">
        <v>0</v>
      </c>
      <c r="AN54" s="71">
        <v>0</v>
      </c>
      <c r="AO54" s="71">
        <v>0</v>
      </c>
      <c r="AP54" s="71">
        <v>0</v>
      </c>
      <c r="AQ54" s="71">
        <v>0</v>
      </c>
      <c r="AR54" s="71">
        <v>0</v>
      </c>
      <c r="AS54" s="71">
        <v>0</v>
      </c>
      <c r="AT54" s="71">
        <v>0</v>
      </c>
      <c r="AU54" s="71">
        <v>0</v>
      </c>
      <c r="AV54" s="71">
        <v>0</v>
      </c>
      <c r="AW54" s="71">
        <v>0</v>
      </c>
      <c r="AX54" s="71">
        <v>0</v>
      </c>
      <c r="AY54" s="71">
        <v>0</v>
      </c>
      <c r="AZ54" s="71">
        <v>0</v>
      </c>
    </row>
    <row r="55" spans="1:52">
      <c r="A55" s="71" t="s">
        <v>12</v>
      </c>
      <c r="B55" s="71">
        <v>46283</v>
      </c>
      <c r="C55" s="71" t="s">
        <v>7537</v>
      </c>
      <c r="D55" s="71">
        <v>-1715633.3219759818</v>
      </c>
      <c r="E55" s="71">
        <v>-115646.2101808</v>
      </c>
      <c r="F55" s="71">
        <v>-3878.4674964500023</v>
      </c>
      <c r="G55" s="71">
        <v>0</v>
      </c>
      <c r="H55" s="71">
        <v>0</v>
      </c>
      <c r="I55" s="71">
        <v>-16670.8009465</v>
      </c>
      <c r="J55" s="71">
        <v>-136181.70442299999</v>
      </c>
      <c r="K55" s="71">
        <v>0</v>
      </c>
      <c r="L55" s="71">
        <v>0</v>
      </c>
      <c r="M55" s="71">
        <v>0</v>
      </c>
      <c r="N55" s="71">
        <v>-165580.91179359998</v>
      </c>
      <c r="O55" s="71">
        <v>0</v>
      </c>
      <c r="P55" s="71">
        <v>0</v>
      </c>
      <c r="Q55" s="71">
        <v>0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71">
        <v>0</v>
      </c>
      <c r="AE55" s="71">
        <v>0</v>
      </c>
      <c r="AF55" s="71">
        <v>0</v>
      </c>
      <c r="AG55" s="71">
        <v>0</v>
      </c>
      <c r="AH55" s="71">
        <v>0</v>
      </c>
      <c r="AI55" s="71">
        <v>0</v>
      </c>
      <c r="AJ55" s="71">
        <v>0</v>
      </c>
      <c r="AK55" s="71">
        <v>0</v>
      </c>
      <c r="AL55" s="71">
        <v>0</v>
      </c>
      <c r="AM55" s="71">
        <v>0</v>
      </c>
      <c r="AN55" s="71">
        <v>0</v>
      </c>
      <c r="AO55" s="71">
        <v>0</v>
      </c>
      <c r="AP55" s="71">
        <v>0</v>
      </c>
      <c r="AQ55" s="71">
        <v>0</v>
      </c>
      <c r="AR55" s="71">
        <v>0</v>
      </c>
      <c r="AS55" s="71">
        <v>0</v>
      </c>
      <c r="AT55" s="71">
        <v>0</v>
      </c>
      <c r="AU55" s="71">
        <v>0</v>
      </c>
      <c r="AV55" s="71">
        <v>0</v>
      </c>
      <c r="AW55" s="71">
        <v>0</v>
      </c>
      <c r="AX55" s="71">
        <v>0</v>
      </c>
      <c r="AY55" s="71">
        <v>0</v>
      </c>
      <c r="AZ55" s="71">
        <v>0</v>
      </c>
    </row>
    <row r="56" spans="1:52">
      <c r="A56" s="71" t="s">
        <v>9</v>
      </c>
      <c r="B56" s="71">
        <v>46283</v>
      </c>
      <c r="C56" s="71" t="s">
        <v>7538</v>
      </c>
      <c r="D56" s="71">
        <v>-3453873.4240187434</v>
      </c>
      <c r="E56" s="71">
        <v>-463303.32350679999</v>
      </c>
      <c r="F56" s="71">
        <v>-89650.808882499987</v>
      </c>
      <c r="G56" s="71">
        <v>-94914.769949999987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71">
        <v>0</v>
      </c>
      <c r="P56" s="71">
        <v>105820.849608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71">
        <v>0</v>
      </c>
      <c r="AE56" s="71">
        <v>0</v>
      </c>
      <c r="AF56" s="71">
        <v>0</v>
      </c>
      <c r="AG56" s="71">
        <v>0</v>
      </c>
      <c r="AH56" s="71">
        <v>0</v>
      </c>
      <c r="AI56" s="71">
        <v>0</v>
      </c>
      <c r="AJ56" s="71">
        <v>0</v>
      </c>
      <c r="AK56" s="71">
        <v>0</v>
      </c>
      <c r="AL56" s="71">
        <v>0</v>
      </c>
      <c r="AM56" s="71">
        <v>0</v>
      </c>
      <c r="AN56" s="71">
        <v>0</v>
      </c>
      <c r="AO56" s="71">
        <v>0</v>
      </c>
      <c r="AP56" s="71">
        <v>0</v>
      </c>
      <c r="AQ56" s="71">
        <v>0</v>
      </c>
      <c r="AR56" s="71">
        <v>0</v>
      </c>
      <c r="AS56" s="71">
        <v>0</v>
      </c>
      <c r="AT56" s="71">
        <v>0</v>
      </c>
      <c r="AU56" s="71">
        <v>0</v>
      </c>
      <c r="AV56" s="71">
        <v>0</v>
      </c>
      <c r="AW56" s="71">
        <v>0</v>
      </c>
      <c r="AX56" s="71">
        <v>0</v>
      </c>
      <c r="AY56" s="71">
        <v>0</v>
      </c>
      <c r="AZ56" s="71">
        <v>0</v>
      </c>
    </row>
    <row r="57" spans="1:52">
      <c r="A57" s="71" t="s">
        <v>13</v>
      </c>
      <c r="B57" s="71">
        <v>46283</v>
      </c>
      <c r="C57" s="71" t="s">
        <v>7539</v>
      </c>
      <c r="D57" s="71">
        <v>-5157035.8642033581</v>
      </c>
      <c r="E57" s="71">
        <v>-66186.18907240007</v>
      </c>
      <c r="F57" s="71">
        <v>-89650.808882499987</v>
      </c>
      <c r="G57" s="71">
        <v>-63276.513299999991</v>
      </c>
      <c r="H57" s="71">
        <v>0</v>
      </c>
      <c r="I57" s="71">
        <v>94907.80578699999</v>
      </c>
      <c r="J57" s="71">
        <v>0</v>
      </c>
      <c r="K57" s="71">
        <v>0</v>
      </c>
      <c r="L57" s="71">
        <v>0</v>
      </c>
      <c r="M57" s="71">
        <v>0</v>
      </c>
      <c r="N57" s="71">
        <v>6625.2203611999985</v>
      </c>
      <c r="O57" s="71">
        <v>0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71">
        <v>0</v>
      </c>
      <c r="AE57" s="71">
        <v>0</v>
      </c>
      <c r="AF57" s="71">
        <v>0</v>
      </c>
      <c r="AG57" s="71">
        <v>0</v>
      </c>
      <c r="AH57" s="71">
        <v>0</v>
      </c>
      <c r="AI57" s="71">
        <v>0</v>
      </c>
      <c r="AJ57" s="71">
        <v>0</v>
      </c>
      <c r="AK57" s="71">
        <v>0</v>
      </c>
      <c r="AL57" s="71">
        <v>0</v>
      </c>
      <c r="AM57" s="71">
        <v>0</v>
      </c>
      <c r="AN57" s="71">
        <v>0</v>
      </c>
      <c r="AO57" s="71">
        <v>0</v>
      </c>
      <c r="AP57" s="71">
        <v>0</v>
      </c>
      <c r="AQ57" s="71">
        <v>0</v>
      </c>
      <c r="AR57" s="71">
        <v>0</v>
      </c>
      <c r="AS57" s="71">
        <v>0</v>
      </c>
      <c r="AT57" s="71">
        <v>0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</row>
    <row r="58" spans="1:52">
      <c r="A58" s="71" t="s">
        <v>14</v>
      </c>
      <c r="B58" s="71">
        <v>46283</v>
      </c>
      <c r="C58" s="71" t="s">
        <v>7540</v>
      </c>
      <c r="D58" s="71">
        <v>-6640402.6860460723</v>
      </c>
      <c r="E58" s="71">
        <v>-132372.37814480002</v>
      </c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v>59626.983250799996</v>
      </c>
      <c r="O58" s="71">
        <v>0</v>
      </c>
      <c r="P58" s="71">
        <v>0</v>
      </c>
      <c r="Q58" s="71">
        <v>0</v>
      </c>
      <c r="R58" s="71">
        <v>0</v>
      </c>
      <c r="S58" s="71">
        <v>0</v>
      </c>
      <c r="T58" s="71">
        <v>0</v>
      </c>
      <c r="U58" s="71">
        <v>0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71">
        <v>0</v>
      </c>
      <c r="AE58" s="71">
        <v>0</v>
      </c>
      <c r="AF58" s="71">
        <v>0</v>
      </c>
      <c r="AG58" s="71">
        <v>0</v>
      </c>
      <c r="AH58" s="71">
        <v>0</v>
      </c>
      <c r="AI58" s="71">
        <v>0</v>
      </c>
      <c r="AJ58" s="71">
        <v>0</v>
      </c>
      <c r="AK58" s="71">
        <v>0</v>
      </c>
      <c r="AL58" s="71">
        <v>0</v>
      </c>
      <c r="AM58" s="71">
        <v>0</v>
      </c>
      <c r="AN58" s="71">
        <v>0</v>
      </c>
      <c r="AO58" s="71">
        <v>0</v>
      </c>
      <c r="AP58" s="71">
        <v>0</v>
      </c>
      <c r="AQ58" s="71">
        <v>0</v>
      </c>
      <c r="AR58" s="71">
        <v>0</v>
      </c>
      <c r="AS58" s="71">
        <v>0</v>
      </c>
      <c r="AT58" s="71">
        <v>0</v>
      </c>
      <c r="AU58" s="71">
        <v>0</v>
      </c>
      <c r="AV58" s="71">
        <v>0</v>
      </c>
      <c r="AW58" s="71">
        <v>0</v>
      </c>
      <c r="AX58" s="71">
        <v>0</v>
      </c>
      <c r="AY58" s="71">
        <v>0</v>
      </c>
      <c r="AZ58" s="71">
        <v>0</v>
      </c>
    </row>
    <row r="59" spans="1:52">
      <c r="A59" s="71" t="s">
        <v>10</v>
      </c>
      <c r="B59" s="71">
        <v>46283</v>
      </c>
      <c r="C59" s="71" t="s">
        <v>7541</v>
      </c>
      <c r="D59" s="71">
        <v>-1444992.870652389</v>
      </c>
      <c r="E59" s="71">
        <v>-138001.41381149998</v>
      </c>
      <c r="F59" s="71">
        <v>0</v>
      </c>
      <c r="G59" s="71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>
        <v>0</v>
      </c>
      <c r="N59" s="71">
        <v>3001.1995205999997</v>
      </c>
      <c r="O59" s="71">
        <v>0</v>
      </c>
      <c r="P59" s="71">
        <v>24195.764999291725</v>
      </c>
      <c r="Q59" s="71">
        <v>0</v>
      </c>
      <c r="R59" s="71">
        <v>0</v>
      </c>
      <c r="S59" s="71">
        <v>0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1">
        <v>0</v>
      </c>
      <c r="AH59" s="71">
        <v>0</v>
      </c>
      <c r="AI59" s="71">
        <v>0</v>
      </c>
      <c r="AJ59" s="71">
        <v>0</v>
      </c>
      <c r="AK59" s="71">
        <v>0</v>
      </c>
      <c r="AL59" s="71">
        <v>0</v>
      </c>
      <c r="AM59" s="71">
        <v>0</v>
      </c>
      <c r="AN59" s="71">
        <v>0</v>
      </c>
      <c r="AO59" s="71">
        <v>0</v>
      </c>
      <c r="AP59" s="71">
        <v>0</v>
      </c>
      <c r="AQ59" s="71">
        <v>0</v>
      </c>
      <c r="AR59" s="71">
        <v>0</v>
      </c>
      <c r="AS59" s="71">
        <v>0</v>
      </c>
      <c r="AT59" s="71">
        <v>0</v>
      </c>
      <c r="AU59" s="71">
        <v>0</v>
      </c>
      <c r="AV59" s="71">
        <v>0</v>
      </c>
      <c r="AW59" s="71">
        <v>0</v>
      </c>
      <c r="AX59" s="71">
        <v>0</v>
      </c>
      <c r="AY59" s="71">
        <v>0</v>
      </c>
      <c r="AZ59" s="71">
        <v>0</v>
      </c>
    </row>
    <row r="60" spans="1:52">
      <c r="A60" s="71" t="s">
        <v>15</v>
      </c>
      <c r="B60" s="71">
        <v>46283</v>
      </c>
      <c r="C60" s="71" t="s">
        <v>7542</v>
      </c>
      <c r="D60" s="71">
        <v>-1622279.8863657883</v>
      </c>
      <c r="E60" s="71">
        <v>-138001.41381149998</v>
      </c>
      <c r="F60" s="71">
        <v>-95203.183547616994</v>
      </c>
      <c r="G60" s="71">
        <v>-38463.537125000003</v>
      </c>
      <c r="H60" s="71">
        <v>0</v>
      </c>
      <c r="I60" s="71">
        <v>63285.017197000001</v>
      </c>
      <c r="J60" s="71">
        <v>0</v>
      </c>
      <c r="K60" s="71">
        <v>0</v>
      </c>
      <c r="L60" s="71">
        <v>0</v>
      </c>
      <c r="M60" s="71">
        <v>0</v>
      </c>
      <c r="N60" s="71">
        <v>27677.7289122</v>
      </c>
      <c r="O60" s="71">
        <v>0</v>
      </c>
      <c r="P60" s="71">
        <v>24931.194804708273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1">
        <v>0</v>
      </c>
      <c r="AH60" s="71">
        <v>0</v>
      </c>
      <c r="AI60" s="71">
        <v>0</v>
      </c>
      <c r="AJ60" s="71">
        <v>0</v>
      </c>
      <c r="AK60" s="71">
        <v>0</v>
      </c>
      <c r="AL60" s="71">
        <v>0</v>
      </c>
      <c r="AM60" s="71">
        <v>0</v>
      </c>
      <c r="AN60" s="71">
        <v>0</v>
      </c>
      <c r="AO60" s="71">
        <v>0</v>
      </c>
      <c r="AP60" s="71">
        <v>0</v>
      </c>
      <c r="AQ60" s="71">
        <v>0</v>
      </c>
      <c r="AR60" s="71">
        <v>0</v>
      </c>
      <c r="AS60" s="71">
        <v>0</v>
      </c>
      <c r="AT60" s="71">
        <v>0</v>
      </c>
      <c r="AU60" s="71">
        <v>0</v>
      </c>
      <c r="AV60" s="71">
        <v>0</v>
      </c>
      <c r="AW60" s="71">
        <v>0</v>
      </c>
      <c r="AX60" s="71">
        <v>0</v>
      </c>
      <c r="AY60" s="71">
        <v>0</v>
      </c>
      <c r="AZ60" s="71">
        <v>0</v>
      </c>
    </row>
    <row r="61" spans="1:52">
      <c r="A61" s="71" t="s">
        <v>16</v>
      </c>
      <c r="B61" s="71">
        <v>46283</v>
      </c>
      <c r="C61" s="71" t="s">
        <v>7543</v>
      </c>
      <c r="D61" s="71">
        <v>-1045547.6306088151</v>
      </c>
      <c r="E61" s="71">
        <v>0</v>
      </c>
      <c r="F61" s="71">
        <v>-29940.365133383009</v>
      </c>
      <c r="G61" s="71">
        <v>-38463.537125000003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2667.7329071999998</v>
      </c>
      <c r="O61" s="71">
        <v>0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1">
        <v>0</v>
      </c>
      <c r="AH61" s="71">
        <v>0</v>
      </c>
      <c r="AI61" s="71">
        <v>0</v>
      </c>
      <c r="AJ61" s="71">
        <v>0</v>
      </c>
      <c r="AK61" s="71">
        <v>0</v>
      </c>
      <c r="AL61" s="71">
        <v>0</v>
      </c>
      <c r="AM61" s="71">
        <v>0</v>
      </c>
      <c r="AN61" s="71">
        <v>0</v>
      </c>
      <c r="AO61" s="71">
        <v>0</v>
      </c>
      <c r="AP61" s="71">
        <v>0</v>
      </c>
      <c r="AQ61" s="71">
        <v>0</v>
      </c>
      <c r="AR61" s="71">
        <v>0</v>
      </c>
      <c r="AS61" s="71">
        <v>0</v>
      </c>
      <c r="AT61" s="71">
        <v>0</v>
      </c>
      <c r="AU61" s="71">
        <v>0</v>
      </c>
      <c r="AV61" s="71">
        <v>0</v>
      </c>
      <c r="AW61" s="71">
        <v>0</v>
      </c>
      <c r="AX61" s="71">
        <v>0</v>
      </c>
      <c r="AY61" s="71">
        <v>0</v>
      </c>
      <c r="AZ61" s="71">
        <v>0</v>
      </c>
    </row>
    <row r="62" spans="1:52">
      <c r="A62" s="71" t="s">
        <v>8</v>
      </c>
      <c r="B62" s="71">
        <v>46283</v>
      </c>
      <c r="C62" s="71" t="s">
        <v>7544</v>
      </c>
      <c r="D62" s="71">
        <v>-30807.085948712294</v>
      </c>
      <c r="E62" s="71">
        <v>0</v>
      </c>
      <c r="F62" s="71">
        <v>-5348.3522791131682</v>
      </c>
      <c r="G62" s="71">
        <v>0</v>
      </c>
      <c r="H62" s="71">
        <v>6.8648533434305048E-8</v>
      </c>
      <c r="I62" s="71">
        <v>0</v>
      </c>
      <c r="J62" s="71">
        <v>-5.4911253226469107E-8</v>
      </c>
      <c r="K62" s="71">
        <v>4.1189120093546097E-10</v>
      </c>
      <c r="L62" s="71">
        <v>4.118912009068803E-8</v>
      </c>
      <c r="M62" s="71">
        <v>-1.2905924296136558E-7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-1.6475648039323817E-8</v>
      </c>
      <c r="AE62" s="71">
        <v>0</v>
      </c>
      <c r="AF62" s="71">
        <v>0</v>
      </c>
      <c r="AG62" s="71">
        <v>-1.0445205642118341E-7</v>
      </c>
      <c r="AH62" s="71">
        <v>0</v>
      </c>
      <c r="AI62" s="71">
        <v>0</v>
      </c>
      <c r="AJ62" s="71">
        <v>0</v>
      </c>
      <c r="AK62" s="71">
        <v>0</v>
      </c>
      <c r="AL62" s="71">
        <v>0</v>
      </c>
      <c r="AM62" s="71">
        <v>0</v>
      </c>
      <c r="AN62" s="71">
        <v>0</v>
      </c>
      <c r="AO62" s="71">
        <v>0</v>
      </c>
      <c r="AP62" s="71">
        <v>0</v>
      </c>
      <c r="AQ62" s="71">
        <v>0</v>
      </c>
      <c r="AR62" s="71">
        <v>0</v>
      </c>
      <c r="AS62" s="71">
        <v>0</v>
      </c>
      <c r="AT62" s="71">
        <v>0</v>
      </c>
      <c r="AU62" s="71">
        <v>0</v>
      </c>
      <c r="AV62" s="71">
        <v>0</v>
      </c>
      <c r="AW62" s="71">
        <v>0</v>
      </c>
      <c r="AX62" s="71">
        <v>0</v>
      </c>
      <c r="AY62" s="71">
        <v>0</v>
      </c>
      <c r="AZ62" s="71">
        <v>0</v>
      </c>
    </row>
    <row r="63" spans="1:52">
      <c r="A63" s="71" t="s">
        <v>11</v>
      </c>
      <c r="B63" s="71">
        <v>46283</v>
      </c>
      <c r="C63" s="71" t="s">
        <v>7545</v>
      </c>
      <c r="D63" s="71">
        <v>-55264.094074450462</v>
      </c>
      <c r="E63" s="71">
        <v>17743.523407147637</v>
      </c>
      <c r="F63" s="71">
        <v>0</v>
      </c>
      <c r="G63" s="71">
        <v>693.00554538492361</v>
      </c>
      <c r="H63" s="71">
        <v>1.7643852670460815E-7</v>
      </c>
      <c r="I63" s="71">
        <v>454.75028003621276</v>
      </c>
      <c r="J63" s="71">
        <v>-1.4113135611343374E-7</v>
      </c>
      <c r="K63" s="71">
        <v>1.0586311610748564E-9</v>
      </c>
      <c r="L63" s="71">
        <v>1.058631161001399E-7</v>
      </c>
      <c r="M63" s="71">
        <v>-3.3170443047420262E-7</v>
      </c>
      <c r="N63" s="71">
        <v>3883.9985566490955</v>
      </c>
      <c r="O63" s="71">
        <v>0</v>
      </c>
      <c r="P63" s="71">
        <v>2248.3584827774653</v>
      </c>
      <c r="Q63" s="71">
        <v>0</v>
      </c>
      <c r="R63" s="71">
        <v>0</v>
      </c>
      <c r="S63" s="71">
        <v>0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-4.2345246447891407E-8</v>
      </c>
      <c r="AE63" s="71">
        <v>0</v>
      </c>
      <c r="AF63" s="71">
        <v>0</v>
      </c>
      <c r="AG63" s="71">
        <v>-2.6845973284857793E-7</v>
      </c>
      <c r="AH63" s="71">
        <v>0</v>
      </c>
      <c r="AI63" s="71">
        <v>0</v>
      </c>
      <c r="AJ63" s="71">
        <v>0</v>
      </c>
      <c r="AK63" s="71">
        <v>0</v>
      </c>
      <c r="AL63" s="71">
        <v>0</v>
      </c>
      <c r="AM63" s="71">
        <v>0</v>
      </c>
      <c r="AN63" s="71">
        <v>0</v>
      </c>
      <c r="AO63" s="71">
        <v>0</v>
      </c>
      <c r="AP63" s="71">
        <v>0</v>
      </c>
      <c r="AQ63" s="71">
        <v>0</v>
      </c>
      <c r="AR63" s="71">
        <v>0</v>
      </c>
      <c r="AS63" s="71">
        <v>0</v>
      </c>
      <c r="AT63" s="71">
        <v>0</v>
      </c>
      <c r="AU63" s="71">
        <v>0</v>
      </c>
      <c r="AV63" s="71">
        <v>0</v>
      </c>
      <c r="AW63" s="71">
        <v>0</v>
      </c>
      <c r="AX63" s="71">
        <v>0</v>
      </c>
      <c r="AY63" s="71">
        <v>0</v>
      </c>
      <c r="AZ63" s="71">
        <v>0</v>
      </c>
    </row>
    <row r="64" spans="1:52">
      <c r="A64" s="71" t="s">
        <v>12</v>
      </c>
      <c r="B64" s="71">
        <v>46283</v>
      </c>
      <c r="C64" s="71" t="s">
        <v>7546</v>
      </c>
      <c r="D64" s="71">
        <v>21184.712483684747</v>
      </c>
      <c r="E64" s="71">
        <v>18454.885810808431</v>
      </c>
      <c r="F64" s="71">
        <v>-30307.329581641286</v>
      </c>
      <c r="G64" s="71">
        <v>720.78909655473763</v>
      </c>
      <c r="H64" s="71">
        <v>2.5491293948688657E-7</v>
      </c>
      <c r="I64" s="71">
        <v>472.98184796379053</v>
      </c>
      <c r="J64" s="71">
        <v>-2.0390222879653171E-7</v>
      </c>
      <c r="K64" s="71">
        <v>1.5294776381453387E-9</v>
      </c>
      <c r="L64" s="71">
        <v>1.52947763803921E-7</v>
      </c>
      <c r="M64" s="71">
        <v>-4.7923632662476881E-7</v>
      </c>
      <c r="N64" s="71">
        <v>4039.7134327576337</v>
      </c>
      <c r="O64" s="71">
        <v>0</v>
      </c>
      <c r="P64" s="71">
        <v>2338.4982852225326</v>
      </c>
      <c r="Q64" s="71">
        <v>0</v>
      </c>
      <c r="R64" s="71">
        <v>0</v>
      </c>
      <c r="S64" s="71">
        <v>0</v>
      </c>
      <c r="T64" s="71">
        <v>0</v>
      </c>
      <c r="U64" s="71">
        <v>0</v>
      </c>
      <c r="V64" s="71">
        <v>0</v>
      </c>
      <c r="W64" s="71">
        <v>0</v>
      </c>
      <c r="X64" s="71">
        <v>0</v>
      </c>
      <c r="Y64" s="71">
        <v>0</v>
      </c>
      <c r="Z64" s="71">
        <v>0</v>
      </c>
      <c r="AA64" s="71">
        <v>0</v>
      </c>
      <c r="AB64" s="71">
        <v>0</v>
      </c>
      <c r="AC64" s="71">
        <v>0</v>
      </c>
      <c r="AD64" s="71">
        <v>-6.1179105532888801E-8</v>
      </c>
      <c r="AE64" s="71">
        <v>0</v>
      </c>
      <c r="AF64" s="71">
        <v>0</v>
      </c>
      <c r="AG64" s="71">
        <v>-3.8786233886925765E-7</v>
      </c>
      <c r="AH64" s="71">
        <v>0</v>
      </c>
      <c r="AI64" s="71">
        <v>0</v>
      </c>
      <c r="AJ64" s="71">
        <v>0</v>
      </c>
      <c r="AK64" s="71">
        <v>0</v>
      </c>
      <c r="AL64" s="71">
        <v>0</v>
      </c>
      <c r="AM64" s="71">
        <v>0</v>
      </c>
      <c r="AN64" s="71">
        <v>0</v>
      </c>
      <c r="AO64" s="71">
        <v>0</v>
      </c>
      <c r="AP64" s="71">
        <v>0</v>
      </c>
      <c r="AQ64" s="71">
        <v>0</v>
      </c>
      <c r="AR64" s="71">
        <v>0</v>
      </c>
      <c r="AS64" s="71">
        <v>0</v>
      </c>
      <c r="AT64" s="71">
        <v>0</v>
      </c>
      <c r="AU64" s="71">
        <v>0</v>
      </c>
      <c r="AV64" s="71">
        <v>0</v>
      </c>
      <c r="AW64" s="71">
        <v>0</v>
      </c>
      <c r="AX64" s="71">
        <v>0</v>
      </c>
      <c r="AY64" s="71">
        <v>0</v>
      </c>
      <c r="AZ64" s="71">
        <v>0</v>
      </c>
    </row>
    <row r="65" spans="1:52">
      <c r="A65" s="71" t="s">
        <v>9</v>
      </c>
      <c r="B65" s="71">
        <v>46283</v>
      </c>
      <c r="C65" s="71" t="s">
        <v>7547</v>
      </c>
      <c r="D65" s="71">
        <v>-83717.780925456638</v>
      </c>
      <c r="E65" s="71">
        <v>0</v>
      </c>
      <c r="F65" s="71">
        <v>-10872.106500993234</v>
      </c>
      <c r="G65" s="71">
        <v>0</v>
      </c>
      <c r="H65" s="71">
        <v>7.3501130961334944</v>
      </c>
      <c r="I65" s="71">
        <v>0</v>
      </c>
      <c r="J65" s="71">
        <v>-1.165646923604263E-7</v>
      </c>
      <c r="K65" s="71">
        <v>8.7422853594116639E-10</v>
      </c>
      <c r="L65" s="71">
        <v>8.7422853588050464E-8</v>
      </c>
      <c r="M65" s="71">
        <v>1.7488096307275831E-8</v>
      </c>
      <c r="N65" s="71">
        <v>0</v>
      </c>
      <c r="O65" s="71">
        <v>0</v>
      </c>
      <c r="P65" s="71">
        <v>461.93179075108537</v>
      </c>
      <c r="Q65" s="71">
        <v>0</v>
      </c>
      <c r="R65" s="71">
        <v>0</v>
      </c>
      <c r="S65" s="71">
        <v>0</v>
      </c>
      <c r="T65" s="71">
        <v>0</v>
      </c>
      <c r="U65" s="71">
        <v>0</v>
      </c>
      <c r="V65" s="71">
        <v>0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71">
        <v>-3.4969141441690779E-8</v>
      </c>
      <c r="AE65" s="71">
        <v>0</v>
      </c>
      <c r="AF65" s="71">
        <v>0</v>
      </c>
      <c r="AG65" s="71">
        <v>1.5377990409482318E-7</v>
      </c>
      <c r="AH65" s="71">
        <v>0</v>
      </c>
      <c r="AI65" s="71">
        <v>0</v>
      </c>
      <c r="AJ65" s="71">
        <v>0</v>
      </c>
      <c r="AK65" s="71">
        <v>0</v>
      </c>
      <c r="AL65" s="71">
        <v>0</v>
      </c>
      <c r="AM65" s="71">
        <v>0</v>
      </c>
      <c r="AN65" s="71">
        <v>0</v>
      </c>
      <c r="AO65" s="71">
        <v>0</v>
      </c>
      <c r="AP65" s="71">
        <v>0</v>
      </c>
      <c r="AQ65" s="71">
        <v>0</v>
      </c>
      <c r="AR65" s="71">
        <v>0</v>
      </c>
      <c r="AS65" s="71">
        <v>0</v>
      </c>
      <c r="AT65" s="71">
        <v>0</v>
      </c>
      <c r="AU65" s="71">
        <v>0</v>
      </c>
      <c r="AV65" s="71">
        <v>0</v>
      </c>
      <c r="AW65" s="71">
        <v>0</v>
      </c>
      <c r="AX65" s="71">
        <v>0</v>
      </c>
      <c r="AY65" s="71">
        <v>0</v>
      </c>
      <c r="AZ65" s="71">
        <v>0</v>
      </c>
    </row>
    <row r="66" spans="1:52">
      <c r="A66" s="71" t="s">
        <v>13</v>
      </c>
      <c r="B66" s="71">
        <v>46283</v>
      </c>
      <c r="C66" s="71" t="s">
        <v>7548</v>
      </c>
      <c r="D66" s="71">
        <v>26482.111763392306</v>
      </c>
      <c r="E66" s="71">
        <v>31485.990308233071</v>
      </c>
      <c r="F66" s="71">
        <v>-9748.7129264257583</v>
      </c>
      <c r="G66" s="71">
        <v>6204.3530186969792</v>
      </c>
      <c r="H66" s="71">
        <v>6.5906402355810085</v>
      </c>
      <c r="I66" s="71">
        <v>1759.3067846900085</v>
      </c>
      <c r="J66" s="71">
        <v>-1.0452028988817547E-7</v>
      </c>
      <c r="K66" s="71">
        <v>7.8389620522953146E-10</v>
      </c>
      <c r="L66" s="71">
        <v>7.8389620517513772E-8</v>
      </c>
      <c r="M66" s="71">
        <v>1.5681085400859852E-8</v>
      </c>
      <c r="N66" s="71">
        <v>2076.428466777636</v>
      </c>
      <c r="O66" s="71">
        <v>0</v>
      </c>
      <c r="P66" s="71">
        <v>414.20127913672536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71">
        <v>-3.135584821280751E-8</v>
      </c>
      <c r="AE66" s="71">
        <v>0</v>
      </c>
      <c r="AF66" s="71">
        <v>0</v>
      </c>
      <c r="AG66" s="71">
        <v>1.3789012632802659E-7</v>
      </c>
      <c r="AH66" s="71">
        <v>0</v>
      </c>
      <c r="AI66" s="71">
        <v>0</v>
      </c>
      <c r="AJ66" s="71">
        <v>0</v>
      </c>
      <c r="AK66" s="71">
        <v>0</v>
      </c>
      <c r="AL66" s="71">
        <v>0</v>
      </c>
      <c r="AM66" s="71">
        <v>0</v>
      </c>
      <c r="AN66" s="71">
        <v>0</v>
      </c>
      <c r="AO66" s="71">
        <v>0</v>
      </c>
      <c r="AP66" s="71">
        <v>0</v>
      </c>
      <c r="AQ66" s="71">
        <v>0</v>
      </c>
      <c r="AR66" s="71">
        <v>0</v>
      </c>
      <c r="AS66" s="71">
        <v>0</v>
      </c>
      <c r="AT66" s="71">
        <v>0</v>
      </c>
      <c r="AU66" s="71">
        <v>0</v>
      </c>
      <c r="AV66" s="71">
        <v>0</v>
      </c>
      <c r="AW66" s="71">
        <v>0</v>
      </c>
      <c r="AX66" s="71">
        <v>0</v>
      </c>
      <c r="AY66" s="71">
        <v>0</v>
      </c>
      <c r="AZ66" s="71">
        <v>0</v>
      </c>
    </row>
    <row r="67" spans="1:52">
      <c r="A67" s="71" t="s">
        <v>14</v>
      </c>
      <c r="B67" s="71">
        <v>46283</v>
      </c>
      <c r="C67" s="71" t="s">
        <v>7549</v>
      </c>
      <c r="D67" s="71">
        <v>178534.21357360989</v>
      </c>
      <c r="E67" s="71">
        <v>0</v>
      </c>
      <c r="F67" s="71">
        <v>-16687.868362734556</v>
      </c>
      <c r="G67" s="71">
        <v>5021.0141656290734</v>
      </c>
      <c r="H67" s="71">
        <v>11.281872541285495</v>
      </c>
      <c r="I67" s="71">
        <v>5277.9203540700255</v>
      </c>
      <c r="J67" s="71">
        <v>-1.7891806354874625E-7</v>
      </c>
      <c r="K67" s="71">
        <v>1.3418752589849581E-9</v>
      </c>
      <c r="L67" s="71">
        <v>1.3418752588918468E-7</v>
      </c>
      <c r="M67" s="71">
        <v>2.6842916693649211E-8</v>
      </c>
      <c r="N67" s="71">
        <v>1680.3970880102438</v>
      </c>
      <c r="O67" s="71">
        <v>0</v>
      </c>
      <c r="P67" s="71">
        <v>709.03066631219303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71">
        <v>-5.3675010365605743E-8</v>
      </c>
      <c r="AE67" s="71">
        <v>0</v>
      </c>
      <c r="AF67" s="71">
        <v>0</v>
      </c>
      <c r="AG67" s="71">
        <v>2.3604062341864574E-7</v>
      </c>
      <c r="AH67" s="71">
        <v>0</v>
      </c>
      <c r="AI67" s="71">
        <v>0</v>
      </c>
      <c r="AJ67" s="71">
        <v>0</v>
      </c>
      <c r="AK67" s="71">
        <v>0</v>
      </c>
      <c r="AL67" s="71">
        <v>0</v>
      </c>
      <c r="AM67" s="71">
        <v>0</v>
      </c>
      <c r="AN67" s="71">
        <v>0</v>
      </c>
      <c r="AO67" s="71">
        <v>0</v>
      </c>
      <c r="AP67" s="71">
        <v>0</v>
      </c>
      <c r="AQ67" s="71">
        <v>0</v>
      </c>
      <c r="AR67" s="71">
        <v>0</v>
      </c>
      <c r="AS67" s="71">
        <v>0</v>
      </c>
      <c r="AT67" s="71">
        <v>0</v>
      </c>
      <c r="AU67" s="71">
        <v>0</v>
      </c>
      <c r="AV67" s="71">
        <v>0</v>
      </c>
      <c r="AW67" s="71">
        <v>0</v>
      </c>
      <c r="AX67" s="71">
        <v>0</v>
      </c>
      <c r="AY67" s="71">
        <v>0</v>
      </c>
      <c r="AZ67" s="71">
        <v>0</v>
      </c>
    </row>
    <row r="68" spans="1:52">
      <c r="A68" s="71" t="s">
        <v>10</v>
      </c>
      <c r="B68" s="71">
        <v>46283</v>
      </c>
      <c r="C68" s="71" t="s">
        <v>7550</v>
      </c>
      <c r="D68" s="71">
        <v>-78386.04054004162</v>
      </c>
      <c r="E68" s="71">
        <v>0</v>
      </c>
      <c r="F68" s="71">
        <v>5351.757369044888</v>
      </c>
      <c r="G68" s="71">
        <v>0</v>
      </c>
      <c r="H68" s="71">
        <v>8.2745030702524787</v>
      </c>
      <c r="I68" s="71">
        <v>93.68212679133687</v>
      </c>
      <c r="J68" s="71">
        <v>-1.9700750328795085E-7</v>
      </c>
      <c r="K68" s="71">
        <v>1.4775450239795056E-9</v>
      </c>
      <c r="L68" s="71">
        <v>1.4775450238769805E-7</v>
      </c>
      <c r="M68" s="71">
        <v>2.9549692085863698E-8</v>
      </c>
      <c r="N68" s="71">
        <v>365.61</v>
      </c>
      <c r="O68" s="71">
        <v>0</v>
      </c>
      <c r="P68" s="71">
        <v>180.16544539985043</v>
      </c>
      <c r="Q68" s="71">
        <v>0</v>
      </c>
      <c r="R68" s="71">
        <v>0</v>
      </c>
      <c r="S68" s="71">
        <v>0</v>
      </c>
      <c r="T68" s="71">
        <v>0</v>
      </c>
      <c r="U68" s="71">
        <v>0</v>
      </c>
      <c r="V68" s="71">
        <v>0</v>
      </c>
      <c r="W68" s="71">
        <v>0</v>
      </c>
      <c r="X68" s="71">
        <v>0</v>
      </c>
      <c r="Y68" s="71">
        <v>0</v>
      </c>
      <c r="Z68" s="71">
        <v>0</v>
      </c>
      <c r="AA68" s="71">
        <v>0</v>
      </c>
      <c r="AB68" s="71">
        <v>0</v>
      </c>
      <c r="AC68" s="71">
        <v>0</v>
      </c>
      <c r="AD68" s="71">
        <v>-5.9101800966015246E-8</v>
      </c>
      <c r="AE68" s="71">
        <v>0</v>
      </c>
      <c r="AF68" s="71">
        <v>0</v>
      </c>
      <c r="AG68" s="71">
        <v>1.4775450238086302E-8</v>
      </c>
      <c r="AH68" s="71">
        <v>0</v>
      </c>
      <c r="AI68" s="71">
        <v>0</v>
      </c>
      <c r="AJ68" s="71">
        <v>0</v>
      </c>
      <c r="AK68" s="71">
        <v>0</v>
      </c>
      <c r="AL68" s="71">
        <v>0</v>
      </c>
      <c r="AM68" s="71">
        <v>0</v>
      </c>
      <c r="AN68" s="71">
        <v>0</v>
      </c>
      <c r="AO68" s="71">
        <v>0</v>
      </c>
      <c r="AP68" s="71">
        <v>0</v>
      </c>
      <c r="AQ68" s="71">
        <v>0</v>
      </c>
      <c r="AR68" s="71">
        <v>0</v>
      </c>
      <c r="AS68" s="71">
        <v>0</v>
      </c>
      <c r="AT68" s="71">
        <v>0</v>
      </c>
      <c r="AU68" s="71">
        <v>0</v>
      </c>
      <c r="AV68" s="71">
        <v>0</v>
      </c>
      <c r="AW68" s="71">
        <v>0</v>
      </c>
      <c r="AX68" s="71">
        <v>0</v>
      </c>
      <c r="AY68" s="71">
        <v>0</v>
      </c>
      <c r="AZ68" s="71">
        <v>0</v>
      </c>
    </row>
    <row r="69" spans="1:52">
      <c r="A69" s="71" t="s">
        <v>15</v>
      </c>
      <c r="B69" s="71">
        <v>46283</v>
      </c>
      <c r="C69" s="71" t="s">
        <v>7551</v>
      </c>
      <c r="D69" s="71">
        <v>26838.485605940605</v>
      </c>
      <c r="E69" s="71">
        <v>2443.0610069902614</v>
      </c>
      <c r="F69" s="71">
        <v>-5351.757369044888</v>
      </c>
      <c r="G69" s="71">
        <v>0</v>
      </c>
      <c r="H69" s="71">
        <v>4.5065152601380687</v>
      </c>
      <c r="I69" s="71">
        <v>51.021787097417452</v>
      </c>
      <c r="J69" s="71">
        <v>-1.0729554541113504E-7</v>
      </c>
      <c r="K69" s="71">
        <v>8.0471046316277924E-10</v>
      </c>
      <c r="L69" s="71">
        <v>8.0471046310694121E-8</v>
      </c>
      <c r="M69" s="71">
        <v>1.6093551139774076E-8</v>
      </c>
      <c r="N69" s="71">
        <v>0</v>
      </c>
      <c r="O69" s="71">
        <v>0</v>
      </c>
      <c r="P69" s="71">
        <v>185.64157060015205</v>
      </c>
      <c r="Q69" s="71">
        <v>0</v>
      </c>
      <c r="R69" s="71">
        <v>0</v>
      </c>
      <c r="S69" s="71">
        <v>0</v>
      </c>
      <c r="T69" s="71">
        <v>0</v>
      </c>
      <c r="U69" s="71">
        <v>0</v>
      </c>
      <c r="V69" s="71">
        <v>0</v>
      </c>
      <c r="W69" s="71">
        <v>0</v>
      </c>
      <c r="X69" s="71">
        <v>0</v>
      </c>
      <c r="Y69" s="71">
        <v>0</v>
      </c>
      <c r="Z69" s="71">
        <v>0</v>
      </c>
      <c r="AA69" s="71">
        <v>0</v>
      </c>
      <c r="AB69" s="71">
        <v>0</v>
      </c>
      <c r="AC69" s="71">
        <v>0</v>
      </c>
      <c r="AD69" s="71">
        <v>-3.2188418530233702E-8</v>
      </c>
      <c r="AE69" s="71">
        <v>0</v>
      </c>
      <c r="AF69" s="71">
        <v>0</v>
      </c>
      <c r="AG69" s="71">
        <v>8.0471046306971584E-9</v>
      </c>
      <c r="AH69" s="71">
        <v>0</v>
      </c>
      <c r="AI69" s="71">
        <v>0</v>
      </c>
      <c r="AJ69" s="71">
        <v>0</v>
      </c>
      <c r="AK69" s="71">
        <v>0</v>
      </c>
      <c r="AL69" s="71">
        <v>0</v>
      </c>
      <c r="AM69" s="71">
        <v>0</v>
      </c>
      <c r="AN69" s="71">
        <v>0</v>
      </c>
      <c r="AO69" s="71">
        <v>0</v>
      </c>
      <c r="AP69" s="71">
        <v>0</v>
      </c>
      <c r="AQ69" s="71">
        <v>0</v>
      </c>
      <c r="AR69" s="71">
        <v>0</v>
      </c>
      <c r="AS69" s="71">
        <v>0</v>
      </c>
      <c r="AT69" s="71">
        <v>0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</row>
    <row r="70" spans="1:52">
      <c r="A70" s="71" t="s">
        <v>16</v>
      </c>
      <c r="B70" s="71">
        <v>46283</v>
      </c>
      <c r="C70" s="71" t="s">
        <v>7552</v>
      </c>
      <c r="D70" s="71">
        <v>15258.542713157189</v>
      </c>
      <c r="E70" s="71">
        <v>0</v>
      </c>
      <c r="F70" s="71">
        <v>10866.181298980431</v>
      </c>
      <c r="G70" s="71">
        <v>5090.0410260963254</v>
      </c>
      <c r="H70" s="71">
        <v>4.0194911696094513</v>
      </c>
      <c r="I70" s="71">
        <v>45.507806111252286</v>
      </c>
      <c r="J70" s="71">
        <v>-9.5699997098262127E-8</v>
      </c>
      <c r="K70" s="71">
        <v>7.1774451301337097E-10</v>
      </c>
      <c r="L70" s="71">
        <v>7.1774451296356737E-8</v>
      </c>
      <c r="M70" s="71">
        <v>1.4354303260918757E-8</v>
      </c>
      <c r="N70" s="71">
        <v>0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71">
        <v>-2.8709780523855073E-8</v>
      </c>
      <c r="AE70" s="71">
        <v>0</v>
      </c>
      <c r="AF70" s="71">
        <v>0</v>
      </c>
      <c r="AG70" s="71">
        <v>7.1774451293036507E-9</v>
      </c>
      <c r="AH70" s="71">
        <v>0</v>
      </c>
      <c r="AI70" s="71">
        <v>0</v>
      </c>
      <c r="AJ70" s="71">
        <v>0</v>
      </c>
      <c r="AK70" s="71">
        <v>0</v>
      </c>
      <c r="AL70" s="71">
        <v>0</v>
      </c>
      <c r="AM70" s="71">
        <v>0</v>
      </c>
      <c r="AN70" s="71">
        <v>0</v>
      </c>
      <c r="AO70" s="71">
        <v>0</v>
      </c>
      <c r="AP70" s="71">
        <v>0</v>
      </c>
      <c r="AQ70" s="71">
        <v>0</v>
      </c>
      <c r="AR70" s="71">
        <v>0</v>
      </c>
      <c r="AS70" s="71">
        <v>0</v>
      </c>
      <c r="AT70" s="71">
        <v>0</v>
      </c>
      <c r="AU70" s="71">
        <v>0</v>
      </c>
      <c r="AV70" s="71">
        <v>0</v>
      </c>
      <c r="AW70" s="71">
        <v>0</v>
      </c>
      <c r="AX70" s="71">
        <v>0</v>
      </c>
      <c r="AY70" s="71">
        <v>0</v>
      </c>
      <c r="AZ70" s="71">
        <v>0</v>
      </c>
    </row>
    <row r="71" spans="1:52">
      <c r="A71" s="71" t="s">
        <v>8</v>
      </c>
      <c r="B71" s="71">
        <v>46283</v>
      </c>
      <c r="C71" s="71" t="s">
        <v>7553</v>
      </c>
      <c r="D71" s="71">
        <v>-550756.54042388918</v>
      </c>
      <c r="E71" s="71">
        <v>0</v>
      </c>
      <c r="F71" s="71">
        <v>-684.43544055000041</v>
      </c>
      <c r="G71" s="71">
        <v>0</v>
      </c>
      <c r="H71" s="71">
        <v>0</v>
      </c>
      <c r="I71" s="71">
        <v>-16670.8009465</v>
      </c>
      <c r="J71" s="71">
        <v>0</v>
      </c>
      <c r="K71" s="71">
        <v>0</v>
      </c>
      <c r="L71" s="71">
        <v>0</v>
      </c>
      <c r="M71" s="71">
        <v>0</v>
      </c>
      <c r="N71" s="71">
        <v>-41395.227948399996</v>
      </c>
      <c r="O71" s="71">
        <v>0</v>
      </c>
      <c r="P71" s="71">
        <v>0</v>
      </c>
      <c r="Q71" s="71">
        <v>0</v>
      </c>
      <c r="R71" s="71">
        <v>0</v>
      </c>
      <c r="S71" s="71">
        <v>0</v>
      </c>
      <c r="T71" s="71">
        <v>0</v>
      </c>
      <c r="U71" s="71">
        <v>0</v>
      </c>
      <c r="V71" s="71">
        <v>0</v>
      </c>
      <c r="W71" s="71">
        <v>0</v>
      </c>
      <c r="X71" s="71">
        <v>0</v>
      </c>
      <c r="Y71" s="71">
        <v>0</v>
      </c>
      <c r="Z71" s="71">
        <v>0</v>
      </c>
      <c r="AA71" s="71">
        <v>0</v>
      </c>
      <c r="AB71" s="71">
        <v>0</v>
      </c>
      <c r="AC71" s="71">
        <v>0</v>
      </c>
      <c r="AD71" s="71">
        <v>0</v>
      </c>
      <c r="AE71" s="71">
        <v>0</v>
      </c>
      <c r="AF71" s="71">
        <v>0</v>
      </c>
      <c r="AG71" s="71">
        <v>0</v>
      </c>
      <c r="AH71" s="71">
        <v>0</v>
      </c>
      <c r="AI71" s="71">
        <v>0</v>
      </c>
      <c r="AJ71" s="71">
        <v>0</v>
      </c>
      <c r="AK71" s="71">
        <v>0</v>
      </c>
      <c r="AL71" s="71">
        <v>0</v>
      </c>
      <c r="AM71" s="71">
        <v>0</v>
      </c>
      <c r="AN71" s="71">
        <v>0</v>
      </c>
      <c r="AO71" s="71">
        <v>0</v>
      </c>
      <c r="AP71" s="71">
        <v>0</v>
      </c>
      <c r="AQ71" s="71">
        <v>0</v>
      </c>
      <c r="AR71" s="71">
        <v>0</v>
      </c>
      <c r="AS71" s="71">
        <v>0</v>
      </c>
      <c r="AT71" s="71">
        <v>0</v>
      </c>
      <c r="AU71" s="71">
        <v>0</v>
      </c>
      <c r="AV71" s="71">
        <v>0</v>
      </c>
      <c r="AW71" s="71">
        <v>0</v>
      </c>
      <c r="AX71" s="71">
        <v>0</v>
      </c>
      <c r="AY71" s="71">
        <v>0</v>
      </c>
      <c r="AZ71" s="71">
        <v>0</v>
      </c>
    </row>
    <row r="72" spans="1:52">
      <c r="A72" s="71" t="s">
        <v>11</v>
      </c>
      <c r="B72" s="71">
        <v>46283</v>
      </c>
      <c r="C72" s="71" t="s">
        <v>7554</v>
      </c>
      <c r="D72" s="71">
        <v>-1127614.4424773168</v>
      </c>
      <c r="E72" s="71">
        <v>-27465.974917939999</v>
      </c>
      <c r="F72" s="71">
        <v>0</v>
      </c>
      <c r="G72" s="71">
        <v>-2739.2429999999999</v>
      </c>
      <c r="H72" s="71">
        <v>0</v>
      </c>
      <c r="I72" s="71">
        <v>0</v>
      </c>
      <c r="J72" s="71">
        <v>0</v>
      </c>
      <c r="K72" s="71">
        <v>0</v>
      </c>
      <c r="L72" s="71">
        <v>0</v>
      </c>
      <c r="M72" s="71">
        <v>0</v>
      </c>
      <c r="N72" s="71">
        <v>-142461.949758</v>
      </c>
      <c r="O72" s="71">
        <v>0</v>
      </c>
      <c r="P72" s="71">
        <v>0</v>
      </c>
      <c r="Q72" s="71">
        <v>0</v>
      </c>
      <c r="R72" s="71">
        <v>0</v>
      </c>
      <c r="S72" s="71">
        <v>0</v>
      </c>
      <c r="T72" s="71">
        <v>0</v>
      </c>
      <c r="U72" s="71">
        <v>0</v>
      </c>
      <c r="V72" s="71">
        <v>0</v>
      </c>
      <c r="W72" s="71">
        <v>0</v>
      </c>
      <c r="X72" s="71">
        <v>0</v>
      </c>
      <c r="Y72" s="71">
        <v>0</v>
      </c>
      <c r="Z72" s="71">
        <v>0</v>
      </c>
      <c r="AA72" s="71">
        <v>0</v>
      </c>
      <c r="AB72" s="71">
        <v>0</v>
      </c>
      <c r="AC72" s="71">
        <v>0</v>
      </c>
      <c r="AD72" s="71">
        <v>0</v>
      </c>
      <c r="AE72" s="71">
        <v>0</v>
      </c>
      <c r="AF72" s="71">
        <v>0</v>
      </c>
      <c r="AG72" s="71">
        <v>0</v>
      </c>
      <c r="AH72" s="71">
        <v>0</v>
      </c>
      <c r="AI72" s="71">
        <v>0</v>
      </c>
      <c r="AJ72" s="71">
        <v>0</v>
      </c>
      <c r="AK72" s="71">
        <v>0</v>
      </c>
      <c r="AL72" s="71">
        <v>0</v>
      </c>
      <c r="AM72" s="71">
        <v>0</v>
      </c>
      <c r="AN72" s="71">
        <v>0</v>
      </c>
      <c r="AO72" s="71">
        <v>0</v>
      </c>
      <c r="AP72" s="71">
        <v>0</v>
      </c>
      <c r="AQ72" s="71">
        <v>0</v>
      </c>
      <c r="AR72" s="71">
        <v>0</v>
      </c>
      <c r="AS72" s="71">
        <v>0</v>
      </c>
      <c r="AT72" s="71">
        <v>0</v>
      </c>
      <c r="AU72" s="71">
        <v>0</v>
      </c>
      <c r="AV72" s="71">
        <v>0</v>
      </c>
      <c r="AW72" s="71">
        <v>0</v>
      </c>
      <c r="AX72" s="71">
        <v>0</v>
      </c>
      <c r="AY72" s="71">
        <v>0</v>
      </c>
      <c r="AZ72" s="71">
        <v>0</v>
      </c>
    </row>
    <row r="73" spans="1:52">
      <c r="A73" s="71" t="s">
        <v>12</v>
      </c>
      <c r="B73" s="71">
        <v>46283</v>
      </c>
      <c r="C73" s="71" t="s">
        <v>7555</v>
      </c>
      <c r="D73" s="71">
        <v>-1715633.3219759818</v>
      </c>
      <c r="E73" s="71">
        <v>-115646.2101808</v>
      </c>
      <c r="F73" s="71">
        <v>-3878.4674964500023</v>
      </c>
      <c r="G73" s="71">
        <v>0</v>
      </c>
      <c r="H73" s="71">
        <v>0</v>
      </c>
      <c r="I73" s="71">
        <v>-16670.8009465</v>
      </c>
      <c r="J73" s="71">
        <v>-136181.70442299999</v>
      </c>
      <c r="K73" s="71">
        <v>0</v>
      </c>
      <c r="L73" s="71">
        <v>0</v>
      </c>
      <c r="M73" s="71">
        <v>0</v>
      </c>
      <c r="N73" s="71">
        <v>-165580.91179359998</v>
      </c>
      <c r="O73" s="71">
        <v>0</v>
      </c>
      <c r="P73" s="71">
        <v>0</v>
      </c>
      <c r="Q73" s="71">
        <v>0</v>
      </c>
      <c r="R73" s="71">
        <v>0</v>
      </c>
      <c r="S73" s="71">
        <v>0</v>
      </c>
      <c r="T73" s="71">
        <v>0</v>
      </c>
      <c r="U73" s="71">
        <v>0</v>
      </c>
      <c r="V73" s="71">
        <v>0</v>
      </c>
      <c r="W73" s="71">
        <v>0</v>
      </c>
      <c r="X73" s="71">
        <v>0</v>
      </c>
      <c r="Y73" s="71">
        <v>0</v>
      </c>
      <c r="Z73" s="71">
        <v>0</v>
      </c>
      <c r="AA73" s="71">
        <v>0</v>
      </c>
      <c r="AB73" s="71">
        <v>0</v>
      </c>
      <c r="AC73" s="71">
        <v>0</v>
      </c>
      <c r="AD73" s="71">
        <v>0</v>
      </c>
      <c r="AE73" s="71">
        <v>0</v>
      </c>
      <c r="AF73" s="71">
        <v>0</v>
      </c>
      <c r="AG73" s="71">
        <v>0</v>
      </c>
      <c r="AH73" s="71">
        <v>0</v>
      </c>
      <c r="AI73" s="71">
        <v>0</v>
      </c>
      <c r="AJ73" s="71">
        <v>0</v>
      </c>
      <c r="AK73" s="71">
        <v>0</v>
      </c>
      <c r="AL73" s="71">
        <v>0</v>
      </c>
      <c r="AM73" s="71">
        <v>0</v>
      </c>
      <c r="AN73" s="71">
        <v>0</v>
      </c>
      <c r="AO73" s="71">
        <v>0</v>
      </c>
      <c r="AP73" s="71">
        <v>0</v>
      </c>
      <c r="AQ73" s="71">
        <v>0</v>
      </c>
      <c r="AR73" s="71">
        <v>0</v>
      </c>
      <c r="AS73" s="71">
        <v>0</v>
      </c>
      <c r="AT73" s="71">
        <v>0</v>
      </c>
      <c r="AU73" s="71">
        <v>0</v>
      </c>
      <c r="AV73" s="71">
        <v>0</v>
      </c>
      <c r="AW73" s="71">
        <v>0</v>
      </c>
      <c r="AX73" s="71">
        <v>0</v>
      </c>
      <c r="AY73" s="71">
        <v>0</v>
      </c>
      <c r="AZ73" s="71">
        <v>0</v>
      </c>
    </row>
    <row r="74" spans="1:52">
      <c r="A74" s="71" t="s">
        <v>9</v>
      </c>
      <c r="B74" s="71">
        <v>46283</v>
      </c>
      <c r="C74" s="71" t="s">
        <v>7556</v>
      </c>
      <c r="D74" s="71">
        <v>-3453873.4240187434</v>
      </c>
      <c r="E74" s="71">
        <v>-463303.32350679999</v>
      </c>
      <c r="F74" s="71">
        <v>-89650.808882499987</v>
      </c>
      <c r="G74" s="71">
        <v>-94914.769949999987</v>
      </c>
      <c r="H74" s="71">
        <v>0</v>
      </c>
      <c r="I74" s="71">
        <v>0</v>
      </c>
      <c r="J74" s="71">
        <v>0</v>
      </c>
      <c r="K74" s="71">
        <v>0</v>
      </c>
      <c r="L74" s="71">
        <v>0</v>
      </c>
      <c r="M74" s="71">
        <v>0</v>
      </c>
      <c r="N74" s="71">
        <v>0</v>
      </c>
      <c r="O74" s="71">
        <v>0</v>
      </c>
      <c r="P74" s="71">
        <v>105820.849608</v>
      </c>
      <c r="Q74" s="71">
        <v>0</v>
      </c>
      <c r="R74" s="71">
        <v>0</v>
      </c>
      <c r="S74" s="71">
        <v>0</v>
      </c>
      <c r="T74" s="71">
        <v>0</v>
      </c>
      <c r="U74" s="71">
        <v>0</v>
      </c>
      <c r="V74" s="71">
        <v>0</v>
      </c>
      <c r="W74" s="71">
        <v>0</v>
      </c>
      <c r="X74" s="71">
        <v>0</v>
      </c>
      <c r="Y74" s="71">
        <v>0</v>
      </c>
      <c r="Z74" s="71">
        <v>0</v>
      </c>
      <c r="AA74" s="71">
        <v>0</v>
      </c>
      <c r="AB74" s="71">
        <v>0</v>
      </c>
      <c r="AC74" s="71">
        <v>0</v>
      </c>
      <c r="AD74" s="71">
        <v>0</v>
      </c>
      <c r="AE74" s="71">
        <v>0</v>
      </c>
      <c r="AF74" s="71">
        <v>0</v>
      </c>
      <c r="AG74" s="71">
        <v>0</v>
      </c>
      <c r="AH74" s="71">
        <v>0</v>
      </c>
      <c r="AI74" s="71">
        <v>0</v>
      </c>
      <c r="AJ74" s="71">
        <v>0</v>
      </c>
      <c r="AK74" s="71">
        <v>0</v>
      </c>
      <c r="AL74" s="71">
        <v>0</v>
      </c>
      <c r="AM74" s="71">
        <v>0</v>
      </c>
      <c r="AN74" s="71">
        <v>0</v>
      </c>
      <c r="AO74" s="71">
        <v>0</v>
      </c>
      <c r="AP74" s="71">
        <v>0</v>
      </c>
      <c r="AQ74" s="71">
        <v>0</v>
      </c>
      <c r="AR74" s="71">
        <v>0</v>
      </c>
      <c r="AS74" s="71">
        <v>0</v>
      </c>
      <c r="AT74" s="71">
        <v>0</v>
      </c>
      <c r="AU74" s="71">
        <v>0</v>
      </c>
      <c r="AV74" s="71">
        <v>0</v>
      </c>
      <c r="AW74" s="71">
        <v>0</v>
      </c>
      <c r="AX74" s="71">
        <v>0</v>
      </c>
      <c r="AY74" s="71">
        <v>0</v>
      </c>
      <c r="AZ74" s="71">
        <v>0</v>
      </c>
    </row>
    <row r="75" spans="1:52">
      <c r="A75" s="71" t="s">
        <v>13</v>
      </c>
      <c r="B75" s="71">
        <v>46283</v>
      </c>
      <c r="C75" s="71" t="s">
        <v>7557</v>
      </c>
      <c r="D75" s="71">
        <v>-5157035.8642033581</v>
      </c>
      <c r="E75" s="71">
        <v>-66186.18907240007</v>
      </c>
      <c r="F75" s="71">
        <v>-89650.808882499987</v>
      </c>
      <c r="G75" s="71">
        <v>-63276.513299999991</v>
      </c>
      <c r="H75" s="71">
        <v>0</v>
      </c>
      <c r="I75" s="71">
        <v>94907.80578699999</v>
      </c>
      <c r="J75" s="71">
        <v>0</v>
      </c>
      <c r="K75" s="71">
        <v>0</v>
      </c>
      <c r="L75" s="71">
        <v>0</v>
      </c>
      <c r="M75" s="71">
        <v>0</v>
      </c>
      <c r="N75" s="71">
        <v>6625.2203611999985</v>
      </c>
      <c r="O75" s="71">
        <v>0</v>
      </c>
      <c r="P75" s="71">
        <v>0</v>
      </c>
      <c r="Q75" s="71">
        <v>0</v>
      </c>
      <c r="R75" s="71">
        <v>0</v>
      </c>
      <c r="S75" s="71">
        <v>0</v>
      </c>
      <c r="T75" s="71">
        <v>0</v>
      </c>
      <c r="U75" s="71">
        <v>0</v>
      </c>
      <c r="V75" s="71">
        <v>0</v>
      </c>
      <c r="W75" s="71">
        <v>0</v>
      </c>
      <c r="X75" s="71">
        <v>0</v>
      </c>
      <c r="Y75" s="71">
        <v>0</v>
      </c>
      <c r="Z75" s="71">
        <v>0</v>
      </c>
      <c r="AA75" s="71">
        <v>0</v>
      </c>
      <c r="AB75" s="71">
        <v>0</v>
      </c>
      <c r="AC75" s="71">
        <v>0</v>
      </c>
      <c r="AD75" s="71">
        <v>0</v>
      </c>
      <c r="AE75" s="71">
        <v>0</v>
      </c>
      <c r="AF75" s="71">
        <v>0</v>
      </c>
      <c r="AG75" s="71">
        <v>0</v>
      </c>
      <c r="AH75" s="71">
        <v>0</v>
      </c>
      <c r="AI75" s="71">
        <v>0</v>
      </c>
      <c r="AJ75" s="71">
        <v>0</v>
      </c>
      <c r="AK75" s="71">
        <v>0</v>
      </c>
      <c r="AL75" s="71">
        <v>0</v>
      </c>
      <c r="AM75" s="71">
        <v>0</v>
      </c>
      <c r="AN75" s="71">
        <v>0</v>
      </c>
      <c r="AO75" s="71">
        <v>0</v>
      </c>
      <c r="AP75" s="71">
        <v>0</v>
      </c>
      <c r="AQ75" s="71">
        <v>0</v>
      </c>
      <c r="AR75" s="71">
        <v>0</v>
      </c>
      <c r="AS75" s="71">
        <v>0</v>
      </c>
      <c r="AT75" s="71">
        <v>0</v>
      </c>
      <c r="AU75" s="71">
        <v>0</v>
      </c>
      <c r="AV75" s="71">
        <v>0</v>
      </c>
      <c r="AW75" s="71">
        <v>0</v>
      </c>
      <c r="AX75" s="71">
        <v>0</v>
      </c>
      <c r="AY75" s="71">
        <v>0</v>
      </c>
      <c r="AZ75" s="71">
        <v>0</v>
      </c>
    </row>
    <row r="76" spans="1:52">
      <c r="A76" s="71" t="s">
        <v>14</v>
      </c>
      <c r="B76" s="71">
        <v>46283</v>
      </c>
      <c r="C76" s="71" t="s">
        <v>7558</v>
      </c>
      <c r="D76" s="71">
        <v>-6640402.6860460723</v>
      </c>
      <c r="E76" s="71">
        <v>-132372.37814480002</v>
      </c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</v>
      </c>
      <c r="N76" s="71">
        <v>59626.983250799996</v>
      </c>
      <c r="O76" s="71">
        <v>0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71">
        <v>0</v>
      </c>
      <c r="AE76" s="71">
        <v>0</v>
      </c>
      <c r="AF76" s="71">
        <v>0</v>
      </c>
      <c r="AG76" s="71">
        <v>0</v>
      </c>
      <c r="AH76" s="71">
        <v>0</v>
      </c>
      <c r="AI76" s="71">
        <v>0</v>
      </c>
      <c r="AJ76" s="71">
        <v>0</v>
      </c>
      <c r="AK76" s="71">
        <v>0</v>
      </c>
      <c r="AL76" s="71">
        <v>0</v>
      </c>
      <c r="AM76" s="71">
        <v>0</v>
      </c>
      <c r="AN76" s="71">
        <v>0</v>
      </c>
      <c r="AO76" s="71">
        <v>0</v>
      </c>
      <c r="AP76" s="71">
        <v>0</v>
      </c>
      <c r="AQ76" s="71">
        <v>0</v>
      </c>
      <c r="AR76" s="71">
        <v>0</v>
      </c>
      <c r="AS76" s="71">
        <v>0</v>
      </c>
      <c r="AT76" s="71">
        <v>0</v>
      </c>
      <c r="AU76" s="71">
        <v>0</v>
      </c>
      <c r="AV76" s="71">
        <v>0</v>
      </c>
      <c r="AW76" s="71">
        <v>0</v>
      </c>
      <c r="AX76" s="71">
        <v>0</v>
      </c>
      <c r="AY76" s="71">
        <v>0</v>
      </c>
      <c r="AZ76" s="71">
        <v>0</v>
      </c>
    </row>
    <row r="77" spans="1:52">
      <c r="A77" s="71" t="s">
        <v>10</v>
      </c>
      <c r="B77" s="71">
        <v>46283</v>
      </c>
      <c r="C77" s="71" t="s">
        <v>7559</v>
      </c>
      <c r="D77" s="71">
        <v>-1444992.870652389</v>
      </c>
      <c r="E77" s="71">
        <v>-138001.41381149998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3001.1995205999997</v>
      </c>
      <c r="O77" s="71">
        <v>0</v>
      </c>
      <c r="P77" s="71">
        <v>24195.764999291725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71">
        <v>0</v>
      </c>
      <c r="AE77" s="71">
        <v>0</v>
      </c>
      <c r="AF77" s="71">
        <v>0</v>
      </c>
      <c r="AG77" s="71">
        <v>0</v>
      </c>
      <c r="AH77" s="71">
        <v>0</v>
      </c>
      <c r="AI77" s="71">
        <v>0</v>
      </c>
      <c r="AJ77" s="71">
        <v>0</v>
      </c>
      <c r="AK77" s="71">
        <v>0</v>
      </c>
      <c r="AL77" s="71">
        <v>0</v>
      </c>
      <c r="AM77" s="71">
        <v>0</v>
      </c>
      <c r="AN77" s="71">
        <v>0</v>
      </c>
      <c r="AO77" s="71">
        <v>0</v>
      </c>
      <c r="AP77" s="71">
        <v>0</v>
      </c>
      <c r="AQ77" s="71">
        <v>0</v>
      </c>
      <c r="AR77" s="71">
        <v>0</v>
      </c>
      <c r="AS77" s="71">
        <v>0</v>
      </c>
      <c r="AT77" s="71">
        <v>0</v>
      </c>
      <c r="AU77" s="71">
        <v>0</v>
      </c>
      <c r="AV77" s="71">
        <v>0</v>
      </c>
      <c r="AW77" s="71">
        <v>0</v>
      </c>
      <c r="AX77" s="71">
        <v>0</v>
      </c>
      <c r="AY77" s="71">
        <v>0</v>
      </c>
      <c r="AZ77" s="71">
        <v>0</v>
      </c>
    </row>
    <row r="78" spans="1:52">
      <c r="A78" s="71" t="s">
        <v>15</v>
      </c>
      <c r="B78" s="71">
        <v>46283</v>
      </c>
      <c r="C78" s="71" t="s">
        <v>7560</v>
      </c>
      <c r="D78" s="71">
        <v>-1622279.8863657883</v>
      </c>
      <c r="E78" s="71">
        <v>-138001.41381149998</v>
      </c>
      <c r="F78" s="71">
        <v>-95203.183547616994</v>
      </c>
      <c r="G78" s="71">
        <v>-38463.537125000003</v>
      </c>
      <c r="H78" s="71">
        <v>0</v>
      </c>
      <c r="I78" s="71">
        <v>63285.017197000001</v>
      </c>
      <c r="J78" s="71">
        <v>0</v>
      </c>
      <c r="K78" s="71">
        <v>0</v>
      </c>
      <c r="L78" s="71">
        <v>0</v>
      </c>
      <c r="M78" s="71">
        <v>0</v>
      </c>
      <c r="N78" s="71">
        <v>27677.7289122</v>
      </c>
      <c r="O78" s="71">
        <v>0</v>
      </c>
      <c r="P78" s="71">
        <v>24931.194804708273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0</v>
      </c>
      <c r="Z78" s="71">
        <v>0</v>
      </c>
      <c r="AA78" s="71">
        <v>0</v>
      </c>
      <c r="AB78" s="71">
        <v>0</v>
      </c>
      <c r="AC78" s="71">
        <v>0</v>
      </c>
      <c r="AD78" s="71">
        <v>0</v>
      </c>
      <c r="AE78" s="71">
        <v>0</v>
      </c>
      <c r="AF78" s="71">
        <v>0</v>
      </c>
      <c r="AG78" s="71">
        <v>0</v>
      </c>
      <c r="AH78" s="71">
        <v>0</v>
      </c>
      <c r="AI78" s="71">
        <v>0</v>
      </c>
      <c r="AJ78" s="71">
        <v>0</v>
      </c>
      <c r="AK78" s="71">
        <v>0</v>
      </c>
      <c r="AL78" s="71">
        <v>0</v>
      </c>
      <c r="AM78" s="71">
        <v>0</v>
      </c>
      <c r="AN78" s="71">
        <v>0</v>
      </c>
      <c r="AO78" s="71">
        <v>0</v>
      </c>
      <c r="AP78" s="71">
        <v>0</v>
      </c>
      <c r="AQ78" s="71">
        <v>0</v>
      </c>
      <c r="AR78" s="71">
        <v>0</v>
      </c>
      <c r="AS78" s="71">
        <v>0</v>
      </c>
      <c r="AT78" s="71">
        <v>0</v>
      </c>
      <c r="AU78" s="71">
        <v>0</v>
      </c>
      <c r="AV78" s="71">
        <v>0</v>
      </c>
      <c r="AW78" s="71">
        <v>0</v>
      </c>
      <c r="AX78" s="71">
        <v>0</v>
      </c>
      <c r="AY78" s="71">
        <v>0</v>
      </c>
      <c r="AZ78" s="71">
        <v>0</v>
      </c>
    </row>
    <row r="79" spans="1:52">
      <c r="A79" s="71" t="s">
        <v>16</v>
      </c>
      <c r="B79" s="71">
        <v>46283</v>
      </c>
      <c r="C79" s="71" t="s">
        <v>7561</v>
      </c>
      <c r="D79" s="71">
        <v>-1045547.6306088151</v>
      </c>
      <c r="E79" s="71">
        <v>0</v>
      </c>
      <c r="F79" s="71">
        <v>-29940.365133383009</v>
      </c>
      <c r="G79" s="71">
        <v>-38463.537125000003</v>
      </c>
      <c r="H79" s="71">
        <v>0</v>
      </c>
      <c r="I79" s="71">
        <v>0</v>
      </c>
      <c r="J79" s="71">
        <v>0</v>
      </c>
      <c r="K79" s="71">
        <v>0</v>
      </c>
      <c r="L79" s="71">
        <v>0</v>
      </c>
      <c r="M79" s="71">
        <v>0</v>
      </c>
      <c r="N79" s="71">
        <v>2667.7329071999998</v>
      </c>
      <c r="O79" s="71">
        <v>0</v>
      </c>
      <c r="P79" s="71">
        <v>0</v>
      </c>
      <c r="Q79" s="71">
        <v>0</v>
      </c>
      <c r="R79" s="71">
        <v>0</v>
      </c>
      <c r="S79" s="71">
        <v>0</v>
      </c>
      <c r="T79" s="71">
        <v>0</v>
      </c>
      <c r="U79" s="71">
        <v>0</v>
      </c>
      <c r="V79" s="71">
        <v>0</v>
      </c>
      <c r="W79" s="71">
        <v>0</v>
      </c>
      <c r="X79" s="71">
        <v>0</v>
      </c>
      <c r="Y79" s="71">
        <v>0</v>
      </c>
      <c r="Z79" s="71">
        <v>0</v>
      </c>
      <c r="AA79" s="71">
        <v>0</v>
      </c>
      <c r="AB79" s="71">
        <v>0</v>
      </c>
      <c r="AC79" s="71">
        <v>0</v>
      </c>
      <c r="AD79" s="71">
        <v>0</v>
      </c>
      <c r="AE79" s="71">
        <v>0</v>
      </c>
      <c r="AF79" s="71">
        <v>0</v>
      </c>
      <c r="AG79" s="71">
        <v>0</v>
      </c>
      <c r="AH79" s="71">
        <v>0</v>
      </c>
      <c r="AI79" s="71">
        <v>0</v>
      </c>
      <c r="AJ79" s="71">
        <v>0</v>
      </c>
      <c r="AK79" s="71">
        <v>0</v>
      </c>
      <c r="AL79" s="71">
        <v>0</v>
      </c>
      <c r="AM79" s="71">
        <v>0</v>
      </c>
      <c r="AN79" s="71">
        <v>0</v>
      </c>
      <c r="AO79" s="71">
        <v>0</v>
      </c>
      <c r="AP79" s="71">
        <v>0</v>
      </c>
      <c r="AQ79" s="71">
        <v>0</v>
      </c>
      <c r="AR79" s="71">
        <v>0</v>
      </c>
      <c r="AS79" s="71">
        <v>0</v>
      </c>
      <c r="AT79" s="71">
        <v>0</v>
      </c>
      <c r="AU79" s="71">
        <v>0</v>
      </c>
      <c r="AV79" s="71">
        <v>0</v>
      </c>
      <c r="AW79" s="71">
        <v>0</v>
      </c>
      <c r="AX79" s="71">
        <v>0</v>
      </c>
      <c r="AY79" s="71">
        <v>0</v>
      </c>
      <c r="AZ79" s="7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asteQfxv2">
                <anchor moveWithCells="1" sizeWithCells="1">
                  <from>
                    <xdr:col>9</xdr:col>
                    <xdr:colOff>152400</xdr:colOff>
                    <xdr:row>0</xdr:row>
                    <xdr:rowOff>66675</xdr:rowOff>
                  </from>
                  <to>
                    <xdr:col>11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02F9-9C74-4113-902C-E3565216B102}">
  <sheetPr codeName="Sheet14"/>
  <dimension ref="A1:APL475"/>
  <sheetViews>
    <sheetView showGridLines="0" zoomScale="115" zoomScaleNormal="115" workbookViewId="0">
      <pane xSplit="4" ySplit="14" topLeftCell="E15" activePane="bottomRight" state="frozen"/>
      <selection pane="topRight" activeCell="E1" sqref="E1"/>
      <selection pane="bottomLeft" activeCell="A15" sqref="A15"/>
      <selection pane="bottomRight" activeCell="D23" sqref="D23"/>
    </sheetView>
  </sheetViews>
  <sheetFormatPr defaultColWidth="9.140625" defaultRowHeight="12.75"/>
  <cols>
    <col min="1" max="1" width="19.85546875" customWidth="1"/>
    <col min="3" max="3" width="13.5703125" bestFit="1" customWidth="1"/>
    <col min="4" max="4" width="34.85546875" bestFit="1" customWidth="1"/>
    <col min="5" max="5" width="20.85546875" customWidth="1"/>
    <col min="6" max="6" width="10.42578125" customWidth="1"/>
    <col min="8" max="8" width="11.5703125" bestFit="1" customWidth="1"/>
    <col min="10" max="10" width="11.5703125" bestFit="1" customWidth="1"/>
    <col min="11" max="12" width="9.140625" customWidth="1"/>
    <col min="13" max="13" width="15.85546875" customWidth="1"/>
    <col min="14" max="14" width="12.42578125" bestFit="1" customWidth="1"/>
    <col min="17" max="18" width="11.42578125" bestFit="1" customWidth="1"/>
    <col min="19" max="19" width="11.42578125" customWidth="1"/>
    <col min="20" max="22" width="11.42578125" bestFit="1" customWidth="1"/>
    <col min="24" max="25" width="13.140625" customWidth="1"/>
    <col min="26" max="26" width="12.5703125" customWidth="1"/>
    <col min="27" max="27" width="12.5703125" bestFit="1" customWidth="1"/>
    <col min="28" max="29" width="14.85546875" customWidth="1"/>
    <col min="35" max="35" width="9.140625" customWidth="1"/>
    <col min="36" max="36" width="9.42578125" bestFit="1" customWidth="1"/>
    <col min="37" max="37" width="10.85546875" customWidth="1"/>
    <col min="38" max="39" width="9.140625" customWidth="1"/>
    <col min="40" max="63" width="9.42578125" bestFit="1" customWidth="1"/>
    <col min="64" max="64" width="14.42578125" customWidth="1"/>
    <col min="65" max="121" width="9.42578125" bestFit="1" customWidth="1"/>
    <col min="122" max="122" width="17.85546875" customWidth="1"/>
    <col min="123" max="123" width="9.42578125" bestFit="1" customWidth="1"/>
    <col min="124" max="124" width="14.85546875" customWidth="1"/>
    <col min="125" max="126" width="9.42578125" customWidth="1"/>
    <col min="127" max="128" width="17.85546875" customWidth="1"/>
    <col min="129" max="129" width="9.140625" customWidth="1"/>
    <col min="130" max="130" width="16.140625" customWidth="1"/>
    <col min="131" max="132" width="17.42578125" customWidth="1"/>
    <col min="133" max="292" width="9.140625" customWidth="1"/>
    <col min="293" max="294" width="11.42578125" customWidth="1"/>
    <col min="295" max="295" width="14" customWidth="1"/>
    <col min="296" max="297" width="9.140625" customWidth="1"/>
    <col min="298" max="298" width="15" customWidth="1"/>
    <col min="299" max="299" width="11.85546875" customWidth="1"/>
    <col min="300" max="300" width="13.140625" customWidth="1"/>
    <col min="301" max="303" width="9.140625" customWidth="1"/>
    <col min="304" max="304" width="10" customWidth="1"/>
    <col min="305" max="305" width="13.85546875" customWidth="1"/>
    <col min="306" max="321" width="9.140625" customWidth="1"/>
    <col min="322" max="322" width="11.85546875" customWidth="1"/>
    <col min="323" max="508" width="9.140625" customWidth="1"/>
    <col min="509" max="509" width="8.5703125" customWidth="1"/>
    <col min="510" max="510" width="9.42578125" customWidth="1"/>
    <col min="511" max="536" width="9.140625" customWidth="1"/>
    <col min="537" max="537" width="13.42578125" customWidth="1"/>
    <col min="538" max="631" width="9.140625" customWidth="1"/>
    <col min="632" max="632" width="13" customWidth="1"/>
    <col min="633" max="724" width="9.140625" customWidth="1"/>
    <col min="725" max="725" width="14.5703125" customWidth="1"/>
    <col min="726" max="726" width="9.140625" customWidth="1"/>
    <col min="727" max="727" width="13.85546875" customWidth="1"/>
    <col min="728" max="740" width="9.140625" customWidth="1"/>
    <col min="741" max="741" width="13.140625" customWidth="1"/>
    <col min="742" max="744" width="9.140625" customWidth="1"/>
    <col min="745" max="745" width="24.85546875" customWidth="1"/>
    <col min="746" max="746" width="12.5703125" customWidth="1"/>
    <col min="747" max="769" width="9.140625" customWidth="1"/>
    <col min="770" max="771" width="14" customWidth="1"/>
    <col min="772" max="772" width="9.140625" customWidth="1"/>
    <col min="773" max="773" width="12.85546875" customWidth="1"/>
    <col min="774" max="774" width="15" customWidth="1"/>
    <col min="775" max="780" width="9.140625" customWidth="1"/>
    <col min="781" max="781" width="13.85546875" customWidth="1"/>
    <col min="782" max="793" width="9.140625" customWidth="1"/>
    <col min="794" max="794" width="10" customWidth="1"/>
    <col min="795" max="796" width="9.140625" customWidth="1"/>
    <col min="797" max="797" width="15.85546875" customWidth="1"/>
    <col min="798" max="811" width="9.140625" customWidth="1"/>
    <col min="812" max="812" width="9" customWidth="1"/>
    <col min="813" max="813" width="9.42578125" customWidth="1"/>
    <col min="814" max="814" width="18.42578125" customWidth="1"/>
    <col min="815" max="815" width="12.140625" customWidth="1"/>
    <col min="816" max="817" width="16.42578125" customWidth="1"/>
    <col min="818" max="818" width="9.42578125" customWidth="1"/>
    <col min="819" max="819" width="22.85546875" customWidth="1"/>
    <col min="820" max="821" width="9.42578125" customWidth="1"/>
    <col min="822" max="822" width="13.42578125" customWidth="1"/>
    <col min="823" max="827" width="9.42578125" customWidth="1"/>
    <col min="828" max="828" width="20.85546875" customWidth="1"/>
    <col min="829" max="834" width="9.42578125" customWidth="1"/>
    <col min="835" max="835" width="14.42578125" customWidth="1"/>
    <col min="836" max="846" width="9.42578125" customWidth="1"/>
    <col min="847" max="847" width="27.5703125" customWidth="1"/>
    <col min="848" max="848" width="14.42578125" customWidth="1"/>
    <col min="849" max="850" width="9.42578125" customWidth="1"/>
    <col min="851" max="851" width="25.85546875" customWidth="1"/>
    <col min="852" max="852" width="14.42578125" customWidth="1"/>
    <col min="853" max="853" width="15.5703125" customWidth="1"/>
    <col min="854" max="855" width="9.42578125" customWidth="1"/>
    <col min="856" max="856" width="36.42578125" customWidth="1"/>
    <col min="857" max="859" width="9.42578125" customWidth="1"/>
    <col min="860" max="860" width="14.42578125" customWidth="1"/>
    <col min="861" max="861" width="9.42578125" customWidth="1"/>
    <col min="862" max="862" width="14.42578125" customWidth="1"/>
    <col min="863" max="865" width="9.42578125" customWidth="1"/>
    <col min="866" max="866" width="14.42578125" customWidth="1"/>
    <col min="867" max="875" width="9.42578125" customWidth="1"/>
    <col min="876" max="876" width="9.140625" customWidth="1"/>
    <col min="877" max="918" width="9.42578125" customWidth="1"/>
    <col min="919" max="920" width="14.42578125" customWidth="1"/>
    <col min="921" max="921" width="15.5703125" customWidth="1"/>
    <col min="922" max="922" width="14.42578125" customWidth="1"/>
    <col min="923" max="924" width="21.42578125" customWidth="1"/>
    <col min="925" max="925" width="9.42578125" customWidth="1"/>
    <col min="926" max="926" width="18.5703125" customWidth="1"/>
    <col min="927" max="927" width="9.42578125" customWidth="1"/>
    <col min="928" max="928" width="15.42578125" style="59" customWidth="1"/>
    <col min="929" max="929" width="14.42578125" customWidth="1"/>
    <col min="930" max="935" width="9.42578125" customWidth="1"/>
    <col min="936" max="936" width="23.42578125" customWidth="1"/>
    <col min="937" max="937" width="18.5703125" customWidth="1"/>
    <col min="938" max="939" width="9.42578125" customWidth="1"/>
    <col min="940" max="940" width="14.42578125" customWidth="1"/>
    <col min="941" max="948" width="9.42578125" customWidth="1"/>
    <col min="949" max="983" width="17" customWidth="1"/>
  </cols>
  <sheetData>
    <row r="1" spans="1:1104" ht="15">
      <c r="A1" s="1" t="s">
        <v>2223</v>
      </c>
      <c r="B1" s="93" t="s">
        <v>2141</v>
      </c>
      <c r="C1" s="14">
        <v>46283</v>
      </c>
      <c r="D1" s="1" t="s">
        <v>7474</v>
      </c>
      <c r="E1">
        <v>7903834216.3257923</v>
      </c>
      <c r="F1">
        <v>17228579.423480101</v>
      </c>
      <c r="G1">
        <v>1000</v>
      </c>
      <c r="H1">
        <v>0</v>
      </c>
      <c r="I1">
        <v>0</v>
      </c>
      <c r="J1">
        <v>0</v>
      </c>
      <c r="K1">
        <v>0</v>
      </c>
      <c r="L1">
        <v>3967125.0000000005</v>
      </c>
      <c r="M1">
        <v>1100</v>
      </c>
      <c r="N1">
        <v>1000.0000000000001</v>
      </c>
      <c r="O1">
        <v>1000</v>
      </c>
      <c r="P1">
        <v>200</v>
      </c>
      <c r="Q1">
        <v>0</v>
      </c>
      <c r="R1">
        <v>200</v>
      </c>
      <c r="S1">
        <v>0</v>
      </c>
      <c r="T1">
        <v>300</v>
      </c>
      <c r="U1">
        <v>300</v>
      </c>
      <c r="V1">
        <v>0.99999997550430564</v>
      </c>
      <c r="W1">
        <v>1000</v>
      </c>
      <c r="X1">
        <v>463390871.10714471</v>
      </c>
      <c r="Y1">
        <v>491030621.35059053</v>
      </c>
      <c r="Z1">
        <v>3902443.250000095</v>
      </c>
      <c r="AA1" t="e">
        <v>#VALUE!</v>
      </c>
      <c r="AB1" t="e">
        <v>#VALUE!</v>
      </c>
      <c r="AC1" t="e">
        <v>#VALUE!</v>
      </c>
      <c r="AD1" t="e">
        <v>#VALUE!</v>
      </c>
      <c r="AE1" t="e">
        <v>#VALUE!</v>
      </c>
      <c r="AF1" t="e">
        <v>#VALUE!</v>
      </c>
      <c r="AG1" t="e">
        <v>#VALUE!</v>
      </c>
      <c r="AH1" t="e">
        <v>#VALUE!</v>
      </c>
      <c r="AI1" t="e">
        <v>#VALUE!</v>
      </c>
      <c r="AJ1" t="e">
        <v>#VALUE!</v>
      </c>
      <c r="AK1" t="e">
        <v>#VALUE!</v>
      </c>
      <c r="AL1" t="e">
        <v>#VALUE!</v>
      </c>
      <c r="AM1" t="e">
        <v>#VALUE!</v>
      </c>
      <c r="AN1" t="e">
        <v>#VALUE!</v>
      </c>
      <c r="AO1" t="e">
        <v>#VALUE!</v>
      </c>
      <c r="AP1" t="e">
        <v>#VALUE!</v>
      </c>
      <c r="AQ1" t="e">
        <v>#VALUE!</v>
      </c>
      <c r="AR1" t="e">
        <v>#VALUE!</v>
      </c>
      <c r="AS1" t="e">
        <v>#VALUE!</v>
      </c>
      <c r="AT1" t="e">
        <v>#VALUE!</v>
      </c>
      <c r="AU1" t="e">
        <v>#VALUE!</v>
      </c>
      <c r="AV1" t="e">
        <v>#VALUE!</v>
      </c>
      <c r="AW1" t="e">
        <v>#VALUE!</v>
      </c>
      <c r="AX1" t="e">
        <v>#VALUE!</v>
      </c>
      <c r="AY1" t="e">
        <v>#VALUE!</v>
      </c>
      <c r="AZ1" t="e">
        <v>#VALUE!</v>
      </c>
      <c r="BA1" t="e">
        <v>#VALUE!</v>
      </c>
      <c r="BB1" t="e">
        <v>#VALUE!</v>
      </c>
      <c r="BC1" t="e">
        <v>#VALUE!</v>
      </c>
      <c r="BD1" t="e">
        <v>#VALUE!</v>
      </c>
      <c r="BE1" t="e">
        <v>#VALUE!</v>
      </c>
      <c r="BF1" t="e">
        <v>#VALUE!</v>
      </c>
      <c r="BG1" t="e">
        <v>#VALUE!</v>
      </c>
      <c r="BH1" t="e">
        <v>#VALUE!</v>
      </c>
      <c r="BI1" t="e">
        <v>#VALUE!</v>
      </c>
      <c r="BJ1" t="e">
        <v>#VALUE!</v>
      </c>
      <c r="BK1" t="e">
        <v>#VALUE!</v>
      </c>
      <c r="BL1" t="e">
        <v>#VALUE!</v>
      </c>
      <c r="BM1" t="e">
        <v>#VALUE!</v>
      </c>
      <c r="BN1" t="e">
        <v>#VALUE!</v>
      </c>
      <c r="BO1" t="e">
        <v>#VALUE!</v>
      </c>
      <c r="BP1" t="e">
        <v>#VALUE!</v>
      </c>
      <c r="BQ1" t="e">
        <v>#VALUE!</v>
      </c>
      <c r="BR1" t="e">
        <v>#VALUE!</v>
      </c>
      <c r="BS1" t="e">
        <v>#VALUE!</v>
      </c>
      <c r="BT1" t="e">
        <v>#VALUE!</v>
      </c>
      <c r="BU1" t="e">
        <v>#VALUE!</v>
      </c>
      <c r="BV1" t="e">
        <v>#VALUE!</v>
      </c>
      <c r="BW1" t="e">
        <v>#VALUE!</v>
      </c>
      <c r="BX1" t="e">
        <v>#VALUE!</v>
      </c>
      <c r="BY1" t="e">
        <v>#VALUE!</v>
      </c>
      <c r="BZ1" t="e">
        <v>#VALUE!</v>
      </c>
      <c r="CA1" t="e">
        <v>#VALUE!</v>
      </c>
      <c r="CB1" t="e">
        <v>#VALUE!</v>
      </c>
      <c r="CC1" t="e">
        <v>#VALUE!</v>
      </c>
      <c r="CD1" t="e">
        <v>#VALUE!</v>
      </c>
      <c r="CE1" t="e">
        <v>#VALUE!</v>
      </c>
      <c r="CF1" t="e">
        <v>#VALUE!</v>
      </c>
      <c r="CG1" t="e">
        <v>#VALUE!</v>
      </c>
      <c r="CH1" t="e">
        <v>#VALUE!</v>
      </c>
      <c r="CI1" t="e">
        <v>#VALUE!</v>
      </c>
      <c r="CJ1" t="e">
        <v>#VALUE!</v>
      </c>
      <c r="CK1" t="e">
        <v>#VALUE!</v>
      </c>
      <c r="CL1" t="e">
        <v>#VALUE!</v>
      </c>
      <c r="CM1" t="e">
        <v>#VALUE!</v>
      </c>
      <c r="CN1" t="e">
        <v>#VALUE!</v>
      </c>
      <c r="CO1" t="e">
        <v>#VALUE!</v>
      </c>
      <c r="CP1" t="e">
        <v>#VALUE!</v>
      </c>
      <c r="CQ1" t="e">
        <v>#VALUE!</v>
      </c>
      <c r="CR1" t="e">
        <v>#VALUE!</v>
      </c>
      <c r="CS1" t="e">
        <v>#VALUE!</v>
      </c>
      <c r="CT1" t="e">
        <v>#VALUE!</v>
      </c>
      <c r="CU1" t="e">
        <v>#VALUE!</v>
      </c>
      <c r="CV1" t="e">
        <v>#VALUE!</v>
      </c>
      <c r="CW1" t="e">
        <v>#VALUE!</v>
      </c>
      <c r="CX1" t="e">
        <v>#VALUE!</v>
      </c>
      <c r="CY1" t="e">
        <v>#VALUE!</v>
      </c>
      <c r="CZ1" t="e">
        <v>#VALUE!</v>
      </c>
      <c r="DA1" t="e">
        <v>#VALUE!</v>
      </c>
      <c r="DB1" t="e">
        <v>#VALUE!</v>
      </c>
      <c r="DC1" t="e">
        <v>#VALUE!</v>
      </c>
      <c r="DD1" t="e">
        <v>#VALUE!</v>
      </c>
      <c r="DE1" t="e">
        <v>#VALUE!</v>
      </c>
      <c r="DF1" t="e">
        <v>#VALUE!</v>
      </c>
      <c r="DG1" t="e">
        <v>#VALUE!</v>
      </c>
      <c r="DH1" t="e">
        <v>#VALUE!</v>
      </c>
      <c r="DI1" t="e">
        <v>#VALUE!</v>
      </c>
      <c r="DJ1" t="e">
        <v>#VALUE!</v>
      </c>
      <c r="DK1" t="e">
        <v>#VALUE!</v>
      </c>
      <c r="DL1" t="e">
        <v>#VALUE!</v>
      </c>
      <c r="DM1" t="e">
        <v>#VALUE!</v>
      </c>
      <c r="DN1" t="e">
        <v>#VALUE!</v>
      </c>
      <c r="DO1" t="e">
        <v>#VALUE!</v>
      </c>
      <c r="DP1" t="e">
        <v>#VALUE!</v>
      </c>
      <c r="DQ1" t="e">
        <v>#VALUE!</v>
      </c>
      <c r="DR1" t="e">
        <v>#VALUE!</v>
      </c>
      <c r="DS1" t="e">
        <v>#VALUE!</v>
      </c>
      <c r="DT1" t="e">
        <v>#VALUE!</v>
      </c>
      <c r="DU1" t="e">
        <v>#VALUE!</v>
      </c>
      <c r="DV1" t="e">
        <v>#VALUE!</v>
      </c>
      <c r="DW1" t="e">
        <v>#VALUE!</v>
      </c>
      <c r="DX1" t="e">
        <v>#VALUE!</v>
      </c>
      <c r="DY1" t="e">
        <v>#VALUE!</v>
      </c>
      <c r="DZ1" t="e">
        <v>#VALUE!</v>
      </c>
      <c r="EA1" t="e">
        <v>#VALUE!</v>
      </c>
      <c r="EB1" t="e">
        <v>#VALUE!</v>
      </c>
      <c r="EC1" t="e">
        <v>#VALUE!</v>
      </c>
      <c r="ED1" t="e">
        <v>#VALUE!</v>
      </c>
      <c r="EE1" t="e">
        <v>#VALUE!</v>
      </c>
      <c r="EF1" t="e">
        <v>#VALUE!</v>
      </c>
      <c r="EG1" t="e">
        <v>#VALUE!</v>
      </c>
      <c r="EH1" t="e">
        <v>#VALUE!</v>
      </c>
      <c r="EI1" t="e">
        <v>#VALUE!</v>
      </c>
      <c r="EJ1" t="e">
        <v>#VALUE!</v>
      </c>
      <c r="EK1" t="e">
        <v>#VALUE!</v>
      </c>
      <c r="EL1" t="e">
        <v>#VALUE!</v>
      </c>
      <c r="EM1" t="e">
        <v>#VALUE!</v>
      </c>
      <c r="EN1" t="e">
        <v>#VALUE!</v>
      </c>
      <c r="EO1" t="e">
        <v>#VALUE!</v>
      </c>
      <c r="EP1" t="e">
        <v>#VALUE!</v>
      </c>
      <c r="EQ1" t="e">
        <v>#VALUE!</v>
      </c>
      <c r="ER1" t="e">
        <v>#VALUE!</v>
      </c>
      <c r="ES1" t="e">
        <v>#VALUE!</v>
      </c>
      <c r="ET1" t="e">
        <v>#VALUE!</v>
      </c>
      <c r="EU1" t="e">
        <v>#VALUE!</v>
      </c>
      <c r="EV1" t="e">
        <v>#VALUE!</v>
      </c>
      <c r="EW1" t="e">
        <v>#VALUE!</v>
      </c>
      <c r="EX1" t="e">
        <v>#VALUE!</v>
      </c>
      <c r="EY1" t="e">
        <v>#VALUE!</v>
      </c>
      <c r="EZ1" t="e">
        <v>#VALUE!</v>
      </c>
      <c r="FA1" t="e">
        <v>#VALUE!</v>
      </c>
      <c r="FB1" t="e">
        <v>#VALUE!</v>
      </c>
      <c r="FC1" t="e">
        <v>#VALUE!</v>
      </c>
      <c r="FD1" t="e">
        <v>#VALUE!</v>
      </c>
      <c r="FE1" t="e">
        <v>#VALUE!</v>
      </c>
      <c r="FF1" t="e">
        <v>#VALUE!</v>
      </c>
      <c r="FG1" t="e">
        <v>#VALUE!</v>
      </c>
      <c r="FH1" t="e">
        <v>#VALUE!</v>
      </c>
      <c r="FI1" t="e">
        <v>#VALUE!</v>
      </c>
      <c r="FJ1" t="e">
        <v>#VALUE!</v>
      </c>
      <c r="FK1" t="e">
        <v>#VALUE!</v>
      </c>
      <c r="FL1" t="e">
        <v>#VALUE!</v>
      </c>
      <c r="FM1" t="e">
        <v>#VALUE!</v>
      </c>
      <c r="FN1" t="e">
        <v>#VALUE!</v>
      </c>
      <c r="FO1" t="e">
        <v>#VALUE!</v>
      </c>
      <c r="FP1" t="e">
        <v>#VALUE!</v>
      </c>
      <c r="FQ1" t="e">
        <v>#VALUE!</v>
      </c>
      <c r="FR1" t="e">
        <v>#VALUE!</v>
      </c>
      <c r="FS1" t="e">
        <v>#VALUE!</v>
      </c>
      <c r="FT1" t="e">
        <v>#VALUE!</v>
      </c>
      <c r="FU1" t="e">
        <v>#VALUE!</v>
      </c>
      <c r="FV1" t="e">
        <v>#VALUE!</v>
      </c>
      <c r="FW1" t="e">
        <v>#VALUE!</v>
      </c>
      <c r="FX1" t="e">
        <v>#VALUE!</v>
      </c>
      <c r="FY1" t="e">
        <v>#VALUE!</v>
      </c>
      <c r="FZ1" t="e">
        <v>#VALUE!</v>
      </c>
      <c r="GA1" t="e">
        <v>#VALUE!</v>
      </c>
      <c r="GB1" t="e">
        <v>#VALUE!</v>
      </c>
      <c r="GC1" t="e">
        <v>#VALUE!</v>
      </c>
      <c r="GD1" t="e">
        <v>#VALUE!</v>
      </c>
      <c r="GE1" t="e">
        <v>#VALUE!</v>
      </c>
      <c r="GF1" t="e">
        <v>#VALUE!</v>
      </c>
      <c r="GG1" t="e">
        <v>#VALUE!</v>
      </c>
      <c r="GH1" t="e">
        <v>#VALUE!</v>
      </c>
      <c r="GI1" t="e">
        <v>#VALUE!</v>
      </c>
      <c r="GJ1" t="e">
        <v>#VALUE!</v>
      </c>
      <c r="GK1" t="e">
        <v>#VALUE!</v>
      </c>
      <c r="GL1" t="e">
        <v>#VALUE!</v>
      </c>
      <c r="GM1" t="e">
        <v>#VALUE!</v>
      </c>
      <c r="GN1" t="e">
        <v>#VALUE!</v>
      </c>
      <c r="GO1" t="e">
        <v>#VALUE!</v>
      </c>
      <c r="GP1" t="e">
        <v>#VALUE!</v>
      </c>
      <c r="GQ1" t="e">
        <v>#VALUE!</v>
      </c>
      <c r="GR1" t="e">
        <v>#VALUE!</v>
      </c>
      <c r="GS1" t="e">
        <v>#VALUE!</v>
      </c>
      <c r="GT1" t="e">
        <v>#VALUE!</v>
      </c>
      <c r="GU1" t="e">
        <v>#VALUE!</v>
      </c>
      <c r="GV1" t="e">
        <v>#VALUE!</v>
      </c>
      <c r="GW1" t="e">
        <v>#VALUE!</v>
      </c>
      <c r="GX1" t="e">
        <v>#VALUE!</v>
      </c>
      <c r="GY1" t="e">
        <v>#VALUE!</v>
      </c>
      <c r="GZ1" t="e">
        <v>#VALUE!</v>
      </c>
      <c r="HA1" t="e">
        <v>#VALUE!</v>
      </c>
      <c r="HB1" t="e">
        <v>#VALUE!</v>
      </c>
      <c r="HC1" t="e">
        <v>#VALUE!</v>
      </c>
      <c r="HD1" t="e">
        <v>#VALUE!</v>
      </c>
      <c r="HE1" t="e">
        <v>#VALUE!</v>
      </c>
      <c r="HF1" t="e">
        <v>#VALUE!</v>
      </c>
      <c r="HG1" t="e">
        <v>#VALUE!</v>
      </c>
      <c r="HH1" t="e">
        <v>#VALUE!</v>
      </c>
      <c r="HI1" t="e">
        <v>#VALUE!</v>
      </c>
      <c r="HJ1" t="e">
        <v>#VALUE!</v>
      </c>
      <c r="HK1" t="e">
        <v>#VALUE!</v>
      </c>
      <c r="HL1" t="e">
        <v>#VALUE!</v>
      </c>
      <c r="HM1" t="e">
        <v>#VALUE!</v>
      </c>
      <c r="HN1" t="e">
        <v>#VALUE!</v>
      </c>
      <c r="HO1" t="e">
        <v>#VALUE!</v>
      </c>
      <c r="HP1" t="e">
        <v>#VALUE!</v>
      </c>
      <c r="HQ1" t="e">
        <v>#VALUE!</v>
      </c>
      <c r="HR1" t="e">
        <v>#VALUE!</v>
      </c>
      <c r="HS1" t="e">
        <v>#VALUE!</v>
      </c>
      <c r="HT1" t="e">
        <v>#VALUE!</v>
      </c>
      <c r="HU1" t="e">
        <v>#VALUE!</v>
      </c>
      <c r="HV1" t="e">
        <v>#VALUE!</v>
      </c>
      <c r="HW1" t="e">
        <v>#VALUE!</v>
      </c>
      <c r="HX1" t="e">
        <v>#VALUE!</v>
      </c>
      <c r="HY1" t="e">
        <v>#VALUE!</v>
      </c>
      <c r="HZ1" t="e">
        <v>#VALUE!</v>
      </c>
      <c r="IA1" t="e">
        <v>#VALUE!</v>
      </c>
      <c r="IB1" t="e">
        <v>#VALUE!</v>
      </c>
      <c r="IC1" t="e">
        <v>#VALUE!</v>
      </c>
      <c r="ID1" t="e">
        <v>#VALUE!</v>
      </c>
      <c r="IE1" t="e">
        <v>#VALUE!</v>
      </c>
      <c r="IF1" t="e">
        <v>#VALUE!</v>
      </c>
      <c r="IG1" t="e">
        <v>#VALUE!</v>
      </c>
      <c r="IH1" t="e">
        <v>#VALUE!</v>
      </c>
      <c r="II1" t="e">
        <v>#VALUE!</v>
      </c>
      <c r="IJ1" t="e">
        <v>#VALUE!</v>
      </c>
      <c r="IK1" t="e">
        <v>#VALUE!</v>
      </c>
      <c r="IL1" t="e">
        <v>#VALUE!</v>
      </c>
      <c r="IM1" t="e">
        <v>#VALUE!</v>
      </c>
      <c r="IN1" t="e">
        <v>#VALUE!</v>
      </c>
      <c r="IO1" t="e">
        <v>#VALUE!</v>
      </c>
      <c r="IP1" t="e">
        <v>#VALUE!</v>
      </c>
      <c r="IQ1" t="e">
        <v>#VALUE!</v>
      </c>
      <c r="IR1" t="e">
        <v>#VALUE!</v>
      </c>
      <c r="IS1" t="e">
        <v>#VALUE!</v>
      </c>
      <c r="IT1" t="e">
        <v>#VALUE!</v>
      </c>
      <c r="IU1" t="e">
        <v>#VALUE!</v>
      </c>
      <c r="IV1" t="e">
        <v>#VALUE!</v>
      </c>
      <c r="IW1" t="e">
        <v>#VALUE!</v>
      </c>
      <c r="IX1" t="e">
        <v>#VALUE!</v>
      </c>
      <c r="IY1" t="e">
        <v>#VALUE!</v>
      </c>
      <c r="IZ1" t="e">
        <v>#VALUE!</v>
      </c>
      <c r="JA1" t="e">
        <v>#VALUE!</v>
      </c>
      <c r="JB1" t="e">
        <v>#VALUE!</v>
      </c>
      <c r="JC1" t="e">
        <v>#VALUE!</v>
      </c>
      <c r="JD1" t="e">
        <v>#VALUE!</v>
      </c>
      <c r="JE1" t="e">
        <v>#VALUE!</v>
      </c>
      <c r="JF1" t="e">
        <v>#VALUE!</v>
      </c>
      <c r="JG1" t="e">
        <v>#VALUE!</v>
      </c>
      <c r="JH1" t="e">
        <v>#VALUE!</v>
      </c>
      <c r="JI1" t="e">
        <v>#VALUE!</v>
      </c>
      <c r="JJ1" t="e">
        <v>#VALUE!</v>
      </c>
      <c r="JK1" t="e">
        <v>#VALUE!</v>
      </c>
      <c r="JL1" t="e">
        <v>#VALUE!</v>
      </c>
      <c r="JM1" t="e">
        <v>#VALUE!</v>
      </c>
      <c r="JN1" t="e">
        <v>#VALUE!</v>
      </c>
      <c r="JO1" t="e">
        <v>#VALUE!</v>
      </c>
      <c r="JP1" t="e">
        <v>#VALUE!</v>
      </c>
      <c r="JQ1" t="e">
        <v>#VALUE!</v>
      </c>
      <c r="JR1" t="e">
        <v>#VALUE!</v>
      </c>
      <c r="JS1" t="e">
        <v>#VALUE!</v>
      </c>
      <c r="JT1" t="e">
        <v>#VALUE!</v>
      </c>
      <c r="JU1" t="e">
        <v>#VALUE!</v>
      </c>
      <c r="JV1" t="e">
        <v>#VALUE!</v>
      </c>
      <c r="JW1" t="e">
        <v>#VALUE!</v>
      </c>
      <c r="JX1" t="e">
        <v>#VALUE!</v>
      </c>
      <c r="JY1" t="e">
        <v>#VALUE!</v>
      </c>
      <c r="JZ1" t="e">
        <v>#VALUE!</v>
      </c>
      <c r="KA1" t="e">
        <v>#VALUE!</v>
      </c>
      <c r="KB1" t="e">
        <v>#VALUE!</v>
      </c>
      <c r="KC1" t="e">
        <v>#VALUE!</v>
      </c>
      <c r="KD1" t="e">
        <v>#VALUE!</v>
      </c>
      <c r="KE1" t="e">
        <v>#VALUE!</v>
      </c>
      <c r="KF1" t="e">
        <v>#VALUE!</v>
      </c>
      <c r="KG1" t="e">
        <v>#VALUE!</v>
      </c>
      <c r="KH1" t="e">
        <v>#VALUE!</v>
      </c>
      <c r="KI1" t="e">
        <v>#VALUE!</v>
      </c>
      <c r="KJ1" t="e">
        <v>#VALUE!</v>
      </c>
      <c r="KK1" t="e">
        <v>#VALUE!</v>
      </c>
      <c r="KL1" t="e">
        <v>#VALUE!</v>
      </c>
      <c r="KM1" t="e">
        <v>#VALUE!</v>
      </c>
      <c r="KN1" t="e">
        <v>#VALUE!</v>
      </c>
      <c r="KO1" t="e">
        <v>#VALUE!</v>
      </c>
      <c r="KP1" t="e">
        <v>#VALUE!</v>
      </c>
      <c r="KQ1" t="e">
        <v>#VALUE!</v>
      </c>
      <c r="KR1" t="e">
        <v>#VALUE!</v>
      </c>
      <c r="KS1" t="e">
        <v>#VALUE!</v>
      </c>
      <c r="KT1" t="e">
        <v>#VALUE!</v>
      </c>
      <c r="KU1" t="e">
        <v>#VALUE!</v>
      </c>
      <c r="KV1" t="e">
        <v>#VALUE!</v>
      </c>
      <c r="KW1" t="e">
        <v>#VALUE!</v>
      </c>
      <c r="KX1" t="e">
        <v>#VALUE!</v>
      </c>
      <c r="KY1" t="e">
        <v>#VALUE!</v>
      </c>
      <c r="KZ1" t="e">
        <v>#VALUE!</v>
      </c>
      <c r="LA1" t="e">
        <v>#VALUE!</v>
      </c>
      <c r="LB1" t="e">
        <v>#VALUE!</v>
      </c>
      <c r="LC1" t="e">
        <v>#VALUE!</v>
      </c>
      <c r="LD1" t="e">
        <v>#VALUE!</v>
      </c>
      <c r="LE1" t="e">
        <v>#VALUE!</v>
      </c>
      <c r="LF1" t="e">
        <v>#VALUE!</v>
      </c>
      <c r="LG1" t="e">
        <v>#VALUE!</v>
      </c>
      <c r="LH1" t="e">
        <v>#VALUE!</v>
      </c>
      <c r="LI1" t="e">
        <v>#VALUE!</v>
      </c>
      <c r="LJ1" t="e">
        <v>#VALUE!</v>
      </c>
      <c r="LK1" t="e">
        <v>#VALUE!</v>
      </c>
      <c r="LL1" t="e">
        <v>#VALUE!</v>
      </c>
      <c r="LM1" t="e">
        <v>#VALUE!</v>
      </c>
      <c r="LN1" t="e">
        <v>#VALUE!</v>
      </c>
      <c r="LO1" t="e">
        <v>#VALUE!</v>
      </c>
      <c r="LP1" t="e">
        <v>#VALUE!</v>
      </c>
      <c r="LQ1" t="e">
        <v>#VALUE!</v>
      </c>
      <c r="LR1" t="e">
        <v>#VALUE!</v>
      </c>
      <c r="LS1" t="e">
        <v>#VALUE!</v>
      </c>
      <c r="LT1" t="e">
        <v>#VALUE!</v>
      </c>
      <c r="LU1" t="e">
        <v>#VALUE!</v>
      </c>
      <c r="LV1" t="e">
        <v>#VALUE!</v>
      </c>
      <c r="LW1" t="e">
        <v>#VALUE!</v>
      </c>
      <c r="LX1" t="e">
        <v>#VALUE!</v>
      </c>
      <c r="LY1" t="e">
        <v>#VALUE!</v>
      </c>
      <c r="LZ1" t="e">
        <v>#VALUE!</v>
      </c>
      <c r="MA1" t="e">
        <v>#VALUE!</v>
      </c>
      <c r="MB1" t="e">
        <v>#VALUE!</v>
      </c>
      <c r="MC1" t="e">
        <v>#VALUE!</v>
      </c>
      <c r="MD1" t="e">
        <v>#VALUE!</v>
      </c>
      <c r="ME1" t="e">
        <v>#VALUE!</v>
      </c>
      <c r="MF1" t="e">
        <v>#VALUE!</v>
      </c>
      <c r="MG1" t="e">
        <v>#VALUE!</v>
      </c>
      <c r="MH1" t="e">
        <v>#VALUE!</v>
      </c>
      <c r="MI1" t="e">
        <v>#VALUE!</v>
      </c>
      <c r="MJ1" t="e">
        <v>#VALUE!</v>
      </c>
      <c r="MK1" t="e">
        <v>#VALUE!</v>
      </c>
      <c r="ML1" t="e">
        <v>#VALUE!</v>
      </c>
      <c r="MM1" t="e">
        <v>#VALUE!</v>
      </c>
      <c r="MN1" t="e">
        <v>#VALUE!</v>
      </c>
      <c r="MO1" t="e">
        <v>#VALUE!</v>
      </c>
      <c r="MP1" t="e">
        <v>#VALUE!</v>
      </c>
      <c r="MQ1" t="e">
        <v>#VALUE!</v>
      </c>
      <c r="MR1" t="e">
        <v>#VALUE!</v>
      </c>
      <c r="MS1" t="e">
        <v>#VALUE!</v>
      </c>
      <c r="MT1" t="e">
        <v>#VALUE!</v>
      </c>
      <c r="MU1" t="e">
        <v>#VALUE!</v>
      </c>
      <c r="MV1" t="e">
        <v>#VALUE!</v>
      </c>
      <c r="MW1" t="e">
        <v>#VALUE!</v>
      </c>
      <c r="MX1" t="e">
        <v>#VALUE!</v>
      </c>
      <c r="MY1" t="e">
        <v>#VALUE!</v>
      </c>
      <c r="MZ1" t="e">
        <v>#VALUE!</v>
      </c>
      <c r="NA1" t="e">
        <v>#VALUE!</v>
      </c>
      <c r="NB1" t="e">
        <v>#VALUE!</v>
      </c>
      <c r="NC1" t="e">
        <v>#VALUE!</v>
      </c>
      <c r="ND1" t="e">
        <v>#VALUE!</v>
      </c>
      <c r="NE1" t="e">
        <v>#VALUE!</v>
      </c>
      <c r="NF1" t="e">
        <v>#VALUE!</v>
      </c>
      <c r="NG1" t="e">
        <v>#VALUE!</v>
      </c>
      <c r="NH1" t="e">
        <v>#VALUE!</v>
      </c>
      <c r="NI1" t="e">
        <v>#VALUE!</v>
      </c>
      <c r="NJ1" t="e">
        <v>#VALUE!</v>
      </c>
      <c r="NK1" t="e">
        <v>#VALUE!</v>
      </c>
      <c r="NL1" t="e">
        <v>#VALUE!</v>
      </c>
      <c r="NM1" t="e">
        <v>#VALUE!</v>
      </c>
      <c r="NN1" t="e">
        <v>#VALUE!</v>
      </c>
      <c r="NO1" t="e">
        <v>#VALUE!</v>
      </c>
      <c r="NP1" t="e">
        <v>#VALUE!</v>
      </c>
      <c r="NQ1" t="e">
        <v>#VALUE!</v>
      </c>
      <c r="NR1" t="e">
        <v>#VALUE!</v>
      </c>
      <c r="NS1" t="e">
        <v>#VALUE!</v>
      </c>
      <c r="NT1" t="e">
        <v>#VALUE!</v>
      </c>
      <c r="NU1" t="e">
        <v>#VALUE!</v>
      </c>
      <c r="NV1" t="e">
        <v>#VALUE!</v>
      </c>
      <c r="NW1" t="e">
        <v>#VALUE!</v>
      </c>
      <c r="NX1" t="e">
        <v>#VALUE!</v>
      </c>
      <c r="NY1" t="e">
        <v>#VALUE!</v>
      </c>
      <c r="NZ1" t="e">
        <v>#VALUE!</v>
      </c>
      <c r="OA1" t="e">
        <v>#VALUE!</v>
      </c>
      <c r="OB1" t="e">
        <v>#VALUE!</v>
      </c>
      <c r="OC1" t="e">
        <v>#VALUE!</v>
      </c>
      <c r="OD1" t="e">
        <v>#VALUE!</v>
      </c>
      <c r="OE1" t="e">
        <v>#VALUE!</v>
      </c>
      <c r="OF1" t="e">
        <v>#VALUE!</v>
      </c>
      <c r="OG1" t="e">
        <v>#VALUE!</v>
      </c>
      <c r="OH1" t="e">
        <v>#VALUE!</v>
      </c>
      <c r="OI1" t="e">
        <v>#VALUE!</v>
      </c>
      <c r="OJ1" t="e">
        <v>#VALUE!</v>
      </c>
      <c r="OK1" t="e">
        <v>#VALUE!</v>
      </c>
      <c r="OL1" t="e">
        <v>#VALUE!</v>
      </c>
      <c r="OM1" t="e">
        <v>#VALUE!</v>
      </c>
      <c r="ON1" t="e">
        <v>#VALUE!</v>
      </c>
      <c r="OO1" t="e">
        <v>#VALUE!</v>
      </c>
      <c r="OP1" t="e">
        <v>#VALUE!</v>
      </c>
      <c r="OQ1" t="e">
        <v>#VALUE!</v>
      </c>
      <c r="OR1" t="e">
        <v>#VALUE!</v>
      </c>
      <c r="OS1" t="e">
        <v>#VALUE!</v>
      </c>
      <c r="OT1" t="e">
        <v>#VALUE!</v>
      </c>
      <c r="OU1" t="e">
        <v>#VALUE!</v>
      </c>
      <c r="OV1" t="e">
        <v>#VALUE!</v>
      </c>
      <c r="OW1" t="e">
        <v>#VALUE!</v>
      </c>
      <c r="OX1" t="e">
        <v>#VALUE!</v>
      </c>
      <c r="OY1" t="e">
        <v>#VALUE!</v>
      </c>
      <c r="OZ1" t="e">
        <v>#VALUE!</v>
      </c>
      <c r="PA1" t="e">
        <v>#VALUE!</v>
      </c>
      <c r="PB1" t="e">
        <v>#VALUE!</v>
      </c>
      <c r="PC1" t="e">
        <v>#VALUE!</v>
      </c>
      <c r="PD1" t="e">
        <v>#VALUE!</v>
      </c>
      <c r="PE1" t="e">
        <v>#VALUE!</v>
      </c>
      <c r="PF1" t="e">
        <v>#VALUE!</v>
      </c>
      <c r="PG1" t="e">
        <v>#VALUE!</v>
      </c>
      <c r="PH1" t="e">
        <v>#VALUE!</v>
      </c>
      <c r="PI1" t="e">
        <v>#VALUE!</v>
      </c>
      <c r="PJ1" t="e">
        <v>#VALUE!</v>
      </c>
      <c r="PK1" t="e">
        <v>#VALUE!</v>
      </c>
      <c r="PL1" t="e">
        <v>#VALUE!</v>
      </c>
      <c r="PM1" t="e">
        <v>#VALUE!</v>
      </c>
      <c r="PN1" t="e">
        <v>#VALUE!</v>
      </c>
      <c r="PO1" t="e">
        <v>#VALUE!</v>
      </c>
      <c r="PP1" t="e">
        <v>#VALUE!</v>
      </c>
      <c r="PQ1" t="e">
        <v>#VALUE!</v>
      </c>
      <c r="PR1" t="e">
        <v>#VALUE!</v>
      </c>
      <c r="PS1" t="e">
        <v>#VALUE!</v>
      </c>
      <c r="PT1" t="e">
        <v>#VALUE!</v>
      </c>
      <c r="PU1" t="e">
        <v>#VALUE!</v>
      </c>
      <c r="PV1" t="e">
        <v>#VALUE!</v>
      </c>
      <c r="PW1" t="e">
        <v>#VALUE!</v>
      </c>
      <c r="PX1" t="e">
        <v>#VALUE!</v>
      </c>
      <c r="PY1" t="e">
        <v>#VALUE!</v>
      </c>
      <c r="PZ1" t="e">
        <v>#VALUE!</v>
      </c>
      <c r="QA1" t="e">
        <v>#VALUE!</v>
      </c>
      <c r="QB1" t="e">
        <v>#VALUE!</v>
      </c>
      <c r="QC1" t="e">
        <v>#VALUE!</v>
      </c>
      <c r="QD1" t="e">
        <v>#VALUE!</v>
      </c>
      <c r="QE1" t="e">
        <v>#VALUE!</v>
      </c>
      <c r="QF1" t="e">
        <v>#VALUE!</v>
      </c>
      <c r="QG1" t="e">
        <v>#VALUE!</v>
      </c>
      <c r="QH1" t="e">
        <v>#VALUE!</v>
      </c>
      <c r="QI1" t="e">
        <v>#VALUE!</v>
      </c>
      <c r="QJ1" t="e">
        <v>#VALUE!</v>
      </c>
      <c r="QK1" t="e">
        <v>#VALUE!</v>
      </c>
      <c r="QL1" t="e">
        <v>#VALUE!</v>
      </c>
      <c r="QM1" t="e">
        <v>#VALUE!</v>
      </c>
      <c r="QN1" t="e">
        <v>#VALUE!</v>
      </c>
      <c r="QO1" t="e">
        <v>#VALUE!</v>
      </c>
      <c r="QP1" t="e">
        <v>#VALUE!</v>
      </c>
      <c r="QQ1" t="e">
        <v>#VALUE!</v>
      </c>
      <c r="QR1" t="e">
        <v>#VALUE!</v>
      </c>
      <c r="QS1" t="e">
        <v>#VALUE!</v>
      </c>
      <c r="QT1" t="e">
        <v>#VALUE!</v>
      </c>
      <c r="QU1" t="e">
        <v>#VALUE!</v>
      </c>
      <c r="QV1" t="e">
        <v>#VALUE!</v>
      </c>
      <c r="QW1" t="e">
        <v>#VALUE!</v>
      </c>
      <c r="QX1" t="e">
        <v>#VALUE!</v>
      </c>
      <c r="QY1" t="e">
        <v>#VALUE!</v>
      </c>
      <c r="QZ1" t="e">
        <v>#VALUE!</v>
      </c>
      <c r="RA1" t="e">
        <v>#VALUE!</v>
      </c>
      <c r="RB1" t="e">
        <v>#VALUE!</v>
      </c>
      <c r="RC1" t="e">
        <v>#VALUE!</v>
      </c>
      <c r="RD1" t="e">
        <v>#VALUE!</v>
      </c>
      <c r="RE1" t="e">
        <v>#VALUE!</v>
      </c>
      <c r="RF1" t="e">
        <v>#VALUE!</v>
      </c>
      <c r="RG1" t="e">
        <v>#VALUE!</v>
      </c>
      <c r="RH1" t="e">
        <v>#VALUE!</v>
      </c>
      <c r="RI1" t="e">
        <v>#VALUE!</v>
      </c>
      <c r="RJ1" t="e">
        <v>#VALUE!</v>
      </c>
      <c r="RK1" t="e">
        <v>#VALUE!</v>
      </c>
      <c r="RL1" t="e">
        <v>#VALUE!</v>
      </c>
      <c r="RM1" t="e">
        <v>#VALUE!</v>
      </c>
      <c r="RN1" t="e">
        <v>#VALUE!</v>
      </c>
      <c r="RO1" t="e">
        <v>#VALUE!</v>
      </c>
      <c r="RP1" t="e">
        <v>#VALUE!</v>
      </c>
      <c r="RQ1" t="e">
        <v>#VALUE!</v>
      </c>
      <c r="RR1" t="e">
        <v>#VALUE!</v>
      </c>
      <c r="RS1" t="e">
        <v>#VALUE!</v>
      </c>
      <c r="RT1" t="e">
        <v>#VALUE!</v>
      </c>
      <c r="RU1" t="e">
        <v>#VALUE!</v>
      </c>
      <c r="RV1" t="e">
        <v>#VALUE!</v>
      </c>
      <c r="RW1" t="e">
        <v>#VALUE!</v>
      </c>
      <c r="RX1" t="e">
        <v>#VALUE!</v>
      </c>
      <c r="RY1" t="e">
        <v>#VALUE!</v>
      </c>
      <c r="RZ1" t="e">
        <v>#VALUE!</v>
      </c>
      <c r="SA1" t="e">
        <v>#VALUE!</v>
      </c>
      <c r="SB1" t="e">
        <v>#VALUE!</v>
      </c>
      <c r="SC1" t="e">
        <v>#VALUE!</v>
      </c>
      <c r="SD1" t="e">
        <v>#VALUE!</v>
      </c>
      <c r="SE1" t="e">
        <v>#VALUE!</v>
      </c>
      <c r="SF1" t="e">
        <v>#VALUE!</v>
      </c>
      <c r="SG1" t="e">
        <v>#VALUE!</v>
      </c>
      <c r="SH1" t="e">
        <v>#VALUE!</v>
      </c>
      <c r="SI1" t="e">
        <v>#VALUE!</v>
      </c>
      <c r="SJ1" t="e">
        <v>#VALUE!</v>
      </c>
      <c r="SK1" t="e">
        <v>#VALUE!</v>
      </c>
      <c r="SL1" t="e">
        <v>#VALUE!</v>
      </c>
      <c r="SM1" t="e">
        <v>#VALUE!</v>
      </c>
      <c r="SN1" t="e">
        <v>#VALUE!</v>
      </c>
      <c r="SO1" t="e">
        <v>#VALUE!</v>
      </c>
      <c r="SP1" t="e">
        <v>#VALUE!</v>
      </c>
      <c r="SQ1" t="e">
        <v>#VALUE!</v>
      </c>
      <c r="SR1" t="e">
        <v>#VALUE!</v>
      </c>
      <c r="SS1" t="e">
        <v>#VALUE!</v>
      </c>
      <c r="ST1" t="e">
        <v>#VALUE!</v>
      </c>
      <c r="SU1" t="e">
        <v>#VALUE!</v>
      </c>
      <c r="SV1" t="e">
        <v>#VALUE!</v>
      </c>
      <c r="SW1" t="e">
        <v>#VALUE!</v>
      </c>
      <c r="SX1" t="e">
        <v>#VALUE!</v>
      </c>
      <c r="SY1" t="e">
        <v>#VALUE!</v>
      </c>
      <c r="SZ1" t="e">
        <v>#VALUE!</v>
      </c>
      <c r="TA1" t="e">
        <v>#VALUE!</v>
      </c>
      <c r="TB1" t="e">
        <v>#VALUE!</v>
      </c>
      <c r="TC1" t="e">
        <v>#VALUE!</v>
      </c>
      <c r="TD1" t="e">
        <v>#VALUE!</v>
      </c>
      <c r="TE1" t="e">
        <v>#VALUE!</v>
      </c>
      <c r="TF1" t="e">
        <v>#VALUE!</v>
      </c>
      <c r="TG1" t="e">
        <v>#VALUE!</v>
      </c>
      <c r="TH1" t="e">
        <v>#VALUE!</v>
      </c>
      <c r="TI1" t="e">
        <v>#VALUE!</v>
      </c>
      <c r="TJ1" t="e">
        <v>#VALUE!</v>
      </c>
      <c r="TK1" t="e">
        <v>#VALUE!</v>
      </c>
      <c r="TL1" t="e">
        <v>#VALUE!</v>
      </c>
      <c r="TM1" t="e">
        <v>#VALUE!</v>
      </c>
      <c r="TN1" t="e">
        <v>#VALUE!</v>
      </c>
      <c r="TO1" t="e">
        <v>#VALUE!</v>
      </c>
      <c r="TP1" t="e">
        <v>#VALUE!</v>
      </c>
      <c r="TQ1" t="e">
        <v>#VALUE!</v>
      </c>
      <c r="TR1" t="e">
        <v>#VALUE!</v>
      </c>
      <c r="TS1" t="e">
        <v>#VALUE!</v>
      </c>
      <c r="TT1" t="e">
        <v>#VALUE!</v>
      </c>
      <c r="TU1" t="e">
        <v>#VALUE!</v>
      </c>
      <c r="TV1" t="e">
        <v>#VALUE!</v>
      </c>
      <c r="TW1" t="e">
        <v>#VALUE!</v>
      </c>
      <c r="TX1" t="e">
        <v>#VALUE!</v>
      </c>
      <c r="TY1" t="e">
        <v>#VALUE!</v>
      </c>
      <c r="TZ1" t="e">
        <v>#VALUE!</v>
      </c>
      <c r="UA1" t="e">
        <v>#VALUE!</v>
      </c>
      <c r="UB1" t="e">
        <v>#VALUE!</v>
      </c>
      <c r="UC1" t="e">
        <v>#VALUE!</v>
      </c>
      <c r="UD1" t="e">
        <v>#VALUE!</v>
      </c>
      <c r="UE1" t="e">
        <v>#VALUE!</v>
      </c>
      <c r="UF1" t="e">
        <v>#VALUE!</v>
      </c>
      <c r="UG1" t="e">
        <v>#VALUE!</v>
      </c>
      <c r="UH1" t="e">
        <v>#VALUE!</v>
      </c>
      <c r="UI1" t="e">
        <v>#VALUE!</v>
      </c>
      <c r="UJ1" t="e">
        <v>#VALUE!</v>
      </c>
      <c r="UK1" t="e">
        <v>#VALUE!</v>
      </c>
      <c r="UL1" t="e">
        <v>#VALUE!</v>
      </c>
      <c r="UM1" t="e">
        <v>#VALUE!</v>
      </c>
      <c r="UN1" t="e">
        <v>#VALUE!</v>
      </c>
      <c r="UO1" t="e">
        <v>#VALUE!</v>
      </c>
      <c r="UP1" t="e">
        <v>#VALUE!</v>
      </c>
      <c r="UQ1" t="e">
        <v>#VALUE!</v>
      </c>
      <c r="UR1" t="e">
        <v>#VALUE!</v>
      </c>
      <c r="US1" t="e">
        <v>#VALUE!</v>
      </c>
      <c r="UT1" t="e">
        <v>#VALUE!</v>
      </c>
      <c r="UU1" t="e">
        <v>#VALUE!</v>
      </c>
      <c r="UV1" t="e">
        <v>#VALUE!</v>
      </c>
      <c r="UW1" t="e">
        <v>#VALUE!</v>
      </c>
      <c r="UX1" t="e">
        <v>#VALUE!</v>
      </c>
      <c r="UY1" t="e">
        <v>#VALUE!</v>
      </c>
      <c r="UZ1" t="e">
        <v>#VALUE!</v>
      </c>
      <c r="VA1" t="e">
        <v>#VALUE!</v>
      </c>
      <c r="VB1" t="e">
        <v>#VALUE!</v>
      </c>
      <c r="VC1" t="e">
        <v>#VALUE!</v>
      </c>
      <c r="VD1" t="e">
        <v>#VALUE!</v>
      </c>
      <c r="VE1" t="e">
        <v>#VALUE!</v>
      </c>
      <c r="VF1" t="e">
        <v>#VALUE!</v>
      </c>
      <c r="VG1" t="e">
        <v>#VALUE!</v>
      </c>
      <c r="VH1" t="e">
        <v>#VALUE!</v>
      </c>
      <c r="VI1" t="e">
        <v>#VALUE!</v>
      </c>
      <c r="VJ1" t="e">
        <v>#VALUE!</v>
      </c>
      <c r="VK1" t="e">
        <v>#VALUE!</v>
      </c>
      <c r="VL1" t="e">
        <v>#VALUE!</v>
      </c>
      <c r="VM1" t="e">
        <v>#VALUE!</v>
      </c>
      <c r="VN1" t="e">
        <v>#VALUE!</v>
      </c>
      <c r="VO1" t="e">
        <v>#VALUE!</v>
      </c>
      <c r="VP1" t="e">
        <v>#VALUE!</v>
      </c>
      <c r="VQ1" t="e">
        <v>#VALUE!</v>
      </c>
      <c r="VR1" t="e">
        <v>#VALUE!</v>
      </c>
      <c r="VS1" t="e">
        <v>#VALUE!</v>
      </c>
      <c r="VT1" t="e">
        <v>#VALUE!</v>
      </c>
      <c r="VU1" t="e">
        <v>#VALUE!</v>
      </c>
      <c r="VV1" t="e">
        <v>#VALUE!</v>
      </c>
      <c r="VW1" t="e">
        <v>#VALUE!</v>
      </c>
      <c r="VX1" t="e">
        <v>#VALUE!</v>
      </c>
      <c r="VY1" t="e">
        <v>#VALUE!</v>
      </c>
      <c r="VZ1" t="e">
        <v>#VALUE!</v>
      </c>
      <c r="WA1" t="e">
        <v>#VALUE!</v>
      </c>
      <c r="WB1" t="e">
        <v>#VALUE!</v>
      </c>
      <c r="WC1" t="e">
        <v>#VALUE!</v>
      </c>
      <c r="WD1" t="e">
        <v>#VALUE!</v>
      </c>
      <c r="WE1" t="e">
        <v>#VALUE!</v>
      </c>
      <c r="WF1" t="e">
        <v>#VALUE!</v>
      </c>
      <c r="WG1" t="e">
        <v>#VALUE!</v>
      </c>
      <c r="WH1" t="e">
        <v>#VALUE!</v>
      </c>
      <c r="WI1" t="e">
        <v>#VALUE!</v>
      </c>
      <c r="WJ1" t="e">
        <v>#VALUE!</v>
      </c>
      <c r="WK1" t="e">
        <v>#VALUE!</v>
      </c>
      <c r="WL1" t="e">
        <v>#VALUE!</v>
      </c>
      <c r="WM1" t="e">
        <v>#VALUE!</v>
      </c>
      <c r="WN1" t="e">
        <v>#VALUE!</v>
      </c>
      <c r="WO1" t="e">
        <v>#VALUE!</v>
      </c>
      <c r="WP1" t="e">
        <v>#VALUE!</v>
      </c>
      <c r="WQ1" t="e">
        <v>#VALUE!</v>
      </c>
      <c r="WR1" t="e">
        <v>#VALUE!</v>
      </c>
      <c r="WS1" t="e">
        <v>#VALUE!</v>
      </c>
      <c r="WT1" t="e">
        <v>#VALUE!</v>
      </c>
      <c r="WU1" t="e">
        <v>#VALUE!</v>
      </c>
      <c r="WV1" t="e">
        <v>#VALUE!</v>
      </c>
      <c r="WW1" t="e">
        <v>#VALUE!</v>
      </c>
      <c r="WX1" t="e">
        <v>#VALUE!</v>
      </c>
      <c r="WY1" t="e">
        <v>#VALUE!</v>
      </c>
      <c r="WZ1" t="e">
        <v>#VALUE!</v>
      </c>
      <c r="XA1" t="e">
        <v>#VALUE!</v>
      </c>
      <c r="XB1" t="e">
        <v>#VALUE!</v>
      </c>
      <c r="XC1" t="e">
        <v>#VALUE!</v>
      </c>
      <c r="XD1" t="e">
        <v>#VALUE!</v>
      </c>
      <c r="XE1" t="e">
        <v>#VALUE!</v>
      </c>
      <c r="XF1" t="e">
        <v>#VALUE!</v>
      </c>
      <c r="XG1" t="e">
        <v>#VALUE!</v>
      </c>
      <c r="XH1" t="e">
        <v>#VALUE!</v>
      </c>
      <c r="XI1" t="e">
        <v>#VALUE!</v>
      </c>
      <c r="XJ1" t="e">
        <v>#VALUE!</v>
      </c>
      <c r="XK1" t="e">
        <v>#VALUE!</v>
      </c>
      <c r="XL1" t="e">
        <v>#VALUE!</v>
      </c>
      <c r="XM1" t="e">
        <v>#VALUE!</v>
      </c>
      <c r="XN1" t="e">
        <v>#VALUE!</v>
      </c>
      <c r="XO1" t="e">
        <v>#VALUE!</v>
      </c>
      <c r="XP1" t="e">
        <v>#VALUE!</v>
      </c>
      <c r="XQ1" t="e">
        <v>#VALUE!</v>
      </c>
      <c r="XR1" t="e">
        <v>#VALUE!</v>
      </c>
      <c r="XS1" t="e">
        <v>#VALUE!</v>
      </c>
      <c r="XT1" t="e">
        <v>#VALUE!</v>
      </c>
      <c r="XU1" t="e">
        <v>#VALUE!</v>
      </c>
      <c r="XV1" t="e">
        <v>#VALUE!</v>
      </c>
      <c r="XW1" t="e">
        <v>#VALUE!</v>
      </c>
      <c r="XX1" t="e">
        <v>#VALUE!</v>
      </c>
      <c r="XY1" t="e">
        <v>#VALUE!</v>
      </c>
      <c r="XZ1" t="e">
        <v>#VALUE!</v>
      </c>
      <c r="YA1" t="e">
        <v>#VALUE!</v>
      </c>
      <c r="YB1" t="e">
        <v>#VALUE!</v>
      </c>
      <c r="YC1" t="e">
        <v>#VALUE!</v>
      </c>
      <c r="YD1" t="e">
        <v>#VALUE!</v>
      </c>
      <c r="YE1" t="e">
        <v>#VALUE!</v>
      </c>
      <c r="YF1" t="e">
        <v>#VALUE!</v>
      </c>
      <c r="YG1" t="e">
        <v>#VALUE!</v>
      </c>
      <c r="YH1" t="e">
        <v>#VALUE!</v>
      </c>
      <c r="YI1" t="e">
        <v>#VALUE!</v>
      </c>
      <c r="YJ1" t="e">
        <v>#VALUE!</v>
      </c>
      <c r="YK1" t="e">
        <v>#VALUE!</v>
      </c>
      <c r="YL1" t="e">
        <v>#VALUE!</v>
      </c>
      <c r="YM1" t="e">
        <v>#VALUE!</v>
      </c>
      <c r="YN1" t="e">
        <v>#VALUE!</v>
      </c>
      <c r="YO1" t="e">
        <v>#VALUE!</v>
      </c>
      <c r="YP1" t="e">
        <v>#VALUE!</v>
      </c>
      <c r="YQ1" t="e">
        <v>#VALUE!</v>
      </c>
      <c r="YR1" t="e">
        <v>#VALUE!</v>
      </c>
      <c r="YS1" t="e">
        <v>#VALUE!</v>
      </c>
      <c r="YT1" t="e">
        <v>#VALUE!</v>
      </c>
      <c r="YU1" t="e">
        <v>#VALUE!</v>
      </c>
      <c r="YV1" t="e">
        <v>#VALUE!</v>
      </c>
      <c r="YW1" t="e">
        <v>#VALUE!</v>
      </c>
      <c r="YX1" t="e">
        <v>#VALUE!</v>
      </c>
      <c r="YY1" t="e">
        <v>#VALUE!</v>
      </c>
      <c r="YZ1" t="e">
        <v>#VALUE!</v>
      </c>
      <c r="ZA1" t="e">
        <v>#VALUE!</v>
      </c>
      <c r="ZB1" t="e">
        <v>#VALUE!</v>
      </c>
      <c r="ZC1" t="e">
        <v>#VALUE!</v>
      </c>
      <c r="ZD1" t="e">
        <v>#VALUE!</v>
      </c>
      <c r="ZE1" t="e">
        <v>#VALUE!</v>
      </c>
      <c r="ZF1" t="e">
        <v>#VALUE!</v>
      </c>
      <c r="ZG1" t="e">
        <v>#VALUE!</v>
      </c>
      <c r="ZH1" t="e">
        <v>#VALUE!</v>
      </c>
      <c r="ZI1" t="e">
        <v>#VALUE!</v>
      </c>
      <c r="ZJ1" t="e">
        <v>#VALUE!</v>
      </c>
      <c r="ZK1" t="e">
        <v>#VALUE!</v>
      </c>
      <c r="ZL1" t="e">
        <v>#VALUE!</v>
      </c>
      <c r="ZM1" t="e">
        <v>#VALUE!</v>
      </c>
      <c r="ZN1" t="e">
        <v>#VALUE!</v>
      </c>
      <c r="ZO1" t="e">
        <v>#VALUE!</v>
      </c>
      <c r="ZP1" t="e">
        <v>#VALUE!</v>
      </c>
      <c r="ZQ1" t="e">
        <v>#VALUE!</v>
      </c>
      <c r="ZR1" t="e">
        <v>#VALUE!</v>
      </c>
      <c r="ZS1" t="e">
        <v>#VALUE!</v>
      </c>
      <c r="ZT1" t="e">
        <v>#VALUE!</v>
      </c>
      <c r="ZU1" t="e">
        <v>#VALUE!</v>
      </c>
      <c r="ZV1" t="e">
        <v>#VALUE!</v>
      </c>
      <c r="ZW1" t="e">
        <v>#VALUE!</v>
      </c>
      <c r="ZX1" t="e">
        <v>#VALUE!</v>
      </c>
      <c r="ZY1" t="e">
        <v>#VALUE!</v>
      </c>
      <c r="ZZ1" t="e">
        <v>#VALUE!</v>
      </c>
      <c r="AAA1" t="e">
        <v>#VALUE!</v>
      </c>
      <c r="AAB1" t="e">
        <v>#VALUE!</v>
      </c>
      <c r="AAC1" t="e">
        <v>#VALUE!</v>
      </c>
      <c r="AAD1" t="e">
        <v>#VALUE!</v>
      </c>
      <c r="AAE1" t="e">
        <v>#VALUE!</v>
      </c>
      <c r="AAF1" t="e">
        <v>#VALUE!</v>
      </c>
      <c r="AAG1" t="e">
        <v>#VALUE!</v>
      </c>
      <c r="AAH1" t="e">
        <v>#VALUE!</v>
      </c>
      <c r="AAI1" t="e">
        <v>#VALUE!</v>
      </c>
      <c r="AAJ1" t="e">
        <v>#VALUE!</v>
      </c>
      <c r="AAK1" t="e">
        <v>#VALUE!</v>
      </c>
      <c r="AAL1" t="e">
        <v>#VALUE!</v>
      </c>
      <c r="AAM1" t="e">
        <v>#VALUE!</v>
      </c>
      <c r="AAN1" t="e">
        <v>#VALUE!</v>
      </c>
      <c r="AAO1" t="e">
        <v>#VALUE!</v>
      </c>
      <c r="AAP1" t="e">
        <v>#VALUE!</v>
      </c>
      <c r="AAQ1" t="e">
        <v>#VALUE!</v>
      </c>
      <c r="AAR1" t="e">
        <v>#VALUE!</v>
      </c>
      <c r="AAS1" t="e">
        <v>#VALUE!</v>
      </c>
      <c r="AAT1" t="e">
        <v>#VALUE!</v>
      </c>
      <c r="AAU1" t="e">
        <v>#VALUE!</v>
      </c>
      <c r="AAV1" t="e">
        <v>#VALUE!</v>
      </c>
      <c r="AAW1" t="e">
        <v>#VALUE!</v>
      </c>
      <c r="AAX1" t="e">
        <v>#VALUE!</v>
      </c>
      <c r="AAY1" t="e">
        <v>#VALUE!</v>
      </c>
      <c r="AAZ1" t="e">
        <v>#VALUE!</v>
      </c>
      <c r="ABA1" t="e">
        <v>#VALUE!</v>
      </c>
      <c r="ABB1" t="e">
        <v>#VALUE!</v>
      </c>
      <c r="ABC1" t="e">
        <v>#VALUE!</v>
      </c>
      <c r="ABD1" t="e">
        <v>#VALUE!</v>
      </c>
      <c r="ABE1" t="e">
        <v>#VALUE!</v>
      </c>
      <c r="ABF1" t="e">
        <v>#VALUE!</v>
      </c>
      <c r="ABG1" t="e">
        <v>#VALUE!</v>
      </c>
      <c r="ABH1" t="e">
        <v>#VALUE!</v>
      </c>
      <c r="ABI1" t="e">
        <v>#VALUE!</v>
      </c>
      <c r="ABJ1" t="e">
        <v>#VALUE!</v>
      </c>
      <c r="ABK1" t="e">
        <v>#VALUE!</v>
      </c>
      <c r="ABL1" t="e">
        <v>#VALUE!</v>
      </c>
      <c r="ABM1" t="e">
        <v>#VALUE!</v>
      </c>
      <c r="ABN1" t="e">
        <v>#VALUE!</v>
      </c>
      <c r="ABO1" t="e">
        <v>#VALUE!</v>
      </c>
      <c r="ABP1" t="e">
        <v>#VALUE!</v>
      </c>
      <c r="ABQ1" t="e">
        <v>#VALUE!</v>
      </c>
      <c r="ABR1" t="e">
        <v>#VALUE!</v>
      </c>
      <c r="ABS1" t="e">
        <v>#VALUE!</v>
      </c>
      <c r="ABT1" t="e">
        <v>#VALUE!</v>
      </c>
      <c r="ABU1" t="e">
        <v>#VALUE!</v>
      </c>
      <c r="ABV1" t="e">
        <v>#VALUE!</v>
      </c>
      <c r="ABW1" t="e">
        <v>#VALUE!</v>
      </c>
      <c r="ABX1" t="e">
        <v>#VALUE!</v>
      </c>
      <c r="ABY1" t="e">
        <v>#VALUE!</v>
      </c>
      <c r="ABZ1" t="e">
        <v>#VALUE!</v>
      </c>
      <c r="ACA1" t="e">
        <v>#VALUE!</v>
      </c>
      <c r="ACB1" t="e">
        <v>#VALUE!</v>
      </c>
      <c r="ACC1" t="e">
        <v>#VALUE!</v>
      </c>
      <c r="ACD1" t="e">
        <v>#VALUE!</v>
      </c>
      <c r="ACE1" t="e">
        <v>#VALUE!</v>
      </c>
      <c r="ACF1" t="e">
        <v>#VALUE!</v>
      </c>
      <c r="ACG1" t="e">
        <v>#VALUE!</v>
      </c>
      <c r="ACH1" t="e">
        <v>#VALUE!</v>
      </c>
      <c r="ACI1" t="e">
        <v>#VALUE!</v>
      </c>
      <c r="ACJ1" t="e">
        <v>#VALUE!</v>
      </c>
      <c r="ACK1" t="e">
        <v>#VALUE!</v>
      </c>
      <c r="ACL1" t="e">
        <v>#VALUE!</v>
      </c>
      <c r="ACM1" t="e">
        <v>#VALUE!</v>
      </c>
      <c r="ACN1" t="e">
        <v>#VALUE!</v>
      </c>
      <c r="ACO1" t="e">
        <v>#VALUE!</v>
      </c>
      <c r="ACP1" t="e">
        <v>#VALUE!</v>
      </c>
      <c r="ACQ1" t="e">
        <v>#VALUE!</v>
      </c>
      <c r="ACR1" t="e">
        <v>#VALUE!</v>
      </c>
      <c r="ACS1" t="e">
        <v>#VALUE!</v>
      </c>
      <c r="ACT1" t="e">
        <v>#VALUE!</v>
      </c>
      <c r="ACU1" t="e">
        <v>#VALUE!</v>
      </c>
      <c r="ACV1" t="e">
        <v>#VALUE!</v>
      </c>
      <c r="ACW1" t="e">
        <v>#VALUE!</v>
      </c>
      <c r="ACX1" t="e">
        <v>#VALUE!</v>
      </c>
      <c r="ACY1" t="e">
        <v>#VALUE!</v>
      </c>
      <c r="ACZ1" t="e">
        <v>#VALUE!</v>
      </c>
      <c r="ADA1" t="e">
        <v>#VALUE!</v>
      </c>
      <c r="ADB1" t="e">
        <v>#VALUE!</v>
      </c>
      <c r="ADC1" t="e">
        <v>#VALUE!</v>
      </c>
      <c r="ADD1" t="e">
        <v>#VALUE!</v>
      </c>
      <c r="ADE1" t="e">
        <v>#VALUE!</v>
      </c>
      <c r="ADF1" t="e">
        <v>#VALUE!</v>
      </c>
      <c r="ADG1" t="e">
        <v>#VALUE!</v>
      </c>
      <c r="ADH1" t="e">
        <v>#VALUE!</v>
      </c>
      <c r="ADI1" t="e">
        <v>#VALUE!</v>
      </c>
      <c r="ADJ1" t="e">
        <v>#VALUE!</v>
      </c>
      <c r="ADK1" t="e">
        <v>#VALUE!</v>
      </c>
      <c r="ADL1" t="e">
        <v>#VALUE!</v>
      </c>
      <c r="ADM1" t="e">
        <v>#VALUE!</v>
      </c>
      <c r="ADN1" t="e">
        <v>#VALUE!</v>
      </c>
      <c r="ADO1" t="e">
        <v>#VALUE!</v>
      </c>
      <c r="ADP1" t="e">
        <v>#VALUE!</v>
      </c>
      <c r="ADQ1" t="e">
        <v>#VALUE!</v>
      </c>
      <c r="ADR1" t="e">
        <v>#VALUE!</v>
      </c>
      <c r="ADS1" t="e">
        <v>#VALUE!</v>
      </c>
      <c r="ADT1" t="e">
        <v>#VALUE!</v>
      </c>
      <c r="ADU1" t="e">
        <v>#VALUE!</v>
      </c>
      <c r="ADV1" t="e">
        <v>#VALUE!</v>
      </c>
      <c r="ADW1" t="e">
        <v>#VALUE!</v>
      </c>
      <c r="ADX1" t="e">
        <v>#VALUE!</v>
      </c>
      <c r="ADY1" t="e">
        <v>#VALUE!</v>
      </c>
      <c r="ADZ1" t="e">
        <v>#VALUE!</v>
      </c>
      <c r="AEA1" t="e">
        <v>#VALUE!</v>
      </c>
      <c r="AEB1" t="e">
        <v>#VALUE!</v>
      </c>
      <c r="AEC1" t="e">
        <v>#VALUE!</v>
      </c>
      <c r="AED1" t="e">
        <v>#VALUE!</v>
      </c>
      <c r="AEE1" t="e">
        <v>#VALUE!</v>
      </c>
      <c r="AEF1" t="e">
        <v>#VALUE!</v>
      </c>
      <c r="AEG1" t="e">
        <v>#VALUE!</v>
      </c>
      <c r="AEH1" t="e">
        <v>#VALUE!</v>
      </c>
      <c r="AEI1" t="e">
        <v>#VALUE!</v>
      </c>
      <c r="AEJ1" t="e">
        <v>#VALUE!</v>
      </c>
      <c r="AEK1" t="e">
        <v>#VALUE!</v>
      </c>
      <c r="AEL1" t="e">
        <v>#VALUE!</v>
      </c>
      <c r="AEM1" t="e">
        <v>#VALUE!</v>
      </c>
      <c r="AEN1" t="e">
        <v>#VALUE!</v>
      </c>
      <c r="AEO1" t="e">
        <v>#VALUE!</v>
      </c>
      <c r="AEP1" t="e">
        <v>#VALUE!</v>
      </c>
      <c r="AEQ1" t="e">
        <v>#VALUE!</v>
      </c>
      <c r="AER1" t="e">
        <v>#VALUE!</v>
      </c>
      <c r="AES1" t="e">
        <v>#VALUE!</v>
      </c>
      <c r="AET1" t="e">
        <v>#VALUE!</v>
      </c>
      <c r="AEU1" t="e">
        <v>#VALUE!</v>
      </c>
      <c r="AEV1" t="e">
        <v>#VALUE!</v>
      </c>
      <c r="AEW1" t="e">
        <v>#VALUE!</v>
      </c>
      <c r="AEX1" t="e">
        <v>#VALUE!</v>
      </c>
      <c r="AEY1" t="e">
        <v>#VALUE!</v>
      </c>
      <c r="AEZ1" t="e">
        <v>#VALUE!</v>
      </c>
      <c r="AFA1" t="e">
        <v>#VALUE!</v>
      </c>
      <c r="AFB1" t="e">
        <v>#VALUE!</v>
      </c>
      <c r="AFC1" t="e">
        <v>#VALUE!</v>
      </c>
      <c r="AFD1" t="e">
        <v>#VALUE!</v>
      </c>
      <c r="AFE1" t="e">
        <v>#VALUE!</v>
      </c>
      <c r="AFF1" t="e">
        <v>#VALUE!</v>
      </c>
      <c r="AFG1" t="e">
        <v>#VALUE!</v>
      </c>
      <c r="AFH1" t="e">
        <v>#VALUE!</v>
      </c>
      <c r="AFI1" t="e">
        <v>#VALUE!</v>
      </c>
      <c r="AFJ1" t="e">
        <v>#VALUE!</v>
      </c>
      <c r="AFK1" t="e">
        <v>#VALUE!</v>
      </c>
      <c r="AFL1" t="e">
        <v>#VALUE!</v>
      </c>
      <c r="AFM1" t="e">
        <v>#VALUE!</v>
      </c>
      <c r="AFN1" t="e">
        <v>#VALUE!</v>
      </c>
      <c r="AFO1" t="e">
        <v>#VALUE!</v>
      </c>
      <c r="AFP1" t="e">
        <v>#VALUE!</v>
      </c>
      <c r="AFQ1" t="e">
        <v>#VALUE!</v>
      </c>
      <c r="AFR1" t="e">
        <v>#VALUE!</v>
      </c>
      <c r="AFS1" t="e">
        <v>#VALUE!</v>
      </c>
      <c r="AFT1" t="e">
        <v>#VALUE!</v>
      </c>
      <c r="AFU1" t="e">
        <v>#VALUE!</v>
      </c>
      <c r="AFV1" t="e">
        <v>#VALUE!</v>
      </c>
      <c r="AFW1" t="e">
        <v>#VALUE!</v>
      </c>
      <c r="AFX1" t="e">
        <v>#VALUE!</v>
      </c>
      <c r="AFY1" t="e">
        <v>#VALUE!</v>
      </c>
      <c r="AFZ1" t="e">
        <v>#VALUE!</v>
      </c>
      <c r="AGA1" t="e">
        <v>#VALUE!</v>
      </c>
      <c r="AGB1" t="e">
        <v>#VALUE!</v>
      </c>
      <c r="AGC1" t="e">
        <v>#VALUE!</v>
      </c>
      <c r="AGD1" t="e">
        <v>#VALUE!</v>
      </c>
      <c r="AGE1" t="e">
        <v>#VALUE!</v>
      </c>
      <c r="AGF1" t="e">
        <v>#VALUE!</v>
      </c>
      <c r="AGG1" t="e">
        <v>#VALUE!</v>
      </c>
      <c r="AGH1" t="e">
        <v>#VALUE!</v>
      </c>
      <c r="AGI1" t="e">
        <v>#VALUE!</v>
      </c>
      <c r="AGJ1" t="e">
        <v>#VALUE!</v>
      </c>
      <c r="AGK1" t="e">
        <v>#VALUE!</v>
      </c>
      <c r="AGL1" t="e">
        <v>#VALUE!</v>
      </c>
      <c r="AGM1" t="e">
        <v>#VALUE!</v>
      </c>
      <c r="AGN1" t="e">
        <v>#VALUE!</v>
      </c>
      <c r="AGO1" t="e">
        <v>#VALUE!</v>
      </c>
      <c r="AGP1" t="e">
        <v>#VALUE!</v>
      </c>
      <c r="AGQ1" t="e">
        <v>#VALUE!</v>
      </c>
      <c r="AGR1" t="e">
        <v>#VALUE!</v>
      </c>
      <c r="AGS1" t="e">
        <v>#VALUE!</v>
      </c>
      <c r="AGT1" t="e">
        <v>#VALUE!</v>
      </c>
      <c r="AGU1" t="e">
        <v>#VALUE!</v>
      </c>
      <c r="AGV1" t="e">
        <v>#VALUE!</v>
      </c>
      <c r="AGW1" t="e">
        <v>#VALUE!</v>
      </c>
      <c r="AGX1" t="e">
        <v>#VALUE!</v>
      </c>
      <c r="AGY1" t="e">
        <v>#VALUE!</v>
      </c>
      <c r="AGZ1" t="e">
        <v>#VALUE!</v>
      </c>
      <c r="AHA1" t="e">
        <v>#VALUE!</v>
      </c>
      <c r="AHB1" t="e">
        <v>#VALUE!</v>
      </c>
      <c r="AHC1" t="e">
        <v>#VALUE!</v>
      </c>
      <c r="AHD1" t="e">
        <v>#VALUE!</v>
      </c>
      <c r="AHE1" t="e">
        <v>#VALUE!</v>
      </c>
      <c r="AHF1" t="e">
        <v>#VALUE!</v>
      </c>
      <c r="AHG1" t="e">
        <v>#VALUE!</v>
      </c>
      <c r="AHH1" t="e">
        <v>#VALUE!</v>
      </c>
      <c r="AHI1" t="e">
        <v>#VALUE!</v>
      </c>
      <c r="AHJ1" t="e">
        <v>#VALUE!</v>
      </c>
      <c r="AHK1" t="e">
        <v>#VALUE!</v>
      </c>
      <c r="AHL1" t="e">
        <v>#VALUE!</v>
      </c>
      <c r="AHM1" t="e">
        <v>#VALUE!</v>
      </c>
      <c r="AHN1" t="e">
        <v>#VALUE!</v>
      </c>
      <c r="AHO1" t="e">
        <v>#VALUE!</v>
      </c>
      <c r="AHP1" t="e">
        <v>#VALUE!</v>
      </c>
      <c r="AHQ1" t="e">
        <v>#VALUE!</v>
      </c>
      <c r="AHR1" t="e">
        <v>#VALUE!</v>
      </c>
      <c r="AHS1" t="e">
        <v>#VALUE!</v>
      </c>
      <c r="AHT1" t="e">
        <v>#VALUE!</v>
      </c>
      <c r="AHU1" t="e">
        <v>#VALUE!</v>
      </c>
      <c r="AHV1" t="e">
        <v>#VALUE!</v>
      </c>
      <c r="AHW1" t="e">
        <v>#VALUE!</v>
      </c>
      <c r="AHX1" t="e">
        <v>#VALUE!</v>
      </c>
      <c r="AHY1" t="e">
        <v>#VALUE!</v>
      </c>
      <c r="AHZ1" t="e">
        <v>#VALUE!</v>
      </c>
      <c r="AIA1" t="e">
        <v>#VALUE!</v>
      </c>
      <c r="AIB1" t="e">
        <v>#VALUE!</v>
      </c>
      <c r="AIC1" t="e">
        <v>#VALUE!</v>
      </c>
      <c r="AID1" t="e">
        <v>#VALUE!</v>
      </c>
      <c r="AIE1" t="e">
        <v>#VALUE!</v>
      </c>
      <c r="AIF1" t="e">
        <v>#VALUE!</v>
      </c>
      <c r="AIG1" t="e">
        <v>#VALUE!</v>
      </c>
      <c r="AIH1" t="e">
        <v>#VALUE!</v>
      </c>
      <c r="AII1" t="e">
        <v>#VALUE!</v>
      </c>
      <c r="AIJ1" t="e">
        <v>#VALUE!</v>
      </c>
      <c r="AIK1" t="e">
        <v>#VALUE!</v>
      </c>
      <c r="AIL1" t="e">
        <v>#VALUE!</v>
      </c>
      <c r="AIM1" t="e">
        <v>#VALUE!</v>
      </c>
      <c r="AIN1" t="e">
        <v>#VALUE!</v>
      </c>
      <c r="AIO1" t="e">
        <v>#VALUE!</v>
      </c>
      <c r="AIP1" t="e">
        <v>#VALUE!</v>
      </c>
      <c r="AIQ1" t="e">
        <v>#VALUE!</v>
      </c>
      <c r="AIR1" s="59" t="e">
        <v>#VALUE!</v>
      </c>
      <c r="AIS1" t="e">
        <v>#VALUE!</v>
      </c>
      <c r="AIT1" t="e">
        <v>#VALUE!</v>
      </c>
      <c r="AIU1" t="e">
        <v>#VALUE!</v>
      </c>
      <c r="AIV1" t="e">
        <v>#VALUE!</v>
      </c>
      <c r="AIW1" t="e">
        <v>#VALUE!</v>
      </c>
      <c r="AIX1" t="e">
        <v>#VALUE!</v>
      </c>
      <c r="AIY1" t="e">
        <v>#VALUE!</v>
      </c>
      <c r="AIZ1" t="e">
        <v>#VALUE!</v>
      </c>
      <c r="AJA1" t="e">
        <v>#VALUE!</v>
      </c>
      <c r="AJB1" t="e">
        <v>#VALUE!</v>
      </c>
      <c r="AJC1" t="e">
        <v>#VALUE!</v>
      </c>
      <c r="AJD1" t="e">
        <v>#VALUE!</v>
      </c>
      <c r="AJE1" t="e">
        <v>#VALUE!</v>
      </c>
      <c r="AJF1" t="e">
        <v>#VALUE!</v>
      </c>
      <c r="AJG1" t="e">
        <v>#VALUE!</v>
      </c>
      <c r="AJH1" t="e">
        <v>#VALUE!</v>
      </c>
      <c r="AJI1" t="e">
        <v>#VALUE!</v>
      </c>
      <c r="AJJ1" t="e">
        <v>#VALUE!</v>
      </c>
      <c r="AJK1" t="e">
        <v>#VALUE!</v>
      </c>
      <c r="AJL1" t="e">
        <v>#VALUE!</v>
      </c>
      <c r="AJM1" t="e">
        <v>#VALUE!</v>
      </c>
      <c r="AJN1" t="e">
        <v>#VALUE!</v>
      </c>
      <c r="AJO1" t="e">
        <v>#VALUE!</v>
      </c>
      <c r="AJP1" t="e">
        <v>#VALUE!</v>
      </c>
      <c r="AJQ1" t="e">
        <v>#VALUE!</v>
      </c>
      <c r="AJR1" t="e">
        <v>#VALUE!</v>
      </c>
      <c r="AJS1" t="e">
        <v>#VALUE!</v>
      </c>
      <c r="AJT1" t="e">
        <v>#VALUE!</v>
      </c>
      <c r="AJU1" t="e">
        <v>#VALUE!</v>
      </c>
      <c r="AJV1" t="e">
        <v>#VALUE!</v>
      </c>
      <c r="AJW1" t="e">
        <v>#VALUE!</v>
      </c>
      <c r="AJX1" t="e">
        <v>#VALUE!</v>
      </c>
      <c r="AJY1" t="e">
        <v>#VALUE!</v>
      </c>
      <c r="AJZ1" t="e">
        <v>#VALUE!</v>
      </c>
      <c r="AKA1" t="e">
        <v>#VALUE!</v>
      </c>
      <c r="AKB1" t="e">
        <v>#VALUE!</v>
      </c>
      <c r="AKC1" t="e">
        <v>#VALUE!</v>
      </c>
      <c r="AKD1" t="e">
        <v>#VALUE!</v>
      </c>
      <c r="AKE1" t="e">
        <v>#VALUE!</v>
      </c>
      <c r="AKF1" t="e">
        <v>#VALUE!</v>
      </c>
      <c r="AKG1" t="e">
        <v>#VALUE!</v>
      </c>
      <c r="AKH1" t="e">
        <v>#VALUE!</v>
      </c>
      <c r="AKI1" t="e">
        <v>#VALUE!</v>
      </c>
      <c r="AKJ1" t="e">
        <v>#VALUE!</v>
      </c>
      <c r="AKK1" t="e">
        <v>#VALUE!</v>
      </c>
      <c r="AKL1" t="e">
        <v>#VALUE!</v>
      </c>
      <c r="AKM1" t="e">
        <v>#VALUE!</v>
      </c>
      <c r="AKN1" t="e">
        <v>#VALUE!</v>
      </c>
      <c r="AKO1" t="e">
        <v>#VALUE!</v>
      </c>
      <c r="AKP1" t="e">
        <v>#VALUE!</v>
      </c>
      <c r="AKQ1" t="e">
        <v>#VALUE!</v>
      </c>
      <c r="AKR1" t="e">
        <v>#VALUE!</v>
      </c>
      <c r="AKS1" t="e">
        <v>#VALUE!</v>
      </c>
      <c r="AKT1" t="e">
        <v>#VALUE!</v>
      </c>
      <c r="AKU1" t="e">
        <v>#VALUE!</v>
      </c>
      <c r="AKV1" t="e">
        <v>#VALUE!</v>
      </c>
      <c r="AKW1" t="e">
        <v>#VALUE!</v>
      </c>
      <c r="AKX1" t="e">
        <v>#VALUE!</v>
      </c>
      <c r="AKY1" t="e">
        <v>#VALUE!</v>
      </c>
      <c r="AKZ1" t="e">
        <v>#VALUE!</v>
      </c>
      <c r="ALA1" t="e">
        <v>#VALUE!</v>
      </c>
      <c r="ALB1" t="e">
        <v>#VALUE!</v>
      </c>
      <c r="ALC1" t="e">
        <v>#VALUE!</v>
      </c>
      <c r="ALD1" t="e">
        <v>#VALUE!</v>
      </c>
      <c r="ALE1" t="e">
        <v>#VALUE!</v>
      </c>
      <c r="ALF1" t="e">
        <v>#VALUE!</v>
      </c>
      <c r="ALG1" t="e">
        <v>#VALUE!</v>
      </c>
      <c r="ALH1" t="e">
        <v>#VALUE!</v>
      </c>
      <c r="ALI1" t="e">
        <v>#VALUE!</v>
      </c>
      <c r="ALJ1" t="e">
        <v>#VALUE!</v>
      </c>
      <c r="ALK1" t="e">
        <v>#VALUE!</v>
      </c>
      <c r="ALL1" t="e">
        <v>#VALUE!</v>
      </c>
      <c r="ALM1" t="e">
        <v>#VALUE!</v>
      </c>
      <c r="ALN1" t="e">
        <v>#VALUE!</v>
      </c>
      <c r="ALO1" t="e">
        <v>#VALUE!</v>
      </c>
      <c r="ALP1" t="e">
        <v>#VALUE!</v>
      </c>
      <c r="ALQ1" t="e">
        <v>#VALUE!</v>
      </c>
      <c r="ALR1" t="e">
        <v>#VALUE!</v>
      </c>
      <c r="ALS1" t="e">
        <v>#VALUE!</v>
      </c>
      <c r="ALT1" t="e">
        <v>#VALUE!</v>
      </c>
      <c r="ALU1" t="e">
        <v>#VALUE!</v>
      </c>
      <c r="ALV1" t="e">
        <v>#VALUE!</v>
      </c>
      <c r="ALW1" t="e">
        <v>#VALUE!</v>
      </c>
      <c r="ALX1" t="e">
        <v>#VALUE!</v>
      </c>
      <c r="ALY1" t="e">
        <v>#VALUE!</v>
      </c>
      <c r="ALZ1" t="e">
        <v>#VALUE!</v>
      </c>
      <c r="AMA1" t="e">
        <v>#VALUE!</v>
      </c>
      <c r="AMB1" t="e">
        <v>#VALUE!</v>
      </c>
      <c r="AMC1" t="e">
        <v>#VALUE!</v>
      </c>
      <c r="AMD1" t="e">
        <v>#VALUE!</v>
      </c>
      <c r="AME1" t="e">
        <v>#VALUE!</v>
      </c>
      <c r="AMF1" t="e">
        <v>#VALUE!</v>
      </c>
      <c r="AMG1" t="e">
        <v>#VALUE!</v>
      </c>
      <c r="AMH1" t="e">
        <v>#VALUE!</v>
      </c>
      <c r="AMI1" t="e">
        <v>#VALUE!</v>
      </c>
      <c r="AMJ1" t="e">
        <v>#VALUE!</v>
      </c>
      <c r="AMK1" t="e">
        <v>#VALUE!</v>
      </c>
      <c r="AML1" t="e">
        <v>#VALUE!</v>
      </c>
      <c r="AMM1" t="e">
        <v>#VALUE!</v>
      </c>
      <c r="AMN1" t="e">
        <v>#VALUE!</v>
      </c>
      <c r="AMO1" t="e">
        <v>#VALUE!</v>
      </c>
      <c r="AMP1" t="e">
        <v>#VALUE!</v>
      </c>
      <c r="AMQ1" t="e">
        <v>#VALUE!</v>
      </c>
      <c r="AMR1" t="e">
        <v>#VALUE!</v>
      </c>
      <c r="AMS1" t="e">
        <v>#VALUE!</v>
      </c>
      <c r="AMT1" t="e">
        <v>#VALUE!</v>
      </c>
      <c r="AMU1" t="e">
        <v>#VALUE!</v>
      </c>
      <c r="AMV1" t="e">
        <v>#VALUE!</v>
      </c>
      <c r="AMW1" t="e">
        <v>#VALUE!</v>
      </c>
      <c r="AMX1" t="e">
        <v>#VALUE!</v>
      </c>
      <c r="AMY1" t="e">
        <v>#VALUE!</v>
      </c>
      <c r="AMZ1" t="e">
        <v>#VALUE!</v>
      </c>
      <c r="ANA1" t="e">
        <v>#VALUE!</v>
      </c>
      <c r="ANB1" t="e">
        <v>#VALUE!</v>
      </c>
      <c r="ANC1" t="e">
        <v>#VALUE!</v>
      </c>
      <c r="AND1" t="e">
        <v>#VALUE!</v>
      </c>
      <c r="ANE1" t="e">
        <v>#VALUE!</v>
      </c>
      <c r="ANF1" t="e">
        <v>#VALUE!</v>
      </c>
      <c r="ANG1" t="e">
        <v>#VALUE!</v>
      </c>
      <c r="ANH1" t="e">
        <v>#VALUE!</v>
      </c>
      <c r="ANI1" t="e">
        <v>#VALUE!</v>
      </c>
      <c r="ANJ1" t="e">
        <v>#VALUE!</v>
      </c>
      <c r="ANK1" t="e">
        <v>#VALUE!</v>
      </c>
      <c r="ANL1" t="e">
        <v>#VALUE!</v>
      </c>
      <c r="ANM1" t="e">
        <v>#VALUE!</v>
      </c>
      <c r="ANN1" t="e">
        <v>#VALUE!</v>
      </c>
      <c r="ANO1" t="e">
        <v>#VALUE!</v>
      </c>
      <c r="ANP1" t="e">
        <v>#VALUE!</v>
      </c>
      <c r="ANQ1" t="e">
        <v>#VALUE!</v>
      </c>
      <c r="ANR1" t="e">
        <v>#VALUE!</v>
      </c>
      <c r="ANS1" t="e">
        <v>#VALUE!</v>
      </c>
      <c r="ANT1" t="e">
        <v>#VALUE!</v>
      </c>
      <c r="ANU1" t="e">
        <v>#VALUE!</v>
      </c>
      <c r="ANV1" t="e">
        <v>#VALUE!</v>
      </c>
      <c r="ANW1" t="e">
        <v>#VALUE!</v>
      </c>
      <c r="ANX1" t="e">
        <v>#VALUE!</v>
      </c>
      <c r="ANY1" t="e">
        <v>#VALUE!</v>
      </c>
      <c r="ANZ1" t="e">
        <v>#VALUE!</v>
      </c>
      <c r="AOA1" t="e">
        <v>#VALUE!</v>
      </c>
      <c r="AOB1" t="e">
        <v>#VALUE!</v>
      </c>
      <c r="AOC1" t="e">
        <v>#VALUE!</v>
      </c>
      <c r="AOD1" t="e">
        <v>#VALUE!</v>
      </c>
      <c r="AOE1" t="e">
        <v>#VALUE!</v>
      </c>
      <c r="AOF1" t="e">
        <v>#VALUE!</v>
      </c>
      <c r="AOG1" t="e">
        <v>#VALUE!</v>
      </c>
      <c r="AOH1" t="e">
        <v>#VALUE!</v>
      </c>
      <c r="AOI1" t="e">
        <v>#VALUE!</v>
      </c>
      <c r="AOJ1" t="e">
        <v>#VALUE!</v>
      </c>
      <c r="AOK1" t="e">
        <v>#VALUE!</v>
      </c>
      <c r="AOL1" t="e">
        <v>#VALUE!</v>
      </c>
      <c r="AOM1" t="e">
        <v>#VALUE!</v>
      </c>
      <c r="AON1" t="e">
        <v>#VALUE!</v>
      </c>
      <c r="AOO1" t="e">
        <v>#VALUE!</v>
      </c>
      <c r="AOP1" t="e">
        <v>#VALUE!</v>
      </c>
      <c r="AOQ1" t="e">
        <v>#VALUE!</v>
      </c>
      <c r="AOR1" t="e">
        <v>#VALUE!</v>
      </c>
      <c r="AOS1" t="e">
        <v>#VALUE!</v>
      </c>
      <c r="AOT1" t="e">
        <v>#VALUE!</v>
      </c>
      <c r="AOU1" t="e">
        <v>#VALUE!</v>
      </c>
      <c r="AOV1" t="e">
        <v>#VALUE!</v>
      </c>
      <c r="AOW1" t="e">
        <v>#VALUE!</v>
      </c>
      <c r="AOX1" t="e">
        <v>#VALUE!</v>
      </c>
      <c r="AOY1" t="e">
        <v>#VALUE!</v>
      </c>
      <c r="AOZ1" t="e">
        <v>#VALUE!</v>
      </c>
      <c r="APA1" t="e">
        <v>#VALUE!</v>
      </c>
      <c r="APB1" t="e">
        <v>#VALUE!</v>
      </c>
      <c r="APC1" t="e">
        <v>#VALUE!</v>
      </c>
      <c r="APD1" t="e">
        <v>#VALUE!</v>
      </c>
      <c r="APE1" t="e">
        <v>#VALUE!</v>
      </c>
      <c r="APF1" t="e">
        <v>#VALUE!</v>
      </c>
      <c r="APG1" t="e">
        <v>#VALUE!</v>
      </c>
      <c r="APH1" t="e">
        <v>#VALUE!</v>
      </c>
      <c r="API1" s="92">
        <v>0</v>
      </c>
      <c r="APJ1" s="92">
        <v>0</v>
      </c>
      <c r="APK1" s="92">
        <v>0</v>
      </c>
      <c r="APL1" s="92">
        <v>0</v>
      </c>
    </row>
    <row r="2" spans="1:1104" ht="15">
      <c r="A2" s="1" t="s">
        <v>2224</v>
      </c>
      <c r="B2" s="93" t="s">
        <v>2141</v>
      </c>
      <c r="C2" s="14">
        <v>46283</v>
      </c>
      <c r="D2" s="1" t="s">
        <v>7475</v>
      </c>
      <c r="E2">
        <v>28676739548.394478</v>
      </c>
      <c r="F2">
        <v>39793579.669996798</v>
      </c>
      <c r="G2">
        <v>1018.7700000808695</v>
      </c>
      <c r="H2">
        <v>100</v>
      </c>
      <c r="I2">
        <v>0</v>
      </c>
      <c r="J2">
        <v>0</v>
      </c>
      <c r="K2">
        <v>0</v>
      </c>
      <c r="L2">
        <v>3688022.6500000004</v>
      </c>
      <c r="M2">
        <v>1000</v>
      </c>
      <c r="N2">
        <v>13437.610000007342</v>
      </c>
      <c r="O2">
        <v>1000</v>
      </c>
      <c r="P2">
        <v>200</v>
      </c>
      <c r="Q2">
        <v>0</v>
      </c>
      <c r="R2">
        <v>200</v>
      </c>
      <c r="S2">
        <v>0</v>
      </c>
      <c r="T2">
        <v>0</v>
      </c>
      <c r="U2">
        <v>300</v>
      </c>
      <c r="V2">
        <v>0.99999997550430564</v>
      </c>
      <c r="W2">
        <v>1000</v>
      </c>
      <c r="X2">
        <v>1323687343.4516792</v>
      </c>
      <c r="Y2">
        <v>1545616177.4715369</v>
      </c>
      <c r="Z2">
        <v>27348571.169999793</v>
      </c>
      <c r="AA2" t="e">
        <v>#VALUE!</v>
      </c>
      <c r="AB2" t="e">
        <v>#VALUE!</v>
      </c>
      <c r="AC2" t="e">
        <v>#VALUE!</v>
      </c>
      <c r="AD2" t="e">
        <v>#VALUE!</v>
      </c>
      <c r="AE2" t="e">
        <v>#VALUE!</v>
      </c>
      <c r="AF2" t="e">
        <v>#VALUE!</v>
      </c>
      <c r="AG2" t="e">
        <v>#VALUE!</v>
      </c>
      <c r="AH2" t="e">
        <v>#VALUE!</v>
      </c>
      <c r="AI2" t="e">
        <v>#VALUE!</v>
      </c>
      <c r="AJ2" t="e">
        <v>#VALUE!</v>
      </c>
      <c r="AK2" t="e">
        <v>#VALUE!</v>
      </c>
      <c r="AL2" t="e">
        <v>#VALUE!</v>
      </c>
      <c r="AM2" t="e">
        <v>#VALUE!</v>
      </c>
      <c r="AN2" t="e">
        <v>#VALUE!</v>
      </c>
      <c r="AO2" t="e">
        <v>#VALUE!</v>
      </c>
      <c r="AP2" t="e">
        <v>#VALUE!</v>
      </c>
      <c r="AQ2" t="e">
        <v>#VALUE!</v>
      </c>
      <c r="AR2" t="e">
        <v>#VALUE!</v>
      </c>
      <c r="AS2" t="e">
        <v>#VALUE!</v>
      </c>
      <c r="AT2" t="e">
        <v>#VALUE!</v>
      </c>
      <c r="AU2" t="e">
        <v>#VALUE!</v>
      </c>
      <c r="AV2" t="e">
        <v>#VALUE!</v>
      </c>
      <c r="AW2" t="e">
        <v>#VALUE!</v>
      </c>
      <c r="AX2" t="e">
        <v>#VALUE!</v>
      </c>
      <c r="AY2" t="e">
        <v>#VALUE!</v>
      </c>
      <c r="AZ2" t="e">
        <v>#VALUE!</v>
      </c>
      <c r="BA2" t="e">
        <v>#VALUE!</v>
      </c>
      <c r="BB2" t="e">
        <v>#VALUE!</v>
      </c>
      <c r="BC2" t="e">
        <v>#VALUE!</v>
      </c>
      <c r="BD2" t="e">
        <v>#VALUE!</v>
      </c>
      <c r="BE2" t="e">
        <v>#VALUE!</v>
      </c>
      <c r="BF2" t="e">
        <v>#VALUE!</v>
      </c>
      <c r="BG2" t="e">
        <v>#VALUE!</v>
      </c>
      <c r="BH2" t="e">
        <v>#VALUE!</v>
      </c>
      <c r="BI2" t="e">
        <v>#VALUE!</v>
      </c>
      <c r="BJ2" t="e">
        <v>#VALUE!</v>
      </c>
      <c r="BK2" t="e">
        <v>#VALUE!</v>
      </c>
      <c r="BL2" t="e">
        <v>#VALUE!</v>
      </c>
      <c r="BM2" t="e">
        <v>#VALUE!</v>
      </c>
      <c r="BN2" t="e">
        <v>#VALUE!</v>
      </c>
      <c r="BO2" t="e">
        <v>#VALUE!</v>
      </c>
      <c r="BP2" t="e">
        <v>#VALUE!</v>
      </c>
      <c r="BQ2" t="e">
        <v>#VALUE!</v>
      </c>
      <c r="BR2" t="e">
        <v>#VALUE!</v>
      </c>
      <c r="BS2" t="e">
        <v>#VALUE!</v>
      </c>
      <c r="BT2" t="e">
        <v>#VALUE!</v>
      </c>
      <c r="BU2" t="e">
        <v>#VALUE!</v>
      </c>
      <c r="BV2" t="e">
        <v>#VALUE!</v>
      </c>
      <c r="BW2" t="e">
        <v>#VALUE!</v>
      </c>
      <c r="BX2" t="e">
        <v>#VALUE!</v>
      </c>
      <c r="BY2" t="e">
        <v>#VALUE!</v>
      </c>
      <c r="BZ2" t="e">
        <v>#VALUE!</v>
      </c>
      <c r="CA2" t="e">
        <v>#VALUE!</v>
      </c>
      <c r="CB2" t="e">
        <v>#VALUE!</v>
      </c>
      <c r="CC2" t="e">
        <v>#VALUE!</v>
      </c>
      <c r="CD2" t="e">
        <v>#VALUE!</v>
      </c>
      <c r="CE2" t="e">
        <v>#VALUE!</v>
      </c>
      <c r="CF2" t="e">
        <v>#VALUE!</v>
      </c>
      <c r="CG2" t="e">
        <v>#VALUE!</v>
      </c>
      <c r="CH2" t="e">
        <v>#VALUE!</v>
      </c>
      <c r="CI2" t="e">
        <v>#VALUE!</v>
      </c>
      <c r="CJ2" t="e">
        <v>#VALUE!</v>
      </c>
      <c r="CK2" t="e">
        <v>#VALUE!</v>
      </c>
      <c r="CL2" t="e">
        <v>#VALUE!</v>
      </c>
      <c r="CM2" t="e">
        <v>#VALUE!</v>
      </c>
      <c r="CN2" t="e">
        <v>#VALUE!</v>
      </c>
      <c r="CO2" t="e">
        <v>#VALUE!</v>
      </c>
      <c r="CP2" t="e">
        <v>#VALUE!</v>
      </c>
      <c r="CQ2" t="e">
        <v>#VALUE!</v>
      </c>
      <c r="CR2" t="e">
        <v>#VALUE!</v>
      </c>
      <c r="CS2" t="e">
        <v>#VALUE!</v>
      </c>
      <c r="CT2" t="e">
        <v>#VALUE!</v>
      </c>
      <c r="CU2" t="e">
        <v>#VALUE!</v>
      </c>
      <c r="CV2" t="e">
        <v>#VALUE!</v>
      </c>
      <c r="CW2" t="e">
        <v>#VALUE!</v>
      </c>
      <c r="CX2" t="e">
        <v>#VALUE!</v>
      </c>
      <c r="CY2" t="e">
        <v>#VALUE!</v>
      </c>
      <c r="CZ2" t="e">
        <v>#VALUE!</v>
      </c>
      <c r="DA2" t="e">
        <v>#VALUE!</v>
      </c>
      <c r="DB2" t="e">
        <v>#VALUE!</v>
      </c>
      <c r="DC2" t="e">
        <v>#VALUE!</v>
      </c>
      <c r="DD2" t="e">
        <v>#VALUE!</v>
      </c>
      <c r="DE2" t="e">
        <v>#VALUE!</v>
      </c>
      <c r="DF2" t="e">
        <v>#VALUE!</v>
      </c>
      <c r="DG2" t="e">
        <v>#VALUE!</v>
      </c>
      <c r="DH2" t="e">
        <v>#VALUE!</v>
      </c>
      <c r="DI2" t="e">
        <v>#VALUE!</v>
      </c>
      <c r="DJ2" t="e">
        <v>#VALUE!</v>
      </c>
      <c r="DK2" t="e">
        <v>#VALUE!</v>
      </c>
      <c r="DL2" t="e">
        <v>#VALUE!</v>
      </c>
      <c r="DM2" t="e">
        <v>#VALUE!</v>
      </c>
      <c r="DN2" t="e">
        <v>#VALUE!</v>
      </c>
      <c r="DO2" t="e">
        <v>#VALUE!</v>
      </c>
      <c r="DP2" t="e">
        <v>#VALUE!</v>
      </c>
      <c r="DQ2" t="e">
        <v>#VALUE!</v>
      </c>
      <c r="DR2" t="e">
        <v>#VALUE!</v>
      </c>
      <c r="DS2" t="e">
        <v>#VALUE!</v>
      </c>
      <c r="DT2" t="e">
        <v>#VALUE!</v>
      </c>
      <c r="DU2" t="e">
        <v>#VALUE!</v>
      </c>
      <c r="DV2" t="e">
        <v>#VALUE!</v>
      </c>
      <c r="DW2" t="e">
        <v>#VALUE!</v>
      </c>
      <c r="DX2" t="e">
        <v>#VALUE!</v>
      </c>
      <c r="DY2" t="e">
        <v>#VALUE!</v>
      </c>
      <c r="DZ2" t="e">
        <v>#VALUE!</v>
      </c>
      <c r="EA2" t="e">
        <v>#VALUE!</v>
      </c>
      <c r="EB2" t="e">
        <v>#VALUE!</v>
      </c>
      <c r="EC2" t="e">
        <v>#VALUE!</v>
      </c>
      <c r="ED2" t="e">
        <v>#VALUE!</v>
      </c>
      <c r="EE2" t="e">
        <v>#VALUE!</v>
      </c>
      <c r="EF2" t="e">
        <v>#VALUE!</v>
      </c>
      <c r="EG2" t="e">
        <v>#VALUE!</v>
      </c>
      <c r="EH2" t="e">
        <v>#VALUE!</v>
      </c>
      <c r="EI2" t="e">
        <v>#VALUE!</v>
      </c>
      <c r="EJ2" t="e">
        <v>#VALUE!</v>
      </c>
      <c r="EK2" t="e">
        <v>#VALUE!</v>
      </c>
      <c r="EL2" t="e">
        <v>#VALUE!</v>
      </c>
      <c r="EM2" t="e">
        <v>#VALUE!</v>
      </c>
      <c r="EN2" t="e">
        <v>#VALUE!</v>
      </c>
      <c r="EO2" t="e">
        <v>#VALUE!</v>
      </c>
      <c r="EP2" t="e">
        <v>#VALUE!</v>
      </c>
      <c r="EQ2" t="e">
        <v>#VALUE!</v>
      </c>
      <c r="ER2" t="e">
        <v>#VALUE!</v>
      </c>
      <c r="ES2" t="e">
        <v>#VALUE!</v>
      </c>
      <c r="ET2" t="e">
        <v>#VALUE!</v>
      </c>
      <c r="EU2" t="e">
        <v>#VALUE!</v>
      </c>
      <c r="EV2" t="e">
        <v>#VALUE!</v>
      </c>
      <c r="EW2" t="e">
        <v>#VALUE!</v>
      </c>
      <c r="EX2" t="e">
        <v>#VALUE!</v>
      </c>
      <c r="EY2" t="e">
        <v>#VALUE!</v>
      </c>
      <c r="EZ2" t="e">
        <v>#VALUE!</v>
      </c>
      <c r="FA2" t="e">
        <v>#VALUE!</v>
      </c>
      <c r="FB2" t="e">
        <v>#VALUE!</v>
      </c>
      <c r="FC2" t="e">
        <v>#VALUE!</v>
      </c>
      <c r="FD2" t="e">
        <v>#VALUE!</v>
      </c>
      <c r="FE2" t="e">
        <v>#VALUE!</v>
      </c>
      <c r="FF2" t="e">
        <v>#VALUE!</v>
      </c>
      <c r="FG2" t="e">
        <v>#VALUE!</v>
      </c>
      <c r="FH2" t="e">
        <v>#VALUE!</v>
      </c>
      <c r="FI2" t="e">
        <v>#VALUE!</v>
      </c>
      <c r="FJ2" t="e">
        <v>#VALUE!</v>
      </c>
      <c r="FK2" t="e">
        <v>#VALUE!</v>
      </c>
      <c r="FL2" t="e">
        <v>#VALUE!</v>
      </c>
      <c r="FM2" t="e">
        <v>#VALUE!</v>
      </c>
      <c r="FN2" t="e">
        <v>#VALUE!</v>
      </c>
      <c r="FO2" t="e">
        <v>#VALUE!</v>
      </c>
      <c r="FP2" t="e">
        <v>#VALUE!</v>
      </c>
      <c r="FQ2" t="e">
        <v>#VALUE!</v>
      </c>
      <c r="FR2" t="e">
        <v>#VALUE!</v>
      </c>
      <c r="FS2" t="e">
        <v>#VALUE!</v>
      </c>
      <c r="FT2" t="e">
        <v>#VALUE!</v>
      </c>
      <c r="FU2" t="e">
        <v>#VALUE!</v>
      </c>
      <c r="FV2" t="e">
        <v>#VALUE!</v>
      </c>
      <c r="FW2" t="e">
        <v>#VALUE!</v>
      </c>
      <c r="FX2" t="e">
        <v>#VALUE!</v>
      </c>
      <c r="FY2" t="e">
        <v>#VALUE!</v>
      </c>
      <c r="FZ2" t="e">
        <v>#VALUE!</v>
      </c>
      <c r="GA2" t="e">
        <v>#VALUE!</v>
      </c>
      <c r="GB2" t="e">
        <v>#VALUE!</v>
      </c>
      <c r="GC2" t="e">
        <v>#VALUE!</v>
      </c>
      <c r="GD2" t="e">
        <v>#VALUE!</v>
      </c>
      <c r="GE2" t="e">
        <v>#VALUE!</v>
      </c>
      <c r="GF2" t="e">
        <v>#VALUE!</v>
      </c>
      <c r="GG2" t="e">
        <v>#VALUE!</v>
      </c>
      <c r="GH2" t="e">
        <v>#VALUE!</v>
      </c>
      <c r="GI2" t="e">
        <v>#VALUE!</v>
      </c>
      <c r="GJ2" t="e">
        <v>#VALUE!</v>
      </c>
      <c r="GK2" t="e">
        <v>#VALUE!</v>
      </c>
      <c r="GL2" t="e">
        <v>#VALUE!</v>
      </c>
      <c r="GM2" t="e">
        <v>#VALUE!</v>
      </c>
      <c r="GN2" t="e">
        <v>#VALUE!</v>
      </c>
      <c r="GO2" t="e">
        <v>#VALUE!</v>
      </c>
      <c r="GP2" t="e">
        <v>#VALUE!</v>
      </c>
      <c r="GQ2" t="e">
        <v>#VALUE!</v>
      </c>
      <c r="GR2" t="e">
        <v>#VALUE!</v>
      </c>
      <c r="GS2" t="e">
        <v>#VALUE!</v>
      </c>
      <c r="GT2" t="e">
        <v>#VALUE!</v>
      </c>
      <c r="GU2" t="e">
        <v>#VALUE!</v>
      </c>
      <c r="GV2" t="e">
        <v>#VALUE!</v>
      </c>
      <c r="GW2" t="e">
        <v>#VALUE!</v>
      </c>
      <c r="GX2" t="e">
        <v>#VALUE!</v>
      </c>
      <c r="GY2" t="e">
        <v>#VALUE!</v>
      </c>
      <c r="GZ2" t="e">
        <v>#VALUE!</v>
      </c>
      <c r="HA2" t="e">
        <v>#VALUE!</v>
      </c>
      <c r="HB2" t="e">
        <v>#VALUE!</v>
      </c>
      <c r="HC2" t="e">
        <v>#VALUE!</v>
      </c>
      <c r="HD2" t="e">
        <v>#VALUE!</v>
      </c>
      <c r="HE2" t="e">
        <v>#VALUE!</v>
      </c>
      <c r="HF2" t="e">
        <v>#VALUE!</v>
      </c>
      <c r="HG2" t="e">
        <v>#VALUE!</v>
      </c>
      <c r="HH2" t="e">
        <v>#VALUE!</v>
      </c>
      <c r="HI2" t="e">
        <v>#VALUE!</v>
      </c>
      <c r="HJ2" t="e">
        <v>#VALUE!</v>
      </c>
      <c r="HK2" t="e">
        <v>#VALUE!</v>
      </c>
      <c r="HL2" t="e">
        <v>#VALUE!</v>
      </c>
      <c r="HM2" t="e">
        <v>#VALUE!</v>
      </c>
      <c r="HN2" t="e">
        <v>#VALUE!</v>
      </c>
      <c r="HO2" t="e">
        <v>#VALUE!</v>
      </c>
      <c r="HP2" t="e">
        <v>#VALUE!</v>
      </c>
      <c r="HQ2" t="e">
        <v>#VALUE!</v>
      </c>
      <c r="HR2" t="e">
        <v>#VALUE!</v>
      </c>
      <c r="HS2" t="e">
        <v>#VALUE!</v>
      </c>
      <c r="HT2" t="e">
        <v>#VALUE!</v>
      </c>
      <c r="HU2" t="e">
        <v>#VALUE!</v>
      </c>
      <c r="HV2" t="e">
        <v>#VALUE!</v>
      </c>
      <c r="HW2" t="e">
        <v>#VALUE!</v>
      </c>
      <c r="HX2" t="e">
        <v>#VALUE!</v>
      </c>
      <c r="HY2" t="e">
        <v>#VALUE!</v>
      </c>
      <c r="HZ2" t="e">
        <v>#VALUE!</v>
      </c>
      <c r="IA2" t="e">
        <v>#VALUE!</v>
      </c>
      <c r="IB2" t="e">
        <v>#VALUE!</v>
      </c>
      <c r="IC2" t="e">
        <v>#VALUE!</v>
      </c>
      <c r="ID2" t="e">
        <v>#VALUE!</v>
      </c>
      <c r="IE2" t="e">
        <v>#VALUE!</v>
      </c>
      <c r="IF2" t="e">
        <v>#VALUE!</v>
      </c>
      <c r="IG2" t="e">
        <v>#VALUE!</v>
      </c>
      <c r="IH2" t="e">
        <v>#VALUE!</v>
      </c>
      <c r="II2" t="e">
        <v>#VALUE!</v>
      </c>
      <c r="IJ2" t="e">
        <v>#VALUE!</v>
      </c>
      <c r="IK2" t="e">
        <v>#VALUE!</v>
      </c>
      <c r="IL2" t="e">
        <v>#VALUE!</v>
      </c>
      <c r="IM2" t="e">
        <v>#VALUE!</v>
      </c>
      <c r="IN2" t="e">
        <v>#VALUE!</v>
      </c>
      <c r="IO2" t="e">
        <v>#VALUE!</v>
      </c>
      <c r="IP2" t="e">
        <v>#VALUE!</v>
      </c>
      <c r="IQ2" t="e">
        <v>#VALUE!</v>
      </c>
      <c r="IR2" t="e">
        <v>#VALUE!</v>
      </c>
      <c r="IS2" t="e">
        <v>#VALUE!</v>
      </c>
      <c r="IT2" t="e">
        <v>#VALUE!</v>
      </c>
      <c r="IU2" t="e">
        <v>#VALUE!</v>
      </c>
      <c r="IV2" t="e">
        <v>#VALUE!</v>
      </c>
      <c r="IW2" t="e">
        <v>#VALUE!</v>
      </c>
      <c r="IX2" t="e">
        <v>#VALUE!</v>
      </c>
      <c r="IY2" t="e">
        <v>#VALUE!</v>
      </c>
      <c r="IZ2" t="e">
        <v>#VALUE!</v>
      </c>
      <c r="JA2" t="e">
        <v>#VALUE!</v>
      </c>
      <c r="JB2" t="e">
        <v>#VALUE!</v>
      </c>
      <c r="JC2" t="e">
        <v>#VALUE!</v>
      </c>
      <c r="JD2" t="e">
        <v>#VALUE!</v>
      </c>
      <c r="JE2" t="e">
        <v>#VALUE!</v>
      </c>
      <c r="JF2" t="e">
        <v>#VALUE!</v>
      </c>
      <c r="JG2" t="e">
        <v>#VALUE!</v>
      </c>
      <c r="JH2" t="e">
        <v>#VALUE!</v>
      </c>
      <c r="JI2" t="e">
        <v>#VALUE!</v>
      </c>
      <c r="JJ2" t="e">
        <v>#VALUE!</v>
      </c>
      <c r="JK2" t="e">
        <v>#VALUE!</v>
      </c>
      <c r="JL2" t="e">
        <v>#VALUE!</v>
      </c>
      <c r="JM2" t="e">
        <v>#VALUE!</v>
      </c>
      <c r="JN2" t="e">
        <v>#VALUE!</v>
      </c>
      <c r="JO2" t="e">
        <v>#VALUE!</v>
      </c>
      <c r="JP2" t="e">
        <v>#VALUE!</v>
      </c>
      <c r="JQ2" t="e">
        <v>#VALUE!</v>
      </c>
      <c r="JR2" t="e">
        <v>#VALUE!</v>
      </c>
      <c r="JS2" t="e">
        <v>#VALUE!</v>
      </c>
      <c r="JT2" t="e">
        <v>#VALUE!</v>
      </c>
      <c r="JU2" t="e">
        <v>#VALUE!</v>
      </c>
      <c r="JV2" t="e">
        <v>#VALUE!</v>
      </c>
      <c r="JW2" t="e">
        <v>#VALUE!</v>
      </c>
      <c r="JX2" t="e">
        <v>#VALUE!</v>
      </c>
      <c r="JY2" t="e">
        <v>#VALUE!</v>
      </c>
      <c r="JZ2" t="e">
        <v>#VALUE!</v>
      </c>
      <c r="KA2" t="e">
        <v>#VALUE!</v>
      </c>
      <c r="KB2" t="e">
        <v>#VALUE!</v>
      </c>
      <c r="KC2" t="e">
        <v>#VALUE!</v>
      </c>
      <c r="KD2" t="e">
        <v>#VALUE!</v>
      </c>
      <c r="KE2" t="e">
        <v>#VALUE!</v>
      </c>
      <c r="KF2" t="e">
        <v>#VALUE!</v>
      </c>
      <c r="KG2" t="e">
        <v>#VALUE!</v>
      </c>
      <c r="KH2" t="e">
        <v>#VALUE!</v>
      </c>
      <c r="KI2" t="e">
        <v>#VALUE!</v>
      </c>
      <c r="KJ2" t="e">
        <v>#VALUE!</v>
      </c>
      <c r="KK2" t="e">
        <v>#VALUE!</v>
      </c>
      <c r="KL2" t="e">
        <v>#VALUE!</v>
      </c>
      <c r="KM2" t="e">
        <v>#VALUE!</v>
      </c>
      <c r="KN2" t="e">
        <v>#VALUE!</v>
      </c>
      <c r="KO2" t="e">
        <v>#VALUE!</v>
      </c>
      <c r="KP2" t="e">
        <v>#VALUE!</v>
      </c>
      <c r="KQ2" t="e">
        <v>#VALUE!</v>
      </c>
      <c r="KR2" t="e">
        <v>#VALUE!</v>
      </c>
      <c r="KS2" t="e">
        <v>#VALUE!</v>
      </c>
      <c r="KT2" t="e">
        <v>#VALUE!</v>
      </c>
      <c r="KU2" t="e">
        <v>#VALUE!</v>
      </c>
      <c r="KV2" t="e">
        <v>#VALUE!</v>
      </c>
      <c r="KW2" t="e">
        <v>#VALUE!</v>
      </c>
      <c r="KX2" t="e">
        <v>#VALUE!</v>
      </c>
      <c r="KY2" t="e">
        <v>#VALUE!</v>
      </c>
      <c r="KZ2" t="e">
        <v>#VALUE!</v>
      </c>
      <c r="LA2" t="e">
        <v>#VALUE!</v>
      </c>
      <c r="LB2" t="e">
        <v>#VALUE!</v>
      </c>
      <c r="LC2" t="e">
        <v>#VALUE!</v>
      </c>
      <c r="LD2" t="e">
        <v>#VALUE!</v>
      </c>
      <c r="LE2" t="e">
        <v>#VALUE!</v>
      </c>
      <c r="LF2" t="e">
        <v>#VALUE!</v>
      </c>
      <c r="LG2" t="e">
        <v>#VALUE!</v>
      </c>
      <c r="LH2" t="e">
        <v>#VALUE!</v>
      </c>
      <c r="LI2" t="e">
        <v>#VALUE!</v>
      </c>
      <c r="LJ2" t="e">
        <v>#VALUE!</v>
      </c>
      <c r="LK2" t="e">
        <v>#VALUE!</v>
      </c>
      <c r="LL2" t="e">
        <v>#VALUE!</v>
      </c>
      <c r="LM2" t="e">
        <v>#VALUE!</v>
      </c>
      <c r="LN2" t="e">
        <v>#VALUE!</v>
      </c>
      <c r="LO2" t="e">
        <v>#VALUE!</v>
      </c>
      <c r="LP2" t="e">
        <v>#VALUE!</v>
      </c>
      <c r="LQ2" t="e">
        <v>#VALUE!</v>
      </c>
      <c r="LR2" t="e">
        <v>#VALUE!</v>
      </c>
      <c r="LS2" t="e">
        <v>#VALUE!</v>
      </c>
      <c r="LT2" t="e">
        <v>#VALUE!</v>
      </c>
      <c r="LU2" t="e">
        <v>#VALUE!</v>
      </c>
      <c r="LV2" t="e">
        <v>#VALUE!</v>
      </c>
      <c r="LW2" t="e">
        <v>#VALUE!</v>
      </c>
      <c r="LX2" t="e">
        <v>#VALUE!</v>
      </c>
      <c r="LY2" t="e">
        <v>#VALUE!</v>
      </c>
      <c r="LZ2" t="e">
        <v>#VALUE!</v>
      </c>
      <c r="MA2" t="e">
        <v>#VALUE!</v>
      </c>
      <c r="MB2" t="e">
        <v>#VALUE!</v>
      </c>
      <c r="MC2" t="e">
        <v>#VALUE!</v>
      </c>
      <c r="MD2" t="e">
        <v>#VALUE!</v>
      </c>
      <c r="ME2" t="e">
        <v>#VALUE!</v>
      </c>
      <c r="MF2" t="e">
        <v>#VALUE!</v>
      </c>
      <c r="MG2" t="e">
        <v>#VALUE!</v>
      </c>
      <c r="MH2" t="e">
        <v>#VALUE!</v>
      </c>
      <c r="MI2" t="e">
        <v>#VALUE!</v>
      </c>
      <c r="MJ2" t="e">
        <v>#VALUE!</v>
      </c>
      <c r="MK2" t="e">
        <v>#VALUE!</v>
      </c>
      <c r="ML2" t="e">
        <v>#VALUE!</v>
      </c>
      <c r="MM2" t="e">
        <v>#VALUE!</v>
      </c>
      <c r="MN2" t="e">
        <v>#VALUE!</v>
      </c>
      <c r="MO2" t="e">
        <v>#VALUE!</v>
      </c>
      <c r="MP2" t="e">
        <v>#VALUE!</v>
      </c>
      <c r="MQ2" t="e">
        <v>#VALUE!</v>
      </c>
      <c r="MR2" t="e">
        <v>#VALUE!</v>
      </c>
      <c r="MS2" t="e">
        <v>#VALUE!</v>
      </c>
      <c r="MT2" t="e">
        <v>#VALUE!</v>
      </c>
      <c r="MU2" t="e">
        <v>#VALUE!</v>
      </c>
      <c r="MV2" t="e">
        <v>#VALUE!</v>
      </c>
      <c r="MW2" t="e">
        <v>#VALUE!</v>
      </c>
      <c r="MX2" t="e">
        <v>#VALUE!</v>
      </c>
      <c r="MY2" t="e">
        <v>#VALUE!</v>
      </c>
      <c r="MZ2" t="e">
        <v>#VALUE!</v>
      </c>
      <c r="NA2" t="e">
        <v>#VALUE!</v>
      </c>
      <c r="NB2" t="e">
        <v>#VALUE!</v>
      </c>
      <c r="NC2" t="e">
        <v>#VALUE!</v>
      </c>
      <c r="ND2" t="e">
        <v>#VALUE!</v>
      </c>
      <c r="NE2" t="e">
        <v>#VALUE!</v>
      </c>
      <c r="NF2" t="e">
        <v>#VALUE!</v>
      </c>
      <c r="NG2" t="e">
        <v>#VALUE!</v>
      </c>
      <c r="NH2" t="e">
        <v>#VALUE!</v>
      </c>
      <c r="NI2" t="e">
        <v>#VALUE!</v>
      </c>
      <c r="NJ2" t="e">
        <v>#VALUE!</v>
      </c>
      <c r="NK2" t="e">
        <v>#VALUE!</v>
      </c>
      <c r="NL2" t="e">
        <v>#VALUE!</v>
      </c>
      <c r="NM2" t="e">
        <v>#VALUE!</v>
      </c>
      <c r="NN2" t="e">
        <v>#VALUE!</v>
      </c>
      <c r="NO2" t="e">
        <v>#VALUE!</v>
      </c>
      <c r="NP2" t="e">
        <v>#VALUE!</v>
      </c>
      <c r="NQ2" t="e">
        <v>#VALUE!</v>
      </c>
      <c r="NR2" t="e">
        <v>#VALUE!</v>
      </c>
      <c r="NS2" t="e">
        <v>#VALUE!</v>
      </c>
      <c r="NT2" t="e">
        <v>#VALUE!</v>
      </c>
      <c r="NU2" t="e">
        <v>#VALUE!</v>
      </c>
      <c r="NV2" t="e">
        <v>#VALUE!</v>
      </c>
      <c r="NW2" t="e">
        <v>#VALUE!</v>
      </c>
      <c r="NX2" t="e">
        <v>#VALUE!</v>
      </c>
      <c r="NY2" t="e">
        <v>#VALUE!</v>
      </c>
      <c r="NZ2" t="e">
        <v>#VALUE!</v>
      </c>
      <c r="OA2" t="e">
        <v>#VALUE!</v>
      </c>
      <c r="OB2" t="e">
        <v>#VALUE!</v>
      </c>
      <c r="OC2" t="e">
        <v>#VALUE!</v>
      </c>
      <c r="OD2" t="e">
        <v>#VALUE!</v>
      </c>
      <c r="OE2" t="e">
        <v>#VALUE!</v>
      </c>
      <c r="OF2" t="e">
        <v>#VALUE!</v>
      </c>
      <c r="OG2" t="e">
        <v>#VALUE!</v>
      </c>
      <c r="OH2" t="e">
        <v>#VALUE!</v>
      </c>
      <c r="OI2" t="e">
        <v>#VALUE!</v>
      </c>
      <c r="OJ2" t="e">
        <v>#VALUE!</v>
      </c>
      <c r="OK2" t="e">
        <v>#VALUE!</v>
      </c>
      <c r="OL2" t="e">
        <v>#VALUE!</v>
      </c>
      <c r="OM2" t="e">
        <v>#VALUE!</v>
      </c>
      <c r="ON2" t="e">
        <v>#VALUE!</v>
      </c>
      <c r="OO2" t="e">
        <v>#VALUE!</v>
      </c>
      <c r="OP2" t="e">
        <v>#VALUE!</v>
      </c>
      <c r="OQ2" t="e">
        <v>#VALUE!</v>
      </c>
      <c r="OR2" t="e">
        <v>#VALUE!</v>
      </c>
      <c r="OS2" t="e">
        <v>#VALUE!</v>
      </c>
      <c r="OT2" t="e">
        <v>#VALUE!</v>
      </c>
      <c r="OU2" t="e">
        <v>#VALUE!</v>
      </c>
      <c r="OV2" t="e">
        <v>#VALUE!</v>
      </c>
      <c r="OW2" t="e">
        <v>#VALUE!</v>
      </c>
      <c r="OX2" t="e">
        <v>#VALUE!</v>
      </c>
      <c r="OY2" t="e">
        <v>#VALUE!</v>
      </c>
      <c r="OZ2" t="e">
        <v>#VALUE!</v>
      </c>
      <c r="PA2" t="e">
        <v>#VALUE!</v>
      </c>
      <c r="PB2" t="e">
        <v>#VALUE!</v>
      </c>
      <c r="PC2" t="e">
        <v>#VALUE!</v>
      </c>
      <c r="PD2" t="e">
        <v>#VALUE!</v>
      </c>
      <c r="PE2" t="e">
        <v>#VALUE!</v>
      </c>
      <c r="PF2" t="e">
        <v>#VALUE!</v>
      </c>
      <c r="PG2" t="e">
        <v>#VALUE!</v>
      </c>
      <c r="PH2" t="e">
        <v>#VALUE!</v>
      </c>
      <c r="PI2" t="e">
        <v>#VALUE!</v>
      </c>
      <c r="PJ2" t="e">
        <v>#VALUE!</v>
      </c>
      <c r="PK2" t="e">
        <v>#VALUE!</v>
      </c>
      <c r="PL2" t="e">
        <v>#VALUE!</v>
      </c>
      <c r="PM2" t="e">
        <v>#VALUE!</v>
      </c>
      <c r="PN2" t="e">
        <v>#VALUE!</v>
      </c>
      <c r="PO2" t="e">
        <v>#VALUE!</v>
      </c>
      <c r="PP2" t="e">
        <v>#VALUE!</v>
      </c>
      <c r="PQ2" t="e">
        <v>#VALUE!</v>
      </c>
      <c r="PR2" t="e">
        <v>#VALUE!</v>
      </c>
      <c r="PS2" t="e">
        <v>#VALUE!</v>
      </c>
      <c r="PT2" t="e">
        <v>#VALUE!</v>
      </c>
      <c r="PU2" t="e">
        <v>#VALUE!</v>
      </c>
      <c r="PV2" t="e">
        <v>#VALUE!</v>
      </c>
      <c r="PW2" t="e">
        <v>#VALUE!</v>
      </c>
      <c r="PX2" t="e">
        <v>#VALUE!</v>
      </c>
      <c r="PY2" t="e">
        <v>#VALUE!</v>
      </c>
      <c r="PZ2" t="e">
        <v>#VALUE!</v>
      </c>
      <c r="QA2" t="e">
        <v>#VALUE!</v>
      </c>
      <c r="QB2" t="e">
        <v>#VALUE!</v>
      </c>
      <c r="QC2" t="e">
        <v>#VALUE!</v>
      </c>
      <c r="QD2" t="e">
        <v>#VALUE!</v>
      </c>
      <c r="QE2" t="e">
        <v>#VALUE!</v>
      </c>
      <c r="QF2" t="e">
        <v>#VALUE!</v>
      </c>
      <c r="QG2" t="e">
        <v>#VALUE!</v>
      </c>
      <c r="QH2" t="e">
        <v>#VALUE!</v>
      </c>
      <c r="QI2" t="e">
        <v>#VALUE!</v>
      </c>
      <c r="QJ2" t="e">
        <v>#VALUE!</v>
      </c>
      <c r="QK2" t="e">
        <v>#VALUE!</v>
      </c>
      <c r="QL2" t="e">
        <v>#VALUE!</v>
      </c>
      <c r="QM2" t="e">
        <v>#VALUE!</v>
      </c>
      <c r="QN2" t="e">
        <v>#VALUE!</v>
      </c>
      <c r="QO2" t="e">
        <v>#VALUE!</v>
      </c>
      <c r="QP2" t="e">
        <v>#VALUE!</v>
      </c>
      <c r="QQ2" t="e">
        <v>#VALUE!</v>
      </c>
      <c r="QR2" t="e">
        <v>#VALUE!</v>
      </c>
      <c r="QS2" t="e">
        <v>#VALUE!</v>
      </c>
      <c r="QT2" t="e">
        <v>#VALUE!</v>
      </c>
      <c r="QU2" t="e">
        <v>#VALUE!</v>
      </c>
      <c r="QV2" t="e">
        <v>#VALUE!</v>
      </c>
      <c r="QW2" t="e">
        <v>#VALUE!</v>
      </c>
      <c r="QX2" t="e">
        <v>#VALUE!</v>
      </c>
      <c r="QY2" t="e">
        <v>#VALUE!</v>
      </c>
      <c r="QZ2" t="e">
        <v>#VALUE!</v>
      </c>
      <c r="RA2" t="e">
        <v>#VALUE!</v>
      </c>
      <c r="RB2" t="e">
        <v>#VALUE!</v>
      </c>
      <c r="RC2" t="e">
        <v>#VALUE!</v>
      </c>
      <c r="RD2" t="e">
        <v>#VALUE!</v>
      </c>
      <c r="RE2" t="e">
        <v>#VALUE!</v>
      </c>
      <c r="RF2" t="e">
        <v>#VALUE!</v>
      </c>
      <c r="RG2" t="e">
        <v>#VALUE!</v>
      </c>
      <c r="RH2" t="e">
        <v>#VALUE!</v>
      </c>
      <c r="RI2" t="e">
        <v>#VALUE!</v>
      </c>
      <c r="RJ2" t="e">
        <v>#VALUE!</v>
      </c>
      <c r="RK2" t="e">
        <v>#VALUE!</v>
      </c>
      <c r="RL2" t="e">
        <v>#VALUE!</v>
      </c>
      <c r="RM2" t="e">
        <v>#VALUE!</v>
      </c>
      <c r="RN2" t="e">
        <v>#VALUE!</v>
      </c>
      <c r="RO2" t="e">
        <v>#VALUE!</v>
      </c>
      <c r="RP2" t="e">
        <v>#VALUE!</v>
      </c>
      <c r="RQ2" t="e">
        <v>#VALUE!</v>
      </c>
      <c r="RR2" t="e">
        <v>#VALUE!</v>
      </c>
      <c r="RS2" t="e">
        <v>#VALUE!</v>
      </c>
      <c r="RT2" t="e">
        <v>#VALUE!</v>
      </c>
      <c r="RU2" t="e">
        <v>#VALUE!</v>
      </c>
      <c r="RV2" t="e">
        <v>#VALUE!</v>
      </c>
      <c r="RW2" t="e">
        <v>#VALUE!</v>
      </c>
      <c r="RX2" t="e">
        <v>#VALUE!</v>
      </c>
      <c r="RY2" t="e">
        <v>#VALUE!</v>
      </c>
      <c r="RZ2" t="e">
        <v>#VALUE!</v>
      </c>
      <c r="SA2" t="e">
        <v>#VALUE!</v>
      </c>
      <c r="SB2" t="e">
        <v>#VALUE!</v>
      </c>
      <c r="SC2" t="e">
        <v>#VALUE!</v>
      </c>
      <c r="SD2" t="e">
        <v>#VALUE!</v>
      </c>
      <c r="SE2" t="e">
        <v>#VALUE!</v>
      </c>
      <c r="SF2" t="e">
        <v>#VALUE!</v>
      </c>
      <c r="SG2" t="e">
        <v>#VALUE!</v>
      </c>
      <c r="SH2" t="e">
        <v>#VALUE!</v>
      </c>
      <c r="SI2" t="e">
        <v>#VALUE!</v>
      </c>
      <c r="SJ2" t="e">
        <v>#VALUE!</v>
      </c>
      <c r="SK2" t="e">
        <v>#VALUE!</v>
      </c>
      <c r="SL2" t="e">
        <v>#VALUE!</v>
      </c>
      <c r="SM2" t="e">
        <v>#VALUE!</v>
      </c>
      <c r="SN2" t="e">
        <v>#VALUE!</v>
      </c>
      <c r="SO2" t="e">
        <v>#VALUE!</v>
      </c>
      <c r="SP2" t="e">
        <v>#VALUE!</v>
      </c>
      <c r="SQ2" t="e">
        <v>#VALUE!</v>
      </c>
      <c r="SR2" t="e">
        <v>#VALUE!</v>
      </c>
      <c r="SS2" t="e">
        <v>#VALUE!</v>
      </c>
      <c r="ST2" t="e">
        <v>#VALUE!</v>
      </c>
      <c r="SU2" t="e">
        <v>#VALUE!</v>
      </c>
      <c r="SV2" t="e">
        <v>#VALUE!</v>
      </c>
      <c r="SW2" t="e">
        <v>#VALUE!</v>
      </c>
      <c r="SX2" t="e">
        <v>#VALUE!</v>
      </c>
      <c r="SY2" t="e">
        <v>#VALUE!</v>
      </c>
      <c r="SZ2" t="e">
        <v>#VALUE!</v>
      </c>
      <c r="TA2" t="e">
        <v>#VALUE!</v>
      </c>
      <c r="TB2" t="e">
        <v>#VALUE!</v>
      </c>
      <c r="TC2" t="e">
        <v>#VALUE!</v>
      </c>
      <c r="TD2" t="e">
        <v>#VALUE!</v>
      </c>
      <c r="TE2" t="e">
        <v>#VALUE!</v>
      </c>
      <c r="TF2" t="e">
        <v>#VALUE!</v>
      </c>
      <c r="TG2" t="e">
        <v>#VALUE!</v>
      </c>
      <c r="TH2" t="e">
        <v>#VALUE!</v>
      </c>
      <c r="TI2" t="e">
        <v>#VALUE!</v>
      </c>
      <c r="TJ2" t="e">
        <v>#VALUE!</v>
      </c>
      <c r="TK2" t="e">
        <v>#VALUE!</v>
      </c>
      <c r="TL2" t="e">
        <v>#VALUE!</v>
      </c>
      <c r="TM2" t="e">
        <v>#VALUE!</v>
      </c>
      <c r="TN2" t="e">
        <v>#VALUE!</v>
      </c>
      <c r="TO2" t="e">
        <v>#VALUE!</v>
      </c>
      <c r="TP2" t="e">
        <v>#VALUE!</v>
      </c>
      <c r="TQ2" t="e">
        <v>#VALUE!</v>
      </c>
      <c r="TR2" t="e">
        <v>#VALUE!</v>
      </c>
      <c r="TS2" t="e">
        <v>#VALUE!</v>
      </c>
      <c r="TT2" t="e">
        <v>#VALUE!</v>
      </c>
      <c r="TU2" t="e">
        <v>#VALUE!</v>
      </c>
      <c r="TV2" t="e">
        <v>#VALUE!</v>
      </c>
      <c r="TW2" t="e">
        <v>#VALUE!</v>
      </c>
      <c r="TX2" t="e">
        <v>#VALUE!</v>
      </c>
      <c r="TY2" t="e">
        <v>#VALUE!</v>
      </c>
      <c r="TZ2" t="e">
        <v>#VALUE!</v>
      </c>
      <c r="UA2" t="e">
        <v>#VALUE!</v>
      </c>
      <c r="UB2" t="e">
        <v>#VALUE!</v>
      </c>
      <c r="UC2" t="e">
        <v>#VALUE!</v>
      </c>
      <c r="UD2" t="e">
        <v>#VALUE!</v>
      </c>
      <c r="UE2" t="e">
        <v>#VALUE!</v>
      </c>
      <c r="UF2" t="e">
        <v>#VALUE!</v>
      </c>
      <c r="UG2" t="e">
        <v>#VALUE!</v>
      </c>
      <c r="UH2" t="e">
        <v>#VALUE!</v>
      </c>
      <c r="UI2" t="e">
        <v>#VALUE!</v>
      </c>
      <c r="UJ2" t="e">
        <v>#VALUE!</v>
      </c>
      <c r="UK2" t="e">
        <v>#VALUE!</v>
      </c>
      <c r="UL2" t="e">
        <v>#VALUE!</v>
      </c>
      <c r="UM2" t="e">
        <v>#VALUE!</v>
      </c>
      <c r="UN2" t="e">
        <v>#VALUE!</v>
      </c>
      <c r="UO2" t="e">
        <v>#VALUE!</v>
      </c>
      <c r="UP2" t="e">
        <v>#VALUE!</v>
      </c>
      <c r="UQ2" t="e">
        <v>#VALUE!</v>
      </c>
      <c r="UR2" t="e">
        <v>#VALUE!</v>
      </c>
      <c r="US2" t="e">
        <v>#VALUE!</v>
      </c>
      <c r="UT2" t="e">
        <v>#VALUE!</v>
      </c>
      <c r="UU2" t="e">
        <v>#VALUE!</v>
      </c>
      <c r="UV2" t="e">
        <v>#VALUE!</v>
      </c>
      <c r="UW2" t="e">
        <v>#VALUE!</v>
      </c>
      <c r="UX2" t="e">
        <v>#VALUE!</v>
      </c>
      <c r="UY2" t="e">
        <v>#VALUE!</v>
      </c>
      <c r="UZ2" t="e">
        <v>#VALUE!</v>
      </c>
      <c r="VA2" t="e">
        <v>#VALUE!</v>
      </c>
      <c r="VB2" t="e">
        <v>#VALUE!</v>
      </c>
      <c r="VC2" t="e">
        <v>#VALUE!</v>
      </c>
      <c r="VD2" t="e">
        <v>#VALUE!</v>
      </c>
      <c r="VE2" t="e">
        <v>#VALUE!</v>
      </c>
      <c r="VF2" t="e">
        <v>#VALUE!</v>
      </c>
      <c r="VG2" t="e">
        <v>#VALUE!</v>
      </c>
      <c r="VH2" t="e">
        <v>#VALUE!</v>
      </c>
      <c r="VI2" t="e">
        <v>#VALUE!</v>
      </c>
      <c r="VJ2" t="e">
        <v>#VALUE!</v>
      </c>
      <c r="VK2" t="e">
        <v>#VALUE!</v>
      </c>
      <c r="VL2" t="e">
        <v>#VALUE!</v>
      </c>
      <c r="VM2" t="e">
        <v>#VALUE!</v>
      </c>
      <c r="VN2" t="e">
        <v>#VALUE!</v>
      </c>
      <c r="VO2" t="e">
        <v>#VALUE!</v>
      </c>
      <c r="VP2" t="e">
        <v>#VALUE!</v>
      </c>
      <c r="VQ2" t="e">
        <v>#VALUE!</v>
      </c>
      <c r="VR2" t="e">
        <v>#VALUE!</v>
      </c>
      <c r="VS2" t="e">
        <v>#VALUE!</v>
      </c>
      <c r="VT2" t="e">
        <v>#VALUE!</v>
      </c>
      <c r="VU2" t="e">
        <v>#VALUE!</v>
      </c>
      <c r="VV2" t="e">
        <v>#VALUE!</v>
      </c>
      <c r="VW2" t="e">
        <v>#VALUE!</v>
      </c>
      <c r="VX2" t="e">
        <v>#VALUE!</v>
      </c>
      <c r="VY2" t="e">
        <v>#VALUE!</v>
      </c>
      <c r="VZ2" t="e">
        <v>#VALUE!</v>
      </c>
      <c r="WA2" t="e">
        <v>#VALUE!</v>
      </c>
      <c r="WB2" t="e">
        <v>#VALUE!</v>
      </c>
      <c r="WC2" t="e">
        <v>#VALUE!</v>
      </c>
      <c r="WD2" t="e">
        <v>#VALUE!</v>
      </c>
      <c r="WE2" t="e">
        <v>#VALUE!</v>
      </c>
      <c r="WF2" t="e">
        <v>#VALUE!</v>
      </c>
      <c r="WG2" t="e">
        <v>#VALUE!</v>
      </c>
      <c r="WH2" t="e">
        <v>#VALUE!</v>
      </c>
      <c r="WI2" t="e">
        <v>#VALUE!</v>
      </c>
      <c r="WJ2" t="e">
        <v>#VALUE!</v>
      </c>
      <c r="WK2" t="e">
        <v>#VALUE!</v>
      </c>
      <c r="WL2" t="e">
        <v>#VALUE!</v>
      </c>
      <c r="WM2" t="e">
        <v>#VALUE!</v>
      </c>
      <c r="WN2" t="e">
        <v>#VALUE!</v>
      </c>
      <c r="WO2" t="e">
        <v>#VALUE!</v>
      </c>
      <c r="WP2" t="e">
        <v>#VALUE!</v>
      </c>
      <c r="WQ2" t="e">
        <v>#VALUE!</v>
      </c>
      <c r="WR2" t="e">
        <v>#VALUE!</v>
      </c>
      <c r="WS2" t="e">
        <v>#VALUE!</v>
      </c>
      <c r="WT2" t="e">
        <v>#VALUE!</v>
      </c>
      <c r="WU2" t="e">
        <v>#VALUE!</v>
      </c>
      <c r="WV2" t="e">
        <v>#VALUE!</v>
      </c>
      <c r="WW2" t="e">
        <v>#VALUE!</v>
      </c>
      <c r="WX2" t="e">
        <v>#VALUE!</v>
      </c>
      <c r="WY2" t="e">
        <v>#VALUE!</v>
      </c>
      <c r="WZ2" t="e">
        <v>#VALUE!</v>
      </c>
      <c r="XA2" t="e">
        <v>#VALUE!</v>
      </c>
      <c r="XB2" t="e">
        <v>#VALUE!</v>
      </c>
      <c r="XC2" t="e">
        <v>#VALUE!</v>
      </c>
      <c r="XD2" t="e">
        <v>#VALUE!</v>
      </c>
      <c r="XE2" t="e">
        <v>#VALUE!</v>
      </c>
      <c r="XF2" t="e">
        <v>#VALUE!</v>
      </c>
      <c r="XG2" t="e">
        <v>#VALUE!</v>
      </c>
      <c r="XH2" t="e">
        <v>#VALUE!</v>
      </c>
      <c r="XI2" t="e">
        <v>#VALUE!</v>
      </c>
      <c r="XJ2" t="e">
        <v>#VALUE!</v>
      </c>
      <c r="XK2" t="e">
        <v>#VALUE!</v>
      </c>
      <c r="XL2" t="e">
        <v>#VALUE!</v>
      </c>
      <c r="XM2" t="e">
        <v>#VALUE!</v>
      </c>
      <c r="XN2" t="e">
        <v>#VALUE!</v>
      </c>
      <c r="XO2" t="e">
        <v>#VALUE!</v>
      </c>
      <c r="XP2" t="e">
        <v>#VALUE!</v>
      </c>
      <c r="XQ2" t="e">
        <v>#VALUE!</v>
      </c>
      <c r="XR2" t="e">
        <v>#VALUE!</v>
      </c>
      <c r="XS2" t="e">
        <v>#VALUE!</v>
      </c>
      <c r="XT2" t="e">
        <v>#VALUE!</v>
      </c>
      <c r="XU2" t="e">
        <v>#VALUE!</v>
      </c>
      <c r="XV2" t="e">
        <v>#VALUE!</v>
      </c>
      <c r="XW2" t="e">
        <v>#VALUE!</v>
      </c>
      <c r="XX2" t="e">
        <v>#VALUE!</v>
      </c>
      <c r="XY2" t="e">
        <v>#VALUE!</v>
      </c>
      <c r="XZ2" t="e">
        <v>#VALUE!</v>
      </c>
      <c r="YA2" t="e">
        <v>#VALUE!</v>
      </c>
      <c r="YB2" t="e">
        <v>#VALUE!</v>
      </c>
      <c r="YC2" t="e">
        <v>#VALUE!</v>
      </c>
      <c r="YD2" t="e">
        <v>#VALUE!</v>
      </c>
      <c r="YE2" t="e">
        <v>#VALUE!</v>
      </c>
      <c r="YF2" t="e">
        <v>#VALUE!</v>
      </c>
      <c r="YG2" t="e">
        <v>#VALUE!</v>
      </c>
      <c r="YH2" t="e">
        <v>#VALUE!</v>
      </c>
      <c r="YI2" t="e">
        <v>#VALUE!</v>
      </c>
      <c r="YJ2" t="e">
        <v>#VALUE!</v>
      </c>
      <c r="YK2" t="e">
        <v>#VALUE!</v>
      </c>
      <c r="YL2" t="e">
        <v>#VALUE!</v>
      </c>
      <c r="YM2" t="e">
        <v>#VALUE!</v>
      </c>
      <c r="YN2" t="e">
        <v>#VALUE!</v>
      </c>
      <c r="YO2" t="e">
        <v>#VALUE!</v>
      </c>
      <c r="YP2" t="e">
        <v>#VALUE!</v>
      </c>
      <c r="YQ2" t="e">
        <v>#VALUE!</v>
      </c>
      <c r="YR2" t="e">
        <v>#VALUE!</v>
      </c>
      <c r="YS2" t="e">
        <v>#VALUE!</v>
      </c>
      <c r="YT2" t="e">
        <v>#VALUE!</v>
      </c>
      <c r="YU2" t="e">
        <v>#VALUE!</v>
      </c>
      <c r="YV2" t="e">
        <v>#VALUE!</v>
      </c>
      <c r="YW2" t="e">
        <v>#VALUE!</v>
      </c>
      <c r="YX2" t="e">
        <v>#VALUE!</v>
      </c>
      <c r="YY2" t="e">
        <v>#VALUE!</v>
      </c>
      <c r="YZ2" t="e">
        <v>#VALUE!</v>
      </c>
      <c r="ZA2" t="e">
        <v>#VALUE!</v>
      </c>
      <c r="ZB2" t="e">
        <v>#VALUE!</v>
      </c>
      <c r="ZC2" t="e">
        <v>#VALUE!</v>
      </c>
      <c r="ZD2" t="e">
        <v>#VALUE!</v>
      </c>
      <c r="ZE2" t="e">
        <v>#VALUE!</v>
      </c>
      <c r="ZF2" t="e">
        <v>#VALUE!</v>
      </c>
      <c r="ZG2" t="e">
        <v>#VALUE!</v>
      </c>
      <c r="ZH2" t="e">
        <v>#VALUE!</v>
      </c>
      <c r="ZI2" t="e">
        <v>#VALUE!</v>
      </c>
      <c r="ZJ2" t="e">
        <v>#VALUE!</v>
      </c>
      <c r="ZK2" t="e">
        <v>#VALUE!</v>
      </c>
      <c r="ZL2" t="e">
        <v>#VALUE!</v>
      </c>
      <c r="ZM2" t="e">
        <v>#VALUE!</v>
      </c>
      <c r="ZN2" t="e">
        <v>#VALUE!</v>
      </c>
      <c r="ZO2" t="e">
        <v>#VALUE!</v>
      </c>
      <c r="ZP2" t="e">
        <v>#VALUE!</v>
      </c>
      <c r="ZQ2" t="e">
        <v>#VALUE!</v>
      </c>
      <c r="ZR2" t="e">
        <v>#VALUE!</v>
      </c>
      <c r="ZS2" t="e">
        <v>#VALUE!</v>
      </c>
      <c r="ZT2" t="e">
        <v>#VALUE!</v>
      </c>
      <c r="ZU2" t="e">
        <v>#VALUE!</v>
      </c>
      <c r="ZV2" t="e">
        <v>#VALUE!</v>
      </c>
      <c r="ZW2" t="e">
        <v>#VALUE!</v>
      </c>
      <c r="ZX2" t="e">
        <v>#VALUE!</v>
      </c>
      <c r="ZY2" t="e">
        <v>#VALUE!</v>
      </c>
      <c r="ZZ2" t="e">
        <v>#VALUE!</v>
      </c>
      <c r="AAA2" t="e">
        <v>#VALUE!</v>
      </c>
      <c r="AAB2" t="e">
        <v>#VALUE!</v>
      </c>
      <c r="AAC2" t="e">
        <v>#VALUE!</v>
      </c>
      <c r="AAD2" t="e">
        <v>#VALUE!</v>
      </c>
      <c r="AAE2" t="e">
        <v>#VALUE!</v>
      </c>
      <c r="AAF2" t="e">
        <v>#VALUE!</v>
      </c>
      <c r="AAG2" t="e">
        <v>#VALUE!</v>
      </c>
      <c r="AAH2" t="e">
        <v>#VALUE!</v>
      </c>
      <c r="AAI2" t="e">
        <v>#VALUE!</v>
      </c>
      <c r="AAJ2" t="e">
        <v>#VALUE!</v>
      </c>
      <c r="AAK2" t="e">
        <v>#VALUE!</v>
      </c>
      <c r="AAL2" t="e">
        <v>#VALUE!</v>
      </c>
      <c r="AAM2" t="e">
        <v>#VALUE!</v>
      </c>
      <c r="AAN2" t="e">
        <v>#VALUE!</v>
      </c>
      <c r="AAO2" t="e">
        <v>#VALUE!</v>
      </c>
      <c r="AAP2" t="e">
        <v>#VALUE!</v>
      </c>
      <c r="AAQ2" t="e">
        <v>#VALUE!</v>
      </c>
      <c r="AAR2" t="e">
        <v>#VALUE!</v>
      </c>
      <c r="AAS2" t="e">
        <v>#VALUE!</v>
      </c>
      <c r="AAT2" t="e">
        <v>#VALUE!</v>
      </c>
      <c r="AAU2" t="e">
        <v>#VALUE!</v>
      </c>
      <c r="AAV2" t="e">
        <v>#VALUE!</v>
      </c>
      <c r="AAW2" t="e">
        <v>#VALUE!</v>
      </c>
      <c r="AAX2" t="e">
        <v>#VALUE!</v>
      </c>
      <c r="AAY2" t="e">
        <v>#VALUE!</v>
      </c>
      <c r="AAZ2" t="e">
        <v>#VALUE!</v>
      </c>
      <c r="ABA2" t="e">
        <v>#VALUE!</v>
      </c>
      <c r="ABB2" t="e">
        <v>#VALUE!</v>
      </c>
      <c r="ABC2" t="e">
        <v>#VALUE!</v>
      </c>
      <c r="ABD2" t="e">
        <v>#VALUE!</v>
      </c>
      <c r="ABE2" t="e">
        <v>#VALUE!</v>
      </c>
      <c r="ABF2" t="e">
        <v>#VALUE!</v>
      </c>
      <c r="ABG2" t="e">
        <v>#VALUE!</v>
      </c>
      <c r="ABH2" t="e">
        <v>#VALUE!</v>
      </c>
      <c r="ABI2" t="e">
        <v>#VALUE!</v>
      </c>
      <c r="ABJ2" t="e">
        <v>#VALUE!</v>
      </c>
      <c r="ABK2" t="e">
        <v>#VALUE!</v>
      </c>
      <c r="ABL2" t="e">
        <v>#VALUE!</v>
      </c>
      <c r="ABM2" t="e">
        <v>#VALUE!</v>
      </c>
      <c r="ABN2" t="e">
        <v>#VALUE!</v>
      </c>
      <c r="ABO2" t="e">
        <v>#VALUE!</v>
      </c>
      <c r="ABP2" t="e">
        <v>#VALUE!</v>
      </c>
      <c r="ABQ2" t="e">
        <v>#VALUE!</v>
      </c>
      <c r="ABR2" t="e">
        <v>#VALUE!</v>
      </c>
      <c r="ABS2" t="e">
        <v>#VALUE!</v>
      </c>
      <c r="ABT2" t="e">
        <v>#VALUE!</v>
      </c>
      <c r="ABU2" t="e">
        <v>#VALUE!</v>
      </c>
      <c r="ABV2" t="e">
        <v>#VALUE!</v>
      </c>
      <c r="ABW2" t="e">
        <v>#VALUE!</v>
      </c>
      <c r="ABX2" t="e">
        <v>#VALUE!</v>
      </c>
      <c r="ABY2" t="e">
        <v>#VALUE!</v>
      </c>
      <c r="ABZ2" t="e">
        <v>#VALUE!</v>
      </c>
      <c r="ACA2" t="e">
        <v>#VALUE!</v>
      </c>
      <c r="ACB2" t="e">
        <v>#VALUE!</v>
      </c>
      <c r="ACC2" t="e">
        <v>#VALUE!</v>
      </c>
      <c r="ACD2" t="e">
        <v>#VALUE!</v>
      </c>
      <c r="ACE2" t="e">
        <v>#VALUE!</v>
      </c>
      <c r="ACF2" t="e">
        <v>#VALUE!</v>
      </c>
      <c r="ACG2" t="e">
        <v>#VALUE!</v>
      </c>
      <c r="ACH2" t="e">
        <v>#VALUE!</v>
      </c>
      <c r="ACI2" t="e">
        <v>#VALUE!</v>
      </c>
      <c r="ACJ2" t="e">
        <v>#VALUE!</v>
      </c>
      <c r="ACK2" t="e">
        <v>#VALUE!</v>
      </c>
      <c r="ACL2" t="e">
        <v>#VALUE!</v>
      </c>
      <c r="ACM2" t="e">
        <v>#VALUE!</v>
      </c>
      <c r="ACN2" t="e">
        <v>#VALUE!</v>
      </c>
      <c r="ACO2" t="e">
        <v>#VALUE!</v>
      </c>
      <c r="ACP2" t="e">
        <v>#VALUE!</v>
      </c>
      <c r="ACQ2" t="e">
        <v>#VALUE!</v>
      </c>
      <c r="ACR2" t="e">
        <v>#VALUE!</v>
      </c>
      <c r="ACS2" t="e">
        <v>#VALUE!</v>
      </c>
      <c r="ACT2" t="e">
        <v>#VALUE!</v>
      </c>
      <c r="ACU2" t="e">
        <v>#VALUE!</v>
      </c>
      <c r="ACV2" t="e">
        <v>#VALUE!</v>
      </c>
      <c r="ACW2" t="e">
        <v>#VALUE!</v>
      </c>
      <c r="ACX2" t="e">
        <v>#VALUE!</v>
      </c>
      <c r="ACY2" t="e">
        <v>#VALUE!</v>
      </c>
      <c r="ACZ2" t="e">
        <v>#VALUE!</v>
      </c>
      <c r="ADA2" t="e">
        <v>#VALUE!</v>
      </c>
      <c r="ADB2" t="e">
        <v>#VALUE!</v>
      </c>
      <c r="ADC2" t="e">
        <v>#VALUE!</v>
      </c>
      <c r="ADD2" t="e">
        <v>#VALUE!</v>
      </c>
      <c r="ADE2" t="e">
        <v>#VALUE!</v>
      </c>
      <c r="ADF2" t="e">
        <v>#VALUE!</v>
      </c>
      <c r="ADG2" t="e">
        <v>#VALUE!</v>
      </c>
      <c r="ADH2" t="e">
        <v>#VALUE!</v>
      </c>
      <c r="ADI2" t="e">
        <v>#VALUE!</v>
      </c>
      <c r="ADJ2" t="e">
        <v>#VALUE!</v>
      </c>
      <c r="ADK2" t="e">
        <v>#VALUE!</v>
      </c>
      <c r="ADL2" t="e">
        <v>#VALUE!</v>
      </c>
      <c r="ADM2" t="e">
        <v>#VALUE!</v>
      </c>
      <c r="ADN2" t="e">
        <v>#VALUE!</v>
      </c>
      <c r="ADO2" t="e">
        <v>#VALUE!</v>
      </c>
      <c r="ADP2" t="e">
        <v>#VALUE!</v>
      </c>
      <c r="ADQ2" t="e">
        <v>#VALUE!</v>
      </c>
      <c r="ADR2" t="e">
        <v>#VALUE!</v>
      </c>
      <c r="ADS2" t="e">
        <v>#VALUE!</v>
      </c>
      <c r="ADT2" t="e">
        <v>#VALUE!</v>
      </c>
      <c r="ADU2" t="e">
        <v>#VALUE!</v>
      </c>
      <c r="ADV2" t="e">
        <v>#VALUE!</v>
      </c>
      <c r="ADW2" t="e">
        <v>#VALUE!</v>
      </c>
      <c r="ADX2" t="e">
        <v>#VALUE!</v>
      </c>
      <c r="ADY2" t="e">
        <v>#VALUE!</v>
      </c>
      <c r="ADZ2" t="e">
        <v>#VALUE!</v>
      </c>
      <c r="AEA2" t="e">
        <v>#VALUE!</v>
      </c>
      <c r="AEB2" t="e">
        <v>#VALUE!</v>
      </c>
      <c r="AEC2" t="e">
        <v>#VALUE!</v>
      </c>
      <c r="AED2" t="e">
        <v>#VALUE!</v>
      </c>
      <c r="AEE2" t="e">
        <v>#VALUE!</v>
      </c>
      <c r="AEF2" t="e">
        <v>#VALUE!</v>
      </c>
      <c r="AEG2" t="e">
        <v>#VALUE!</v>
      </c>
      <c r="AEH2" t="e">
        <v>#VALUE!</v>
      </c>
      <c r="AEI2" t="e">
        <v>#VALUE!</v>
      </c>
      <c r="AEJ2" t="e">
        <v>#VALUE!</v>
      </c>
      <c r="AEK2" t="e">
        <v>#VALUE!</v>
      </c>
      <c r="AEL2" t="e">
        <v>#VALUE!</v>
      </c>
      <c r="AEM2" t="e">
        <v>#VALUE!</v>
      </c>
      <c r="AEN2" t="e">
        <v>#VALUE!</v>
      </c>
      <c r="AEO2" t="e">
        <v>#VALUE!</v>
      </c>
      <c r="AEP2" t="e">
        <v>#VALUE!</v>
      </c>
      <c r="AEQ2" t="e">
        <v>#VALUE!</v>
      </c>
      <c r="AER2" t="e">
        <v>#VALUE!</v>
      </c>
      <c r="AES2" t="e">
        <v>#VALUE!</v>
      </c>
      <c r="AET2" t="e">
        <v>#VALUE!</v>
      </c>
      <c r="AEU2" t="e">
        <v>#VALUE!</v>
      </c>
      <c r="AEV2" t="e">
        <v>#VALUE!</v>
      </c>
      <c r="AEW2" t="e">
        <v>#VALUE!</v>
      </c>
      <c r="AEX2" t="e">
        <v>#VALUE!</v>
      </c>
      <c r="AEY2" t="e">
        <v>#VALUE!</v>
      </c>
      <c r="AEZ2" t="e">
        <v>#VALUE!</v>
      </c>
      <c r="AFA2" t="e">
        <v>#VALUE!</v>
      </c>
      <c r="AFB2" t="e">
        <v>#VALUE!</v>
      </c>
      <c r="AFC2" t="e">
        <v>#VALUE!</v>
      </c>
      <c r="AFD2" t="e">
        <v>#VALUE!</v>
      </c>
      <c r="AFE2" t="e">
        <v>#VALUE!</v>
      </c>
      <c r="AFF2" t="e">
        <v>#VALUE!</v>
      </c>
      <c r="AFG2" t="e">
        <v>#VALUE!</v>
      </c>
      <c r="AFH2" t="e">
        <v>#VALUE!</v>
      </c>
      <c r="AFI2" t="e">
        <v>#VALUE!</v>
      </c>
      <c r="AFJ2" t="e">
        <v>#VALUE!</v>
      </c>
      <c r="AFK2" t="e">
        <v>#VALUE!</v>
      </c>
      <c r="AFL2" t="e">
        <v>#VALUE!</v>
      </c>
      <c r="AFM2" t="e">
        <v>#VALUE!</v>
      </c>
      <c r="AFN2" t="e">
        <v>#VALUE!</v>
      </c>
      <c r="AFO2" t="e">
        <v>#VALUE!</v>
      </c>
      <c r="AFP2" t="e">
        <v>#VALUE!</v>
      </c>
      <c r="AFQ2" t="e">
        <v>#VALUE!</v>
      </c>
      <c r="AFR2" t="e">
        <v>#VALUE!</v>
      </c>
      <c r="AFS2" t="e">
        <v>#VALUE!</v>
      </c>
      <c r="AFT2" t="e">
        <v>#VALUE!</v>
      </c>
      <c r="AFU2" t="e">
        <v>#VALUE!</v>
      </c>
      <c r="AFV2" t="e">
        <v>#VALUE!</v>
      </c>
      <c r="AFW2" t="e">
        <v>#VALUE!</v>
      </c>
      <c r="AFX2" t="e">
        <v>#VALUE!</v>
      </c>
      <c r="AFY2" t="e">
        <v>#VALUE!</v>
      </c>
      <c r="AFZ2" t="e">
        <v>#VALUE!</v>
      </c>
      <c r="AGA2" t="e">
        <v>#VALUE!</v>
      </c>
      <c r="AGB2" t="e">
        <v>#VALUE!</v>
      </c>
      <c r="AGC2" t="e">
        <v>#VALUE!</v>
      </c>
      <c r="AGD2" t="e">
        <v>#VALUE!</v>
      </c>
      <c r="AGE2" t="e">
        <v>#VALUE!</v>
      </c>
      <c r="AGF2" t="e">
        <v>#VALUE!</v>
      </c>
      <c r="AGG2" t="e">
        <v>#VALUE!</v>
      </c>
      <c r="AGH2" t="e">
        <v>#VALUE!</v>
      </c>
      <c r="AGI2" t="e">
        <v>#VALUE!</v>
      </c>
      <c r="AGJ2" t="e">
        <v>#VALUE!</v>
      </c>
      <c r="AGK2" t="e">
        <v>#VALUE!</v>
      </c>
      <c r="AGL2" t="e">
        <v>#VALUE!</v>
      </c>
      <c r="AGM2" t="e">
        <v>#VALUE!</v>
      </c>
      <c r="AGN2" t="e">
        <v>#VALUE!</v>
      </c>
      <c r="AGO2" t="e">
        <v>#VALUE!</v>
      </c>
      <c r="AGP2" t="e">
        <v>#VALUE!</v>
      </c>
      <c r="AGQ2" t="e">
        <v>#VALUE!</v>
      </c>
      <c r="AGR2" t="e">
        <v>#VALUE!</v>
      </c>
      <c r="AGS2" t="e">
        <v>#VALUE!</v>
      </c>
      <c r="AGT2" t="e">
        <v>#VALUE!</v>
      </c>
      <c r="AGU2" t="e">
        <v>#VALUE!</v>
      </c>
      <c r="AGV2" t="e">
        <v>#VALUE!</v>
      </c>
      <c r="AGW2" t="e">
        <v>#VALUE!</v>
      </c>
      <c r="AGX2" t="e">
        <v>#VALUE!</v>
      </c>
      <c r="AGY2" t="e">
        <v>#VALUE!</v>
      </c>
      <c r="AGZ2" t="e">
        <v>#VALUE!</v>
      </c>
      <c r="AHA2" t="e">
        <v>#VALUE!</v>
      </c>
      <c r="AHB2" t="e">
        <v>#VALUE!</v>
      </c>
      <c r="AHC2" t="e">
        <v>#VALUE!</v>
      </c>
      <c r="AHD2" t="e">
        <v>#VALUE!</v>
      </c>
      <c r="AHE2" t="e">
        <v>#VALUE!</v>
      </c>
      <c r="AHF2" t="e">
        <v>#VALUE!</v>
      </c>
      <c r="AHG2" t="e">
        <v>#VALUE!</v>
      </c>
      <c r="AHH2" t="e">
        <v>#VALUE!</v>
      </c>
      <c r="AHI2" t="e">
        <v>#VALUE!</v>
      </c>
      <c r="AHJ2" t="e">
        <v>#VALUE!</v>
      </c>
      <c r="AHK2" t="e">
        <v>#VALUE!</v>
      </c>
      <c r="AHL2" t="e">
        <v>#VALUE!</v>
      </c>
      <c r="AHM2" t="e">
        <v>#VALUE!</v>
      </c>
      <c r="AHN2" t="e">
        <v>#VALUE!</v>
      </c>
      <c r="AHO2" t="e">
        <v>#VALUE!</v>
      </c>
      <c r="AHP2" t="e">
        <v>#VALUE!</v>
      </c>
      <c r="AHQ2" t="e">
        <v>#VALUE!</v>
      </c>
      <c r="AHR2" t="e">
        <v>#VALUE!</v>
      </c>
      <c r="AHS2" t="e">
        <v>#VALUE!</v>
      </c>
      <c r="AHT2" t="e">
        <v>#VALUE!</v>
      </c>
      <c r="AHU2" t="e">
        <v>#VALUE!</v>
      </c>
      <c r="AHV2" t="e">
        <v>#VALUE!</v>
      </c>
      <c r="AHW2" t="e">
        <v>#VALUE!</v>
      </c>
      <c r="AHX2" t="e">
        <v>#VALUE!</v>
      </c>
      <c r="AHY2" t="e">
        <v>#VALUE!</v>
      </c>
      <c r="AHZ2" t="e">
        <v>#VALUE!</v>
      </c>
      <c r="AIA2" t="e">
        <v>#VALUE!</v>
      </c>
      <c r="AIB2" t="e">
        <v>#VALUE!</v>
      </c>
      <c r="AIC2" t="e">
        <v>#VALUE!</v>
      </c>
      <c r="AID2" t="e">
        <v>#VALUE!</v>
      </c>
      <c r="AIE2" t="e">
        <v>#VALUE!</v>
      </c>
      <c r="AIF2" t="e">
        <v>#VALUE!</v>
      </c>
      <c r="AIG2" t="e">
        <v>#VALUE!</v>
      </c>
      <c r="AIH2" t="e">
        <v>#VALUE!</v>
      </c>
      <c r="AII2" t="e">
        <v>#VALUE!</v>
      </c>
      <c r="AIJ2" t="e">
        <v>#VALUE!</v>
      </c>
      <c r="AIK2" t="e">
        <v>#VALUE!</v>
      </c>
      <c r="AIL2" t="e">
        <v>#VALUE!</v>
      </c>
      <c r="AIM2" t="e">
        <v>#VALUE!</v>
      </c>
      <c r="AIN2" t="e">
        <v>#VALUE!</v>
      </c>
      <c r="AIO2" t="e">
        <v>#VALUE!</v>
      </c>
      <c r="AIP2" t="e">
        <v>#VALUE!</v>
      </c>
      <c r="AIQ2" t="e">
        <v>#VALUE!</v>
      </c>
      <c r="AIR2" s="59" t="e">
        <v>#VALUE!</v>
      </c>
      <c r="AIS2" t="e">
        <v>#VALUE!</v>
      </c>
      <c r="AIT2" t="e">
        <v>#VALUE!</v>
      </c>
      <c r="AIU2" t="e">
        <v>#VALUE!</v>
      </c>
      <c r="AIV2" t="e">
        <v>#VALUE!</v>
      </c>
      <c r="AIW2" t="e">
        <v>#VALUE!</v>
      </c>
      <c r="AIX2" t="e">
        <v>#VALUE!</v>
      </c>
      <c r="AIY2" t="e">
        <v>#VALUE!</v>
      </c>
      <c r="AIZ2" t="e">
        <v>#VALUE!</v>
      </c>
      <c r="AJA2" t="e">
        <v>#VALUE!</v>
      </c>
      <c r="AJB2" t="e">
        <v>#VALUE!</v>
      </c>
      <c r="AJC2" t="e">
        <v>#VALUE!</v>
      </c>
      <c r="AJD2" t="e">
        <v>#VALUE!</v>
      </c>
      <c r="AJE2" t="e">
        <v>#VALUE!</v>
      </c>
      <c r="AJF2" t="e">
        <v>#VALUE!</v>
      </c>
      <c r="AJG2" t="e">
        <v>#VALUE!</v>
      </c>
      <c r="AJH2" t="e">
        <v>#VALUE!</v>
      </c>
      <c r="AJI2" t="e">
        <v>#VALUE!</v>
      </c>
      <c r="AJJ2" t="e">
        <v>#VALUE!</v>
      </c>
      <c r="AJK2" t="e">
        <v>#VALUE!</v>
      </c>
      <c r="AJL2" t="e">
        <v>#VALUE!</v>
      </c>
      <c r="AJM2" t="e">
        <v>#VALUE!</v>
      </c>
      <c r="AJN2" t="e">
        <v>#VALUE!</v>
      </c>
      <c r="AJO2" t="e">
        <v>#VALUE!</v>
      </c>
      <c r="AJP2" t="e">
        <v>#VALUE!</v>
      </c>
      <c r="AJQ2" t="e">
        <v>#VALUE!</v>
      </c>
      <c r="AJR2" t="e">
        <v>#VALUE!</v>
      </c>
      <c r="AJS2" t="e">
        <v>#VALUE!</v>
      </c>
      <c r="AJT2" t="e">
        <v>#VALUE!</v>
      </c>
      <c r="AJU2" t="e">
        <v>#VALUE!</v>
      </c>
      <c r="AJV2" t="e">
        <v>#VALUE!</v>
      </c>
      <c r="AJW2" t="e">
        <v>#VALUE!</v>
      </c>
      <c r="AJX2" t="e">
        <v>#VALUE!</v>
      </c>
      <c r="AJY2" t="e">
        <v>#VALUE!</v>
      </c>
      <c r="AJZ2" t="e">
        <v>#VALUE!</v>
      </c>
      <c r="AKA2" t="e">
        <v>#VALUE!</v>
      </c>
      <c r="AKB2" t="e">
        <v>#VALUE!</v>
      </c>
      <c r="AKC2" t="e">
        <v>#VALUE!</v>
      </c>
      <c r="AKD2" t="e">
        <v>#VALUE!</v>
      </c>
      <c r="AKE2" t="e">
        <v>#VALUE!</v>
      </c>
      <c r="AKF2" t="e">
        <v>#VALUE!</v>
      </c>
      <c r="AKG2" t="e">
        <v>#VALUE!</v>
      </c>
      <c r="AKH2" t="e">
        <v>#VALUE!</v>
      </c>
      <c r="AKI2" t="e">
        <v>#VALUE!</v>
      </c>
      <c r="AKJ2" t="e">
        <v>#VALUE!</v>
      </c>
      <c r="AKK2" t="e">
        <v>#VALUE!</v>
      </c>
      <c r="AKL2" t="e">
        <v>#VALUE!</v>
      </c>
      <c r="AKM2" t="e">
        <v>#VALUE!</v>
      </c>
      <c r="AKN2" t="e">
        <v>#VALUE!</v>
      </c>
      <c r="AKO2" t="e">
        <v>#VALUE!</v>
      </c>
      <c r="AKP2" t="e">
        <v>#VALUE!</v>
      </c>
      <c r="AKQ2" t="e">
        <v>#VALUE!</v>
      </c>
      <c r="AKR2" t="e">
        <v>#VALUE!</v>
      </c>
      <c r="AKS2" t="e">
        <v>#VALUE!</v>
      </c>
      <c r="AKT2" t="e">
        <v>#VALUE!</v>
      </c>
      <c r="AKU2" t="e">
        <v>#VALUE!</v>
      </c>
      <c r="AKV2" t="e">
        <v>#VALUE!</v>
      </c>
      <c r="AKW2" t="e">
        <v>#VALUE!</v>
      </c>
      <c r="AKX2" t="e">
        <v>#VALUE!</v>
      </c>
      <c r="AKY2" t="e">
        <v>#VALUE!</v>
      </c>
      <c r="AKZ2" t="e">
        <v>#VALUE!</v>
      </c>
      <c r="ALA2" t="e">
        <v>#VALUE!</v>
      </c>
      <c r="ALB2" t="e">
        <v>#VALUE!</v>
      </c>
      <c r="ALC2" t="e">
        <v>#VALUE!</v>
      </c>
      <c r="ALD2" t="e">
        <v>#VALUE!</v>
      </c>
      <c r="ALE2" t="e">
        <v>#VALUE!</v>
      </c>
      <c r="ALF2" t="e">
        <v>#VALUE!</v>
      </c>
      <c r="ALG2" t="e">
        <v>#VALUE!</v>
      </c>
      <c r="ALH2" t="e">
        <v>#VALUE!</v>
      </c>
      <c r="ALI2" t="e">
        <v>#VALUE!</v>
      </c>
      <c r="ALJ2" t="e">
        <v>#VALUE!</v>
      </c>
      <c r="ALK2" t="e">
        <v>#VALUE!</v>
      </c>
      <c r="ALL2" t="e">
        <v>#VALUE!</v>
      </c>
      <c r="ALM2" t="e">
        <v>#VALUE!</v>
      </c>
      <c r="ALN2" t="e">
        <v>#VALUE!</v>
      </c>
      <c r="ALO2" t="e">
        <v>#VALUE!</v>
      </c>
      <c r="ALP2" t="e">
        <v>#VALUE!</v>
      </c>
      <c r="ALQ2" t="e">
        <v>#VALUE!</v>
      </c>
      <c r="ALR2" t="e">
        <v>#VALUE!</v>
      </c>
      <c r="ALS2" t="e">
        <v>#VALUE!</v>
      </c>
      <c r="ALT2" t="e">
        <v>#VALUE!</v>
      </c>
      <c r="ALU2" t="e">
        <v>#VALUE!</v>
      </c>
      <c r="ALV2" t="e">
        <v>#VALUE!</v>
      </c>
      <c r="ALW2" t="e">
        <v>#VALUE!</v>
      </c>
      <c r="ALX2" t="e">
        <v>#VALUE!</v>
      </c>
      <c r="ALY2" t="e">
        <v>#VALUE!</v>
      </c>
      <c r="ALZ2" t="e">
        <v>#VALUE!</v>
      </c>
      <c r="AMA2" t="e">
        <v>#VALUE!</v>
      </c>
      <c r="AMB2" t="e">
        <v>#VALUE!</v>
      </c>
      <c r="AMC2" t="e">
        <v>#VALUE!</v>
      </c>
      <c r="AMD2" t="e">
        <v>#VALUE!</v>
      </c>
      <c r="AME2" t="e">
        <v>#VALUE!</v>
      </c>
      <c r="AMF2" t="e">
        <v>#VALUE!</v>
      </c>
      <c r="AMG2" t="e">
        <v>#VALUE!</v>
      </c>
      <c r="AMH2" t="e">
        <v>#VALUE!</v>
      </c>
      <c r="AMI2" t="e">
        <v>#VALUE!</v>
      </c>
      <c r="AMJ2" t="e">
        <v>#VALUE!</v>
      </c>
      <c r="AMK2" t="e">
        <v>#VALUE!</v>
      </c>
      <c r="AML2" t="e">
        <v>#VALUE!</v>
      </c>
      <c r="AMM2" t="e">
        <v>#VALUE!</v>
      </c>
      <c r="AMN2" t="e">
        <v>#VALUE!</v>
      </c>
      <c r="AMO2" t="e">
        <v>#VALUE!</v>
      </c>
      <c r="AMP2" t="e">
        <v>#VALUE!</v>
      </c>
      <c r="AMQ2" t="e">
        <v>#VALUE!</v>
      </c>
      <c r="AMR2" t="e">
        <v>#VALUE!</v>
      </c>
      <c r="AMS2" t="e">
        <v>#VALUE!</v>
      </c>
      <c r="AMT2" t="e">
        <v>#VALUE!</v>
      </c>
      <c r="AMU2" t="e">
        <v>#VALUE!</v>
      </c>
      <c r="AMV2" t="e">
        <v>#VALUE!</v>
      </c>
      <c r="AMW2" t="e">
        <v>#VALUE!</v>
      </c>
      <c r="AMX2" t="e">
        <v>#VALUE!</v>
      </c>
      <c r="AMY2" t="e">
        <v>#VALUE!</v>
      </c>
      <c r="AMZ2" t="e">
        <v>#VALUE!</v>
      </c>
      <c r="ANA2" t="e">
        <v>#VALUE!</v>
      </c>
      <c r="ANB2" t="e">
        <v>#VALUE!</v>
      </c>
      <c r="ANC2" t="e">
        <v>#VALUE!</v>
      </c>
      <c r="AND2" t="e">
        <v>#VALUE!</v>
      </c>
      <c r="ANE2" t="e">
        <v>#VALUE!</v>
      </c>
      <c r="ANF2" t="e">
        <v>#VALUE!</v>
      </c>
      <c r="ANG2" t="e">
        <v>#VALUE!</v>
      </c>
      <c r="ANH2" t="e">
        <v>#VALUE!</v>
      </c>
      <c r="ANI2" t="e">
        <v>#VALUE!</v>
      </c>
      <c r="ANJ2" t="e">
        <v>#VALUE!</v>
      </c>
      <c r="ANK2" t="e">
        <v>#VALUE!</v>
      </c>
      <c r="ANL2" t="e">
        <v>#VALUE!</v>
      </c>
      <c r="ANM2" t="e">
        <v>#VALUE!</v>
      </c>
      <c r="ANN2" t="e">
        <v>#VALUE!</v>
      </c>
      <c r="ANO2" t="e">
        <v>#VALUE!</v>
      </c>
      <c r="ANP2" t="e">
        <v>#VALUE!</v>
      </c>
      <c r="ANQ2" t="e">
        <v>#VALUE!</v>
      </c>
      <c r="ANR2" t="e">
        <v>#VALUE!</v>
      </c>
      <c r="ANS2" t="e">
        <v>#VALUE!</v>
      </c>
      <c r="ANT2" t="e">
        <v>#VALUE!</v>
      </c>
      <c r="ANU2" t="e">
        <v>#VALUE!</v>
      </c>
      <c r="ANV2" t="e">
        <v>#VALUE!</v>
      </c>
      <c r="ANW2" t="e">
        <v>#VALUE!</v>
      </c>
      <c r="ANX2" t="e">
        <v>#VALUE!</v>
      </c>
      <c r="ANY2" t="e">
        <v>#VALUE!</v>
      </c>
      <c r="ANZ2" t="e">
        <v>#VALUE!</v>
      </c>
      <c r="AOA2" t="e">
        <v>#VALUE!</v>
      </c>
      <c r="AOB2" t="e">
        <v>#VALUE!</v>
      </c>
      <c r="AOC2" t="e">
        <v>#VALUE!</v>
      </c>
      <c r="AOD2" t="e">
        <v>#VALUE!</v>
      </c>
      <c r="AOE2" t="e">
        <v>#VALUE!</v>
      </c>
      <c r="AOF2" t="e">
        <v>#VALUE!</v>
      </c>
      <c r="AOG2" t="e">
        <v>#VALUE!</v>
      </c>
      <c r="AOH2" t="e">
        <v>#VALUE!</v>
      </c>
      <c r="AOI2" t="e">
        <v>#VALUE!</v>
      </c>
      <c r="AOJ2" t="e">
        <v>#VALUE!</v>
      </c>
      <c r="AOK2" t="e">
        <v>#VALUE!</v>
      </c>
      <c r="AOL2" t="e">
        <v>#VALUE!</v>
      </c>
      <c r="AOM2" t="e">
        <v>#VALUE!</v>
      </c>
      <c r="AON2" t="e">
        <v>#VALUE!</v>
      </c>
      <c r="AOO2" t="e">
        <v>#VALUE!</v>
      </c>
      <c r="AOP2" t="e">
        <v>#VALUE!</v>
      </c>
      <c r="AOQ2" t="e">
        <v>#VALUE!</v>
      </c>
      <c r="AOR2" t="e">
        <v>#VALUE!</v>
      </c>
      <c r="AOS2" t="e">
        <v>#VALUE!</v>
      </c>
      <c r="AOT2" t="e">
        <v>#VALUE!</v>
      </c>
      <c r="AOU2" t="e">
        <v>#VALUE!</v>
      </c>
      <c r="AOV2" t="e">
        <v>#VALUE!</v>
      </c>
      <c r="AOW2" t="e">
        <v>#VALUE!</v>
      </c>
      <c r="AOX2" t="e">
        <v>#VALUE!</v>
      </c>
      <c r="AOY2" t="e">
        <v>#VALUE!</v>
      </c>
      <c r="AOZ2" t="e">
        <v>#VALUE!</v>
      </c>
      <c r="APA2" t="e">
        <v>#VALUE!</v>
      </c>
      <c r="APB2" t="e">
        <v>#VALUE!</v>
      </c>
      <c r="APC2" t="e">
        <v>#VALUE!</v>
      </c>
      <c r="APD2" t="e">
        <v>#VALUE!</v>
      </c>
      <c r="APE2" t="e">
        <v>#VALUE!</v>
      </c>
      <c r="APF2" t="e">
        <v>#VALUE!</v>
      </c>
      <c r="APG2" t="e">
        <v>#VALUE!</v>
      </c>
      <c r="APH2" t="e">
        <v>#VALUE!</v>
      </c>
      <c r="API2" s="92">
        <v>0</v>
      </c>
      <c r="APJ2" s="92">
        <v>0</v>
      </c>
      <c r="APK2" s="92">
        <v>0</v>
      </c>
      <c r="APL2" s="92">
        <v>0</v>
      </c>
    </row>
    <row r="3" spans="1:1104" ht="15">
      <c r="A3" s="1" t="s">
        <v>2225</v>
      </c>
      <c r="B3" s="93" t="s">
        <v>2141</v>
      </c>
      <c r="C3" s="14">
        <v>46283</v>
      </c>
      <c r="D3" s="1" t="s">
        <v>7476</v>
      </c>
      <c r="E3">
        <v>3577758182.2467055</v>
      </c>
      <c r="F3">
        <v>9560686.9947714992</v>
      </c>
      <c r="G3">
        <v>1000</v>
      </c>
      <c r="H3">
        <v>100</v>
      </c>
      <c r="I3">
        <v>0</v>
      </c>
      <c r="J3">
        <v>0</v>
      </c>
      <c r="K3">
        <v>0</v>
      </c>
      <c r="L3">
        <v>2119174.7799999998</v>
      </c>
      <c r="M3">
        <v>1000</v>
      </c>
      <c r="N3">
        <v>1475.2799999074491</v>
      </c>
      <c r="O3">
        <v>1000</v>
      </c>
      <c r="P3">
        <v>200</v>
      </c>
      <c r="Q3">
        <v>0</v>
      </c>
      <c r="R3">
        <v>200</v>
      </c>
      <c r="S3">
        <v>0</v>
      </c>
      <c r="T3">
        <v>300</v>
      </c>
      <c r="U3">
        <v>300</v>
      </c>
      <c r="V3">
        <v>0.99999997550430564</v>
      </c>
      <c r="W3">
        <v>1000</v>
      </c>
      <c r="X3">
        <v>195995912.5718382</v>
      </c>
      <c r="Y3">
        <v>186784255.355674</v>
      </c>
      <c r="Z3">
        <v>2434640.5000005001</v>
      </c>
      <c r="AA3" t="e">
        <v>#VALUE!</v>
      </c>
      <c r="AB3" t="e">
        <v>#VALUE!</v>
      </c>
      <c r="AC3" t="e">
        <v>#VALUE!</v>
      </c>
      <c r="AD3" t="e">
        <v>#VALUE!</v>
      </c>
      <c r="AE3" t="e">
        <v>#VALUE!</v>
      </c>
      <c r="AF3" t="e">
        <v>#VALUE!</v>
      </c>
      <c r="AG3" t="e">
        <v>#VALUE!</v>
      </c>
      <c r="AH3" t="e">
        <v>#VALUE!</v>
      </c>
      <c r="AI3" t="e">
        <v>#VALUE!</v>
      </c>
      <c r="AJ3" t="e">
        <v>#VALUE!</v>
      </c>
      <c r="AK3" t="e">
        <v>#VALUE!</v>
      </c>
      <c r="AL3" t="e">
        <v>#VALUE!</v>
      </c>
      <c r="AM3" t="e">
        <v>#VALUE!</v>
      </c>
      <c r="AN3" t="e">
        <v>#VALUE!</v>
      </c>
      <c r="AO3" t="e">
        <v>#VALUE!</v>
      </c>
      <c r="AP3" t="e">
        <v>#VALUE!</v>
      </c>
      <c r="AQ3" t="e">
        <v>#VALUE!</v>
      </c>
      <c r="AR3" t="e">
        <v>#VALUE!</v>
      </c>
      <c r="AS3" t="e">
        <v>#VALUE!</v>
      </c>
      <c r="AT3" t="e">
        <v>#VALUE!</v>
      </c>
      <c r="AU3" t="e">
        <v>#VALUE!</v>
      </c>
      <c r="AV3" t="e">
        <v>#VALUE!</v>
      </c>
      <c r="AW3" t="e">
        <v>#VALUE!</v>
      </c>
      <c r="AX3" t="e">
        <v>#VALUE!</v>
      </c>
      <c r="AY3" t="e">
        <v>#VALUE!</v>
      </c>
      <c r="AZ3" t="e">
        <v>#VALUE!</v>
      </c>
      <c r="BA3" t="e">
        <v>#VALUE!</v>
      </c>
      <c r="BB3" t="e">
        <v>#VALUE!</v>
      </c>
      <c r="BC3" t="e">
        <v>#VALUE!</v>
      </c>
      <c r="BD3" t="e">
        <v>#VALUE!</v>
      </c>
      <c r="BE3" t="e">
        <v>#VALUE!</v>
      </c>
      <c r="BF3" t="e">
        <v>#VALUE!</v>
      </c>
      <c r="BG3" t="e">
        <v>#VALUE!</v>
      </c>
      <c r="BH3" t="e">
        <v>#VALUE!</v>
      </c>
      <c r="BI3" t="e">
        <v>#VALUE!</v>
      </c>
      <c r="BJ3" t="e">
        <v>#VALUE!</v>
      </c>
      <c r="BK3" t="e">
        <v>#VALUE!</v>
      </c>
      <c r="BL3" t="e">
        <v>#VALUE!</v>
      </c>
      <c r="BM3" t="e">
        <v>#VALUE!</v>
      </c>
      <c r="BN3" t="e">
        <v>#VALUE!</v>
      </c>
      <c r="BO3" t="e">
        <v>#VALUE!</v>
      </c>
      <c r="BP3" t="e">
        <v>#VALUE!</v>
      </c>
      <c r="BQ3" t="e">
        <v>#VALUE!</v>
      </c>
      <c r="BR3" t="e">
        <v>#VALUE!</v>
      </c>
      <c r="BS3" t="e">
        <v>#VALUE!</v>
      </c>
      <c r="BT3" t="e">
        <v>#VALUE!</v>
      </c>
      <c r="BU3" t="e">
        <v>#VALUE!</v>
      </c>
      <c r="BV3" t="e">
        <v>#VALUE!</v>
      </c>
      <c r="BW3" t="e">
        <v>#VALUE!</v>
      </c>
      <c r="BX3" t="e">
        <v>#VALUE!</v>
      </c>
      <c r="BY3" t="e">
        <v>#VALUE!</v>
      </c>
      <c r="BZ3" t="e">
        <v>#VALUE!</v>
      </c>
      <c r="CA3" t="e">
        <v>#VALUE!</v>
      </c>
      <c r="CB3" t="e">
        <v>#VALUE!</v>
      </c>
      <c r="CC3" t="e">
        <v>#VALUE!</v>
      </c>
      <c r="CD3" t="e">
        <v>#VALUE!</v>
      </c>
      <c r="CE3" t="e">
        <v>#VALUE!</v>
      </c>
      <c r="CF3" t="e">
        <v>#VALUE!</v>
      </c>
      <c r="CG3" t="e">
        <v>#VALUE!</v>
      </c>
      <c r="CH3" t="e">
        <v>#VALUE!</v>
      </c>
      <c r="CI3" t="e">
        <v>#VALUE!</v>
      </c>
      <c r="CJ3" t="e">
        <v>#VALUE!</v>
      </c>
      <c r="CK3" t="e">
        <v>#VALUE!</v>
      </c>
      <c r="CL3" t="e">
        <v>#VALUE!</v>
      </c>
      <c r="CM3" t="e">
        <v>#VALUE!</v>
      </c>
      <c r="CN3" t="e">
        <v>#VALUE!</v>
      </c>
      <c r="CO3" t="e">
        <v>#VALUE!</v>
      </c>
      <c r="CP3" t="e">
        <v>#VALUE!</v>
      </c>
      <c r="CQ3" t="e">
        <v>#VALUE!</v>
      </c>
      <c r="CR3" t="e">
        <v>#VALUE!</v>
      </c>
      <c r="CS3" t="e">
        <v>#VALUE!</v>
      </c>
      <c r="CT3" t="e">
        <v>#VALUE!</v>
      </c>
      <c r="CU3" t="e">
        <v>#VALUE!</v>
      </c>
      <c r="CV3" t="e">
        <v>#VALUE!</v>
      </c>
      <c r="CW3" t="e">
        <v>#VALUE!</v>
      </c>
      <c r="CX3" t="e">
        <v>#VALUE!</v>
      </c>
      <c r="CY3" t="e">
        <v>#VALUE!</v>
      </c>
      <c r="CZ3" t="e">
        <v>#VALUE!</v>
      </c>
      <c r="DA3" t="e">
        <v>#VALUE!</v>
      </c>
      <c r="DB3" t="e">
        <v>#VALUE!</v>
      </c>
      <c r="DC3" t="e">
        <v>#VALUE!</v>
      </c>
      <c r="DD3" t="e">
        <v>#VALUE!</v>
      </c>
      <c r="DE3" t="e">
        <v>#VALUE!</v>
      </c>
      <c r="DF3" t="e">
        <v>#VALUE!</v>
      </c>
      <c r="DG3" t="e">
        <v>#VALUE!</v>
      </c>
      <c r="DH3" t="e">
        <v>#VALUE!</v>
      </c>
      <c r="DI3" t="e">
        <v>#VALUE!</v>
      </c>
      <c r="DJ3" t="e">
        <v>#VALUE!</v>
      </c>
      <c r="DK3" t="e">
        <v>#VALUE!</v>
      </c>
      <c r="DL3" t="e">
        <v>#VALUE!</v>
      </c>
      <c r="DM3" t="e">
        <v>#VALUE!</v>
      </c>
      <c r="DN3" t="e">
        <v>#VALUE!</v>
      </c>
      <c r="DO3" t="e">
        <v>#VALUE!</v>
      </c>
      <c r="DP3" t="e">
        <v>#VALUE!</v>
      </c>
      <c r="DQ3" t="e">
        <v>#VALUE!</v>
      </c>
      <c r="DR3" t="e">
        <v>#VALUE!</v>
      </c>
      <c r="DS3" t="e">
        <v>#VALUE!</v>
      </c>
      <c r="DT3" t="e">
        <v>#VALUE!</v>
      </c>
      <c r="DU3" t="e">
        <v>#VALUE!</v>
      </c>
      <c r="DV3" t="e">
        <v>#VALUE!</v>
      </c>
      <c r="DW3" t="e">
        <v>#VALUE!</v>
      </c>
      <c r="DX3" t="e">
        <v>#VALUE!</v>
      </c>
      <c r="DY3" t="e">
        <v>#VALUE!</v>
      </c>
      <c r="DZ3" t="e">
        <v>#VALUE!</v>
      </c>
      <c r="EA3" t="e">
        <v>#VALUE!</v>
      </c>
      <c r="EB3" t="e">
        <v>#VALUE!</v>
      </c>
      <c r="EC3" t="e">
        <v>#VALUE!</v>
      </c>
      <c r="ED3" t="e">
        <v>#VALUE!</v>
      </c>
      <c r="EE3" t="e">
        <v>#VALUE!</v>
      </c>
      <c r="EF3" t="e">
        <v>#VALUE!</v>
      </c>
      <c r="EG3" t="e">
        <v>#VALUE!</v>
      </c>
      <c r="EH3" t="e">
        <v>#VALUE!</v>
      </c>
      <c r="EI3" t="e">
        <v>#VALUE!</v>
      </c>
      <c r="EJ3" t="e">
        <v>#VALUE!</v>
      </c>
      <c r="EK3" t="e">
        <v>#VALUE!</v>
      </c>
      <c r="EL3" t="e">
        <v>#VALUE!</v>
      </c>
      <c r="EM3" t="e">
        <v>#VALUE!</v>
      </c>
      <c r="EN3" t="e">
        <v>#VALUE!</v>
      </c>
      <c r="EO3" t="e">
        <v>#VALUE!</v>
      </c>
      <c r="EP3" t="e">
        <v>#VALUE!</v>
      </c>
      <c r="EQ3" t="e">
        <v>#VALUE!</v>
      </c>
      <c r="ER3" t="e">
        <v>#VALUE!</v>
      </c>
      <c r="ES3" t="e">
        <v>#VALUE!</v>
      </c>
      <c r="ET3" t="e">
        <v>#VALUE!</v>
      </c>
      <c r="EU3" t="e">
        <v>#VALUE!</v>
      </c>
      <c r="EV3" t="e">
        <v>#VALUE!</v>
      </c>
      <c r="EW3" t="e">
        <v>#VALUE!</v>
      </c>
      <c r="EX3" t="e">
        <v>#VALUE!</v>
      </c>
      <c r="EY3" t="e">
        <v>#VALUE!</v>
      </c>
      <c r="EZ3" t="e">
        <v>#VALUE!</v>
      </c>
      <c r="FA3" t="e">
        <v>#VALUE!</v>
      </c>
      <c r="FB3" t="e">
        <v>#VALUE!</v>
      </c>
      <c r="FC3" t="e">
        <v>#VALUE!</v>
      </c>
      <c r="FD3" t="e">
        <v>#VALUE!</v>
      </c>
      <c r="FE3" t="e">
        <v>#VALUE!</v>
      </c>
      <c r="FF3" t="e">
        <v>#VALUE!</v>
      </c>
      <c r="FG3" t="e">
        <v>#VALUE!</v>
      </c>
      <c r="FH3" t="e">
        <v>#VALUE!</v>
      </c>
      <c r="FI3" t="e">
        <v>#VALUE!</v>
      </c>
      <c r="FJ3" t="e">
        <v>#VALUE!</v>
      </c>
      <c r="FK3" t="e">
        <v>#VALUE!</v>
      </c>
      <c r="FL3" t="e">
        <v>#VALUE!</v>
      </c>
      <c r="FM3" t="e">
        <v>#VALUE!</v>
      </c>
      <c r="FN3" t="e">
        <v>#VALUE!</v>
      </c>
      <c r="FO3" t="e">
        <v>#VALUE!</v>
      </c>
      <c r="FP3" t="e">
        <v>#VALUE!</v>
      </c>
      <c r="FQ3" t="e">
        <v>#VALUE!</v>
      </c>
      <c r="FR3" t="e">
        <v>#VALUE!</v>
      </c>
      <c r="FS3" t="e">
        <v>#VALUE!</v>
      </c>
      <c r="FT3" t="e">
        <v>#VALUE!</v>
      </c>
      <c r="FU3" t="e">
        <v>#VALUE!</v>
      </c>
      <c r="FV3" t="e">
        <v>#VALUE!</v>
      </c>
      <c r="FW3" t="e">
        <v>#VALUE!</v>
      </c>
      <c r="FX3" t="e">
        <v>#VALUE!</v>
      </c>
      <c r="FY3" t="e">
        <v>#VALUE!</v>
      </c>
      <c r="FZ3" t="e">
        <v>#VALUE!</v>
      </c>
      <c r="GA3" t="e">
        <v>#VALUE!</v>
      </c>
      <c r="GB3" t="e">
        <v>#VALUE!</v>
      </c>
      <c r="GC3" t="e">
        <v>#VALUE!</v>
      </c>
      <c r="GD3" t="e">
        <v>#VALUE!</v>
      </c>
      <c r="GE3" t="e">
        <v>#VALUE!</v>
      </c>
      <c r="GF3" t="e">
        <v>#VALUE!</v>
      </c>
      <c r="GG3" t="e">
        <v>#VALUE!</v>
      </c>
      <c r="GH3" t="e">
        <v>#VALUE!</v>
      </c>
      <c r="GI3" t="e">
        <v>#VALUE!</v>
      </c>
      <c r="GJ3" t="e">
        <v>#VALUE!</v>
      </c>
      <c r="GK3" t="e">
        <v>#VALUE!</v>
      </c>
      <c r="GL3" t="e">
        <v>#VALUE!</v>
      </c>
      <c r="GM3" t="e">
        <v>#VALUE!</v>
      </c>
      <c r="GN3" t="e">
        <v>#VALUE!</v>
      </c>
      <c r="GO3" t="e">
        <v>#VALUE!</v>
      </c>
      <c r="GP3" t="e">
        <v>#VALUE!</v>
      </c>
      <c r="GQ3" t="e">
        <v>#VALUE!</v>
      </c>
      <c r="GR3" t="e">
        <v>#VALUE!</v>
      </c>
      <c r="GS3" t="e">
        <v>#VALUE!</v>
      </c>
      <c r="GT3" t="e">
        <v>#VALUE!</v>
      </c>
      <c r="GU3" t="e">
        <v>#VALUE!</v>
      </c>
      <c r="GV3" t="e">
        <v>#VALUE!</v>
      </c>
      <c r="GW3" t="e">
        <v>#VALUE!</v>
      </c>
      <c r="GX3" t="e">
        <v>#VALUE!</v>
      </c>
      <c r="GY3" t="e">
        <v>#VALUE!</v>
      </c>
      <c r="GZ3" t="e">
        <v>#VALUE!</v>
      </c>
      <c r="HA3" t="e">
        <v>#VALUE!</v>
      </c>
      <c r="HB3" t="e">
        <v>#VALUE!</v>
      </c>
      <c r="HC3" t="e">
        <v>#VALUE!</v>
      </c>
      <c r="HD3" t="e">
        <v>#VALUE!</v>
      </c>
      <c r="HE3" t="e">
        <v>#VALUE!</v>
      </c>
      <c r="HF3" t="e">
        <v>#VALUE!</v>
      </c>
      <c r="HG3" t="e">
        <v>#VALUE!</v>
      </c>
      <c r="HH3" t="e">
        <v>#VALUE!</v>
      </c>
      <c r="HI3" t="e">
        <v>#VALUE!</v>
      </c>
      <c r="HJ3" t="e">
        <v>#VALUE!</v>
      </c>
      <c r="HK3" t="e">
        <v>#VALUE!</v>
      </c>
      <c r="HL3" t="e">
        <v>#VALUE!</v>
      </c>
      <c r="HM3" t="e">
        <v>#VALUE!</v>
      </c>
      <c r="HN3" t="e">
        <v>#VALUE!</v>
      </c>
      <c r="HO3" t="e">
        <v>#VALUE!</v>
      </c>
      <c r="HP3" t="e">
        <v>#VALUE!</v>
      </c>
      <c r="HQ3" t="e">
        <v>#VALUE!</v>
      </c>
      <c r="HR3" t="e">
        <v>#VALUE!</v>
      </c>
      <c r="HS3" t="e">
        <v>#VALUE!</v>
      </c>
      <c r="HT3" t="e">
        <v>#VALUE!</v>
      </c>
      <c r="HU3" t="e">
        <v>#VALUE!</v>
      </c>
      <c r="HV3" t="e">
        <v>#VALUE!</v>
      </c>
      <c r="HW3" t="e">
        <v>#VALUE!</v>
      </c>
      <c r="HX3" t="e">
        <v>#VALUE!</v>
      </c>
      <c r="HY3" t="e">
        <v>#VALUE!</v>
      </c>
      <c r="HZ3" t="e">
        <v>#VALUE!</v>
      </c>
      <c r="IA3" t="e">
        <v>#VALUE!</v>
      </c>
      <c r="IB3" t="e">
        <v>#VALUE!</v>
      </c>
      <c r="IC3" t="e">
        <v>#VALUE!</v>
      </c>
      <c r="ID3" t="e">
        <v>#VALUE!</v>
      </c>
      <c r="IE3" t="e">
        <v>#VALUE!</v>
      </c>
      <c r="IF3" t="e">
        <v>#VALUE!</v>
      </c>
      <c r="IG3" t="e">
        <v>#VALUE!</v>
      </c>
      <c r="IH3" t="e">
        <v>#VALUE!</v>
      </c>
      <c r="II3" t="e">
        <v>#VALUE!</v>
      </c>
      <c r="IJ3" t="e">
        <v>#VALUE!</v>
      </c>
      <c r="IK3" t="e">
        <v>#VALUE!</v>
      </c>
      <c r="IL3" t="e">
        <v>#VALUE!</v>
      </c>
      <c r="IM3" t="e">
        <v>#VALUE!</v>
      </c>
      <c r="IN3" t="e">
        <v>#VALUE!</v>
      </c>
      <c r="IO3" t="e">
        <v>#VALUE!</v>
      </c>
      <c r="IP3" t="e">
        <v>#VALUE!</v>
      </c>
      <c r="IQ3" t="e">
        <v>#VALUE!</v>
      </c>
      <c r="IR3" t="e">
        <v>#VALUE!</v>
      </c>
      <c r="IS3" t="e">
        <v>#VALUE!</v>
      </c>
      <c r="IT3" t="e">
        <v>#VALUE!</v>
      </c>
      <c r="IU3" t="e">
        <v>#VALUE!</v>
      </c>
      <c r="IV3" t="e">
        <v>#VALUE!</v>
      </c>
      <c r="IW3" t="e">
        <v>#VALUE!</v>
      </c>
      <c r="IX3" t="e">
        <v>#VALUE!</v>
      </c>
      <c r="IY3" t="e">
        <v>#VALUE!</v>
      </c>
      <c r="IZ3" t="e">
        <v>#VALUE!</v>
      </c>
      <c r="JA3" t="e">
        <v>#VALUE!</v>
      </c>
      <c r="JB3" t="e">
        <v>#VALUE!</v>
      </c>
      <c r="JC3" t="e">
        <v>#VALUE!</v>
      </c>
      <c r="JD3" t="e">
        <v>#VALUE!</v>
      </c>
      <c r="JE3" t="e">
        <v>#VALUE!</v>
      </c>
      <c r="JF3" t="e">
        <v>#VALUE!</v>
      </c>
      <c r="JG3" t="e">
        <v>#VALUE!</v>
      </c>
      <c r="JH3" t="e">
        <v>#VALUE!</v>
      </c>
      <c r="JI3" t="e">
        <v>#VALUE!</v>
      </c>
      <c r="JJ3" t="e">
        <v>#VALUE!</v>
      </c>
      <c r="JK3" t="e">
        <v>#VALUE!</v>
      </c>
      <c r="JL3" t="e">
        <v>#VALUE!</v>
      </c>
      <c r="JM3" t="e">
        <v>#VALUE!</v>
      </c>
      <c r="JN3" t="e">
        <v>#VALUE!</v>
      </c>
      <c r="JO3" t="e">
        <v>#VALUE!</v>
      </c>
      <c r="JP3" t="e">
        <v>#VALUE!</v>
      </c>
      <c r="JQ3" t="e">
        <v>#VALUE!</v>
      </c>
      <c r="JR3" t="e">
        <v>#VALUE!</v>
      </c>
      <c r="JS3" t="e">
        <v>#VALUE!</v>
      </c>
      <c r="JT3" t="e">
        <v>#VALUE!</v>
      </c>
      <c r="JU3" t="e">
        <v>#VALUE!</v>
      </c>
      <c r="JV3" t="e">
        <v>#VALUE!</v>
      </c>
      <c r="JW3" t="e">
        <v>#VALUE!</v>
      </c>
      <c r="JX3" t="e">
        <v>#VALUE!</v>
      </c>
      <c r="JY3" t="e">
        <v>#VALUE!</v>
      </c>
      <c r="JZ3" t="e">
        <v>#VALUE!</v>
      </c>
      <c r="KA3" t="e">
        <v>#VALUE!</v>
      </c>
      <c r="KB3" t="e">
        <v>#VALUE!</v>
      </c>
      <c r="KC3" t="e">
        <v>#VALUE!</v>
      </c>
      <c r="KD3" t="e">
        <v>#VALUE!</v>
      </c>
      <c r="KE3" t="e">
        <v>#VALUE!</v>
      </c>
      <c r="KF3" t="e">
        <v>#VALUE!</v>
      </c>
      <c r="KG3" t="e">
        <v>#VALUE!</v>
      </c>
      <c r="KH3" t="e">
        <v>#VALUE!</v>
      </c>
      <c r="KI3" t="e">
        <v>#VALUE!</v>
      </c>
      <c r="KJ3" t="e">
        <v>#VALUE!</v>
      </c>
      <c r="KK3" t="e">
        <v>#VALUE!</v>
      </c>
      <c r="KL3" t="e">
        <v>#VALUE!</v>
      </c>
      <c r="KM3" t="e">
        <v>#VALUE!</v>
      </c>
      <c r="KN3" t="e">
        <v>#VALUE!</v>
      </c>
      <c r="KO3" t="e">
        <v>#VALUE!</v>
      </c>
      <c r="KP3" t="e">
        <v>#VALUE!</v>
      </c>
      <c r="KQ3" t="e">
        <v>#VALUE!</v>
      </c>
      <c r="KR3" t="e">
        <v>#VALUE!</v>
      </c>
      <c r="KS3" t="e">
        <v>#VALUE!</v>
      </c>
      <c r="KT3" t="e">
        <v>#VALUE!</v>
      </c>
      <c r="KU3" t="e">
        <v>#VALUE!</v>
      </c>
      <c r="KV3" t="e">
        <v>#VALUE!</v>
      </c>
      <c r="KW3" t="e">
        <v>#VALUE!</v>
      </c>
      <c r="KX3" t="e">
        <v>#VALUE!</v>
      </c>
      <c r="KY3" t="e">
        <v>#VALUE!</v>
      </c>
      <c r="KZ3" t="e">
        <v>#VALUE!</v>
      </c>
      <c r="LA3" t="e">
        <v>#VALUE!</v>
      </c>
      <c r="LB3" t="e">
        <v>#VALUE!</v>
      </c>
      <c r="LC3" t="e">
        <v>#VALUE!</v>
      </c>
      <c r="LD3" t="e">
        <v>#VALUE!</v>
      </c>
      <c r="LE3" t="e">
        <v>#VALUE!</v>
      </c>
      <c r="LF3" t="e">
        <v>#VALUE!</v>
      </c>
      <c r="LG3" t="e">
        <v>#VALUE!</v>
      </c>
      <c r="LH3" t="e">
        <v>#VALUE!</v>
      </c>
      <c r="LI3" t="e">
        <v>#VALUE!</v>
      </c>
      <c r="LJ3" t="e">
        <v>#VALUE!</v>
      </c>
      <c r="LK3" t="e">
        <v>#VALUE!</v>
      </c>
      <c r="LL3" t="e">
        <v>#VALUE!</v>
      </c>
      <c r="LM3" t="e">
        <v>#VALUE!</v>
      </c>
      <c r="LN3" t="e">
        <v>#VALUE!</v>
      </c>
      <c r="LO3" t="e">
        <v>#VALUE!</v>
      </c>
      <c r="LP3" t="e">
        <v>#VALUE!</v>
      </c>
      <c r="LQ3" t="e">
        <v>#VALUE!</v>
      </c>
      <c r="LR3" t="e">
        <v>#VALUE!</v>
      </c>
      <c r="LS3" t="e">
        <v>#VALUE!</v>
      </c>
      <c r="LT3" t="e">
        <v>#VALUE!</v>
      </c>
      <c r="LU3" t="e">
        <v>#VALUE!</v>
      </c>
      <c r="LV3" t="e">
        <v>#VALUE!</v>
      </c>
      <c r="LW3" t="e">
        <v>#VALUE!</v>
      </c>
      <c r="LX3" t="e">
        <v>#VALUE!</v>
      </c>
      <c r="LY3" t="e">
        <v>#VALUE!</v>
      </c>
      <c r="LZ3" t="e">
        <v>#VALUE!</v>
      </c>
      <c r="MA3" t="e">
        <v>#VALUE!</v>
      </c>
      <c r="MB3" t="e">
        <v>#VALUE!</v>
      </c>
      <c r="MC3" t="e">
        <v>#VALUE!</v>
      </c>
      <c r="MD3" t="e">
        <v>#VALUE!</v>
      </c>
      <c r="ME3" t="e">
        <v>#VALUE!</v>
      </c>
      <c r="MF3" t="e">
        <v>#VALUE!</v>
      </c>
      <c r="MG3" t="e">
        <v>#VALUE!</v>
      </c>
      <c r="MH3" t="e">
        <v>#VALUE!</v>
      </c>
      <c r="MI3" t="e">
        <v>#VALUE!</v>
      </c>
      <c r="MJ3" t="e">
        <v>#VALUE!</v>
      </c>
      <c r="MK3" t="e">
        <v>#VALUE!</v>
      </c>
      <c r="ML3" t="e">
        <v>#VALUE!</v>
      </c>
      <c r="MM3" t="e">
        <v>#VALUE!</v>
      </c>
      <c r="MN3" t="e">
        <v>#VALUE!</v>
      </c>
      <c r="MO3" t="e">
        <v>#VALUE!</v>
      </c>
      <c r="MP3" t="e">
        <v>#VALUE!</v>
      </c>
      <c r="MQ3" t="e">
        <v>#VALUE!</v>
      </c>
      <c r="MR3" t="e">
        <v>#VALUE!</v>
      </c>
      <c r="MS3" t="e">
        <v>#VALUE!</v>
      </c>
      <c r="MT3" t="e">
        <v>#VALUE!</v>
      </c>
      <c r="MU3" t="e">
        <v>#VALUE!</v>
      </c>
      <c r="MV3" t="e">
        <v>#VALUE!</v>
      </c>
      <c r="MW3" t="e">
        <v>#VALUE!</v>
      </c>
      <c r="MX3" t="e">
        <v>#VALUE!</v>
      </c>
      <c r="MY3" t="e">
        <v>#VALUE!</v>
      </c>
      <c r="MZ3" t="e">
        <v>#VALUE!</v>
      </c>
      <c r="NA3" t="e">
        <v>#VALUE!</v>
      </c>
      <c r="NB3" t="e">
        <v>#VALUE!</v>
      </c>
      <c r="NC3" t="e">
        <v>#VALUE!</v>
      </c>
      <c r="ND3" t="e">
        <v>#VALUE!</v>
      </c>
      <c r="NE3" t="e">
        <v>#VALUE!</v>
      </c>
      <c r="NF3" t="e">
        <v>#VALUE!</v>
      </c>
      <c r="NG3" t="e">
        <v>#VALUE!</v>
      </c>
      <c r="NH3" t="e">
        <v>#VALUE!</v>
      </c>
      <c r="NI3" t="e">
        <v>#VALUE!</v>
      </c>
      <c r="NJ3" t="e">
        <v>#VALUE!</v>
      </c>
      <c r="NK3" t="e">
        <v>#VALUE!</v>
      </c>
      <c r="NL3" t="e">
        <v>#VALUE!</v>
      </c>
      <c r="NM3" t="e">
        <v>#VALUE!</v>
      </c>
      <c r="NN3" t="e">
        <v>#VALUE!</v>
      </c>
      <c r="NO3" t="e">
        <v>#VALUE!</v>
      </c>
      <c r="NP3" t="e">
        <v>#VALUE!</v>
      </c>
      <c r="NQ3" t="e">
        <v>#VALUE!</v>
      </c>
      <c r="NR3" t="e">
        <v>#VALUE!</v>
      </c>
      <c r="NS3" t="e">
        <v>#VALUE!</v>
      </c>
      <c r="NT3" t="e">
        <v>#VALUE!</v>
      </c>
      <c r="NU3" t="e">
        <v>#VALUE!</v>
      </c>
      <c r="NV3" t="e">
        <v>#VALUE!</v>
      </c>
      <c r="NW3" t="e">
        <v>#VALUE!</v>
      </c>
      <c r="NX3" t="e">
        <v>#VALUE!</v>
      </c>
      <c r="NY3" t="e">
        <v>#VALUE!</v>
      </c>
      <c r="NZ3" t="e">
        <v>#VALUE!</v>
      </c>
      <c r="OA3" t="e">
        <v>#VALUE!</v>
      </c>
      <c r="OB3" t="e">
        <v>#VALUE!</v>
      </c>
      <c r="OC3" t="e">
        <v>#VALUE!</v>
      </c>
      <c r="OD3" t="e">
        <v>#VALUE!</v>
      </c>
      <c r="OE3" t="e">
        <v>#VALUE!</v>
      </c>
      <c r="OF3" t="e">
        <v>#VALUE!</v>
      </c>
      <c r="OG3" t="e">
        <v>#VALUE!</v>
      </c>
      <c r="OH3" t="e">
        <v>#VALUE!</v>
      </c>
      <c r="OI3" t="e">
        <v>#VALUE!</v>
      </c>
      <c r="OJ3" t="e">
        <v>#VALUE!</v>
      </c>
      <c r="OK3" t="e">
        <v>#VALUE!</v>
      </c>
      <c r="OL3" t="e">
        <v>#VALUE!</v>
      </c>
      <c r="OM3" t="e">
        <v>#VALUE!</v>
      </c>
      <c r="ON3" t="e">
        <v>#VALUE!</v>
      </c>
      <c r="OO3" t="e">
        <v>#VALUE!</v>
      </c>
      <c r="OP3" t="e">
        <v>#VALUE!</v>
      </c>
      <c r="OQ3" t="e">
        <v>#VALUE!</v>
      </c>
      <c r="OR3" t="e">
        <v>#VALUE!</v>
      </c>
      <c r="OS3" t="e">
        <v>#VALUE!</v>
      </c>
      <c r="OT3" t="e">
        <v>#VALUE!</v>
      </c>
      <c r="OU3" t="e">
        <v>#VALUE!</v>
      </c>
      <c r="OV3" t="e">
        <v>#VALUE!</v>
      </c>
      <c r="OW3" t="e">
        <v>#VALUE!</v>
      </c>
      <c r="OX3" t="e">
        <v>#VALUE!</v>
      </c>
      <c r="OY3" t="e">
        <v>#VALUE!</v>
      </c>
      <c r="OZ3" t="e">
        <v>#VALUE!</v>
      </c>
      <c r="PA3" t="e">
        <v>#VALUE!</v>
      </c>
      <c r="PB3" t="e">
        <v>#VALUE!</v>
      </c>
      <c r="PC3" t="e">
        <v>#VALUE!</v>
      </c>
      <c r="PD3" t="e">
        <v>#VALUE!</v>
      </c>
      <c r="PE3" t="e">
        <v>#VALUE!</v>
      </c>
      <c r="PF3" t="e">
        <v>#VALUE!</v>
      </c>
      <c r="PG3" t="e">
        <v>#VALUE!</v>
      </c>
      <c r="PH3" t="e">
        <v>#VALUE!</v>
      </c>
      <c r="PI3" t="e">
        <v>#VALUE!</v>
      </c>
      <c r="PJ3" t="e">
        <v>#VALUE!</v>
      </c>
      <c r="PK3" t="e">
        <v>#VALUE!</v>
      </c>
      <c r="PL3" t="e">
        <v>#VALUE!</v>
      </c>
      <c r="PM3" t="e">
        <v>#VALUE!</v>
      </c>
      <c r="PN3" t="e">
        <v>#VALUE!</v>
      </c>
      <c r="PO3" t="e">
        <v>#VALUE!</v>
      </c>
      <c r="PP3" t="e">
        <v>#VALUE!</v>
      </c>
      <c r="PQ3" t="e">
        <v>#VALUE!</v>
      </c>
      <c r="PR3" t="e">
        <v>#VALUE!</v>
      </c>
      <c r="PS3" t="e">
        <v>#VALUE!</v>
      </c>
      <c r="PT3" t="e">
        <v>#VALUE!</v>
      </c>
      <c r="PU3" t="e">
        <v>#VALUE!</v>
      </c>
      <c r="PV3" t="e">
        <v>#VALUE!</v>
      </c>
      <c r="PW3" t="e">
        <v>#VALUE!</v>
      </c>
      <c r="PX3" t="e">
        <v>#VALUE!</v>
      </c>
      <c r="PY3" t="e">
        <v>#VALUE!</v>
      </c>
      <c r="PZ3" t="e">
        <v>#VALUE!</v>
      </c>
      <c r="QA3" t="e">
        <v>#VALUE!</v>
      </c>
      <c r="QB3" t="e">
        <v>#VALUE!</v>
      </c>
      <c r="QC3" t="e">
        <v>#VALUE!</v>
      </c>
      <c r="QD3" t="e">
        <v>#VALUE!</v>
      </c>
      <c r="QE3" t="e">
        <v>#VALUE!</v>
      </c>
      <c r="QF3" t="e">
        <v>#VALUE!</v>
      </c>
      <c r="QG3" t="e">
        <v>#VALUE!</v>
      </c>
      <c r="QH3" t="e">
        <v>#VALUE!</v>
      </c>
      <c r="QI3" t="e">
        <v>#VALUE!</v>
      </c>
      <c r="QJ3" t="e">
        <v>#VALUE!</v>
      </c>
      <c r="QK3" t="e">
        <v>#VALUE!</v>
      </c>
      <c r="QL3" t="e">
        <v>#VALUE!</v>
      </c>
      <c r="QM3" t="e">
        <v>#VALUE!</v>
      </c>
      <c r="QN3" t="e">
        <v>#VALUE!</v>
      </c>
      <c r="QO3" t="e">
        <v>#VALUE!</v>
      </c>
      <c r="QP3" t="e">
        <v>#VALUE!</v>
      </c>
      <c r="QQ3" t="e">
        <v>#VALUE!</v>
      </c>
      <c r="QR3" t="e">
        <v>#VALUE!</v>
      </c>
      <c r="QS3" t="e">
        <v>#VALUE!</v>
      </c>
      <c r="QT3" t="e">
        <v>#VALUE!</v>
      </c>
      <c r="QU3" t="e">
        <v>#VALUE!</v>
      </c>
      <c r="QV3" t="e">
        <v>#VALUE!</v>
      </c>
      <c r="QW3" t="e">
        <v>#VALUE!</v>
      </c>
      <c r="QX3" t="e">
        <v>#VALUE!</v>
      </c>
      <c r="QY3" t="e">
        <v>#VALUE!</v>
      </c>
      <c r="QZ3" t="e">
        <v>#VALUE!</v>
      </c>
      <c r="RA3" t="e">
        <v>#VALUE!</v>
      </c>
      <c r="RB3" t="e">
        <v>#VALUE!</v>
      </c>
      <c r="RC3" t="e">
        <v>#VALUE!</v>
      </c>
      <c r="RD3" t="e">
        <v>#VALUE!</v>
      </c>
      <c r="RE3" t="e">
        <v>#VALUE!</v>
      </c>
      <c r="RF3" t="e">
        <v>#VALUE!</v>
      </c>
      <c r="RG3" t="e">
        <v>#VALUE!</v>
      </c>
      <c r="RH3" t="e">
        <v>#VALUE!</v>
      </c>
      <c r="RI3" t="e">
        <v>#VALUE!</v>
      </c>
      <c r="RJ3" t="e">
        <v>#VALUE!</v>
      </c>
      <c r="RK3" t="e">
        <v>#VALUE!</v>
      </c>
      <c r="RL3" t="e">
        <v>#VALUE!</v>
      </c>
      <c r="RM3" t="e">
        <v>#VALUE!</v>
      </c>
      <c r="RN3" t="e">
        <v>#VALUE!</v>
      </c>
      <c r="RO3" t="e">
        <v>#VALUE!</v>
      </c>
      <c r="RP3" t="e">
        <v>#VALUE!</v>
      </c>
      <c r="RQ3" t="e">
        <v>#VALUE!</v>
      </c>
      <c r="RR3" t="e">
        <v>#VALUE!</v>
      </c>
      <c r="RS3" t="e">
        <v>#VALUE!</v>
      </c>
      <c r="RT3" t="e">
        <v>#VALUE!</v>
      </c>
      <c r="RU3" t="e">
        <v>#VALUE!</v>
      </c>
      <c r="RV3" t="e">
        <v>#VALUE!</v>
      </c>
      <c r="RW3" t="e">
        <v>#VALUE!</v>
      </c>
      <c r="RX3" t="e">
        <v>#VALUE!</v>
      </c>
      <c r="RY3" t="e">
        <v>#VALUE!</v>
      </c>
      <c r="RZ3" t="e">
        <v>#VALUE!</v>
      </c>
      <c r="SA3" t="e">
        <v>#VALUE!</v>
      </c>
      <c r="SB3" t="e">
        <v>#VALUE!</v>
      </c>
      <c r="SC3" t="e">
        <v>#VALUE!</v>
      </c>
      <c r="SD3" t="e">
        <v>#VALUE!</v>
      </c>
      <c r="SE3" t="e">
        <v>#VALUE!</v>
      </c>
      <c r="SF3" t="e">
        <v>#VALUE!</v>
      </c>
      <c r="SG3" t="e">
        <v>#VALUE!</v>
      </c>
      <c r="SH3" t="e">
        <v>#VALUE!</v>
      </c>
      <c r="SI3" t="e">
        <v>#VALUE!</v>
      </c>
      <c r="SJ3" t="e">
        <v>#VALUE!</v>
      </c>
      <c r="SK3" t="e">
        <v>#VALUE!</v>
      </c>
      <c r="SL3" t="e">
        <v>#VALUE!</v>
      </c>
      <c r="SM3" t="e">
        <v>#VALUE!</v>
      </c>
      <c r="SN3" t="e">
        <v>#VALUE!</v>
      </c>
      <c r="SO3" t="e">
        <v>#VALUE!</v>
      </c>
      <c r="SP3" t="e">
        <v>#VALUE!</v>
      </c>
      <c r="SQ3" t="e">
        <v>#VALUE!</v>
      </c>
      <c r="SR3" t="e">
        <v>#VALUE!</v>
      </c>
      <c r="SS3" t="e">
        <v>#VALUE!</v>
      </c>
      <c r="ST3" t="e">
        <v>#VALUE!</v>
      </c>
      <c r="SU3" t="e">
        <v>#VALUE!</v>
      </c>
      <c r="SV3" t="e">
        <v>#VALUE!</v>
      </c>
      <c r="SW3" t="e">
        <v>#VALUE!</v>
      </c>
      <c r="SX3" t="e">
        <v>#VALUE!</v>
      </c>
      <c r="SY3" t="e">
        <v>#VALUE!</v>
      </c>
      <c r="SZ3" t="e">
        <v>#VALUE!</v>
      </c>
      <c r="TA3" t="e">
        <v>#VALUE!</v>
      </c>
      <c r="TB3" t="e">
        <v>#VALUE!</v>
      </c>
      <c r="TC3" t="e">
        <v>#VALUE!</v>
      </c>
      <c r="TD3" t="e">
        <v>#VALUE!</v>
      </c>
      <c r="TE3" t="e">
        <v>#VALUE!</v>
      </c>
      <c r="TF3" t="e">
        <v>#VALUE!</v>
      </c>
      <c r="TG3" t="e">
        <v>#VALUE!</v>
      </c>
      <c r="TH3" t="e">
        <v>#VALUE!</v>
      </c>
      <c r="TI3" t="e">
        <v>#VALUE!</v>
      </c>
      <c r="TJ3" t="e">
        <v>#VALUE!</v>
      </c>
      <c r="TK3" t="e">
        <v>#VALUE!</v>
      </c>
      <c r="TL3" t="e">
        <v>#VALUE!</v>
      </c>
      <c r="TM3" t="e">
        <v>#VALUE!</v>
      </c>
      <c r="TN3" t="e">
        <v>#VALUE!</v>
      </c>
      <c r="TO3" t="e">
        <v>#VALUE!</v>
      </c>
      <c r="TP3" t="e">
        <v>#VALUE!</v>
      </c>
      <c r="TQ3" t="e">
        <v>#VALUE!</v>
      </c>
      <c r="TR3" t="e">
        <v>#VALUE!</v>
      </c>
      <c r="TS3" t="e">
        <v>#VALUE!</v>
      </c>
      <c r="TT3" t="e">
        <v>#VALUE!</v>
      </c>
      <c r="TU3" t="e">
        <v>#VALUE!</v>
      </c>
      <c r="TV3" t="e">
        <v>#VALUE!</v>
      </c>
      <c r="TW3" t="e">
        <v>#VALUE!</v>
      </c>
      <c r="TX3" t="e">
        <v>#VALUE!</v>
      </c>
      <c r="TY3" t="e">
        <v>#VALUE!</v>
      </c>
      <c r="TZ3" t="e">
        <v>#VALUE!</v>
      </c>
      <c r="UA3" t="e">
        <v>#VALUE!</v>
      </c>
      <c r="UB3" t="e">
        <v>#VALUE!</v>
      </c>
      <c r="UC3" t="e">
        <v>#VALUE!</v>
      </c>
      <c r="UD3" t="e">
        <v>#VALUE!</v>
      </c>
      <c r="UE3" t="e">
        <v>#VALUE!</v>
      </c>
      <c r="UF3" t="e">
        <v>#VALUE!</v>
      </c>
      <c r="UG3" t="e">
        <v>#VALUE!</v>
      </c>
      <c r="UH3" t="e">
        <v>#VALUE!</v>
      </c>
      <c r="UI3" t="e">
        <v>#VALUE!</v>
      </c>
      <c r="UJ3" t="e">
        <v>#VALUE!</v>
      </c>
      <c r="UK3" t="e">
        <v>#VALUE!</v>
      </c>
      <c r="UL3" t="e">
        <v>#VALUE!</v>
      </c>
      <c r="UM3" t="e">
        <v>#VALUE!</v>
      </c>
      <c r="UN3" t="e">
        <v>#VALUE!</v>
      </c>
      <c r="UO3" t="e">
        <v>#VALUE!</v>
      </c>
      <c r="UP3" t="e">
        <v>#VALUE!</v>
      </c>
      <c r="UQ3" t="e">
        <v>#VALUE!</v>
      </c>
      <c r="UR3" t="e">
        <v>#VALUE!</v>
      </c>
      <c r="US3" t="e">
        <v>#VALUE!</v>
      </c>
      <c r="UT3" t="e">
        <v>#VALUE!</v>
      </c>
      <c r="UU3" t="e">
        <v>#VALUE!</v>
      </c>
      <c r="UV3" t="e">
        <v>#VALUE!</v>
      </c>
      <c r="UW3" t="e">
        <v>#VALUE!</v>
      </c>
      <c r="UX3" t="e">
        <v>#VALUE!</v>
      </c>
      <c r="UY3" t="e">
        <v>#VALUE!</v>
      </c>
      <c r="UZ3" t="e">
        <v>#VALUE!</v>
      </c>
      <c r="VA3" t="e">
        <v>#VALUE!</v>
      </c>
      <c r="VB3" t="e">
        <v>#VALUE!</v>
      </c>
      <c r="VC3" t="e">
        <v>#VALUE!</v>
      </c>
      <c r="VD3" t="e">
        <v>#VALUE!</v>
      </c>
      <c r="VE3" t="e">
        <v>#VALUE!</v>
      </c>
      <c r="VF3" t="e">
        <v>#VALUE!</v>
      </c>
      <c r="VG3" t="e">
        <v>#VALUE!</v>
      </c>
      <c r="VH3" t="e">
        <v>#VALUE!</v>
      </c>
      <c r="VI3" t="e">
        <v>#VALUE!</v>
      </c>
      <c r="VJ3" t="e">
        <v>#VALUE!</v>
      </c>
      <c r="VK3" t="e">
        <v>#VALUE!</v>
      </c>
      <c r="VL3" t="e">
        <v>#VALUE!</v>
      </c>
      <c r="VM3" t="e">
        <v>#VALUE!</v>
      </c>
      <c r="VN3" t="e">
        <v>#VALUE!</v>
      </c>
      <c r="VO3" t="e">
        <v>#VALUE!</v>
      </c>
      <c r="VP3" t="e">
        <v>#VALUE!</v>
      </c>
      <c r="VQ3" t="e">
        <v>#VALUE!</v>
      </c>
      <c r="VR3" t="e">
        <v>#VALUE!</v>
      </c>
      <c r="VS3" t="e">
        <v>#VALUE!</v>
      </c>
      <c r="VT3" t="e">
        <v>#VALUE!</v>
      </c>
      <c r="VU3" t="e">
        <v>#VALUE!</v>
      </c>
      <c r="VV3" t="e">
        <v>#VALUE!</v>
      </c>
      <c r="VW3" t="e">
        <v>#VALUE!</v>
      </c>
      <c r="VX3" t="e">
        <v>#VALUE!</v>
      </c>
      <c r="VY3" t="e">
        <v>#VALUE!</v>
      </c>
      <c r="VZ3" t="e">
        <v>#VALUE!</v>
      </c>
      <c r="WA3" t="e">
        <v>#VALUE!</v>
      </c>
      <c r="WB3" t="e">
        <v>#VALUE!</v>
      </c>
      <c r="WC3" t="e">
        <v>#VALUE!</v>
      </c>
      <c r="WD3" t="e">
        <v>#VALUE!</v>
      </c>
      <c r="WE3" t="e">
        <v>#VALUE!</v>
      </c>
      <c r="WF3" t="e">
        <v>#VALUE!</v>
      </c>
      <c r="WG3" t="e">
        <v>#VALUE!</v>
      </c>
      <c r="WH3" t="e">
        <v>#VALUE!</v>
      </c>
      <c r="WI3" t="e">
        <v>#VALUE!</v>
      </c>
      <c r="WJ3" t="e">
        <v>#VALUE!</v>
      </c>
      <c r="WK3" t="e">
        <v>#VALUE!</v>
      </c>
      <c r="WL3" t="e">
        <v>#VALUE!</v>
      </c>
      <c r="WM3" t="e">
        <v>#VALUE!</v>
      </c>
      <c r="WN3" t="e">
        <v>#VALUE!</v>
      </c>
      <c r="WO3" t="e">
        <v>#VALUE!</v>
      </c>
      <c r="WP3" t="e">
        <v>#VALUE!</v>
      </c>
      <c r="WQ3" t="e">
        <v>#VALUE!</v>
      </c>
      <c r="WR3" t="e">
        <v>#VALUE!</v>
      </c>
      <c r="WS3" t="e">
        <v>#VALUE!</v>
      </c>
      <c r="WT3" t="e">
        <v>#VALUE!</v>
      </c>
      <c r="WU3" t="e">
        <v>#VALUE!</v>
      </c>
      <c r="WV3" t="e">
        <v>#VALUE!</v>
      </c>
      <c r="WW3" t="e">
        <v>#VALUE!</v>
      </c>
      <c r="WX3" t="e">
        <v>#VALUE!</v>
      </c>
      <c r="WY3" t="e">
        <v>#VALUE!</v>
      </c>
      <c r="WZ3" t="e">
        <v>#VALUE!</v>
      </c>
      <c r="XA3" t="e">
        <v>#VALUE!</v>
      </c>
      <c r="XB3" t="e">
        <v>#VALUE!</v>
      </c>
      <c r="XC3" t="e">
        <v>#VALUE!</v>
      </c>
      <c r="XD3" t="e">
        <v>#VALUE!</v>
      </c>
      <c r="XE3" t="e">
        <v>#VALUE!</v>
      </c>
      <c r="XF3" t="e">
        <v>#VALUE!</v>
      </c>
      <c r="XG3" t="e">
        <v>#VALUE!</v>
      </c>
      <c r="XH3" t="e">
        <v>#VALUE!</v>
      </c>
      <c r="XI3" t="e">
        <v>#VALUE!</v>
      </c>
      <c r="XJ3" t="e">
        <v>#VALUE!</v>
      </c>
      <c r="XK3" t="e">
        <v>#VALUE!</v>
      </c>
      <c r="XL3" t="e">
        <v>#VALUE!</v>
      </c>
      <c r="XM3" t="e">
        <v>#VALUE!</v>
      </c>
      <c r="XN3" t="e">
        <v>#VALUE!</v>
      </c>
      <c r="XO3" t="e">
        <v>#VALUE!</v>
      </c>
      <c r="XP3" t="e">
        <v>#VALUE!</v>
      </c>
      <c r="XQ3" t="e">
        <v>#VALUE!</v>
      </c>
      <c r="XR3" t="e">
        <v>#VALUE!</v>
      </c>
      <c r="XS3" t="e">
        <v>#VALUE!</v>
      </c>
      <c r="XT3" t="e">
        <v>#VALUE!</v>
      </c>
      <c r="XU3" t="e">
        <v>#VALUE!</v>
      </c>
      <c r="XV3" t="e">
        <v>#VALUE!</v>
      </c>
      <c r="XW3" t="e">
        <v>#VALUE!</v>
      </c>
      <c r="XX3" t="e">
        <v>#VALUE!</v>
      </c>
      <c r="XY3" t="e">
        <v>#VALUE!</v>
      </c>
      <c r="XZ3" t="e">
        <v>#VALUE!</v>
      </c>
      <c r="YA3" t="e">
        <v>#VALUE!</v>
      </c>
      <c r="YB3" t="e">
        <v>#VALUE!</v>
      </c>
      <c r="YC3" t="e">
        <v>#VALUE!</v>
      </c>
      <c r="YD3" t="e">
        <v>#VALUE!</v>
      </c>
      <c r="YE3" t="e">
        <v>#VALUE!</v>
      </c>
      <c r="YF3" t="e">
        <v>#VALUE!</v>
      </c>
      <c r="YG3" t="e">
        <v>#VALUE!</v>
      </c>
      <c r="YH3" t="e">
        <v>#VALUE!</v>
      </c>
      <c r="YI3" t="e">
        <v>#VALUE!</v>
      </c>
      <c r="YJ3" t="e">
        <v>#VALUE!</v>
      </c>
      <c r="YK3" t="e">
        <v>#VALUE!</v>
      </c>
      <c r="YL3" t="e">
        <v>#VALUE!</v>
      </c>
      <c r="YM3" t="e">
        <v>#VALUE!</v>
      </c>
      <c r="YN3" t="e">
        <v>#VALUE!</v>
      </c>
      <c r="YO3" t="e">
        <v>#VALUE!</v>
      </c>
      <c r="YP3" t="e">
        <v>#VALUE!</v>
      </c>
      <c r="YQ3" t="e">
        <v>#VALUE!</v>
      </c>
      <c r="YR3" t="e">
        <v>#VALUE!</v>
      </c>
      <c r="YS3" t="e">
        <v>#VALUE!</v>
      </c>
      <c r="YT3" t="e">
        <v>#VALUE!</v>
      </c>
      <c r="YU3" t="e">
        <v>#VALUE!</v>
      </c>
      <c r="YV3" t="e">
        <v>#VALUE!</v>
      </c>
      <c r="YW3" t="e">
        <v>#VALUE!</v>
      </c>
      <c r="YX3" t="e">
        <v>#VALUE!</v>
      </c>
      <c r="YY3" t="e">
        <v>#VALUE!</v>
      </c>
      <c r="YZ3" t="e">
        <v>#VALUE!</v>
      </c>
      <c r="ZA3" t="e">
        <v>#VALUE!</v>
      </c>
      <c r="ZB3" t="e">
        <v>#VALUE!</v>
      </c>
      <c r="ZC3" t="e">
        <v>#VALUE!</v>
      </c>
      <c r="ZD3" t="e">
        <v>#VALUE!</v>
      </c>
      <c r="ZE3" t="e">
        <v>#VALUE!</v>
      </c>
      <c r="ZF3" t="e">
        <v>#VALUE!</v>
      </c>
      <c r="ZG3" t="e">
        <v>#VALUE!</v>
      </c>
      <c r="ZH3" t="e">
        <v>#VALUE!</v>
      </c>
      <c r="ZI3" t="e">
        <v>#VALUE!</v>
      </c>
      <c r="ZJ3" t="e">
        <v>#VALUE!</v>
      </c>
      <c r="ZK3" t="e">
        <v>#VALUE!</v>
      </c>
      <c r="ZL3" t="e">
        <v>#VALUE!</v>
      </c>
      <c r="ZM3" t="e">
        <v>#VALUE!</v>
      </c>
      <c r="ZN3" t="e">
        <v>#VALUE!</v>
      </c>
      <c r="ZO3" t="e">
        <v>#VALUE!</v>
      </c>
      <c r="ZP3" t="e">
        <v>#VALUE!</v>
      </c>
      <c r="ZQ3" t="e">
        <v>#VALUE!</v>
      </c>
      <c r="ZR3" t="e">
        <v>#VALUE!</v>
      </c>
      <c r="ZS3" t="e">
        <v>#VALUE!</v>
      </c>
      <c r="ZT3" t="e">
        <v>#VALUE!</v>
      </c>
      <c r="ZU3" t="e">
        <v>#VALUE!</v>
      </c>
      <c r="ZV3" t="e">
        <v>#VALUE!</v>
      </c>
      <c r="ZW3" t="e">
        <v>#VALUE!</v>
      </c>
      <c r="ZX3" t="e">
        <v>#VALUE!</v>
      </c>
      <c r="ZY3" t="e">
        <v>#VALUE!</v>
      </c>
      <c r="ZZ3" t="e">
        <v>#VALUE!</v>
      </c>
      <c r="AAA3" t="e">
        <v>#VALUE!</v>
      </c>
      <c r="AAB3" t="e">
        <v>#VALUE!</v>
      </c>
      <c r="AAC3" t="e">
        <v>#VALUE!</v>
      </c>
      <c r="AAD3" t="e">
        <v>#VALUE!</v>
      </c>
      <c r="AAE3" t="e">
        <v>#VALUE!</v>
      </c>
      <c r="AAF3" t="e">
        <v>#VALUE!</v>
      </c>
      <c r="AAG3" t="e">
        <v>#VALUE!</v>
      </c>
      <c r="AAH3" t="e">
        <v>#VALUE!</v>
      </c>
      <c r="AAI3" t="e">
        <v>#VALUE!</v>
      </c>
      <c r="AAJ3" t="e">
        <v>#VALUE!</v>
      </c>
      <c r="AAK3" t="e">
        <v>#VALUE!</v>
      </c>
      <c r="AAL3" t="e">
        <v>#VALUE!</v>
      </c>
      <c r="AAM3" t="e">
        <v>#VALUE!</v>
      </c>
      <c r="AAN3" t="e">
        <v>#VALUE!</v>
      </c>
      <c r="AAO3" t="e">
        <v>#VALUE!</v>
      </c>
      <c r="AAP3" t="e">
        <v>#VALUE!</v>
      </c>
      <c r="AAQ3" t="e">
        <v>#VALUE!</v>
      </c>
      <c r="AAR3" t="e">
        <v>#VALUE!</v>
      </c>
      <c r="AAS3" t="e">
        <v>#VALUE!</v>
      </c>
      <c r="AAT3" t="e">
        <v>#VALUE!</v>
      </c>
      <c r="AAU3" t="e">
        <v>#VALUE!</v>
      </c>
      <c r="AAV3" t="e">
        <v>#VALUE!</v>
      </c>
      <c r="AAW3" t="e">
        <v>#VALUE!</v>
      </c>
      <c r="AAX3" t="e">
        <v>#VALUE!</v>
      </c>
      <c r="AAY3" t="e">
        <v>#VALUE!</v>
      </c>
      <c r="AAZ3" t="e">
        <v>#VALUE!</v>
      </c>
      <c r="ABA3" t="e">
        <v>#VALUE!</v>
      </c>
      <c r="ABB3" t="e">
        <v>#VALUE!</v>
      </c>
      <c r="ABC3" t="e">
        <v>#VALUE!</v>
      </c>
      <c r="ABD3" t="e">
        <v>#VALUE!</v>
      </c>
      <c r="ABE3" t="e">
        <v>#VALUE!</v>
      </c>
      <c r="ABF3" t="e">
        <v>#VALUE!</v>
      </c>
      <c r="ABG3" t="e">
        <v>#VALUE!</v>
      </c>
      <c r="ABH3" t="e">
        <v>#VALUE!</v>
      </c>
      <c r="ABI3" t="e">
        <v>#VALUE!</v>
      </c>
      <c r="ABJ3" t="e">
        <v>#VALUE!</v>
      </c>
      <c r="ABK3" t="e">
        <v>#VALUE!</v>
      </c>
      <c r="ABL3" t="e">
        <v>#VALUE!</v>
      </c>
      <c r="ABM3" t="e">
        <v>#VALUE!</v>
      </c>
      <c r="ABN3" t="e">
        <v>#VALUE!</v>
      </c>
      <c r="ABO3" t="e">
        <v>#VALUE!</v>
      </c>
      <c r="ABP3" t="e">
        <v>#VALUE!</v>
      </c>
      <c r="ABQ3" t="e">
        <v>#VALUE!</v>
      </c>
      <c r="ABR3" t="e">
        <v>#VALUE!</v>
      </c>
      <c r="ABS3" t="e">
        <v>#VALUE!</v>
      </c>
      <c r="ABT3" t="e">
        <v>#VALUE!</v>
      </c>
      <c r="ABU3" t="e">
        <v>#VALUE!</v>
      </c>
      <c r="ABV3" t="e">
        <v>#VALUE!</v>
      </c>
      <c r="ABW3" t="e">
        <v>#VALUE!</v>
      </c>
      <c r="ABX3" t="e">
        <v>#VALUE!</v>
      </c>
      <c r="ABY3" t="e">
        <v>#VALUE!</v>
      </c>
      <c r="ABZ3" t="e">
        <v>#VALUE!</v>
      </c>
      <c r="ACA3" t="e">
        <v>#VALUE!</v>
      </c>
      <c r="ACB3" t="e">
        <v>#VALUE!</v>
      </c>
      <c r="ACC3" t="e">
        <v>#VALUE!</v>
      </c>
      <c r="ACD3" t="e">
        <v>#VALUE!</v>
      </c>
      <c r="ACE3" t="e">
        <v>#VALUE!</v>
      </c>
      <c r="ACF3" t="e">
        <v>#VALUE!</v>
      </c>
      <c r="ACG3" t="e">
        <v>#VALUE!</v>
      </c>
      <c r="ACH3" t="e">
        <v>#VALUE!</v>
      </c>
      <c r="ACI3" t="e">
        <v>#VALUE!</v>
      </c>
      <c r="ACJ3" t="e">
        <v>#VALUE!</v>
      </c>
      <c r="ACK3" t="e">
        <v>#VALUE!</v>
      </c>
      <c r="ACL3" t="e">
        <v>#VALUE!</v>
      </c>
      <c r="ACM3" t="e">
        <v>#VALUE!</v>
      </c>
      <c r="ACN3" t="e">
        <v>#VALUE!</v>
      </c>
      <c r="ACO3" t="e">
        <v>#VALUE!</v>
      </c>
      <c r="ACP3" t="e">
        <v>#VALUE!</v>
      </c>
      <c r="ACQ3" t="e">
        <v>#VALUE!</v>
      </c>
      <c r="ACR3" t="e">
        <v>#VALUE!</v>
      </c>
      <c r="ACS3" t="e">
        <v>#VALUE!</v>
      </c>
      <c r="ACT3" t="e">
        <v>#VALUE!</v>
      </c>
      <c r="ACU3" t="e">
        <v>#VALUE!</v>
      </c>
      <c r="ACV3" t="e">
        <v>#VALUE!</v>
      </c>
      <c r="ACW3" t="e">
        <v>#VALUE!</v>
      </c>
      <c r="ACX3" t="e">
        <v>#VALUE!</v>
      </c>
      <c r="ACY3" t="e">
        <v>#VALUE!</v>
      </c>
      <c r="ACZ3" t="e">
        <v>#VALUE!</v>
      </c>
      <c r="ADA3" t="e">
        <v>#VALUE!</v>
      </c>
      <c r="ADB3" t="e">
        <v>#VALUE!</v>
      </c>
      <c r="ADC3" t="e">
        <v>#VALUE!</v>
      </c>
      <c r="ADD3" t="e">
        <v>#VALUE!</v>
      </c>
      <c r="ADE3" t="e">
        <v>#VALUE!</v>
      </c>
      <c r="ADF3" t="e">
        <v>#VALUE!</v>
      </c>
      <c r="ADG3" t="e">
        <v>#VALUE!</v>
      </c>
      <c r="ADH3" t="e">
        <v>#VALUE!</v>
      </c>
      <c r="ADI3" t="e">
        <v>#VALUE!</v>
      </c>
      <c r="ADJ3" t="e">
        <v>#VALUE!</v>
      </c>
      <c r="ADK3" t="e">
        <v>#VALUE!</v>
      </c>
      <c r="ADL3" t="e">
        <v>#VALUE!</v>
      </c>
      <c r="ADM3" t="e">
        <v>#VALUE!</v>
      </c>
      <c r="ADN3" t="e">
        <v>#VALUE!</v>
      </c>
      <c r="ADO3" t="e">
        <v>#VALUE!</v>
      </c>
      <c r="ADP3" t="e">
        <v>#VALUE!</v>
      </c>
      <c r="ADQ3" t="e">
        <v>#VALUE!</v>
      </c>
      <c r="ADR3" t="e">
        <v>#VALUE!</v>
      </c>
      <c r="ADS3" t="e">
        <v>#VALUE!</v>
      </c>
      <c r="ADT3" t="e">
        <v>#VALUE!</v>
      </c>
      <c r="ADU3" t="e">
        <v>#VALUE!</v>
      </c>
      <c r="ADV3" t="e">
        <v>#VALUE!</v>
      </c>
      <c r="ADW3" t="e">
        <v>#VALUE!</v>
      </c>
      <c r="ADX3" t="e">
        <v>#VALUE!</v>
      </c>
      <c r="ADY3" t="e">
        <v>#VALUE!</v>
      </c>
      <c r="ADZ3" t="e">
        <v>#VALUE!</v>
      </c>
      <c r="AEA3" t="e">
        <v>#VALUE!</v>
      </c>
      <c r="AEB3" t="e">
        <v>#VALUE!</v>
      </c>
      <c r="AEC3" t="e">
        <v>#VALUE!</v>
      </c>
      <c r="AED3" t="e">
        <v>#VALUE!</v>
      </c>
      <c r="AEE3" t="e">
        <v>#VALUE!</v>
      </c>
      <c r="AEF3" t="e">
        <v>#VALUE!</v>
      </c>
      <c r="AEG3" t="e">
        <v>#VALUE!</v>
      </c>
      <c r="AEH3" t="e">
        <v>#VALUE!</v>
      </c>
      <c r="AEI3" t="e">
        <v>#VALUE!</v>
      </c>
      <c r="AEJ3" t="e">
        <v>#VALUE!</v>
      </c>
      <c r="AEK3" t="e">
        <v>#VALUE!</v>
      </c>
      <c r="AEL3" t="e">
        <v>#VALUE!</v>
      </c>
      <c r="AEM3" t="e">
        <v>#VALUE!</v>
      </c>
      <c r="AEN3" t="e">
        <v>#VALUE!</v>
      </c>
      <c r="AEO3" t="e">
        <v>#VALUE!</v>
      </c>
      <c r="AEP3" t="e">
        <v>#VALUE!</v>
      </c>
      <c r="AEQ3" t="e">
        <v>#VALUE!</v>
      </c>
      <c r="AER3" t="e">
        <v>#VALUE!</v>
      </c>
      <c r="AES3" t="e">
        <v>#VALUE!</v>
      </c>
      <c r="AET3" t="e">
        <v>#VALUE!</v>
      </c>
      <c r="AEU3" t="e">
        <v>#VALUE!</v>
      </c>
      <c r="AEV3" t="e">
        <v>#VALUE!</v>
      </c>
      <c r="AEW3" t="e">
        <v>#VALUE!</v>
      </c>
      <c r="AEX3" t="e">
        <v>#VALUE!</v>
      </c>
      <c r="AEY3" t="e">
        <v>#VALUE!</v>
      </c>
      <c r="AEZ3" t="e">
        <v>#VALUE!</v>
      </c>
      <c r="AFA3" t="e">
        <v>#VALUE!</v>
      </c>
      <c r="AFB3" t="e">
        <v>#VALUE!</v>
      </c>
      <c r="AFC3" t="e">
        <v>#VALUE!</v>
      </c>
      <c r="AFD3" t="e">
        <v>#VALUE!</v>
      </c>
      <c r="AFE3" t="e">
        <v>#VALUE!</v>
      </c>
      <c r="AFF3" t="e">
        <v>#VALUE!</v>
      </c>
      <c r="AFG3" t="e">
        <v>#VALUE!</v>
      </c>
      <c r="AFH3" t="e">
        <v>#VALUE!</v>
      </c>
      <c r="AFI3" t="e">
        <v>#VALUE!</v>
      </c>
      <c r="AFJ3" t="e">
        <v>#VALUE!</v>
      </c>
      <c r="AFK3" t="e">
        <v>#VALUE!</v>
      </c>
      <c r="AFL3" t="e">
        <v>#VALUE!</v>
      </c>
      <c r="AFM3" t="e">
        <v>#VALUE!</v>
      </c>
      <c r="AFN3" t="e">
        <v>#VALUE!</v>
      </c>
      <c r="AFO3" t="e">
        <v>#VALUE!</v>
      </c>
      <c r="AFP3" t="e">
        <v>#VALUE!</v>
      </c>
      <c r="AFQ3" t="e">
        <v>#VALUE!</v>
      </c>
      <c r="AFR3" t="e">
        <v>#VALUE!</v>
      </c>
      <c r="AFS3" t="e">
        <v>#VALUE!</v>
      </c>
      <c r="AFT3" t="e">
        <v>#VALUE!</v>
      </c>
      <c r="AFU3" t="e">
        <v>#VALUE!</v>
      </c>
      <c r="AFV3" t="e">
        <v>#VALUE!</v>
      </c>
      <c r="AFW3" t="e">
        <v>#VALUE!</v>
      </c>
      <c r="AFX3" t="e">
        <v>#VALUE!</v>
      </c>
      <c r="AFY3" t="e">
        <v>#VALUE!</v>
      </c>
      <c r="AFZ3" t="e">
        <v>#VALUE!</v>
      </c>
      <c r="AGA3" t="e">
        <v>#VALUE!</v>
      </c>
      <c r="AGB3" t="e">
        <v>#VALUE!</v>
      </c>
      <c r="AGC3" t="e">
        <v>#VALUE!</v>
      </c>
      <c r="AGD3" t="e">
        <v>#VALUE!</v>
      </c>
      <c r="AGE3" t="e">
        <v>#VALUE!</v>
      </c>
      <c r="AGF3" t="e">
        <v>#VALUE!</v>
      </c>
      <c r="AGG3" t="e">
        <v>#VALUE!</v>
      </c>
      <c r="AGH3" t="e">
        <v>#VALUE!</v>
      </c>
      <c r="AGI3" t="e">
        <v>#VALUE!</v>
      </c>
      <c r="AGJ3" t="e">
        <v>#VALUE!</v>
      </c>
      <c r="AGK3" t="e">
        <v>#VALUE!</v>
      </c>
      <c r="AGL3" t="e">
        <v>#VALUE!</v>
      </c>
      <c r="AGM3" t="e">
        <v>#VALUE!</v>
      </c>
      <c r="AGN3" t="e">
        <v>#VALUE!</v>
      </c>
      <c r="AGO3" t="e">
        <v>#VALUE!</v>
      </c>
      <c r="AGP3" t="e">
        <v>#VALUE!</v>
      </c>
      <c r="AGQ3" t="e">
        <v>#VALUE!</v>
      </c>
      <c r="AGR3" t="e">
        <v>#VALUE!</v>
      </c>
      <c r="AGS3" t="e">
        <v>#VALUE!</v>
      </c>
      <c r="AGT3" t="e">
        <v>#VALUE!</v>
      </c>
      <c r="AGU3" t="e">
        <v>#VALUE!</v>
      </c>
      <c r="AGV3" t="e">
        <v>#VALUE!</v>
      </c>
      <c r="AGW3" t="e">
        <v>#VALUE!</v>
      </c>
      <c r="AGX3" t="e">
        <v>#VALUE!</v>
      </c>
      <c r="AGY3" t="e">
        <v>#VALUE!</v>
      </c>
      <c r="AGZ3" t="e">
        <v>#VALUE!</v>
      </c>
      <c r="AHA3" t="e">
        <v>#VALUE!</v>
      </c>
      <c r="AHB3" t="e">
        <v>#VALUE!</v>
      </c>
      <c r="AHC3" t="e">
        <v>#VALUE!</v>
      </c>
      <c r="AHD3" t="e">
        <v>#VALUE!</v>
      </c>
      <c r="AHE3" t="e">
        <v>#VALUE!</v>
      </c>
      <c r="AHF3" t="e">
        <v>#VALUE!</v>
      </c>
      <c r="AHG3" t="e">
        <v>#VALUE!</v>
      </c>
      <c r="AHH3" t="e">
        <v>#VALUE!</v>
      </c>
      <c r="AHI3" t="e">
        <v>#VALUE!</v>
      </c>
      <c r="AHJ3" t="e">
        <v>#VALUE!</v>
      </c>
      <c r="AHK3" t="e">
        <v>#VALUE!</v>
      </c>
      <c r="AHL3" t="e">
        <v>#VALUE!</v>
      </c>
      <c r="AHM3" t="e">
        <v>#VALUE!</v>
      </c>
      <c r="AHN3" t="e">
        <v>#VALUE!</v>
      </c>
      <c r="AHO3" t="e">
        <v>#VALUE!</v>
      </c>
      <c r="AHP3" t="e">
        <v>#VALUE!</v>
      </c>
      <c r="AHQ3" t="e">
        <v>#VALUE!</v>
      </c>
      <c r="AHR3" t="e">
        <v>#VALUE!</v>
      </c>
      <c r="AHS3" t="e">
        <v>#VALUE!</v>
      </c>
      <c r="AHT3" t="e">
        <v>#VALUE!</v>
      </c>
      <c r="AHU3" t="e">
        <v>#VALUE!</v>
      </c>
      <c r="AHV3" t="e">
        <v>#VALUE!</v>
      </c>
      <c r="AHW3" t="e">
        <v>#VALUE!</v>
      </c>
      <c r="AHX3" t="e">
        <v>#VALUE!</v>
      </c>
      <c r="AHY3" t="e">
        <v>#VALUE!</v>
      </c>
      <c r="AHZ3" t="e">
        <v>#VALUE!</v>
      </c>
      <c r="AIA3" t="e">
        <v>#VALUE!</v>
      </c>
      <c r="AIB3" t="e">
        <v>#VALUE!</v>
      </c>
      <c r="AIC3" t="e">
        <v>#VALUE!</v>
      </c>
      <c r="AID3" t="e">
        <v>#VALUE!</v>
      </c>
      <c r="AIE3" t="e">
        <v>#VALUE!</v>
      </c>
      <c r="AIF3" t="e">
        <v>#VALUE!</v>
      </c>
      <c r="AIG3" t="e">
        <v>#VALUE!</v>
      </c>
      <c r="AIH3" t="e">
        <v>#VALUE!</v>
      </c>
      <c r="AII3" t="e">
        <v>#VALUE!</v>
      </c>
      <c r="AIJ3" t="e">
        <v>#VALUE!</v>
      </c>
      <c r="AIK3" t="e">
        <v>#VALUE!</v>
      </c>
      <c r="AIL3" t="e">
        <v>#VALUE!</v>
      </c>
      <c r="AIM3" t="e">
        <v>#VALUE!</v>
      </c>
      <c r="AIN3" t="e">
        <v>#VALUE!</v>
      </c>
      <c r="AIO3" t="e">
        <v>#VALUE!</v>
      </c>
      <c r="AIP3" t="e">
        <v>#VALUE!</v>
      </c>
      <c r="AIQ3" t="e">
        <v>#VALUE!</v>
      </c>
      <c r="AIR3" s="59" t="e">
        <v>#VALUE!</v>
      </c>
      <c r="AIS3" t="e">
        <v>#VALUE!</v>
      </c>
      <c r="AIT3" t="e">
        <v>#VALUE!</v>
      </c>
      <c r="AIU3" t="e">
        <v>#VALUE!</v>
      </c>
      <c r="AIV3" t="e">
        <v>#VALUE!</v>
      </c>
      <c r="AIW3" t="e">
        <v>#VALUE!</v>
      </c>
      <c r="AIX3" t="e">
        <v>#VALUE!</v>
      </c>
      <c r="AIY3" t="e">
        <v>#VALUE!</v>
      </c>
      <c r="AIZ3" t="e">
        <v>#VALUE!</v>
      </c>
      <c r="AJA3" t="e">
        <v>#VALUE!</v>
      </c>
      <c r="AJB3" t="e">
        <v>#VALUE!</v>
      </c>
      <c r="AJC3" t="e">
        <v>#VALUE!</v>
      </c>
      <c r="AJD3" t="e">
        <v>#VALUE!</v>
      </c>
      <c r="AJE3" t="e">
        <v>#VALUE!</v>
      </c>
      <c r="AJF3" t="e">
        <v>#VALUE!</v>
      </c>
      <c r="AJG3" t="e">
        <v>#VALUE!</v>
      </c>
      <c r="AJH3" t="e">
        <v>#VALUE!</v>
      </c>
      <c r="AJI3" t="e">
        <v>#VALUE!</v>
      </c>
      <c r="AJJ3" t="e">
        <v>#VALUE!</v>
      </c>
      <c r="AJK3" t="e">
        <v>#VALUE!</v>
      </c>
      <c r="AJL3" t="e">
        <v>#VALUE!</v>
      </c>
      <c r="AJM3" t="e">
        <v>#VALUE!</v>
      </c>
      <c r="AJN3" t="e">
        <v>#VALUE!</v>
      </c>
      <c r="AJO3" t="e">
        <v>#VALUE!</v>
      </c>
      <c r="AJP3" t="e">
        <v>#VALUE!</v>
      </c>
      <c r="AJQ3" t="e">
        <v>#VALUE!</v>
      </c>
      <c r="AJR3" t="e">
        <v>#VALUE!</v>
      </c>
      <c r="AJS3" t="e">
        <v>#VALUE!</v>
      </c>
      <c r="AJT3" t="e">
        <v>#VALUE!</v>
      </c>
      <c r="AJU3" t="e">
        <v>#VALUE!</v>
      </c>
      <c r="AJV3" t="e">
        <v>#VALUE!</v>
      </c>
      <c r="AJW3" t="e">
        <v>#VALUE!</v>
      </c>
      <c r="AJX3" t="e">
        <v>#VALUE!</v>
      </c>
      <c r="AJY3" t="e">
        <v>#VALUE!</v>
      </c>
      <c r="AJZ3" t="e">
        <v>#VALUE!</v>
      </c>
      <c r="AKA3" t="e">
        <v>#VALUE!</v>
      </c>
      <c r="AKB3" t="e">
        <v>#VALUE!</v>
      </c>
      <c r="AKC3" t="e">
        <v>#VALUE!</v>
      </c>
      <c r="AKD3" t="e">
        <v>#VALUE!</v>
      </c>
      <c r="AKE3" t="e">
        <v>#VALUE!</v>
      </c>
      <c r="AKF3" t="e">
        <v>#VALUE!</v>
      </c>
      <c r="AKG3" t="e">
        <v>#VALUE!</v>
      </c>
      <c r="AKH3" t="e">
        <v>#VALUE!</v>
      </c>
      <c r="AKI3" t="e">
        <v>#VALUE!</v>
      </c>
      <c r="AKJ3" t="e">
        <v>#VALUE!</v>
      </c>
      <c r="AKK3" t="e">
        <v>#VALUE!</v>
      </c>
      <c r="AKL3" t="e">
        <v>#VALUE!</v>
      </c>
      <c r="AKM3" t="e">
        <v>#VALUE!</v>
      </c>
      <c r="AKN3" t="e">
        <v>#VALUE!</v>
      </c>
      <c r="AKO3" t="e">
        <v>#VALUE!</v>
      </c>
      <c r="AKP3" t="e">
        <v>#VALUE!</v>
      </c>
      <c r="AKQ3" t="e">
        <v>#VALUE!</v>
      </c>
      <c r="AKR3" t="e">
        <v>#VALUE!</v>
      </c>
      <c r="AKS3" t="e">
        <v>#VALUE!</v>
      </c>
      <c r="AKT3" t="e">
        <v>#VALUE!</v>
      </c>
      <c r="AKU3" t="e">
        <v>#VALUE!</v>
      </c>
      <c r="AKV3" t="e">
        <v>#VALUE!</v>
      </c>
      <c r="AKW3" t="e">
        <v>#VALUE!</v>
      </c>
      <c r="AKX3" t="e">
        <v>#VALUE!</v>
      </c>
      <c r="AKY3" t="e">
        <v>#VALUE!</v>
      </c>
      <c r="AKZ3" t="e">
        <v>#VALUE!</v>
      </c>
      <c r="ALA3" t="e">
        <v>#VALUE!</v>
      </c>
      <c r="ALB3" t="e">
        <v>#VALUE!</v>
      </c>
      <c r="ALC3" t="e">
        <v>#VALUE!</v>
      </c>
      <c r="ALD3" t="e">
        <v>#VALUE!</v>
      </c>
      <c r="ALE3" t="e">
        <v>#VALUE!</v>
      </c>
      <c r="ALF3" t="e">
        <v>#VALUE!</v>
      </c>
      <c r="ALG3" t="e">
        <v>#VALUE!</v>
      </c>
      <c r="ALH3" t="e">
        <v>#VALUE!</v>
      </c>
      <c r="ALI3" t="e">
        <v>#VALUE!</v>
      </c>
      <c r="ALJ3" t="e">
        <v>#VALUE!</v>
      </c>
      <c r="ALK3" t="e">
        <v>#VALUE!</v>
      </c>
      <c r="ALL3" t="e">
        <v>#VALUE!</v>
      </c>
      <c r="ALM3" t="e">
        <v>#VALUE!</v>
      </c>
      <c r="ALN3" t="e">
        <v>#VALUE!</v>
      </c>
      <c r="ALO3" t="e">
        <v>#VALUE!</v>
      </c>
      <c r="ALP3" t="e">
        <v>#VALUE!</v>
      </c>
      <c r="ALQ3" t="e">
        <v>#VALUE!</v>
      </c>
      <c r="ALR3" t="e">
        <v>#VALUE!</v>
      </c>
      <c r="ALS3" t="e">
        <v>#VALUE!</v>
      </c>
      <c r="ALT3" t="e">
        <v>#VALUE!</v>
      </c>
      <c r="ALU3" t="e">
        <v>#VALUE!</v>
      </c>
      <c r="ALV3" t="e">
        <v>#VALUE!</v>
      </c>
      <c r="ALW3" t="e">
        <v>#VALUE!</v>
      </c>
      <c r="ALX3" t="e">
        <v>#VALUE!</v>
      </c>
      <c r="ALY3" t="e">
        <v>#VALUE!</v>
      </c>
      <c r="ALZ3" t="e">
        <v>#VALUE!</v>
      </c>
      <c r="AMA3" t="e">
        <v>#VALUE!</v>
      </c>
      <c r="AMB3" t="e">
        <v>#VALUE!</v>
      </c>
      <c r="AMC3" t="e">
        <v>#VALUE!</v>
      </c>
      <c r="AMD3" t="e">
        <v>#VALUE!</v>
      </c>
      <c r="AME3" t="e">
        <v>#VALUE!</v>
      </c>
      <c r="AMF3" t="e">
        <v>#VALUE!</v>
      </c>
      <c r="AMG3" t="e">
        <v>#VALUE!</v>
      </c>
      <c r="AMH3" t="e">
        <v>#VALUE!</v>
      </c>
      <c r="AMI3" t="e">
        <v>#VALUE!</v>
      </c>
      <c r="AMJ3" t="e">
        <v>#VALUE!</v>
      </c>
      <c r="AMK3" t="e">
        <v>#VALUE!</v>
      </c>
      <c r="AML3" t="e">
        <v>#VALUE!</v>
      </c>
      <c r="AMM3" t="e">
        <v>#VALUE!</v>
      </c>
      <c r="AMN3" t="e">
        <v>#VALUE!</v>
      </c>
      <c r="AMO3" t="e">
        <v>#VALUE!</v>
      </c>
      <c r="AMP3" t="e">
        <v>#VALUE!</v>
      </c>
      <c r="AMQ3" t="e">
        <v>#VALUE!</v>
      </c>
      <c r="AMR3" t="e">
        <v>#VALUE!</v>
      </c>
      <c r="AMS3" t="e">
        <v>#VALUE!</v>
      </c>
      <c r="AMT3" t="e">
        <v>#VALUE!</v>
      </c>
      <c r="AMU3" t="e">
        <v>#VALUE!</v>
      </c>
      <c r="AMV3" t="e">
        <v>#VALUE!</v>
      </c>
      <c r="AMW3" t="e">
        <v>#VALUE!</v>
      </c>
      <c r="AMX3" t="e">
        <v>#VALUE!</v>
      </c>
      <c r="AMY3" t="e">
        <v>#VALUE!</v>
      </c>
      <c r="AMZ3" t="e">
        <v>#VALUE!</v>
      </c>
      <c r="ANA3" t="e">
        <v>#VALUE!</v>
      </c>
      <c r="ANB3" t="e">
        <v>#VALUE!</v>
      </c>
      <c r="ANC3" t="e">
        <v>#VALUE!</v>
      </c>
      <c r="AND3" t="e">
        <v>#VALUE!</v>
      </c>
      <c r="ANE3" t="e">
        <v>#VALUE!</v>
      </c>
      <c r="ANF3" t="e">
        <v>#VALUE!</v>
      </c>
      <c r="ANG3" t="e">
        <v>#VALUE!</v>
      </c>
      <c r="ANH3" t="e">
        <v>#VALUE!</v>
      </c>
      <c r="ANI3" t="e">
        <v>#VALUE!</v>
      </c>
      <c r="ANJ3" t="e">
        <v>#VALUE!</v>
      </c>
      <c r="ANK3" t="e">
        <v>#VALUE!</v>
      </c>
      <c r="ANL3" t="e">
        <v>#VALUE!</v>
      </c>
      <c r="ANM3" t="e">
        <v>#VALUE!</v>
      </c>
      <c r="ANN3" t="e">
        <v>#VALUE!</v>
      </c>
      <c r="ANO3" t="e">
        <v>#VALUE!</v>
      </c>
      <c r="ANP3" t="e">
        <v>#VALUE!</v>
      </c>
      <c r="ANQ3" t="e">
        <v>#VALUE!</v>
      </c>
      <c r="ANR3" t="e">
        <v>#VALUE!</v>
      </c>
      <c r="ANS3" t="e">
        <v>#VALUE!</v>
      </c>
      <c r="ANT3" t="e">
        <v>#VALUE!</v>
      </c>
      <c r="ANU3" t="e">
        <v>#VALUE!</v>
      </c>
      <c r="ANV3" t="e">
        <v>#VALUE!</v>
      </c>
      <c r="ANW3" t="e">
        <v>#VALUE!</v>
      </c>
      <c r="ANX3" t="e">
        <v>#VALUE!</v>
      </c>
      <c r="ANY3" t="e">
        <v>#VALUE!</v>
      </c>
      <c r="ANZ3" t="e">
        <v>#VALUE!</v>
      </c>
      <c r="AOA3" t="e">
        <v>#VALUE!</v>
      </c>
      <c r="AOB3" t="e">
        <v>#VALUE!</v>
      </c>
      <c r="AOC3" t="e">
        <v>#VALUE!</v>
      </c>
      <c r="AOD3" t="e">
        <v>#VALUE!</v>
      </c>
      <c r="AOE3" t="e">
        <v>#VALUE!</v>
      </c>
      <c r="AOF3" t="e">
        <v>#VALUE!</v>
      </c>
      <c r="AOG3" t="e">
        <v>#VALUE!</v>
      </c>
      <c r="AOH3" t="e">
        <v>#VALUE!</v>
      </c>
      <c r="AOI3" t="e">
        <v>#VALUE!</v>
      </c>
      <c r="AOJ3" t="e">
        <v>#VALUE!</v>
      </c>
      <c r="AOK3" t="e">
        <v>#VALUE!</v>
      </c>
      <c r="AOL3" t="e">
        <v>#VALUE!</v>
      </c>
      <c r="AOM3" t="e">
        <v>#VALUE!</v>
      </c>
      <c r="AON3" t="e">
        <v>#VALUE!</v>
      </c>
      <c r="AOO3" t="e">
        <v>#VALUE!</v>
      </c>
      <c r="AOP3" t="e">
        <v>#VALUE!</v>
      </c>
      <c r="AOQ3" t="e">
        <v>#VALUE!</v>
      </c>
      <c r="AOR3" t="e">
        <v>#VALUE!</v>
      </c>
      <c r="AOS3" t="e">
        <v>#VALUE!</v>
      </c>
      <c r="AOT3" t="e">
        <v>#VALUE!</v>
      </c>
      <c r="AOU3" t="e">
        <v>#VALUE!</v>
      </c>
      <c r="AOV3" t="e">
        <v>#VALUE!</v>
      </c>
      <c r="AOW3" t="e">
        <v>#VALUE!</v>
      </c>
      <c r="AOX3" t="e">
        <v>#VALUE!</v>
      </c>
      <c r="AOY3" t="e">
        <v>#VALUE!</v>
      </c>
      <c r="AOZ3" t="e">
        <v>#VALUE!</v>
      </c>
      <c r="APA3" t="e">
        <v>#VALUE!</v>
      </c>
      <c r="APB3" t="e">
        <v>#VALUE!</v>
      </c>
      <c r="APC3" t="e">
        <v>#VALUE!</v>
      </c>
      <c r="APD3" t="e">
        <v>#VALUE!</v>
      </c>
      <c r="APE3" t="e">
        <v>#VALUE!</v>
      </c>
      <c r="APF3" t="e">
        <v>#VALUE!</v>
      </c>
      <c r="APG3" t="e">
        <v>#VALUE!</v>
      </c>
      <c r="APH3" t="e">
        <v>#VALUE!</v>
      </c>
      <c r="API3" s="92">
        <v>0</v>
      </c>
      <c r="APJ3" s="92">
        <v>0</v>
      </c>
      <c r="APK3" s="92">
        <v>0</v>
      </c>
      <c r="APL3" s="92">
        <v>0</v>
      </c>
    </row>
    <row r="4" spans="1:1104" ht="15">
      <c r="A4" s="1" t="s">
        <v>2223</v>
      </c>
      <c r="B4" s="93" t="s">
        <v>2142</v>
      </c>
      <c r="C4" s="14">
        <v>46283</v>
      </c>
      <c r="D4" s="1" t="s">
        <v>7477</v>
      </c>
      <c r="E4">
        <v>7903834216.3257923</v>
      </c>
      <c r="F4">
        <v>17228579.423480101</v>
      </c>
      <c r="G4">
        <v>2398.9277999999999</v>
      </c>
      <c r="H4">
        <v>0</v>
      </c>
      <c r="I4">
        <v>0</v>
      </c>
      <c r="J4">
        <v>0</v>
      </c>
      <c r="K4">
        <v>0</v>
      </c>
      <c r="L4">
        <v>13314068.212500002</v>
      </c>
      <c r="M4">
        <v>4239.9289900000003</v>
      </c>
      <c r="N4">
        <v>4494.8247000000001</v>
      </c>
      <c r="O4">
        <v>21.417400000000001</v>
      </c>
      <c r="P4">
        <v>478.31137999999999</v>
      </c>
      <c r="Q4">
        <v>0</v>
      </c>
      <c r="R4">
        <v>71.341880000000003</v>
      </c>
      <c r="S4">
        <v>0</v>
      </c>
      <c r="T4">
        <v>61.935510000000001</v>
      </c>
      <c r="U4">
        <v>102.40857</v>
      </c>
      <c r="V4">
        <v>4.0823499999999999</v>
      </c>
      <c r="W4">
        <v>194.7824</v>
      </c>
      <c r="X4">
        <v>463390871.10714471</v>
      </c>
      <c r="Y4">
        <v>491030621.35059053</v>
      </c>
      <c r="Z4">
        <v>3902443.250000095</v>
      </c>
      <c r="AA4" t="e">
        <v>#VALUE!</v>
      </c>
      <c r="AB4" t="e">
        <v>#VALUE!</v>
      </c>
      <c r="AC4" t="e">
        <v>#VALUE!</v>
      </c>
      <c r="AD4" t="e">
        <v>#VALUE!</v>
      </c>
      <c r="AE4" t="e">
        <v>#VALUE!</v>
      </c>
      <c r="AF4" t="e">
        <v>#VALUE!</v>
      </c>
      <c r="AG4" t="e">
        <v>#VALUE!</v>
      </c>
      <c r="AH4" t="e">
        <v>#VALUE!</v>
      </c>
      <c r="AI4" t="e">
        <v>#VALUE!</v>
      </c>
      <c r="AJ4" t="e">
        <v>#VALUE!</v>
      </c>
      <c r="AK4" t="e">
        <v>#VALUE!</v>
      </c>
      <c r="AL4" t="e">
        <v>#VALUE!</v>
      </c>
      <c r="AM4" t="e">
        <v>#VALUE!</v>
      </c>
      <c r="AN4" t="e">
        <v>#VALUE!</v>
      </c>
      <c r="AO4" t="e">
        <v>#VALUE!</v>
      </c>
      <c r="AP4" t="e">
        <v>#VALUE!</v>
      </c>
      <c r="AQ4" t="e">
        <v>#VALUE!</v>
      </c>
      <c r="AR4" t="e">
        <v>#VALUE!</v>
      </c>
      <c r="AS4" t="e">
        <v>#VALUE!</v>
      </c>
      <c r="AT4" t="e">
        <v>#VALUE!</v>
      </c>
      <c r="AU4" t="e">
        <v>#VALUE!</v>
      </c>
      <c r="AV4" t="e">
        <v>#VALUE!</v>
      </c>
      <c r="AW4" t="e">
        <v>#VALUE!</v>
      </c>
      <c r="AX4" t="e">
        <v>#VALUE!</v>
      </c>
      <c r="AY4" t="e">
        <v>#VALUE!</v>
      </c>
      <c r="AZ4" t="e">
        <v>#VALUE!</v>
      </c>
      <c r="BA4" t="e">
        <v>#VALUE!</v>
      </c>
      <c r="BB4" t="e">
        <v>#VALUE!</v>
      </c>
      <c r="BC4" t="e">
        <v>#VALUE!</v>
      </c>
      <c r="BD4" t="e">
        <v>#VALUE!</v>
      </c>
      <c r="BE4" t="e">
        <v>#VALUE!</v>
      </c>
      <c r="BF4" t="e">
        <v>#VALUE!</v>
      </c>
      <c r="BG4" t="e">
        <v>#VALUE!</v>
      </c>
      <c r="BH4" t="e">
        <v>#VALUE!</v>
      </c>
      <c r="BI4" t="e">
        <v>#VALUE!</v>
      </c>
      <c r="BJ4" t="e">
        <v>#VALUE!</v>
      </c>
      <c r="BK4" t="e">
        <v>#VALUE!</v>
      </c>
      <c r="BL4" t="e">
        <v>#VALUE!</v>
      </c>
      <c r="BM4" t="e">
        <v>#VALUE!</v>
      </c>
      <c r="BN4" t="e">
        <v>#VALUE!</v>
      </c>
      <c r="BO4" t="e">
        <v>#VALUE!</v>
      </c>
      <c r="BP4" t="e">
        <v>#VALUE!</v>
      </c>
      <c r="BQ4" t="e">
        <v>#VALUE!</v>
      </c>
      <c r="BR4" t="e">
        <v>#VALUE!</v>
      </c>
      <c r="BS4" t="e">
        <v>#VALUE!</v>
      </c>
      <c r="BT4" t="e">
        <v>#VALUE!</v>
      </c>
      <c r="BU4" t="e">
        <v>#VALUE!</v>
      </c>
      <c r="BV4" t="e">
        <v>#VALUE!</v>
      </c>
      <c r="BW4" t="e">
        <v>#VALUE!</v>
      </c>
      <c r="BX4" t="e">
        <v>#VALUE!</v>
      </c>
      <c r="BY4" t="e">
        <v>#VALUE!</v>
      </c>
      <c r="BZ4" t="e">
        <v>#VALUE!</v>
      </c>
      <c r="CA4" t="e">
        <v>#VALUE!</v>
      </c>
      <c r="CB4" t="e">
        <v>#VALUE!</v>
      </c>
      <c r="CC4" t="e">
        <v>#VALUE!</v>
      </c>
      <c r="CD4" t="e">
        <v>#VALUE!</v>
      </c>
      <c r="CE4" t="e">
        <v>#VALUE!</v>
      </c>
      <c r="CF4" t="e">
        <v>#VALUE!</v>
      </c>
      <c r="CG4" t="e">
        <v>#VALUE!</v>
      </c>
      <c r="CH4" t="e">
        <v>#VALUE!</v>
      </c>
      <c r="CI4" t="e">
        <v>#VALUE!</v>
      </c>
      <c r="CJ4" t="e">
        <v>#VALUE!</v>
      </c>
      <c r="CK4" t="e">
        <v>#VALUE!</v>
      </c>
      <c r="CL4" t="e">
        <v>#VALUE!</v>
      </c>
      <c r="CM4" t="e">
        <v>#VALUE!</v>
      </c>
      <c r="CN4" t="e">
        <v>#VALUE!</v>
      </c>
      <c r="CO4" t="e">
        <v>#VALUE!</v>
      </c>
      <c r="CP4" t="e">
        <v>#VALUE!</v>
      </c>
      <c r="CQ4" t="e">
        <v>#VALUE!</v>
      </c>
      <c r="CR4" t="e">
        <v>#VALUE!</v>
      </c>
      <c r="CS4" t="e">
        <v>#VALUE!</v>
      </c>
      <c r="CT4" t="e">
        <v>#VALUE!</v>
      </c>
      <c r="CU4" t="e">
        <v>#VALUE!</v>
      </c>
      <c r="CV4" t="e">
        <v>#VALUE!</v>
      </c>
      <c r="CW4" t="e">
        <v>#VALUE!</v>
      </c>
      <c r="CX4" t="e">
        <v>#VALUE!</v>
      </c>
      <c r="CY4" t="e">
        <v>#VALUE!</v>
      </c>
      <c r="CZ4" t="e">
        <v>#VALUE!</v>
      </c>
      <c r="DA4" t="e">
        <v>#VALUE!</v>
      </c>
      <c r="DB4" t="e">
        <v>#VALUE!</v>
      </c>
      <c r="DC4" t="e">
        <v>#VALUE!</v>
      </c>
      <c r="DD4" t="e">
        <v>#VALUE!</v>
      </c>
      <c r="DE4" t="e">
        <v>#VALUE!</v>
      </c>
      <c r="DF4" t="e">
        <v>#VALUE!</v>
      </c>
      <c r="DG4" t="e">
        <v>#VALUE!</v>
      </c>
      <c r="DH4" t="e">
        <v>#VALUE!</v>
      </c>
      <c r="DI4" t="e">
        <v>#VALUE!</v>
      </c>
      <c r="DJ4" t="e">
        <v>#VALUE!</v>
      </c>
      <c r="DK4" t="e">
        <v>#VALUE!</v>
      </c>
      <c r="DL4" t="e">
        <v>#VALUE!</v>
      </c>
      <c r="DM4" t="e">
        <v>#VALUE!</v>
      </c>
      <c r="DN4" t="e">
        <v>#VALUE!</v>
      </c>
      <c r="DO4" t="e">
        <v>#VALUE!</v>
      </c>
      <c r="DP4" t="e">
        <v>#VALUE!</v>
      </c>
      <c r="DQ4" t="e">
        <v>#VALUE!</v>
      </c>
      <c r="DR4" t="e">
        <v>#VALUE!</v>
      </c>
      <c r="DS4" t="e">
        <v>#VALUE!</v>
      </c>
      <c r="DT4" t="e">
        <v>#VALUE!</v>
      </c>
      <c r="DU4" t="e">
        <v>#VALUE!</v>
      </c>
      <c r="DV4" t="e">
        <v>#VALUE!</v>
      </c>
      <c r="DW4" t="e">
        <v>#VALUE!</v>
      </c>
      <c r="DX4" t="e">
        <v>#VALUE!</v>
      </c>
      <c r="DY4" t="e">
        <v>#VALUE!</v>
      </c>
      <c r="DZ4" t="e">
        <v>#VALUE!</v>
      </c>
      <c r="EA4" t="e">
        <v>#VALUE!</v>
      </c>
      <c r="EB4" t="e">
        <v>#VALUE!</v>
      </c>
      <c r="EC4" t="e">
        <v>#VALUE!</v>
      </c>
      <c r="ED4" t="e">
        <v>#VALUE!</v>
      </c>
      <c r="EE4" t="e">
        <v>#VALUE!</v>
      </c>
      <c r="EF4" t="e">
        <v>#VALUE!</v>
      </c>
      <c r="EG4" t="e">
        <v>#VALUE!</v>
      </c>
      <c r="EH4" t="e">
        <v>#VALUE!</v>
      </c>
      <c r="EI4" t="e">
        <v>#VALUE!</v>
      </c>
      <c r="EJ4" t="e">
        <v>#VALUE!</v>
      </c>
      <c r="EK4" t="e">
        <v>#VALUE!</v>
      </c>
      <c r="EL4" t="e">
        <v>#VALUE!</v>
      </c>
      <c r="EM4" t="e">
        <v>#VALUE!</v>
      </c>
      <c r="EN4" t="e">
        <v>#VALUE!</v>
      </c>
      <c r="EO4" t="e">
        <v>#VALUE!</v>
      </c>
      <c r="EP4" t="e">
        <v>#VALUE!</v>
      </c>
      <c r="EQ4" t="e">
        <v>#VALUE!</v>
      </c>
      <c r="ER4" t="e">
        <v>#VALUE!</v>
      </c>
      <c r="ES4" t="e">
        <v>#VALUE!</v>
      </c>
      <c r="ET4" t="e">
        <v>#VALUE!</v>
      </c>
      <c r="EU4" t="e">
        <v>#VALUE!</v>
      </c>
      <c r="EV4" t="e">
        <v>#VALUE!</v>
      </c>
      <c r="EW4" t="e">
        <v>#VALUE!</v>
      </c>
      <c r="EX4" t="e">
        <v>#VALUE!</v>
      </c>
      <c r="EY4" t="e">
        <v>#VALUE!</v>
      </c>
      <c r="EZ4" t="e">
        <v>#VALUE!</v>
      </c>
      <c r="FA4" t="e">
        <v>#VALUE!</v>
      </c>
      <c r="FB4" t="e">
        <v>#VALUE!</v>
      </c>
      <c r="FC4" t="e">
        <v>#VALUE!</v>
      </c>
      <c r="FD4" t="e">
        <v>#VALUE!</v>
      </c>
      <c r="FE4" t="e">
        <v>#VALUE!</v>
      </c>
      <c r="FF4" t="e">
        <v>#VALUE!</v>
      </c>
      <c r="FG4" t="e">
        <v>#VALUE!</v>
      </c>
      <c r="FH4" t="e">
        <v>#VALUE!</v>
      </c>
      <c r="FI4" t="e">
        <v>#VALUE!</v>
      </c>
      <c r="FJ4" t="e">
        <v>#VALUE!</v>
      </c>
      <c r="FK4" t="e">
        <v>#VALUE!</v>
      </c>
      <c r="FL4" t="e">
        <v>#VALUE!</v>
      </c>
      <c r="FM4" t="e">
        <v>#VALUE!</v>
      </c>
      <c r="FN4" t="e">
        <v>#VALUE!</v>
      </c>
      <c r="FO4" t="e">
        <v>#VALUE!</v>
      </c>
      <c r="FP4" t="e">
        <v>#VALUE!</v>
      </c>
      <c r="FQ4" t="e">
        <v>#VALUE!</v>
      </c>
      <c r="FR4" t="e">
        <v>#VALUE!</v>
      </c>
      <c r="FS4" t="e">
        <v>#VALUE!</v>
      </c>
      <c r="FT4" t="e">
        <v>#VALUE!</v>
      </c>
      <c r="FU4" t="e">
        <v>#VALUE!</v>
      </c>
      <c r="FV4" t="e">
        <v>#VALUE!</v>
      </c>
      <c r="FW4" t="e">
        <v>#VALUE!</v>
      </c>
      <c r="FX4" t="e">
        <v>#VALUE!</v>
      </c>
      <c r="FY4" t="e">
        <v>#VALUE!</v>
      </c>
      <c r="FZ4" t="e">
        <v>#VALUE!</v>
      </c>
      <c r="GA4" t="e">
        <v>#VALUE!</v>
      </c>
      <c r="GB4" t="e">
        <v>#VALUE!</v>
      </c>
      <c r="GC4" t="e">
        <v>#VALUE!</v>
      </c>
      <c r="GD4" t="e">
        <v>#VALUE!</v>
      </c>
      <c r="GE4" t="e">
        <v>#VALUE!</v>
      </c>
      <c r="GF4" t="e">
        <v>#VALUE!</v>
      </c>
      <c r="GG4" t="e">
        <v>#VALUE!</v>
      </c>
      <c r="GH4" t="e">
        <v>#VALUE!</v>
      </c>
      <c r="GI4" t="e">
        <v>#VALUE!</v>
      </c>
      <c r="GJ4" t="e">
        <v>#VALUE!</v>
      </c>
      <c r="GK4" t="e">
        <v>#VALUE!</v>
      </c>
      <c r="GL4" t="e">
        <v>#VALUE!</v>
      </c>
      <c r="GM4" t="e">
        <v>#VALUE!</v>
      </c>
      <c r="GN4" t="e">
        <v>#VALUE!</v>
      </c>
      <c r="GO4" t="e">
        <v>#VALUE!</v>
      </c>
      <c r="GP4" t="e">
        <v>#VALUE!</v>
      </c>
      <c r="GQ4" t="e">
        <v>#VALUE!</v>
      </c>
      <c r="GR4" t="e">
        <v>#VALUE!</v>
      </c>
      <c r="GS4" t="e">
        <v>#VALUE!</v>
      </c>
      <c r="GT4" t="e">
        <v>#VALUE!</v>
      </c>
      <c r="GU4" t="e">
        <v>#VALUE!</v>
      </c>
      <c r="GV4" t="e">
        <v>#VALUE!</v>
      </c>
      <c r="GW4" t="e">
        <v>#VALUE!</v>
      </c>
      <c r="GX4" t="e">
        <v>#VALUE!</v>
      </c>
      <c r="GY4" t="e">
        <v>#VALUE!</v>
      </c>
      <c r="GZ4" t="e">
        <v>#VALUE!</v>
      </c>
      <c r="HA4" t="e">
        <v>#VALUE!</v>
      </c>
      <c r="HB4" t="e">
        <v>#VALUE!</v>
      </c>
      <c r="HC4" t="e">
        <v>#VALUE!</v>
      </c>
      <c r="HD4" t="e">
        <v>#VALUE!</v>
      </c>
      <c r="HE4" t="e">
        <v>#VALUE!</v>
      </c>
      <c r="HF4" t="e">
        <v>#VALUE!</v>
      </c>
      <c r="HG4" t="e">
        <v>#VALUE!</v>
      </c>
      <c r="HH4" t="e">
        <v>#VALUE!</v>
      </c>
      <c r="HI4" t="e">
        <v>#VALUE!</v>
      </c>
      <c r="HJ4" t="e">
        <v>#VALUE!</v>
      </c>
      <c r="HK4" t="e">
        <v>#VALUE!</v>
      </c>
      <c r="HL4" t="e">
        <v>#VALUE!</v>
      </c>
      <c r="HM4" t="e">
        <v>#VALUE!</v>
      </c>
      <c r="HN4" t="e">
        <v>#VALUE!</v>
      </c>
      <c r="HO4" t="e">
        <v>#VALUE!</v>
      </c>
      <c r="HP4" t="e">
        <v>#VALUE!</v>
      </c>
      <c r="HQ4" t="e">
        <v>#VALUE!</v>
      </c>
      <c r="HR4" t="e">
        <v>#VALUE!</v>
      </c>
      <c r="HS4" t="e">
        <v>#VALUE!</v>
      </c>
      <c r="HT4" t="e">
        <v>#VALUE!</v>
      </c>
      <c r="HU4" t="e">
        <v>#VALUE!</v>
      </c>
      <c r="HV4" t="e">
        <v>#VALUE!</v>
      </c>
      <c r="HW4" t="e">
        <v>#VALUE!</v>
      </c>
      <c r="HX4" t="e">
        <v>#VALUE!</v>
      </c>
      <c r="HY4" t="e">
        <v>#VALUE!</v>
      </c>
      <c r="HZ4" t="e">
        <v>#VALUE!</v>
      </c>
      <c r="IA4" t="e">
        <v>#VALUE!</v>
      </c>
      <c r="IB4" t="e">
        <v>#VALUE!</v>
      </c>
      <c r="IC4" t="e">
        <v>#VALUE!</v>
      </c>
      <c r="ID4" t="e">
        <v>#VALUE!</v>
      </c>
      <c r="IE4" t="e">
        <v>#VALUE!</v>
      </c>
      <c r="IF4" t="e">
        <v>#VALUE!</v>
      </c>
      <c r="IG4" t="e">
        <v>#VALUE!</v>
      </c>
      <c r="IH4" t="e">
        <v>#VALUE!</v>
      </c>
      <c r="II4" t="e">
        <v>#VALUE!</v>
      </c>
      <c r="IJ4" t="e">
        <v>#VALUE!</v>
      </c>
      <c r="IK4" t="e">
        <v>#VALUE!</v>
      </c>
      <c r="IL4" t="e">
        <v>#VALUE!</v>
      </c>
      <c r="IM4" t="e">
        <v>#VALUE!</v>
      </c>
      <c r="IN4" t="e">
        <v>#VALUE!</v>
      </c>
      <c r="IO4" t="e">
        <v>#VALUE!</v>
      </c>
      <c r="IP4" t="e">
        <v>#VALUE!</v>
      </c>
      <c r="IQ4" t="e">
        <v>#VALUE!</v>
      </c>
      <c r="IR4" t="e">
        <v>#VALUE!</v>
      </c>
      <c r="IS4" t="e">
        <v>#VALUE!</v>
      </c>
      <c r="IT4" t="e">
        <v>#VALUE!</v>
      </c>
      <c r="IU4" t="e">
        <v>#VALUE!</v>
      </c>
      <c r="IV4" t="e">
        <v>#VALUE!</v>
      </c>
      <c r="IW4" t="e">
        <v>#VALUE!</v>
      </c>
      <c r="IX4" t="e">
        <v>#VALUE!</v>
      </c>
      <c r="IY4" t="e">
        <v>#VALUE!</v>
      </c>
      <c r="IZ4" t="e">
        <v>#VALUE!</v>
      </c>
      <c r="JA4" t="e">
        <v>#VALUE!</v>
      </c>
      <c r="JB4" t="e">
        <v>#VALUE!</v>
      </c>
      <c r="JC4" t="e">
        <v>#VALUE!</v>
      </c>
      <c r="JD4" t="e">
        <v>#VALUE!</v>
      </c>
      <c r="JE4" t="e">
        <v>#VALUE!</v>
      </c>
      <c r="JF4" t="e">
        <v>#VALUE!</v>
      </c>
      <c r="JG4" t="e">
        <v>#VALUE!</v>
      </c>
      <c r="JH4" t="e">
        <v>#VALUE!</v>
      </c>
      <c r="JI4" t="e">
        <v>#VALUE!</v>
      </c>
      <c r="JJ4" t="e">
        <v>#VALUE!</v>
      </c>
      <c r="JK4" t="e">
        <v>#VALUE!</v>
      </c>
      <c r="JL4" t="e">
        <v>#VALUE!</v>
      </c>
      <c r="JM4" t="e">
        <v>#VALUE!</v>
      </c>
      <c r="JN4" t="e">
        <v>#VALUE!</v>
      </c>
      <c r="JO4" t="e">
        <v>#VALUE!</v>
      </c>
      <c r="JP4" t="e">
        <v>#VALUE!</v>
      </c>
      <c r="JQ4" t="e">
        <v>#VALUE!</v>
      </c>
      <c r="JR4" t="e">
        <v>#VALUE!</v>
      </c>
      <c r="JS4" t="e">
        <v>#VALUE!</v>
      </c>
      <c r="JT4" t="e">
        <v>#VALUE!</v>
      </c>
      <c r="JU4" t="e">
        <v>#VALUE!</v>
      </c>
      <c r="JV4" t="e">
        <v>#VALUE!</v>
      </c>
      <c r="JW4" t="e">
        <v>#VALUE!</v>
      </c>
      <c r="JX4" t="e">
        <v>#VALUE!</v>
      </c>
      <c r="JY4" t="e">
        <v>#VALUE!</v>
      </c>
      <c r="JZ4" t="e">
        <v>#VALUE!</v>
      </c>
      <c r="KA4" t="e">
        <v>#VALUE!</v>
      </c>
      <c r="KB4" t="e">
        <v>#VALUE!</v>
      </c>
      <c r="KC4" t="e">
        <v>#VALUE!</v>
      </c>
      <c r="KD4" t="e">
        <v>#VALUE!</v>
      </c>
      <c r="KE4" t="e">
        <v>#VALUE!</v>
      </c>
      <c r="KF4" t="e">
        <v>#VALUE!</v>
      </c>
      <c r="KG4" t="e">
        <v>#VALUE!</v>
      </c>
      <c r="KH4" t="e">
        <v>#VALUE!</v>
      </c>
      <c r="KI4" t="e">
        <v>#VALUE!</v>
      </c>
      <c r="KJ4" t="e">
        <v>#VALUE!</v>
      </c>
      <c r="KK4" t="e">
        <v>#VALUE!</v>
      </c>
      <c r="KL4" t="e">
        <v>#VALUE!</v>
      </c>
      <c r="KM4" t="e">
        <v>#VALUE!</v>
      </c>
      <c r="KN4" t="e">
        <v>#VALUE!</v>
      </c>
      <c r="KO4" t="e">
        <v>#VALUE!</v>
      </c>
      <c r="KP4" t="e">
        <v>#VALUE!</v>
      </c>
      <c r="KQ4" t="e">
        <v>#VALUE!</v>
      </c>
      <c r="KR4" t="e">
        <v>#VALUE!</v>
      </c>
      <c r="KS4" t="e">
        <v>#VALUE!</v>
      </c>
      <c r="KT4" t="e">
        <v>#VALUE!</v>
      </c>
      <c r="KU4" t="e">
        <v>#VALUE!</v>
      </c>
      <c r="KV4" t="e">
        <v>#VALUE!</v>
      </c>
      <c r="KW4" t="e">
        <v>#VALUE!</v>
      </c>
      <c r="KX4" t="e">
        <v>#VALUE!</v>
      </c>
      <c r="KY4" t="e">
        <v>#VALUE!</v>
      </c>
      <c r="KZ4" t="e">
        <v>#VALUE!</v>
      </c>
      <c r="LA4" t="e">
        <v>#VALUE!</v>
      </c>
      <c r="LB4" t="e">
        <v>#VALUE!</v>
      </c>
      <c r="LC4" t="e">
        <v>#VALUE!</v>
      </c>
      <c r="LD4" t="e">
        <v>#VALUE!</v>
      </c>
      <c r="LE4" t="e">
        <v>#VALUE!</v>
      </c>
      <c r="LF4" t="e">
        <v>#VALUE!</v>
      </c>
      <c r="LG4" t="e">
        <v>#VALUE!</v>
      </c>
      <c r="LH4" t="e">
        <v>#VALUE!</v>
      </c>
      <c r="LI4" t="e">
        <v>#VALUE!</v>
      </c>
      <c r="LJ4" t="e">
        <v>#VALUE!</v>
      </c>
      <c r="LK4" t="e">
        <v>#VALUE!</v>
      </c>
      <c r="LL4" t="e">
        <v>#VALUE!</v>
      </c>
      <c r="LM4" t="e">
        <v>#VALUE!</v>
      </c>
      <c r="LN4" t="e">
        <v>#VALUE!</v>
      </c>
      <c r="LO4" t="e">
        <v>#VALUE!</v>
      </c>
      <c r="LP4" t="e">
        <v>#VALUE!</v>
      </c>
      <c r="LQ4" t="e">
        <v>#VALUE!</v>
      </c>
      <c r="LR4" t="e">
        <v>#VALUE!</v>
      </c>
      <c r="LS4" t="e">
        <v>#VALUE!</v>
      </c>
      <c r="LT4" t="e">
        <v>#VALUE!</v>
      </c>
      <c r="LU4" t="e">
        <v>#VALUE!</v>
      </c>
      <c r="LV4" t="e">
        <v>#VALUE!</v>
      </c>
      <c r="LW4" t="e">
        <v>#VALUE!</v>
      </c>
      <c r="LX4" t="e">
        <v>#VALUE!</v>
      </c>
      <c r="LY4" t="e">
        <v>#VALUE!</v>
      </c>
      <c r="LZ4" t="e">
        <v>#VALUE!</v>
      </c>
      <c r="MA4" t="e">
        <v>#VALUE!</v>
      </c>
      <c r="MB4" t="e">
        <v>#VALUE!</v>
      </c>
      <c r="MC4" t="e">
        <v>#VALUE!</v>
      </c>
      <c r="MD4" t="e">
        <v>#VALUE!</v>
      </c>
      <c r="ME4" t="e">
        <v>#VALUE!</v>
      </c>
      <c r="MF4" t="e">
        <v>#VALUE!</v>
      </c>
      <c r="MG4" t="e">
        <v>#VALUE!</v>
      </c>
      <c r="MH4" t="e">
        <v>#VALUE!</v>
      </c>
      <c r="MI4" t="e">
        <v>#VALUE!</v>
      </c>
      <c r="MJ4" t="e">
        <v>#VALUE!</v>
      </c>
      <c r="MK4" t="e">
        <v>#VALUE!</v>
      </c>
      <c r="ML4" t="e">
        <v>#VALUE!</v>
      </c>
      <c r="MM4" t="e">
        <v>#VALUE!</v>
      </c>
      <c r="MN4" t="e">
        <v>#VALUE!</v>
      </c>
      <c r="MO4" t="e">
        <v>#VALUE!</v>
      </c>
      <c r="MP4" t="e">
        <v>#VALUE!</v>
      </c>
      <c r="MQ4" t="e">
        <v>#VALUE!</v>
      </c>
      <c r="MR4" t="e">
        <v>#VALUE!</v>
      </c>
      <c r="MS4" t="e">
        <v>#VALUE!</v>
      </c>
      <c r="MT4" t="e">
        <v>#VALUE!</v>
      </c>
      <c r="MU4" t="e">
        <v>#VALUE!</v>
      </c>
      <c r="MV4" t="e">
        <v>#VALUE!</v>
      </c>
      <c r="MW4" t="e">
        <v>#VALUE!</v>
      </c>
      <c r="MX4" t="e">
        <v>#VALUE!</v>
      </c>
      <c r="MY4" t="e">
        <v>#VALUE!</v>
      </c>
      <c r="MZ4" t="e">
        <v>#VALUE!</v>
      </c>
      <c r="NA4" t="e">
        <v>#VALUE!</v>
      </c>
      <c r="NB4" t="e">
        <v>#VALUE!</v>
      </c>
      <c r="NC4" t="e">
        <v>#VALUE!</v>
      </c>
      <c r="ND4" t="e">
        <v>#VALUE!</v>
      </c>
      <c r="NE4" t="e">
        <v>#VALUE!</v>
      </c>
      <c r="NF4" t="e">
        <v>#VALUE!</v>
      </c>
      <c r="NG4" t="e">
        <v>#VALUE!</v>
      </c>
      <c r="NH4" t="e">
        <v>#VALUE!</v>
      </c>
      <c r="NI4" t="e">
        <v>#VALUE!</v>
      </c>
      <c r="NJ4" t="e">
        <v>#VALUE!</v>
      </c>
      <c r="NK4" t="e">
        <v>#VALUE!</v>
      </c>
      <c r="NL4" t="e">
        <v>#VALUE!</v>
      </c>
      <c r="NM4" t="e">
        <v>#VALUE!</v>
      </c>
      <c r="NN4" t="e">
        <v>#VALUE!</v>
      </c>
      <c r="NO4" t="e">
        <v>#VALUE!</v>
      </c>
      <c r="NP4" t="e">
        <v>#VALUE!</v>
      </c>
      <c r="NQ4" t="e">
        <v>#VALUE!</v>
      </c>
      <c r="NR4" t="e">
        <v>#VALUE!</v>
      </c>
      <c r="NS4" t="e">
        <v>#VALUE!</v>
      </c>
      <c r="NT4" t="e">
        <v>#VALUE!</v>
      </c>
      <c r="NU4" t="e">
        <v>#VALUE!</v>
      </c>
      <c r="NV4" t="e">
        <v>#VALUE!</v>
      </c>
      <c r="NW4" t="e">
        <v>#VALUE!</v>
      </c>
      <c r="NX4" t="e">
        <v>#VALUE!</v>
      </c>
      <c r="NY4" t="e">
        <v>#VALUE!</v>
      </c>
      <c r="NZ4" t="e">
        <v>#VALUE!</v>
      </c>
      <c r="OA4" t="e">
        <v>#VALUE!</v>
      </c>
      <c r="OB4" t="e">
        <v>#VALUE!</v>
      </c>
      <c r="OC4" t="e">
        <v>#VALUE!</v>
      </c>
      <c r="OD4" t="e">
        <v>#VALUE!</v>
      </c>
      <c r="OE4" t="e">
        <v>#VALUE!</v>
      </c>
      <c r="OF4" t="e">
        <v>#VALUE!</v>
      </c>
      <c r="OG4" t="e">
        <v>#VALUE!</v>
      </c>
      <c r="OH4" t="e">
        <v>#VALUE!</v>
      </c>
      <c r="OI4" t="e">
        <v>#VALUE!</v>
      </c>
      <c r="OJ4" t="e">
        <v>#VALUE!</v>
      </c>
      <c r="OK4" t="e">
        <v>#VALUE!</v>
      </c>
      <c r="OL4" t="e">
        <v>#VALUE!</v>
      </c>
      <c r="OM4" t="e">
        <v>#VALUE!</v>
      </c>
      <c r="ON4" t="e">
        <v>#VALUE!</v>
      </c>
      <c r="OO4" t="e">
        <v>#VALUE!</v>
      </c>
      <c r="OP4" t="e">
        <v>#VALUE!</v>
      </c>
      <c r="OQ4" t="e">
        <v>#VALUE!</v>
      </c>
      <c r="OR4" t="e">
        <v>#VALUE!</v>
      </c>
      <c r="OS4" t="e">
        <v>#VALUE!</v>
      </c>
      <c r="OT4" t="e">
        <v>#VALUE!</v>
      </c>
      <c r="OU4" t="e">
        <v>#VALUE!</v>
      </c>
      <c r="OV4" t="e">
        <v>#VALUE!</v>
      </c>
      <c r="OW4" t="e">
        <v>#VALUE!</v>
      </c>
      <c r="OX4" t="e">
        <v>#VALUE!</v>
      </c>
      <c r="OY4" t="e">
        <v>#VALUE!</v>
      </c>
      <c r="OZ4" t="e">
        <v>#VALUE!</v>
      </c>
      <c r="PA4" t="e">
        <v>#VALUE!</v>
      </c>
      <c r="PB4" t="e">
        <v>#VALUE!</v>
      </c>
      <c r="PC4" t="e">
        <v>#VALUE!</v>
      </c>
      <c r="PD4" t="e">
        <v>#VALUE!</v>
      </c>
      <c r="PE4" t="e">
        <v>#VALUE!</v>
      </c>
      <c r="PF4" t="e">
        <v>#VALUE!</v>
      </c>
      <c r="PG4" t="e">
        <v>#VALUE!</v>
      </c>
      <c r="PH4" t="e">
        <v>#VALUE!</v>
      </c>
      <c r="PI4" t="e">
        <v>#VALUE!</v>
      </c>
      <c r="PJ4" t="e">
        <v>#VALUE!</v>
      </c>
      <c r="PK4" t="e">
        <v>#VALUE!</v>
      </c>
      <c r="PL4" t="e">
        <v>#VALUE!</v>
      </c>
      <c r="PM4" t="e">
        <v>#VALUE!</v>
      </c>
      <c r="PN4" t="e">
        <v>#VALUE!</v>
      </c>
      <c r="PO4" t="e">
        <v>#VALUE!</v>
      </c>
      <c r="PP4" t="e">
        <v>#VALUE!</v>
      </c>
      <c r="PQ4" t="e">
        <v>#VALUE!</v>
      </c>
      <c r="PR4" t="e">
        <v>#VALUE!</v>
      </c>
      <c r="PS4" t="e">
        <v>#VALUE!</v>
      </c>
      <c r="PT4" t="e">
        <v>#VALUE!</v>
      </c>
      <c r="PU4" t="e">
        <v>#VALUE!</v>
      </c>
      <c r="PV4" t="e">
        <v>#VALUE!</v>
      </c>
      <c r="PW4" t="e">
        <v>#VALUE!</v>
      </c>
      <c r="PX4" t="e">
        <v>#VALUE!</v>
      </c>
      <c r="PY4" t="e">
        <v>#VALUE!</v>
      </c>
      <c r="PZ4" t="e">
        <v>#VALUE!</v>
      </c>
      <c r="QA4" t="e">
        <v>#VALUE!</v>
      </c>
      <c r="QB4" t="e">
        <v>#VALUE!</v>
      </c>
      <c r="QC4" t="e">
        <v>#VALUE!</v>
      </c>
      <c r="QD4" t="e">
        <v>#VALUE!</v>
      </c>
      <c r="QE4" t="e">
        <v>#VALUE!</v>
      </c>
      <c r="QF4" t="e">
        <v>#VALUE!</v>
      </c>
      <c r="QG4" t="e">
        <v>#VALUE!</v>
      </c>
      <c r="QH4" t="e">
        <v>#VALUE!</v>
      </c>
      <c r="QI4" t="e">
        <v>#VALUE!</v>
      </c>
      <c r="QJ4" t="e">
        <v>#VALUE!</v>
      </c>
      <c r="QK4" t="e">
        <v>#VALUE!</v>
      </c>
      <c r="QL4" t="e">
        <v>#VALUE!</v>
      </c>
      <c r="QM4" t="e">
        <v>#VALUE!</v>
      </c>
      <c r="QN4" t="e">
        <v>#VALUE!</v>
      </c>
      <c r="QO4" t="e">
        <v>#VALUE!</v>
      </c>
      <c r="QP4" t="e">
        <v>#VALUE!</v>
      </c>
      <c r="QQ4" t="e">
        <v>#VALUE!</v>
      </c>
      <c r="QR4" t="e">
        <v>#VALUE!</v>
      </c>
      <c r="QS4" t="e">
        <v>#VALUE!</v>
      </c>
      <c r="QT4" t="e">
        <v>#VALUE!</v>
      </c>
      <c r="QU4" t="e">
        <v>#VALUE!</v>
      </c>
      <c r="QV4" t="e">
        <v>#VALUE!</v>
      </c>
      <c r="QW4" t="e">
        <v>#VALUE!</v>
      </c>
      <c r="QX4" t="e">
        <v>#VALUE!</v>
      </c>
      <c r="QY4" t="e">
        <v>#VALUE!</v>
      </c>
      <c r="QZ4" t="e">
        <v>#VALUE!</v>
      </c>
      <c r="RA4" t="e">
        <v>#VALUE!</v>
      </c>
      <c r="RB4" t="e">
        <v>#VALUE!</v>
      </c>
      <c r="RC4" t="e">
        <v>#VALUE!</v>
      </c>
      <c r="RD4" t="e">
        <v>#VALUE!</v>
      </c>
      <c r="RE4" t="e">
        <v>#VALUE!</v>
      </c>
      <c r="RF4" t="e">
        <v>#VALUE!</v>
      </c>
      <c r="RG4" t="e">
        <v>#VALUE!</v>
      </c>
      <c r="RH4" t="e">
        <v>#VALUE!</v>
      </c>
      <c r="RI4" t="e">
        <v>#VALUE!</v>
      </c>
      <c r="RJ4" t="e">
        <v>#VALUE!</v>
      </c>
      <c r="RK4" t="e">
        <v>#VALUE!</v>
      </c>
      <c r="RL4" t="e">
        <v>#VALUE!</v>
      </c>
      <c r="RM4" t="e">
        <v>#VALUE!</v>
      </c>
      <c r="RN4" t="e">
        <v>#VALUE!</v>
      </c>
      <c r="RO4" t="e">
        <v>#VALUE!</v>
      </c>
      <c r="RP4" t="e">
        <v>#VALUE!</v>
      </c>
      <c r="RQ4" t="e">
        <v>#VALUE!</v>
      </c>
      <c r="RR4" t="e">
        <v>#VALUE!</v>
      </c>
      <c r="RS4" t="e">
        <v>#VALUE!</v>
      </c>
      <c r="RT4" t="e">
        <v>#VALUE!</v>
      </c>
      <c r="RU4" t="e">
        <v>#VALUE!</v>
      </c>
      <c r="RV4" t="e">
        <v>#VALUE!</v>
      </c>
      <c r="RW4" t="e">
        <v>#VALUE!</v>
      </c>
      <c r="RX4" t="e">
        <v>#VALUE!</v>
      </c>
      <c r="RY4" t="e">
        <v>#VALUE!</v>
      </c>
      <c r="RZ4" t="e">
        <v>#VALUE!</v>
      </c>
      <c r="SA4" t="e">
        <v>#VALUE!</v>
      </c>
      <c r="SB4" t="e">
        <v>#VALUE!</v>
      </c>
      <c r="SC4" t="e">
        <v>#VALUE!</v>
      </c>
      <c r="SD4" t="e">
        <v>#VALUE!</v>
      </c>
      <c r="SE4" t="e">
        <v>#VALUE!</v>
      </c>
      <c r="SF4" t="e">
        <v>#VALUE!</v>
      </c>
      <c r="SG4" t="e">
        <v>#VALUE!</v>
      </c>
      <c r="SH4" t="e">
        <v>#VALUE!</v>
      </c>
      <c r="SI4" t="e">
        <v>#VALUE!</v>
      </c>
      <c r="SJ4" t="e">
        <v>#VALUE!</v>
      </c>
      <c r="SK4" t="e">
        <v>#VALUE!</v>
      </c>
      <c r="SL4" t="e">
        <v>#VALUE!</v>
      </c>
      <c r="SM4" t="e">
        <v>#VALUE!</v>
      </c>
      <c r="SN4" t="e">
        <v>#VALUE!</v>
      </c>
      <c r="SO4" t="e">
        <v>#VALUE!</v>
      </c>
      <c r="SP4" t="e">
        <v>#VALUE!</v>
      </c>
      <c r="SQ4" t="e">
        <v>#VALUE!</v>
      </c>
      <c r="SR4" t="e">
        <v>#VALUE!</v>
      </c>
      <c r="SS4" t="e">
        <v>#VALUE!</v>
      </c>
      <c r="ST4" t="e">
        <v>#VALUE!</v>
      </c>
      <c r="SU4" t="e">
        <v>#VALUE!</v>
      </c>
      <c r="SV4" t="e">
        <v>#VALUE!</v>
      </c>
      <c r="SW4" t="e">
        <v>#VALUE!</v>
      </c>
      <c r="SX4" t="e">
        <v>#VALUE!</v>
      </c>
      <c r="SY4" t="e">
        <v>#VALUE!</v>
      </c>
      <c r="SZ4" t="e">
        <v>#VALUE!</v>
      </c>
      <c r="TA4" t="e">
        <v>#VALUE!</v>
      </c>
      <c r="TB4" t="e">
        <v>#VALUE!</v>
      </c>
      <c r="TC4" t="e">
        <v>#VALUE!</v>
      </c>
      <c r="TD4" t="e">
        <v>#VALUE!</v>
      </c>
      <c r="TE4" t="e">
        <v>#VALUE!</v>
      </c>
      <c r="TF4" t="e">
        <v>#VALUE!</v>
      </c>
      <c r="TG4" t="e">
        <v>#VALUE!</v>
      </c>
      <c r="TH4" t="e">
        <v>#VALUE!</v>
      </c>
      <c r="TI4" t="e">
        <v>#VALUE!</v>
      </c>
      <c r="TJ4" t="e">
        <v>#VALUE!</v>
      </c>
      <c r="TK4" t="e">
        <v>#VALUE!</v>
      </c>
      <c r="TL4" t="e">
        <v>#VALUE!</v>
      </c>
      <c r="TM4" t="e">
        <v>#VALUE!</v>
      </c>
      <c r="TN4" t="e">
        <v>#VALUE!</v>
      </c>
      <c r="TO4" t="e">
        <v>#VALUE!</v>
      </c>
      <c r="TP4" t="e">
        <v>#VALUE!</v>
      </c>
      <c r="TQ4" t="e">
        <v>#VALUE!</v>
      </c>
      <c r="TR4" t="e">
        <v>#VALUE!</v>
      </c>
      <c r="TS4" t="e">
        <v>#VALUE!</v>
      </c>
      <c r="TT4" t="e">
        <v>#VALUE!</v>
      </c>
      <c r="TU4" t="e">
        <v>#VALUE!</v>
      </c>
      <c r="TV4" t="e">
        <v>#VALUE!</v>
      </c>
      <c r="TW4" t="e">
        <v>#VALUE!</v>
      </c>
      <c r="TX4" t="e">
        <v>#VALUE!</v>
      </c>
      <c r="TY4" t="e">
        <v>#VALUE!</v>
      </c>
      <c r="TZ4" t="e">
        <v>#VALUE!</v>
      </c>
      <c r="UA4" t="e">
        <v>#VALUE!</v>
      </c>
      <c r="UB4" t="e">
        <v>#VALUE!</v>
      </c>
      <c r="UC4" t="e">
        <v>#VALUE!</v>
      </c>
      <c r="UD4" t="e">
        <v>#VALUE!</v>
      </c>
      <c r="UE4" t="e">
        <v>#VALUE!</v>
      </c>
      <c r="UF4" t="e">
        <v>#VALUE!</v>
      </c>
      <c r="UG4" t="e">
        <v>#VALUE!</v>
      </c>
      <c r="UH4" t="e">
        <v>#VALUE!</v>
      </c>
      <c r="UI4" t="e">
        <v>#VALUE!</v>
      </c>
      <c r="UJ4" t="e">
        <v>#VALUE!</v>
      </c>
      <c r="UK4" t="e">
        <v>#VALUE!</v>
      </c>
      <c r="UL4" t="e">
        <v>#VALUE!</v>
      </c>
      <c r="UM4" t="e">
        <v>#VALUE!</v>
      </c>
      <c r="UN4" t="e">
        <v>#VALUE!</v>
      </c>
      <c r="UO4" t="e">
        <v>#VALUE!</v>
      </c>
      <c r="UP4" t="e">
        <v>#VALUE!</v>
      </c>
      <c r="UQ4" t="e">
        <v>#VALUE!</v>
      </c>
      <c r="UR4" t="e">
        <v>#VALUE!</v>
      </c>
      <c r="US4" t="e">
        <v>#VALUE!</v>
      </c>
      <c r="UT4" t="e">
        <v>#VALUE!</v>
      </c>
      <c r="UU4" t="e">
        <v>#VALUE!</v>
      </c>
      <c r="UV4" t="e">
        <v>#VALUE!</v>
      </c>
      <c r="UW4" t="e">
        <v>#VALUE!</v>
      </c>
      <c r="UX4" t="e">
        <v>#VALUE!</v>
      </c>
      <c r="UY4" t="e">
        <v>#VALUE!</v>
      </c>
      <c r="UZ4" t="e">
        <v>#VALUE!</v>
      </c>
      <c r="VA4" t="e">
        <v>#VALUE!</v>
      </c>
      <c r="VB4" t="e">
        <v>#VALUE!</v>
      </c>
      <c r="VC4" t="e">
        <v>#VALUE!</v>
      </c>
      <c r="VD4" t="e">
        <v>#VALUE!</v>
      </c>
      <c r="VE4" t="e">
        <v>#VALUE!</v>
      </c>
      <c r="VF4" t="e">
        <v>#VALUE!</v>
      </c>
      <c r="VG4" t="e">
        <v>#VALUE!</v>
      </c>
      <c r="VH4" t="e">
        <v>#VALUE!</v>
      </c>
      <c r="VI4" t="e">
        <v>#VALUE!</v>
      </c>
      <c r="VJ4" t="e">
        <v>#VALUE!</v>
      </c>
      <c r="VK4" t="e">
        <v>#VALUE!</v>
      </c>
      <c r="VL4" t="e">
        <v>#VALUE!</v>
      </c>
      <c r="VM4" t="e">
        <v>#VALUE!</v>
      </c>
      <c r="VN4" t="e">
        <v>#VALUE!</v>
      </c>
      <c r="VO4" t="e">
        <v>#VALUE!</v>
      </c>
      <c r="VP4" t="e">
        <v>#VALUE!</v>
      </c>
      <c r="VQ4" t="e">
        <v>#VALUE!</v>
      </c>
      <c r="VR4" t="e">
        <v>#VALUE!</v>
      </c>
      <c r="VS4" t="e">
        <v>#VALUE!</v>
      </c>
      <c r="VT4" t="e">
        <v>#VALUE!</v>
      </c>
      <c r="VU4" t="e">
        <v>#VALUE!</v>
      </c>
      <c r="VV4" t="e">
        <v>#VALUE!</v>
      </c>
      <c r="VW4" t="e">
        <v>#VALUE!</v>
      </c>
      <c r="VX4" t="e">
        <v>#VALUE!</v>
      </c>
      <c r="VY4" t="e">
        <v>#VALUE!</v>
      </c>
      <c r="VZ4" t="e">
        <v>#VALUE!</v>
      </c>
      <c r="WA4" t="e">
        <v>#VALUE!</v>
      </c>
      <c r="WB4" t="e">
        <v>#VALUE!</v>
      </c>
      <c r="WC4" t="e">
        <v>#VALUE!</v>
      </c>
      <c r="WD4" t="e">
        <v>#VALUE!</v>
      </c>
      <c r="WE4" t="e">
        <v>#VALUE!</v>
      </c>
      <c r="WF4" t="e">
        <v>#VALUE!</v>
      </c>
      <c r="WG4" t="e">
        <v>#VALUE!</v>
      </c>
      <c r="WH4" t="e">
        <v>#VALUE!</v>
      </c>
      <c r="WI4" t="e">
        <v>#VALUE!</v>
      </c>
      <c r="WJ4" t="e">
        <v>#VALUE!</v>
      </c>
      <c r="WK4" t="e">
        <v>#VALUE!</v>
      </c>
      <c r="WL4" t="e">
        <v>#VALUE!</v>
      </c>
      <c r="WM4" t="e">
        <v>#VALUE!</v>
      </c>
      <c r="WN4" t="e">
        <v>#VALUE!</v>
      </c>
      <c r="WO4" t="e">
        <v>#VALUE!</v>
      </c>
      <c r="WP4" t="e">
        <v>#VALUE!</v>
      </c>
      <c r="WQ4" t="e">
        <v>#VALUE!</v>
      </c>
      <c r="WR4" t="e">
        <v>#VALUE!</v>
      </c>
      <c r="WS4" t="e">
        <v>#VALUE!</v>
      </c>
      <c r="WT4" t="e">
        <v>#VALUE!</v>
      </c>
      <c r="WU4" t="e">
        <v>#VALUE!</v>
      </c>
      <c r="WV4" t="e">
        <v>#VALUE!</v>
      </c>
      <c r="WW4" t="e">
        <v>#VALUE!</v>
      </c>
      <c r="WX4" t="e">
        <v>#VALUE!</v>
      </c>
      <c r="WY4" t="e">
        <v>#VALUE!</v>
      </c>
      <c r="WZ4" t="e">
        <v>#VALUE!</v>
      </c>
      <c r="XA4" t="e">
        <v>#VALUE!</v>
      </c>
      <c r="XB4" t="e">
        <v>#VALUE!</v>
      </c>
      <c r="XC4" t="e">
        <v>#VALUE!</v>
      </c>
      <c r="XD4" t="e">
        <v>#VALUE!</v>
      </c>
      <c r="XE4" t="e">
        <v>#VALUE!</v>
      </c>
      <c r="XF4" t="e">
        <v>#VALUE!</v>
      </c>
      <c r="XG4" t="e">
        <v>#VALUE!</v>
      </c>
      <c r="XH4" t="e">
        <v>#VALUE!</v>
      </c>
      <c r="XI4" t="e">
        <v>#VALUE!</v>
      </c>
      <c r="XJ4" t="e">
        <v>#VALUE!</v>
      </c>
      <c r="XK4" t="e">
        <v>#VALUE!</v>
      </c>
      <c r="XL4" t="e">
        <v>#VALUE!</v>
      </c>
      <c r="XM4" t="e">
        <v>#VALUE!</v>
      </c>
      <c r="XN4" t="e">
        <v>#VALUE!</v>
      </c>
      <c r="XO4" t="e">
        <v>#VALUE!</v>
      </c>
      <c r="XP4" t="e">
        <v>#VALUE!</v>
      </c>
      <c r="XQ4" t="e">
        <v>#VALUE!</v>
      </c>
      <c r="XR4" t="e">
        <v>#VALUE!</v>
      </c>
      <c r="XS4" t="e">
        <v>#VALUE!</v>
      </c>
      <c r="XT4" t="e">
        <v>#VALUE!</v>
      </c>
      <c r="XU4" t="e">
        <v>#VALUE!</v>
      </c>
      <c r="XV4" t="e">
        <v>#VALUE!</v>
      </c>
      <c r="XW4" t="e">
        <v>#VALUE!</v>
      </c>
      <c r="XX4" t="e">
        <v>#VALUE!</v>
      </c>
      <c r="XY4" t="e">
        <v>#VALUE!</v>
      </c>
      <c r="XZ4" t="e">
        <v>#VALUE!</v>
      </c>
      <c r="YA4" t="e">
        <v>#VALUE!</v>
      </c>
      <c r="YB4" t="e">
        <v>#VALUE!</v>
      </c>
      <c r="YC4" t="e">
        <v>#VALUE!</v>
      </c>
      <c r="YD4" t="e">
        <v>#VALUE!</v>
      </c>
      <c r="YE4" t="e">
        <v>#VALUE!</v>
      </c>
      <c r="YF4" t="e">
        <v>#VALUE!</v>
      </c>
      <c r="YG4" t="e">
        <v>#VALUE!</v>
      </c>
      <c r="YH4" t="e">
        <v>#VALUE!</v>
      </c>
      <c r="YI4" t="e">
        <v>#VALUE!</v>
      </c>
      <c r="YJ4" t="e">
        <v>#VALUE!</v>
      </c>
      <c r="YK4" t="e">
        <v>#VALUE!</v>
      </c>
      <c r="YL4" t="e">
        <v>#VALUE!</v>
      </c>
      <c r="YM4" t="e">
        <v>#VALUE!</v>
      </c>
      <c r="YN4" t="e">
        <v>#VALUE!</v>
      </c>
      <c r="YO4" t="e">
        <v>#VALUE!</v>
      </c>
      <c r="YP4" t="e">
        <v>#VALUE!</v>
      </c>
      <c r="YQ4" t="e">
        <v>#VALUE!</v>
      </c>
      <c r="YR4" t="e">
        <v>#VALUE!</v>
      </c>
      <c r="YS4" t="e">
        <v>#VALUE!</v>
      </c>
      <c r="YT4" t="e">
        <v>#VALUE!</v>
      </c>
      <c r="YU4" t="e">
        <v>#VALUE!</v>
      </c>
      <c r="YV4" t="e">
        <v>#VALUE!</v>
      </c>
      <c r="YW4" t="e">
        <v>#VALUE!</v>
      </c>
      <c r="YX4" t="e">
        <v>#VALUE!</v>
      </c>
      <c r="YY4" t="e">
        <v>#VALUE!</v>
      </c>
      <c r="YZ4" t="e">
        <v>#VALUE!</v>
      </c>
      <c r="ZA4" t="e">
        <v>#VALUE!</v>
      </c>
      <c r="ZB4" t="e">
        <v>#VALUE!</v>
      </c>
      <c r="ZC4" t="e">
        <v>#VALUE!</v>
      </c>
      <c r="ZD4" t="e">
        <v>#VALUE!</v>
      </c>
      <c r="ZE4" t="e">
        <v>#VALUE!</v>
      </c>
      <c r="ZF4" t="e">
        <v>#VALUE!</v>
      </c>
      <c r="ZG4" t="e">
        <v>#VALUE!</v>
      </c>
      <c r="ZH4" t="e">
        <v>#VALUE!</v>
      </c>
      <c r="ZI4" t="e">
        <v>#VALUE!</v>
      </c>
      <c r="ZJ4" t="e">
        <v>#VALUE!</v>
      </c>
      <c r="ZK4" t="e">
        <v>#VALUE!</v>
      </c>
      <c r="ZL4" t="e">
        <v>#VALUE!</v>
      </c>
      <c r="ZM4" t="e">
        <v>#VALUE!</v>
      </c>
      <c r="ZN4" t="e">
        <v>#VALUE!</v>
      </c>
      <c r="ZO4" t="e">
        <v>#VALUE!</v>
      </c>
      <c r="ZP4" t="e">
        <v>#VALUE!</v>
      </c>
      <c r="ZQ4" t="e">
        <v>#VALUE!</v>
      </c>
      <c r="ZR4" t="e">
        <v>#VALUE!</v>
      </c>
      <c r="ZS4" t="e">
        <v>#VALUE!</v>
      </c>
      <c r="ZT4" t="e">
        <v>#VALUE!</v>
      </c>
      <c r="ZU4" t="e">
        <v>#VALUE!</v>
      </c>
      <c r="ZV4" t="e">
        <v>#VALUE!</v>
      </c>
      <c r="ZW4" t="e">
        <v>#VALUE!</v>
      </c>
      <c r="ZX4" t="e">
        <v>#VALUE!</v>
      </c>
      <c r="ZY4" t="e">
        <v>#VALUE!</v>
      </c>
      <c r="ZZ4" t="e">
        <v>#VALUE!</v>
      </c>
      <c r="AAA4" t="e">
        <v>#VALUE!</v>
      </c>
      <c r="AAB4" t="e">
        <v>#VALUE!</v>
      </c>
      <c r="AAC4" t="e">
        <v>#VALUE!</v>
      </c>
      <c r="AAD4" t="e">
        <v>#VALUE!</v>
      </c>
      <c r="AAE4" t="e">
        <v>#VALUE!</v>
      </c>
      <c r="AAF4" t="e">
        <v>#VALUE!</v>
      </c>
      <c r="AAG4" t="e">
        <v>#VALUE!</v>
      </c>
      <c r="AAH4" t="e">
        <v>#VALUE!</v>
      </c>
      <c r="AAI4" t="e">
        <v>#VALUE!</v>
      </c>
      <c r="AAJ4" t="e">
        <v>#VALUE!</v>
      </c>
      <c r="AAK4" t="e">
        <v>#VALUE!</v>
      </c>
      <c r="AAL4" t="e">
        <v>#VALUE!</v>
      </c>
      <c r="AAM4" t="e">
        <v>#VALUE!</v>
      </c>
      <c r="AAN4" t="e">
        <v>#VALUE!</v>
      </c>
      <c r="AAO4" t="e">
        <v>#VALUE!</v>
      </c>
      <c r="AAP4" t="e">
        <v>#VALUE!</v>
      </c>
      <c r="AAQ4" t="e">
        <v>#VALUE!</v>
      </c>
      <c r="AAR4" t="e">
        <v>#VALUE!</v>
      </c>
      <c r="AAS4" t="e">
        <v>#VALUE!</v>
      </c>
      <c r="AAT4" t="e">
        <v>#VALUE!</v>
      </c>
      <c r="AAU4" t="e">
        <v>#VALUE!</v>
      </c>
      <c r="AAV4" t="e">
        <v>#VALUE!</v>
      </c>
      <c r="AAW4" t="e">
        <v>#VALUE!</v>
      </c>
      <c r="AAX4" t="e">
        <v>#VALUE!</v>
      </c>
      <c r="AAY4" t="e">
        <v>#VALUE!</v>
      </c>
      <c r="AAZ4" t="e">
        <v>#VALUE!</v>
      </c>
      <c r="ABA4" t="e">
        <v>#VALUE!</v>
      </c>
      <c r="ABB4" t="e">
        <v>#VALUE!</v>
      </c>
      <c r="ABC4" t="e">
        <v>#VALUE!</v>
      </c>
      <c r="ABD4" t="e">
        <v>#VALUE!</v>
      </c>
      <c r="ABE4" t="e">
        <v>#VALUE!</v>
      </c>
      <c r="ABF4" t="e">
        <v>#VALUE!</v>
      </c>
      <c r="ABG4" t="e">
        <v>#VALUE!</v>
      </c>
      <c r="ABH4" t="e">
        <v>#VALUE!</v>
      </c>
      <c r="ABI4" t="e">
        <v>#VALUE!</v>
      </c>
      <c r="ABJ4" t="e">
        <v>#VALUE!</v>
      </c>
      <c r="ABK4" t="e">
        <v>#VALUE!</v>
      </c>
      <c r="ABL4" t="e">
        <v>#VALUE!</v>
      </c>
      <c r="ABM4" t="e">
        <v>#VALUE!</v>
      </c>
      <c r="ABN4" t="e">
        <v>#VALUE!</v>
      </c>
      <c r="ABO4" t="e">
        <v>#VALUE!</v>
      </c>
      <c r="ABP4" t="e">
        <v>#VALUE!</v>
      </c>
      <c r="ABQ4" t="e">
        <v>#VALUE!</v>
      </c>
      <c r="ABR4" t="e">
        <v>#VALUE!</v>
      </c>
      <c r="ABS4" t="e">
        <v>#VALUE!</v>
      </c>
      <c r="ABT4" t="e">
        <v>#VALUE!</v>
      </c>
      <c r="ABU4" t="e">
        <v>#VALUE!</v>
      </c>
      <c r="ABV4" t="e">
        <v>#VALUE!</v>
      </c>
      <c r="ABW4" t="e">
        <v>#VALUE!</v>
      </c>
      <c r="ABX4" t="e">
        <v>#VALUE!</v>
      </c>
      <c r="ABY4" t="e">
        <v>#VALUE!</v>
      </c>
      <c r="ABZ4" t="e">
        <v>#VALUE!</v>
      </c>
      <c r="ACA4" t="e">
        <v>#VALUE!</v>
      </c>
      <c r="ACB4" t="e">
        <v>#VALUE!</v>
      </c>
      <c r="ACC4" t="e">
        <v>#VALUE!</v>
      </c>
      <c r="ACD4" t="e">
        <v>#VALUE!</v>
      </c>
      <c r="ACE4" t="e">
        <v>#VALUE!</v>
      </c>
      <c r="ACF4" t="e">
        <v>#VALUE!</v>
      </c>
      <c r="ACG4" t="e">
        <v>#VALUE!</v>
      </c>
      <c r="ACH4" t="e">
        <v>#VALUE!</v>
      </c>
      <c r="ACI4" t="e">
        <v>#VALUE!</v>
      </c>
      <c r="ACJ4" t="e">
        <v>#VALUE!</v>
      </c>
      <c r="ACK4" t="e">
        <v>#VALUE!</v>
      </c>
      <c r="ACL4" t="e">
        <v>#VALUE!</v>
      </c>
      <c r="ACM4" t="e">
        <v>#VALUE!</v>
      </c>
      <c r="ACN4" t="e">
        <v>#VALUE!</v>
      </c>
      <c r="ACO4" t="e">
        <v>#VALUE!</v>
      </c>
      <c r="ACP4" t="e">
        <v>#VALUE!</v>
      </c>
      <c r="ACQ4" t="e">
        <v>#VALUE!</v>
      </c>
      <c r="ACR4" t="e">
        <v>#VALUE!</v>
      </c>
      <c r="ACS4" t="e">
        <v>#VALUE!</v>
      </c>
      <c r="ACT4" t="e">
        <v>#VALUE!</v>
      </c>
      <c r="ACU4" t="e">
        <v>#VALUE!</v>
      </c>
      <c r="ACV4" t="e">
        <v>#VALUE!</v>
      </c>
      <c r="ACW4" t="e">
        <v>#VALUE!</v>
      </c>
      <c r="ACX4" t="e">
        <v>#VALUE!</v>
      </c>
      <c r="ACY4" t="e">
        <v>#VALUE!</v>
      </c>
      <c r="ACZ4" t="e">
        <v>#VALUE!</v>
      </c>
      <c r="ADA4" t="e">
        <v>#VALUE!</v>
      </c>
      <c r="ADB4" t="e">
        <v>#VALUE!</v>
      </c>
      <c r="ADC4" t="e">
        <v>#VALUE!</v>
      </c>
      <c r="ADD4" t="e">
        <v>#VALUE!</v>
      </c>
      <c r="ADE4" t="e">
        <v>#VALUE!</v>
      </c>
      <c r="ADF4" t="e">
        <v>#VALUE!</v>
      </c>
      <c r="ADG4" t="e">
        <v>#VALUE!</v>
      </c>
      <c r="ADH4" t="e">
        <v>#VALUE!</v>
      </c>
      <c r="ADI4" t="e">
        <v>#VALUE!</v>
      </c>
      <c r="ADJ4" t="e">
        <v>#VALUE!</v>
      </c>
      <c r="ADK4" t="e">
        <v>#VALUE!</v>
      </c>
      <c r="ADL4" t="e">
        <v>#VALUE!</v>
      </c>
      <c r="ADM4" t="e">
        <v>#VALUE!</v>
      </c>
      <c r="ADN4" t="e">
        <v>#VALUE!</v>
      </c>
      <c r="ADO4" t="e">
        <v>#VALUE!</v>
      </c>
      <c r="ADP4" t="e">
        <v>#VALUE!</v>
      </c>
      <c r="ADQ4" t="e">
        <v>#VALUE!</v>
      </c>
      <c r="ADR4" t="e">
        <v>#VALUE!</v>
      </c>
      <c r="ADS4" t="e">
        <v>#VALUE!</v>
      </c>
      <c r="ADT4" t="e">
        <v>#VALUE!</v>
      </c>
      <c r="ADU4" t="e">
        <v>#VALUE!</v>
      </c>
      <c r="ADV4" t="e">
        <v>#VALUE!</v>
      </c>
      <c r="ADW4" t="e">
        <v>#VALUE!</v>
      </c>
      <c r="ADX4" t="e">
        <v>#VALUE!</v>
      </c>
      <c r="ADY4" t="e">
        <v>#VALUE!</v>
      </c>
      <c r="ADZ4" t="e">
        <v>#VALUE!</v>
      </c>
      <c r="AEA4" t="e">
        <v>#VALUE!</v>
      </c>
      <c r="AEB4" t="e">
        <v>#VALUE!</v>
      </c>
      <c r="AEC4" t="e">
        <v>#VALUE!</v>
      </c>
      <c r="AED4" t="e">
        <v>#VALUE!</v>
      </c>
      <c r="AEE4" t="e">
        <v>#VALUE!</v>
      </c>
      <c r="AEF4" t="e">
        <v>#VALUE!</v>
      </c>
      <c r="AEG4" t="e">
        <v>#VALUE!</v>
      </c>
      <c r="AEH4" t="e">
        <v>#VALUE!</v>
      </c>
      <c r="AEI4" t="e">
        <v>#VALUE!</v>
      </c>
      <c r="AEJ4" t="e">
        <v>#VALUE!</v>
      </c>
      <c r="AEK4" t="e">
        <v>#VALUE!</v>
      </c>
      <c r="AEL4" t="e">
        <v>#VALUE!</v>
      </c>
      <c r="AEM4" t="e">
        <v>#VALUE!</v>
      </c>
      <c r="AEN4" t="e">
        <v>#VALUE!</v>
      </c>
      <c r="AEO4" t="e">
        <v>#VALUE!</v>
      </c>
      <c r="AEP4" t="e">
        <v>#VALUE!</v>
      </c>
      <c r="AEQ4" t="e">
        <v>#VALUE!</v>
      </c>
      <c r="AER4" t="e">
        <v>#VALUE!</v>
      </c>
      <c r="AES4" t="e">
        <v>#VALUE!</v>
      </c>
      <c r="AET4" t="e">
        <v>#VALUE!</v>
      </c>
      <c r="AEU4" t="e">
        <v>#VALUE!</v>
      </c>
      <c r="AEV4" t="e">
        <v>#VALUE!</v>
      </c>
      <c r="AEW4" t="e">
        <v>#VALUE!</v>
      </c>
      <c r="AEX4" t="e">
        <v>#VALUE!</v>
      </c>
      <c r="AEY4" t="e">
        <v>#VALUE!</v>
      </c>
      <c r="AEZ4" t="e">
        <v>#VALUE!</v>
      </c>
      <c r="AFA4" t="e">
        <v>#VALUE!</v>
      </c>
      <c r="AFB4" t="e">
        <v>#VALUE!</v>
      </c>
      <c r="AFC4" t="e">
        <v>#VALUE!</v>
      </c>
      <c r="AFD4" t="e">
        <v>#VALUE!</v>
      </c>
      <c r="AFE4" t="e">
        <v>#VALUE!</v>
      </c>
      <c r="AFF4" t="e">
        <v>#VALUE!</v>
      </c>
      <c r="AFG4" t="e">
        <v>#VALUE!</v>
      </c>
      <c r="AFH4" t="e">
        <v>#VALUE!</v>
      </c>
      <c r="AFI4" t="e">
        <v>#VALUE!</v>
      </c>
      <c r="AFJ4" t="e">
        <v>#VALUE!</v>
      </c>
      <c r="AFK4" t="e">
        <v>#VALUE!</v>
      </c>
      <c r="AFL4" t="e">
        <v>#VALUE!</v>
      </c>
      <c r="AFM4" t="e">
        <v>#VALUE!</v>
      </c>
      <c r="AFN4" t="e">
        <v>#VALUE!</v>
      </c>
      <c r="AFO4" t="e">
        <v>#VALUE!</v>
      </c>
      <c r="AFP4" t="e">
        <v>#VALUE!</v>
      </c>
      <c r="AFQ4" t="e">
        <v>#VALUE!</v>
      </c>
      <c r="AFR4" t="e">
        <v>#VALUE!</v>
      </c>
      <c r="AFS4" t="e">
        <v>#VALUE!</v>
      </c>
      <c r="AFT4" t="e">
        <v>#VALUE!</v>
      </c>
      <c r="AFU4" t="e">
        <v>#VALUE!</v>
      </c>
      <c r="AFV4" t="e">
        <v>#VALUE!</v>
      </c>
      <c r="AFW4" t="e">
        <v>#VALUE!</v>
      </c>
      <c r="AFX4" t="e">
        <v>#VALUE!</v>
      </c>
      <c r="AFY4" t="e">
        <v>#VALUE!</v>
      </c>
      <c r="AFZ4" t="e">
        <v>#VALUE!</v>
      </c>
      <c r="AGA4" t="e">
        <v>#VALUE!</v>
      </c>
      <c r="AGB4" t="e">
        <v>#VALUE!</v>
      </c>
      <c r="AGC4" t="e">
        <v>#VALUE!</v>
      </c>
      <c r="AGD4" t="e">
        <v>#VALUE!</v>
      </c>
      <c r="AGE4" t="e">
        <v>#VALUE!</v>
      </c>
      <c r="AGF4" t="e">
        <v>#VALUE!</v>
      </c>
      <c r="AGG4" t="e">
        <v>#VALUE!</v>
      </c>
      <c r="AGH4" t="e">
        <v>#VALUE!</v>
      </c>
      <c r="AGI4" t="e">
        <v>#VALUE!</v>
      </c>
      <c r="AGJ4" t="e">
        <v>#VALUE!</v>
      </c>
      <c r="AGK4" t="e">
        <v>#VALUE!</v>
      </c>
      <c r="AGL4" t="e">
        <v>#VALUE!</v>
      </c>
      <c r="AGM4" t="e">
        <v>#VALUE!</v>
      </c>
      <c r="AGN4" t="e">
        <v>#VALUE!</v>
      </c>
      <c r="AGO4" t="e">
        <v>#VALUE!</v>
      </c>
      <c r="AGP4" t="e">
        <v>#VALUE!</v>
      </c>
      <c r="AGQ4" t="e">
        <v>#VALUE!</v>
      </c>
      <c r="AGR4" t="e">
        <v>#VALUE!</v>
      </c>
      <c r="AGS4" t="e">
        <v>#VALUE!</v>
      </c>
      <c r="AGT4" t="e">
        <v>#VALUE!</v>
      </c>
      <c r="AGU4" t="e">
        <v>#VALUE!</v>
      </c>
      <c r="AGV4" t="e">
        <v>#VALUE!</v>
      </c>
      <c r="AGW4" t="e">
        <v>#VALUE!</v>
      </c>
      <c r="AGX4" t="e">
        <v>#VALUE!</v>
      </c>
      <c r="AGY4" t="e">
        <v>#VALUE!</v>
      </c>
      <c r="AGZ4" t="e">
        <v>#VALUE!</v>
      </c>
      <c r="AHA4" t="e">
        <v>#VALUE!</v>
      </c>
      <c r="AHB4" t="e">
        <v>#VALUE!</v>
      </c>
      <c r="AHC4" t="e">
        <v>#VALUE!</v>
      </c>
      <c r="AHD4" t="e">
        <v>#VALUE!</v>
      </c>
      <c r="AHE4" t="e">
        <v>#VALUE!</v>
      </c>
      <c r="AHF4" t="e">
        <v>#VALUE!</v>
      </c>
      <c r="AHG4" t="e">
        <v>#VALUE!</v>
      </c>
      <c r="AHH4" t="e">
        <v>#VALUE!</v>
      </c>
      <c r="AHI4" t="e">
        <v>#VALUE!</v>
      </c>
      <c r="AHJ4" t="e">
        <v>#VALUE!</v>
      </c>
      <c r="AHK4" t="e">
        <v>#VALUE!</v>
      </c>
      <c r="AHL4" t="e">
        <v>#VALUE!</v>
      </c>
      <c r="AHM4" t="e">
        <v>#VALUE!</v>
      </c>
      <c r="AHN4" t="e">
        <v>#VALUE!</v>
      </c>
      <c r="AHO4" t="e">
        <v>#VALUE!</v>
      </c>
      <c r="AHP4" t="e">
        <v>#VALUE!</v>
      </c>
      <c r="AHQ4" t="e">
        <v>#VALUE!</v>
      </c>
      <c r="AHR4" t="e">
        <v>#VALUE!</v>
      </c>
      <c r="AHS4" t="e">
        <v>#VALUE!</v>
      </c>
      <c r="AHT4" t="e">
        <v>#VALUE!</v>
      </c>
      <c r="AHU4" t="e">
        <v>#VALUE!</v>
      </c>
      <c r="AHV4" t="e">
        <v>#VALUE!</v>
      </c>
      <c r="AHW4" t="e">
        <v>#VALUE!</v>
      </c>
      <c r="AHX4" t="e">
        <v>#VALUE!</v>
      </c>
      <c r="AHY4" t="e">
        <v>#VALUE!</v>
      </c>
      <c r="AHZ4" t="e">
        <v>#VALUE!</v>
      </c>
      <c r="AIA4" t="e">
        <v>#VALUE!</v>
      </c>
      <c r="AIB4" t="e">
        <v>#VALUE!</v>
      </c>
      <c r="AIC4" t="e">
        <v>#VALUE!</v>
      </c>
      <c r="AID4" t="e">
        <v>#VALUE!</v>
      </c>
      <c r="AIE4" t="e">
        <v>#VALUE!</v>
      </c>
      <c r="AIF4" t="e">
        <v>#VALUE!</v>
      </c>
      <c r="AIG4" t="e">
        <v>#VALUE!</v>
      </c>
      <c r="AIH4" t="e">
        <v>#VALUE!</v>
      </c>
      <c r="AII4" t="e">
        <v>#VALUE!</v>
      </c>
      <c r="AIJ4" t="e">
        <v>#VALUE!</v>
      </c>
      <c r="AIK4" t="e">
        <v>#VALUE!</v>
      </c>
      <c r="AIL4" t="e">
        <v>#VALUE!</v>
      </c>
      <c r="AIM4" t="e">
        <v>#VALUE!</v>
      </c>
      <c r="AIN4" t="e">
        <v>#VALUE!</v>
      </c>
      <c r="AIO4" t="e">
        <v>#VALUE!</v>
      </c>
      <c r="AIP4" t="e">
        <v>#VALUE!</v>
      </c>
      <c r="AIQ4" t="e">
        <v>#VALUE!</v>
      </c>
      <c r="AIR4" s="59" t="e">
        <v>#VALUE!</v>
      </c>
      <c r="AIS4" t="e">
        <v>#VALUE!</v>
      </c>
      <c r="AIT4" t="e">
        <v>#VALUE!</v>
      </c>
      <c r="AIU4" t="e">
        <v>#VALUE!</v>
      </c>
      <c r="AIV4" t="e">
        <v>#VALUE!</v>
      </c>
      <c r="AIW4" t="e">
        <v>#VALUE!</v>
      </c>
      <c r="AIX4" t="e">
        <v>#VALUE!</v>
      </c>
      <c r="AIY4" t="e">
        <v>#VALUE!</v>
      </c>
      <c r="AIZ4" t="e">
        <v>#VALUE!</v>
      </c>
      <c r="AJA4" t="e">
        <v>#VALUE!</v>
      </c>
      <c r="AJB4" t="e">
        <v>#VALUE!</v>
      </c>
      <c r="AJC4" t="e">
        <v>#VALUE!</v>
      </c>
      <c r="AJD4" t="e">
        <v>#VALUE!</v>
      </c>
      <c r="AJE4" t="e">
        <v>#VALUE!</v>
      </c>
      <c r="AJF4" t="e">
        <v>#VALUE!</v>
      </c>
      <c r="AJG4" t="e">
        <v>#VALUE!</v>
      </c>
      <c r="AJH4" t="e">
        <v>#VALUE!</v>
      </c>
      <c r="AJI4" t="e">
        <v>#VALUE!</v>
      </c>
      <c r="AJJ4" t="e">
        <v>#VALUE!</v>
      </c>
      <c r="AJK4" t="e">
        <v>#VALUE!</v>
      </c>
      <c r="AJL4" t="e">
        <v>#VALUE!</v>
      </c>
      <c r="AJM4" t="e">
        <v>#VALUE!</v>
      </c>
      <c r="AJN4" t="e">
        <v>#VALUE!</v>
      </c>
      <c r="AJO4" t="e">
        <v>#VALUE!</v>
      </c>
      <c r="AJP4" t="e">
        <v>#VALUE!</v>
      </c>
      <c r="AJQ4" t="e">
        <v>#VALUE!</v>
      </c>
      <c r="AJR4" t="e">
        <v>#VALUE!</v>
      </c>
      <c r="AJS4" t="e">
        <v>#VALUE!</v>
      </c>
      <c r="AJT4" t="e">
        <v>#VALUE!</v>
      </c>
      <c r="AJU4" t="e">
        <v>#VALUE!</v>
      </c>
      <c r="AJV4" t="e">
        <v>#VALUE!</v>
      </c>
      <c r="AJW4" t="e">
        <v>#VALUE!</v>
      </c>
      <c r="AJX4" t="e">
        <v>#VALUE!</v>
      </c>
      <c r="AJY4" t="e">
        <v>#VALUE!</v>
      </c>
      <c r="AJZ4" t="e">
        <v>#VALUE!</v>
      </c>
      <c r="AKA4" t="e">
        <v>#VALUE!</v>
      </c>
      <c r="AKB4" t="e">
        <v>#VALUE!</v>
      </c>
      <c r="AKC4" t="e">
        <v>#VALUE!</v>
      </c>
      <c r="AKD4" t="e">
        <v>#VALUE!</v>
      </c>
      <c r="AKE4" t="e">
        <v>#VALUE!</v>
      </c>
      <c r="AKF4" t="e">
        <v>#VALUE!</v>
      </c>
      <c r="AKG4" t="e">
        <v>#VALUE!</v>
      </c>
      <c r="AKH4" t="e">
        <v>#VALUE!</v>
      </c>
      <c r="AKI4" t="e">
        <v>#VALUE!</v>
      </c>
      <c r="AKJ4" t="e">
        <v>#VALUE!</v>
      </c>
      <c r="AKK4" t="e">
        <v>#VALUE!</v>
      </c>
      <c r="AKL4" t="e">
        <v>#VALUE!</v>
      </c>
      <c r="AKM4" t="e">
        <v>#VALUE!</v>
      </c>
      <c r="AKN4" t="e">
        <v>#VALUE!</v>
      </c>
      <c r="AKO4" t="e">
        <v>#VALUE!</v>
      </c>
      <c r="AKP4" t="e">
        <v>#VALUE!</v>
      </c>
      <c r="AKQ4" t="e">
        <v>#VALUE!</v>
      </c>
      <c r="AKR4" t="e">
        <v>#VALUE!</v>
      </c>
      <c r="AKS4" t="e">
        <v>#VALUE!</v>
      </c>
      <c r="AKT4" t="e">
        <v>#VALUE!</v>
      </c>
      <c r="AKU4" t="e">
        <v>#VALUE!</v>
      </c>
      <c r="AKV4" t="e">
        <v>#VALUE!</v>
      </c>
      <c r="AKW4" t="e">
        <v>#VALUE!</v>
      </c>
      <c r="AKX4" t="e">
        <v>#VALUE!</v>
      </c>
      <c r="AKY4" t="e">
        <v>#VALUE!</v>
      </c>
      <c r="AKZ4" t="e">
        <v>#VALUE!</v>
      </c>
      <c r="ALA4" t="e">
        <v>#VALUE!</v>
      </c>
      <c r="ALB4" t="e">
        <v>#VALUE!</v>
      </c>
      <c r="ALC4" t="e">
        <v>#VALUE!</v>
      </c>
      <c r="ALD4" t="e">
        <v>#VALUE!</v>
      </c>
      <c r="ALE4" t="e">
        <v>#VALUE!</v>
      </c>
      <c r="ALF4" t="e">
        <v>#VALUE!</v>
      </c>
      <c r="ALG4" t="e">
        <v>#VALUE!</v>
      </c>
      <c r="ALH4" t="e">
        <v>#VALUE!</v>
      </c>
      <c r="ALI4" t="e">
        <v>#VALUE!</v>
      </c>
      <c r="ALJ4" t="e">
        <v>#VALUE!</v>
      </c>
      <c r="ALK4" t="e">
        <v>#VALUE!</v>
      </c>
      <c r="ALL4" t="e">
        <v>#VALUE!</v>
      </c>
      <c r="ALM4" t="e">
        <v>#VALUE!</v>
      </c>
      <c r="ALN4" t="e">
        <v>#VALUE!</v>
      </c>
      <c r="ALO4" t="e">
        <v>#VALUE!</v>
      </c>
      <c r="ALP4" t="e">
        <v>#VALUE!</v>
      </c>
      <c r="ALQ4" t="e">
        <v>#VALUE!</v>
      </c>
      <c r="ALR4" t="e">
        <v>#VALUE!</v>
      </c>
      <c r="ALS4" t="e">
        <v>#VALUE!</v>
      </c>
      <c r="ALT4" t="e">
        <v>#VALUE!</v>
      </c>
      <c r="ALU4" t="e">
        <v>#VALUE!</v>
      </c>
      <c r="ALV4" t="e">
        <v>#VALUE!</v>
      </c>
      <c r="ALW4" t="e">
        <v>#VALUE!</v>
      </c>
      <c r="ALX4" t="e">
        <v>#VALUE!</v>
      </c>
      <c r="ALY4" t="e">
        <v>#VALUE!</v>
      </c>
      <c r="ALZ4" t="e">
        <v>#VALUE!</v>
      </c>
      <c r="AMA4" t="e">
        <v>#VALUE!</v>
      </c>
      <c r="AMB4" t="e">
        <v>#VALUE!</v>
      </c>
      <c r="AMC4" t="e">
        <v>#VALUE!</v>
      </c>
      <c r="AMD4" t="e">
        <v>#VALUE!</v>
      </c>
      <c r="AME4" t="e">
        <v>#VALUE!</v>
      </c>
      <c r="AMF4" t="e">
        <v>#VALUE!</v>
      </c>
      <c r="AMG4" t="e">
        <v>#VALUE!</v>
      </c>
      <c r="AMH4" t="e">
        <v>#VALUE!</v>
      </c>
      <c r="AMI4" t="e">
        <v>#VALUE!</v>
      </c>
      <c r="AMJ4" t="e">
        <v>#VALUE!</v>
      </c>
      <c r="AMK4" t="e">
        <v>#VALUE!</v>
      </c>
      <c r="AML4" t="e">
        <v>#VALUE!</v>
      </c>
      <c r="AMM4" t="e">
        <v>#VALUE!</v>
      </c>
      <c r="AMN4" t="e">
        <v>#VALUE!</v>
      </c>
      <c r="AMO4" t="e">
        <v>#VALUE!</v>
      </c>
      <c r="AMP4" t="e">
        <v>#VALUE!</v>
      </c>
      <c r="AMQ4" t="e">
        <v>#VALUE!</v>
      </c>
      <c r="AMR4" t="e">
        <v>#VALUE!</v>
      </c>
      <c r="AMS4" t="e">
        <v>#VALUE!</v>
      </c>
      <c r="AMT4" t="e">
        <v>#VALUE!</v>
      </c>
      <c r="AMU4" t="e">
        <v>#VALUE!</v>
      </c>
      <c r="AMV4" t="e">
        <v>#VALUE!</v>
      </c>
      <c r="AMW4" t="e">
        <v>#VALUE!</v>
      </c>
      <c r="AMX4" t="e">
        <v>#VALUE!</v>
      </c>
      <c r="AMY4" t="e">
        <v>#VALUE!</v>
      </c>
      <c r="AMZ4" t="e">
        <v>#VALUE!</v>
      </c>
      <c r="ANA4" t="e">
        <v>#VALUE!</v>
      </c>
      <c r="ANB4" t="e">
        <v>#VALUE!</v>
      </c>
      <c r="ANC4" t="e">
        <v>#VALUE!</v>
      </c>
      <c r="AND4" t="e">
        <v>#VALUE!</v>
      </c>
      <c r="ANE4" t="e">
        <v>#VALUE!</v>
      </c>
      <c r="ANF4" t="e">
        <v>#VALUE!</v>
      </c>
      <c r="ANG4" t="e">
        <v>#VALUE!</v>
      </c>
      <c r="ANH4" t="e">
        <v>#VALUE!</v>
      </c>
      <c r="ANI4" t="e">
        <v>#VALUE!</v>
      </c>
      <c r="ANJ4" t="e">
        <v>#VALUE!</v>
      </c>
      <c r="ANK4" t="e">
        <v>#VALUE!</v>
      </c>
      <c r="ANL4" t="e">
        <v>#VALUE!</v>
      </c>
      <c r="ANM4" t="e">
        <v>#VALUE!</v>
      </c>
      <c r="ANN4" t="e">
        <v>#VALUE!</v>
      </c>
      <c r="ANO4" t="e">
        <v>#VALUE!</v>
      </c>
      <c r="ANP4" t="e">
        <v>#VALUE!</v>
      </c>
      <c r="ANQ4" t="e">
        <v>#VALUE!</v>
      </c>
      <c r="ANR4" t="e">
        <v>#VALUE!</v>
      </c>
      <c r="ANS4" t="e">
        <v>#VALUE!</v>
      </c>
      <c r="ANT4" t="e">
        <v>#VALUE!</v>
      </c>
      <c r="ANU4" t="e">
        <v>#VALUE!</v>
      </c>
      <c r="ANV4" t="e">
        <v>#VALUE!</v>
      </c>
      <c r="ANW4" t="e">
        <v>#VALUE!</v>
      </c>
      <c r="ANX4" t="e">
        <v>#VALUE!</v>
      </c>
      <c r="ANY4" t="e">
        <v>#VALUE!</v>
      </c>
      <c r="ANZ4" t="e">
        <v>#VALUE!</v>
      </c>
      <c r="AOA4" t="e">
        <v>#VALUE!</v>
      </c>
      <c r="AOB4" t="e">
        <v>#VALUE!</v>
      </c>
      <c r="AOC4" t="e">
        <v>#VALUE!</v>
      </c>
      <c r="AOD4" t="e">
        <v>#VALUE!</v>
      </c>
      <c r="AOE4" t="e">
        <v>#VALUE!</v>
      </c>
      <c r="AOF4" t="e">
        <v>#VALUE!</v>
      </c>
      <c r="AOG4" t="e">
        <v>#VALUE!</v>
      </c>
      <c r="AOH4" t="e">
        <v>#VALUE!</v>
      </c>
      <c r="AOI4" t="e">
        <v>#VALUE!</v>
      </c>
      <c r="AOJ4" t="e">
        <v>#VALUE!</v>
      </c>
      <c r="AOK4" t="e">
        <v>#VALUE!</v>
      </c>
      <c r="AOL4" t="e">
        <v>#VALUE!</v>
      </c>
      <c r="AOM4" t="e">
        <v>#VALUE!</v>
      </c>
      <c r="AON4" t="e">
        <v>#VALUE!</v>
      </c>
      <c r="AOO4" t="e">
        <v>#VALUE!</v>
      </c>
      <c r="AOP4" t="e">
        <v>#VALUE!</v>
      </c>
      <c r="AOQ4" t="e">
        <v>#VALUE!</v>
      </c>
      <c r="AOR4" t="e">
        <v>#VALUE!</v>
      </c>
      <c r="AOS4" t="e">
        <v>#VALUE!</v>
      </c>
      <c r="AOT4" t="e">
        <v>#VALUE!</v>
      </c>
      <c r="AOU4" t="e">
        <v>#VALUE!</v>
      </c>
      <c r="AOV4" t="e">
        <v>#VALUE!</v>
      </c>
      <c r="AOW4" t="e">
        <v>#VALUE!</v>
      </c>
      <c r="AOX4" t="e">
        <v>#VALUE!</v>
      </c>
      <c r="AOY4" t="e">
        <v>#VALUE!</v>
      </c>
      <c r="AOZ4" t="e">
        <v>#VALUE!</v>
      </c>
      <c r="APA4" t="e">
        <v>#VALUE!</v>
      </c>
      <c r="APB4" t="e">
        <v>#VALUE!</v>
      </c>
      <c r="APC4" t="e">
        <v>#VALUE!</v>
      </c>
      <c r="APD4" t="e">
        <v>#VALUE!</v>
      </c>
      <c r="APE4" t="e">
        <v>#VALUE!</v>
      </c>
      <c r="APF4" t="e">
        <v>#VALUE!</v>
      </c>
      <c r="APG4" t="e">
        <v>#VALUE!</v>
      </c>
      <c r="APH4" t="e">
        <v>#VALUE!</v>
      </c>
      <c r="API4" s="92">
        <v>0</v>
      </c>
      <c r="APJ4" s="92">
        <v>0</v>
      </c>
      <c r="APK4" s="92">
        <v>0</v>
      </c>
      <c r="APL4" s="92">
        <v>0</v>
      </c>
    </row>
    <row r="5" spans="1:1104" ht="15">
      <c r="A5" s="1" t="s">
        <v>2224</v>
      </c>
      <c r="B5" s="93" t="s">
        <v>2142</v>
      </c>
      <c r="C5" s="14">
        <v>46283</v>
      </c>
      <c r="D5" s="1" t="s">
        <v>7478</v>
      </c>
      <c r="E5">
        <v>28676739548.394478</v>
      </c>
      <c r="F5">
        <v>39793579.669996798</v>
      </c>
      <c r="G5">
        <v>2443.9556750000002</v>
      </c>
      <c r="H5">
        <v>65.202439999999996</v>
      </c>
      <c r="I5">
        <v>0</v>
      </c>
      <c r="J5">
        <v>0</v>
      </c>
      <c r="K5">
        <v>0</v>
      </c>
      <c r="L5">
        <v>12377372.815665001</v>
      </c>
      <c r="M5">
        <v>3854.4809</v>
      </c>
      <c r="N5">
        <v>60399.701336999999</v>
      </c>
      <c r="O5">
        <v>21.417400000000001</v>
      </c>
      <c r="P5">
        <v>478.31137999999999</v>
      </c>
      <c r="Q5">
        <v>0</v>
      </c>
      <c r="R5">
        <v>71.341880000000003</v>
      </c>
      <c r="S5">
        <v>0</v>
      </c>
      <c r="T5">
        <v>0</v>
      </c>
      <c r="U5">
        <v>102.40857</v>
      </c>
      <c r="V5">
        <v>4.0823499999999999</v>
      </c>
      <c r="W5">
        <v>194.7824</v>
      </c>
      <c r="X5">
        <v>1323687343.4516792</v>
      </c>
      <c r="Y5">
        <v>1545616177.4715369</v>
      </c>
      <c r="Z5">
        <v>27348571.169999793</v>
      </c>
      <c r="AA5" t="e">
        <v>#VALUE!</v>
      </c>
      <c r="AB5" t="e">
        <v>#VALUE!</v>
      </c>
      <c r="AC5" t="e">
        <v>#VALUE!</v>
      </c>
      <c r="AD5" t="e">
        <v>#VALUE!</v>
      </c>
      <c r="AE5" t="e">
        <v>#VALUE!</v>
      </c>
      <c r="AF5" t="e">
        <v>#VALUE!</v>
      </c>
      <c r="AG5" t="e">
        <v>#VALUE!</v>
      </c>
      <c r="AH5" t="e">
        <v>#VALUE!</v>
      </c>
      <c r="AI5" t="e">
        <v>#VALUE!</v>
      </c>
      <c r="AJ5" t="e">
        <v>#VALUE!</v>
      </c>
      <c r="AK5" t="e">
        <v>#VALUE!</v>
      </c>
      <c r="AL5" t="e">
        <v>#VALUE!</v>
      </c>
      <c r="AM5" t="e">
        <v>#VALUE!</v>
      </c>
      <c r="AN5" t="e">
        <v>#VALUE!</v>
      </c>
      <c r="AO5" t="e">
        <v>#VALUE!</v>
      </c>
      <c r="AP5" t="e">
        <v>#VALUE!</v>
      </c>
      <c r="AQ5" t="e">
        <v>#VALUE!</v>
      </c>
      <c r="AR5" t="e">
        <v>#VALUE!</v>
      </c>
      <c r="AS5" t="e">
        <v>#VALUE!</v>
      </c>
      <c r="AT5" t="e">
        <v>#VALUE!</v>
      </c>
      <c r="AU5" t="e">
        <v>#VALUE!</v>
      </c>
      <c r="AV5" t="e">
        <v>#VALUE!</v>
      </c>
      <c r="AW5" t="e">
        <v>#VALUE!</v>
      </c>
      <c r="AX5" t="e">
        <v>#VALUE!</v>
      </c>
      <c r="AY5" t="e">
        <v>#VALUE!</v>
      </c>
      <c r="AZ5" t="e">
        <v>#VALUE!</v>
      </c>
      <c r="BA5" t="e">
        <v>#VALUE!</v>
      </c>
      <c r="BB5" t="e">
        <v>#VALUE!</v>
      </c>
      <c r="BC5" t="e">
        <v>#VALUE!</v>
      </c>
      <c r="BD5" t="e">
        <v>#VALUE!</v>
      </c>
      <c r="BE5" t="e">
        <v>#VALUE!</v>
      </c>
      <c r="BF5" t="e">
        <v>#VALUE!</v>
      </c>
      <c r="BG5" t="e">
        <v>#VALUE!</v>
      </c>
      <c r="BH5" t="e">
        <v>#VALUE!</v>
      </c>
      <c r="BI5" t="e">
        <v>#VALUE!</v>
      </c>
      <c r="BJ5" t="e">
        <v>#VALUE!</v>
      </c>
      <c r="BK5" t="e">
        <v>#VALUE!</v>
      </c>
      <c r="BL5" t="e">
        <v>#VALUE!</v>
      </c>
      <c r="BM5" t="e">
        <v>#VALUE!</v>
      </c>
      <c r="BN5" t="e">
        <v>#VALUE!</v>
      </c>
      <c r="BO5" t="e">
        <v>#VALUE!</v>
      </c>
      <c r="BP5" t="e">
        <v>#VALUE!</v>
      </c>
      <c r="BQ5" t="e">
        <v>#VALUE!</v>
      </c>
      <c r="BR5" t="e">
        <v>#VALUE!</v>
      </c>
      <c r="BS5" t="e">
        <v>#VALUE!</v>
      </c>
      <c r="BT5" t="e">
        <v>#VALUE!</v>
      </c>
      <c r="BU5" t="e">
        <v>#VALUE!</v>
      </c>
      <c r="BV5" t="e">
        <v>#VALUE!</v>
      </c>
      <c r="BW5" t="e">
        <v>#VALUE!</v>
      </c>
      <c r="BX5" t="e">
        <v>#VALUE!</v>
      </c>
      <c r="BY5" t="e">
        <v>#VALUE!</v>
      </c>
      <c r="BZ5" t="e">
        <v>#VALUE!</v>
      </c>
      <c r="CA5" t="e">
        <v>#VALUE!</v>
      </c>
      <c r="CB5" t="e">
        <v>#VALUE!</v>
      </c>
      <c r="CC5" t="e">
        <v>#VALUE!</v>
      </c>
      <c r="CD5" t="e">
        <v>#VALUE!</v>
      </c>
      <c r="CE5" t="e">
        <v>#VALUE!</v>
      </c>
      <c r="CF5" t="e">
        <v>#VALUE!</v>
      </c>
      <c r="CG5" t="e">
        <v>#VALUE!</v>
      </c>
      <c r="CH5" t="e">
        <v>#VALUE!</v>
      </c>
      <c r="CI5" t="e">
        <v>#VALUE!</v>
      </c>
      <c r="CJ5" t="e">
        <v>#VALUE!</v>
      </c>
      <c r="CK5" t="e">
        <v>#VALUE!</v>
      </c>
      <c r="CL5" t="e">
        <v>#VALUE!</v>
      </c>
      <c r="CM5" t="e">
        <v>#VALUE!</v>
      </c>
      <c r="CN5" t="e">
        <v>#VALUE!</v>
      </c>
      <c r="CO5" t="e">
        <v>#VALUE!</v>
      </c>
      <c r="CP5" t="e">
        <v>#VALUE!</v>
      </c>
      <c r="CQ5" t="e">
        <v>#VALUE!</v>
      </c>
      <c r="CR5" t="e">
        <v>#VALUE!</v>
      </c>
      <c r="CS5" t="e">
        <v>#VALUE!</v>
      </c>
      <c r="CT5" t="e">
        <v>#VALUE!</v>
      </c>
      <c r="CU5" t="e">
        <v>#VALUE!</v>
      </c>
      <c r="CV5" t="e">
        <v>#VALUE!</v>
      </c>
      <c r="CW5" t="e">
        <v>#VALUE!</v>
      </c>
      <c r="CX5" t="e">
        <v>#VALUE!</v>
      </c>
      <c r="CY5" t="e">
        <v>#VALUE!</v>
      </c>
      <c r="CZ5" t="e">
        <v>#VALUE!</v>
      </c>
      <c r="DA5" t="e">
        <v>#VALUE!</v>
      </c>
      <c r="DB5" t="e">
        <v>#VALUE!</v>
      </c>
      <c r="DC5" t="e">
        <v>#VALUE!</v>
      </c>
      <c r="DD5" t="e">
        <v>#VALUE!</v>
      </c>
      <c r="DE5" t="e">
        <v>#VALUE!</v>
      </c>
      <c r="DF5" t="e">
        <v>#VALUE!</v>
      </c>
      <c r="DG5" t="e">
        <v>#VALUE!</v>
      </c>
      <c r="DH5" t="e">
        <v>#VALUE!</v>
      </c>
      <c r="DI5" t="e">
        <v>#VALUE!</v>
      </c>
      <c r="DJ5" t="e">
        <v>#VALUE!</v>
      </c>
      <c r="DK5" t="e">
        <v>#VALUE!</v>
      </c>
      <c r="DL5" t="e">
        <v>#VALUE!</v>
      </c>
      <c r="DM5" t="e">
        <v>#VALUE!</v>
      </c>
      <c r="DN5" t="e">
        <v>#VALUE!</v>
      </c>
      <c r="DO5" t="e">
        <v>#VALUE!</v>
      </c>
      <c r="DP5" t="e">
        <v>#VALUE!</v>
      </c>
      <c r="DQ5" t="e">
        <v>#VALUE!</v>
      </c>
      <c r="DR5" t="e">
        <v>#VALUE!</v>
      </c>
      <c r="DS5" t="e">
        <v>#VALUE!</v>
      </c>
      <c r="DT5" t="e">
        <v>#VALUE!</v>
      </c>
      <c r="DU5" t="e">
        <v>#VALUE!</v>
      </c>
      <c r="DV5" t="e">
        <v>#VALUE!</v>
      </c>
      <c r="DW5" t="e">
        <v>#VALUE!</v>
      </c>
      <c r="DX5" t="e">
        <v>#VALUE!</v>
      </c>
      <c r="DY5" t="e">
        <v>#VALUE!</v>
      </c>
      <c r="DZ5" t="e">
        <v>#VALUE!</v>
      </c>
      <c r="EA5" t="e">
        <v>#VALUE!</v>
      </c>
      <c r="EB5" t="e">
        <v>#VALUE!</v>
      </c>
      <c r="EC5" t="e">
        <v>#VALUE!</v>
      </c>
      <c r="ED5" t="e">
        <v>#VALUE!</v>
      </c>
      <c r="EE5" t="e">
        <v>#VALUE!</v>
      </c>
      <c r="EF5" t="e">
        <v>#VALUE!</v>
      </c>
      <c r="EG5" t="e">
        <v>#VALUE!</v>
      </c>
      <c r="EH5" t="e">
        <v>#VALUE!</v>
      </c>
      <c r="EI5" t="e">
        <v>#VALUE!</v>
      </c>
      <c r="EJ5" t="e">
        <v>#VALUE!</v>
      </c>
      <c r="EK5" t="e">
        <v>#VALUE!</v>
      </c>
      <c r="EL5" t="e">
        <v>#VALUE!</v>
      </c>
      <c r="EM5" t="e">
        <v>#VALUE!</v>
      </c>
      <c r="EN5" t="e">
        <v>#VALUE!</v>
      </c>
      <c r="EO5" t="e">
        <v>#VALUE!</v>
      </c>
      <c r="EP5" t="e">
        <v>#VALUE!</v>
      </c>
      <c r="EQ5" t="e">
        <v>#VALUE!</v>
      </c>
      <c r="ER5" t="e">
        <v>#VALUE!</v>
      </c>
      <c r="ES5" t="e">
        <v>#VALUE!</v>
      </c>
      <c r="ET5" t="e">
        <v>#VALUE!</v>
      </c>
      <c r="EU5" t="e">
        <v>#VALUE!</v>
      </c>
      <c r="EV5" t="e">
        <v>#VALUE!</v>
      </c>
      <c r="EW5" t="e">
        <v>#VALUE!</v>
      </c>
      <c r="EX5" t="e">
        <v>#VALUE!</v>
      </c>
      <c r="EY5" t="e">
        <v>#VALUE!</v>
      </c>
      <c r="EZ5" t="e">
        <v>#VALUE!</v>
      </c>
      <c r="FA5" t="e">
        <v>#VALUE!</v>
      </c>
      <c r="FB5" t="e">
        <v>#VALUE!</v>
      </c>
      <c r="FC5" t="e">
        <v>#VALUE!</v>
      </c>
      <c r="FD5" t="e">
        <v>#VALUE!</v>
      </c>
      <c r="FE5" t="e">
        <v>#VALUE!</v>
      </c>
      <c r="FF5" t="e">
        <v>#VALUE!</v>
      </c>
      <c r="FG5" t="e">
        <v>#VALUE!</v>
      </c>
      <c r="FH5" t="e">
        <v>#VALUE!</v>
      </c>
      <c r="FI5" t="e">
        <v>#VALUE!</v>
      </c>
      <c r="FJ5" t="e">
        <v>#VALUE!</v>
      </c>
      <c r="FK5" t="e">
        <v>#VALUE!</v>
      </c>
      <c r="FL5" t="e">
        <v>#VALUE!</v>
      </c>
      <c r="FM5" t="e">
        <v>#VALUE!</v>
      </c>
      <c r="FN5" t="e">
        <v>#VALUE!</v>
      </c>
      <c r="FO5" t="e">
        <v>#VALUE!</v>
      </c>
      <c r="FP5" t="e">
        <v>#VALUE!</v>
      </c>
      <c r="FQ5" t="e">
        <v>#VALUE!</v>
      </c>
      <c r="FR5" t="e">
        <v>#VALUE!</v>
      </c>
      <c r="FS5" t="e">
        <v>#VALUE!</v>
      </c>
      <c r="FT5" t="e">
        <v>#VALUE!</v>
      </c>
      <c r="FU5" t="e">
        <v>#VALUE!</v>
      </c>
      <c r="FV5" t="e">
        <v>#VALUE!</v>
      </c>
      <c r="FW5" t="e">
        <v>#VALUE!</v>
      </c>
      <c r="FX5" t="e">
        <v>#VALUE!</v>
      </c>
      <c r="FY5" t="e">
        <v>#VALUE!</v>
      </c>
      <c r="FZ5" t="e">
        <v>#VALUE!</v>
      </c>
      <c r="GA5" t="e">
        <v>#VALUE!</v>
      </c>
      <c r="GB5" t="e">
        <v>#VALUE!</v>
      </c>
      <c r="GC5" t="e">
        <v>#VALUE!</v>
      </c>
      <c r="GD5" t="e">
        <v>#VALUE!</v>
      </c>
      <c r="GE5" t="e">
        <v>#VALUE!</v>
      </c>
      <c r="GF5" t="e">
        <v>#VALUE!</v>
      </c>
      <c r="GG5" t="e">
        <v>#VALUE!</v>
      </c>
      <c r="GH5" t="e">
        <v>#VALUE!</v>
      </c>
      <c r="GI5" t="e">
        <v>#VALUE!</v>
      </c>
      <c r="GJ5" t="e">
        <v>#VALUE!</v>
      </c>
      <c r="GK5" t="e">
        <v>#VALUE!</v>
      </c>
      <c r="GL5" t="e">
        <v>#VALUE!</v>
      </c>
      <c r="GM5" t="e">
        <v>#VALUE!</v>
      </c>
      <c r="GN5" t="e">
        <v>#VALUE!</v>
      </c>
      <c r="GO5" t="e">
        <v>#VALUE!</v>
      </c>
      <c r="GP5" t="e">
        <v>#VALUE!</v>
      </c>
      <c r="GQ5" t="e">
        <v>#VALUE!</v>
      </c>
      <c r="GR5" t="e">
        <v>#VALUE!</v>
      </c>
      <c r="GS5" t="e">
        <v>#VALUE!</v>
      </c>
      <c r="GT5" t="e">
        <v>#VALUE!</v>
      </c>
      <c r="GU5" t="e">
        <v>#VALUE!</v>
      </c>
      <c r="GV5" t="e">
        <v>#VALUE!</v>
      </c>
      <c r="GW5" t="e">
        <v>#VALUE!</v>
      </c>
      <c r="GX5" t="e">
        <v>#VALUE!</v>
      </c>
      <c r="GY5" t="e">
        <v>#VALUE!</v>
      </c>
      <c r="GZ5" t="e">
        <v>#VALUE!</v>
      </c>
      <c r="HA5" t="e">
        <v>#VALUE!</v>
      </c>
      <c r="HB5" t="e">
        <v>#VALUE!</v>
      </c>
      <c r="HC5" t="e">
        <v>#VALUE!</v>
      </c>
      <c r="HD5" t="e">
        <v>#VALUE!</v>
      </c>
      <c r="HE5" t="e">
        <v>#VALUE!</v>
      </c>
      <c r="HF5" t="e">
        <v>#VALUE!</v>
      </c>
      <c r="HG5" t="e">
        <v>#VALUE!</v>
      </c>
      <c r="HH5" t="e">
        <v>#VALUE!</v>
      </c>
      <c r="HI5" t="e">
        <v>#VALUE!</v>
      </c>
      <c r="HJ5" t="e">
        <v>#VALUE!</v>
      </c>
      <c r="HK5" t="e">
        <v>#VALUE!</v>
      </c>
      <c r="HL5" t="e">
        <v>#VALUE!</v>
      </c>
      <c r="HM5" t="e">
        <v>#VALUE!</v>
      </c>
      <c r="HN5" t="e">
        <v>#VALUE!</v>
      </c>
      <c r="HO5" t="e">
        <v>#VALUE!</v>
      </c>
      <c r="HP5" t="e">
        <v>#VALUE!</v>
      </c>
      <c r="HQ5" t="e">
        <v>#VALUE!</v>
      </c>
      <c r="HR5" t="e">
        <v>#VALUE!</v>
      </c>
      <c r="HS5" t="e">
        <v>#VALUE!</v>
      </c>
      <c r="HT5" t="e">
        <v>#VALUE!</v>
      </c>
      <c r="HU5" t="e">
        <v>#VALUE!</v>
      </c>
      <c r="HV5" t="e">
        <v>#VALUE!</v>
      </c>
      <c r="HW5" t="e">
        <v>#VALUE!</v>
      </c>
      <c r="HX5" t="e">
        <v>#VALUE!</v>
      </c>
      <c r="HY5" t="e">
        <v>#VALUE!</v>
      </c>
      <c r="HZ5" t="e">
        <v>#VALUE!</v>
      </c>
      <c r="IA5" t="e">
        <v>#VALUE!</v>
      </c>
      <c r="IB5" t="e">
        <v>#VALUE!</v>
      </c>
      <c r="IC5" t="e">
        <v>#VALUE!</v>
      </c>
      <c r="ID5" t="e">
        <v>#VALUE!</v>
      </c>
      <c r="IE5" t="e">
        <v>#VALUE!</v>
      </c>
      <c r="IF5" t="e">
        <v>#VALUE!</v>
      </c>
      <c r="IG5" t="e">
        <v>#VALUE!</v>
      </c>
      <c r="IH5" t="e">
        <v>#VALUE!</v>
      </c>
      <c r="II5" t="e">
        <v>#VALUE!</v>
      </c>
      <c r="IJ5" t="e">
        <v>#VALUE!</v>
      </c>
      <c r="IK5" t="e">
        <v>#VALUE!</v>
      </c>
      <c r="IL5" t="e">
        <v>#VALUE!</v>
      </c>
      <c r="IM5" t="e">
        <v>#VALUE!</v>
      </c>
      <c r="IN5" t="e">
        <v>#VALUE!</v>
      </c>
      <c r="IO5" t="e">
        <v>#VALUE!</v>
      </c>
      <c r="IP5" t="e">
        <v>#VALUE!</v>
      </c>
      <c r="IQ5" t="e">
        <v>#VALUE!</v>
      </c>
      <c r="IR5" t="e">
        <v>#VALUE!</v>
      </c>
      <c r="IS5" t="e">
        <v>#VALUE!</v>
      </c>
      <c r="IT5" t="e">
        <v>#VALUE!</v>
      </c>
      <c r="IU5" t="e">
        <v>#VALUE!</v>
      </c>
      <c r="IV5" t="e">
        <v>#VALUE!</v>
      </c>
      <c r="IW5" t="e">
        <v>#VALUE!</v>
      </c>
      <c r="IX5" t="e">
        <v>#VALUE!</v>
      </c>
      <c r="IY5" t="e">
        <v>#VALUE!</v>
      </c>
      <c r="IZ5" t="e">
        <v>#VALUE!</v>
      </c>
      <c r="JA5" t="e">
        <v>#VALUE!</v>
      </c>
      <c r="JB5" t="e">
        <v>#VALUE!</v>
      </c>
      <c r="JC5" t="e">
        <v>#VALUE!</v>
      </c>
      <c r="JD5" t="e">
        <v>#VALUE!</v>
      </c>
      <c r="JE5" t="e">
        <v>#VALUE!</v>
      </c>
      <c r="JF5" t="e">
        <v>#VALUE!</v>
      </c>
      <c r="JG5" t="e">
        <v>#VALUE!</v>
      </c>
      <c r="JH5" t="e">
        <v>#VALUE!</v>
      </c>
      <c r="JI5" t="e">
        <v>#VALUE!</v>
      </c>
      <c r="JJ5" t="e">
        <v>#VALUE!</v>
      </c>
      <c r="JK5" t="e">
        <v>#VALUE!</v>
      </c>
      <c r="JL5" t="e">
        <v>#VALUE!</v>
      </c>
      <c r="JM5" t="e">
        <v>#VALUE!</v>
      </c>
      <c r="JN5" t="e">
        <v>#VALUE!</v>
      </c>
      <c r="JO5" t="e">
        <v>#VALUE!</v>
      </c>
      <c r="JP5" t="e">
        <v>#VALUE!</v>
      </c>
      <c r="JQ5" t="e">
        <v>#VALUE!</v>
      </c>
      <c r="JR5" t="e">
        <v>#VALUE!</v>
      </c>
      <c r="JS5" t="e">
        <v>#VALUE!</v>
      </c>
      <c r="JT5" t="e">
        <v>#VALUE!</v>
      </c>
      <c r="JU5" t="e">
        <v>#VALUE!</v>
      </c>
      <c r="JV5" t="e">
        <v>#VALUE!</v>
      </c>
      <c r="JW5" t="e">
        <v>#VALUE!</v>
      </c>
      <c r="JX5" t="e">
        <v>#VALUE!</v>
      </c>
      <c r="JY5" t="e">
        <v>#VALUE!</v>
      </c>
      <c r="JZ5" t="e">
        <v>#VALUE!</v>
      </c>
      <c r="KA5" t="e">
        <v>#VALUE!</v>
      </c>
      <c r="KB5" t="e">
        <v>#VALUE!</v>
      </c>
      <c r="KC5" t="e">
        <v>#VALUE!</v>
      </c>
      <c r="KD5" t="e">
        <v>#VALUE!</v>
      </c>
      <c r="KE5" t="e">
        <v>#VALUE!</v>
      </c>
      <c r="KF5" t="e">
        <v>#VALUE!</v>
      </c>
      <c r="KG5" t="e">
        <v>#VALUE!</v>
      </c>
      <c r="KH5" t="e">
        <v>#VALUE!</v>
      </c>
      <c r="KI5" t="e">
        <v>#VALUE!</v>
      </c>
      <c r="KJ5" t="e">
        <v>#VALUE!</v>
      </c>
      <c r="KK5" t="e">
        <v>#VALUE!</v>
      </c>
      <c r="KL5" t="e">
        <v>#VALUE!</v>
      </c>
      <c r="KM5" t="e">
        <v>#VALUE!</v>
      </c>
      <c r="KN5" t="e">
        <v>#VALUE!</v>
      </c>
      <c r="KO5" t="e">
        <v>#VALUE!</v>
      </c>
      <c r="KP5" t="e">
        <v>#VALUE!</v>
      </c>
      <c r="KQ5" t="e">
        <v>#VALUE!</v>
      </c>
      <c r="KR5" t="e">
        <v>#VALUE!</v>
      </c>
      <c r="KS5" t="e">
        <v>#VALUE!</v>
      </c>
      <c r="KT5" t="e">
        <v>#VALUE!</v>
      </c>
      <c r="KU5" t="e">
        <v>#VALUE!</v>
      </c>
      <c r="KV5" t="e">
        <v>#VALUE!</v>
      </c>
      <c r="KW5" t="e">
        <v>#VALUE!</v>
      </c>
      <c r="KX5" t="e">
        <v>#VALUE!</v>
      </c>
      <c r="KY5" t="e">
        <v>#VALUE!</v>
      </c>
      <c r="KZ5" t="e">
        <v>#VALUE!</v>
      </c>
      <c r="LA5" t="e">
        <v>#VALUE!</v>
      </c>
      <c r="LB5" t="e">
        <v>#VALUE!</v>
      </c>
      <c r="LC5" t="e">
        <v>#VALUE!</v>
      </c>
      <c r="LD5" t="e">
        <v>#VALUE!</v>
      </c>
      <c r="LE5" t="e">
        <v>#VALUE!</v>
      </c>
      <c r="LF5" t="e">
        <v>#VALUE!</v>
      </c>
      <c r="LG5" t="e">
        <v>#VALUE!</v>
      </c>
      <c r="LH5" t="e">
        <v>#VALUE!</v>
      </c>
      <c r="LI5" t="e">
        <v>#VALUE!</v>
      </c>
      <c r="LJ5" t="e">
        <v>#VALUE!</v>
      </c>
      <c r="LK5" t="e">
        <v>#VALUE!</v>
      </c>
      <c r="LL5" t="e">
        <v>#VALUE!</v>
      </c>
      <c r="LM5" t="e">
        <v>#VALUE!</v>
      </c>
      <c r="LN5" t="e">
        <v>#VALUE!</v>
      </c>
      <c r="LO5" t="e">
        <v>#VALUE!</v>
      </c>
      <c r="LP5" t="e">
        <v>#VALUE!</v>
      </c>
      <c r="LQ5" t="e">
        <v>#VALUE!</v>
      </c>
      <c r="LR5" t="e">
        <v>#VALUE!</v>
      </c>
      <c r="LS5" t="e">
        <v>#VALUE!</v>
      </c>
      <c r="LT5" t="e">
        <v>#VALUE!</v>
      </c>
      <c r="LU5" t="e">
        <v>#VALUE!</v>
      </c>
      <c r="LV5" t="e">
        <v>#VALUE!</v>
      </c>
      <c r="LW5" t="e">
        <v>#VALUE!</v>
      </c>
      <c r="LX5" t="e">
        <v>#VALUE!</v>
      </c>
      <c r="LY5" t="e">
        <v>#VALUE!</v>
      </c>
      <c r="LZ5" t="e">
        <v>#VALUE!</v>
      </c>
      <c r="MA5" t="e">
        <v>#VALUE!</v>
      </c>
      <c r="MB5" t="e">
        <v>#VALUE!</v>
      </c>
      <c r="MC5" t="e">
        <v>#VALUE!</v>
      </c>
      <c r="MD5" t="e">
        <v>#VALUE!</v>
      </c>
      <c r="ME5" t="e">
        <v>#VALUE!</v>
      </c>
      <c r="MF5" t="e">
        <v>#VALUE!</v>
      </c>
      <c r="MG5" t="e">
        <v>#VALUE!</v>
      </c>
      <c r="MH5" t="e">
        <v>#VALUE!</v>
      </c>
      <c r="MI5" t="e">
        <v>#VALUE!</v>
      </c>
      <c r="MJ5" t="e">
        <v>#VALUE!</v>
      </c>
      <c r="MK5" t="e">
        <v>#VALUE!</v>
      </c>
      <c r="ML5" t="e">
        <v>#VALUE!</v>
      </c>
      <c r="MM5" t="e">
        <v>#VALUE!</v>
      </c>
      <c r="MN5" t="e">
        <v>#VALUE!</v>
      </c>
      <c r="MO5" t="e">
        <v>#VALUE!</v>
      </c>
      <c r="MP5" t="e">
        <v>#VALUE!</v>
      </c>
      <c r="MQ5" t="e">
        <v>#VALUE!</v>
      </c>
      <c r="MR5" t="e">
        <v>#VALUE!</v>
      </c>
      <c r="MS5" t="e">
        <v>#VALUE!</v>
      </c>
      <c r="MT5" t="e">
        <v>#VALUE!</v>
      </c>
      <c r="MU5" t="e">
        <v>#VALUE!</v>
      </c>
      <c r="MV5" t="e">
        <v>#VALUE!</v>
      </c>
      <c r="MW5" t="e">
        <v>#VALUE!</v>
      </c>
      <c r="MX5" t="e">
        <v>#VALUE!</v>
      </c>
      <c r="MY5" t="e">
        <v>#VALUE!</v>
      </c>
      <c r="MZ5" t="e">
        <v>#VALUE!</v>
      </c>
      <c r="NA5" t="e">
        <v>#VALUE!</v>
      </c>
      <c r="NB5" t="e">
        <v>#VALUE!</v>
      </c>
      <c r="NC5" t="e">
        <v>#VALUE!</v>
      </c>
      <c r="ND5" t="e">
        <v>#VALUE!</v>
      </c>
      <c r="NE5" t="e">
        <v>#VALUE!</v>
      </c>
      <c r="NF5" t="e">
        <v>#VALUE!</v>
      </c>
      <c r="NG5" t="e">
        <v>#VALUE!</v>
      </c>
      <c r="NH5" t="e">
        <v>#VALUE!</v>
      </c>
      <c r="NI5" t="e">
        <v>#VALUE!</v>
      </c>
      <c r="NJ5" t="e">
        <v>#VALUE!</v>
      </c>
      <c r="NK5" t="e">
        <v>#VALUE!</v>
      </c>
      <c r="NL5" t="e">
        <v>#VALUE!</v>
      </c>
      <c r="NM5" t="e">
        <v>#VALUE!</v>
      </c>
      <c r="NN5" t="e">
        <v>#VALUE!</v>
      </c>
      <c r="NO5" t="e">
        <v>#VALUE!</v>
      </c>
      <c r="NP5" t="e">
        <v>#VALUE!</v>
      </c>
      <c r="NQ5" t="e">
        <v>#VALUE!</v>
      </c>
      <c r="NR5" t="e">
        <v>#VALUE!</v>
      </c>
      <c r="NS5" t="e">
        <v>#VALUE!</v>
      </c>
      <c r="NT5" t="e">
        <v>#VALUE!</v>
      </c>
      <c r="NU5" t="e">
        <v>#VALUE!</v>
      </c>
      <c r="NV5" t="e">
        <v>#VALUE!</v>
      </c>
      <c r="NW5" t="e">
        <v>#VALUE!</v>
      </c>
      <c r="NX5" t="e">
        <v>#VALUE!</v>
      </c>
      <c r="NY5" t="e">
        <v>#VALUE!</v>
      </c>
      <c r="NZ5" t="e">
        <v>#VALUE!</v>
      </c>
      <c r="OA5" t="e">
        <v>#VALUE!</v>
      </c>
      <c r="OB5" t="e">
        <v>#VALUE!</v>
      </c>
      <c r="OC5" t="e">
        <v>#VALUE!</v>
      </c>
      <c r="OD5" t="e">
        <v>#VALUE!</v>
      </c>
      <c r="OE5" t="e">
        <v>#VALUE!</v>
      </c>
      <c r="OF5" t="e">
        <v>#VALUE!</v>
      </c>
      <c r="OG5" t="e">
        <v>#VALUE!</v>
      </c>
      <c r="OH5" t="e">
        <v>#VALUE!</v>
      </c>
      <c r="OI5" t="e">
        <v>#VALUE!</v>
      </c>
      <c r="OJ5" t="e">
        <v>#VALUE!</v>
      </c>
      <c r="OK5" t="e">
        <v>#VALUE!</v>
      </c>
      <c r="OL5" t="e">
        <v>#VALUE!</v>
      </c>
      <c r="OM5" t="e">
        <v>#VALUE!</v>
      </c>
      <c r="ON5" t="e">
        <v>#VALUE!</v>
      </c>
      <c r="OO5" t="e">
        <v>#VALUE!</v>
      </c>
      <c r="OP5" t="e">
        <v>#VALUE!</v>
      </c>
      <c r="OQ5" t="e">
        <v>#VALUE!</v>
      </c>
      <c r="OR5" t="e">
        <v>#VALUE!</v>
      </c>
      <c r="OS5" t="e">
        <v>#VALUE!</v>
      </c>
      <c r="OT5" t="e">
        <v>#VALUE!</v>
      </c>
      <c r="OU5" t="e">
        <v>#VALUE!</v>
      </c>
      <c r="OV5" t="e">
        <v>#VALUE!</v>
      </c>
      <c r="OW5" t="e">
        <v>#VALUE!</v>
      </c>
      <c r="OX5" t="e">
        <v>#VALUE!</v>
      </c>
      <c r="OY5" t="e">
        <v>#VALUE!</v>
      </c>
      <c r="OZ5" t="e">
        <v>#VALUE!</v>
      </c>
      <c r="PA5" t="e">
        <v>#VALUE!</v>
      </c>
      <c r="PB5" t="e">
        <v>#VALUE!</v>
      </c>
      <c r="PC5" t="e">
        <v>#VALUE!</v>
      </c>
      <c r="PD5" t="e">
        <v>#VALUE!</v>
      </c>
      <c r="PE5" t="e">
        <v>#VALUE!</v>
      </c>
      <c r="PF5" t="e">
        <v>#VALUE!</v>
      </c>
      <c r="PG5" t="e">
        <v>#VALUE!</v>
      </c>
      <c r="PH5" t="e">
        <v>#VALUE!</v>
      </c>
      <c r="PI5" t="e">
        <v>#VALUE!</v>
      </c>
      <c r="PJ5" t="e">
        <v>#VALUE!</v>
      </c>
      <c r="PK5" t="e">
        <v>#VALUE!</v>
      </c>
      <c r="PL5" t="e">
        <v>#VALUE!</v>
      </c>
      <c r="PM5" t="e">
        <v>#VALUE!</v>
      </c>
      <c r="PN5" t="e">
        <v>#VALUE!</v>
      </c>
      <c r="PO5" t="e">
        <v>#VALUE!</v>
      </c>
      <c r="PP5" t="e">
        <v>#VALUE!</v>
      </c>
      <c r="PQ5" t="e">
        <v>#VALUE!</v>
      </c>
      <c r="PR5" t="e">
        <v>#VALUE!</v>
      </c>
      <c r="PS5" t="e">
        <v>#VALUE!</v>
      </c>
      <c r="PT5" t="e">
        <v>#VALUE!</v>
      </c>
      <c r="PU5" t="e">
        <v>#VALUE!</v>
      </c>
      <c r="PV5" t="e">
        <v>#VALUE!</v>
      </c>
      <c r="PW5" t="e">
        <v>#VALUE!</v>
      </c>
      <c r="PX5" t="e">
        <v>#VALUE!</v>
      </c>
      <c r="PY5" t="e">
        <v>#VALUE!</v>
      </c>
      <c r="PZ5" t="e">
        <v>#VALUE!</v>
      </c>
      <c r="QA5" t="e">
        <v>#VALUE!</v>
      </c>
      <c r="QB5" t="e">
        <v>#VALUE!</v>
      </c>
      <c r="QC5" t="e">
        <v>#VALUE!</v>
      </c>
      <c r="QD5" t="e">
        <v>#VALUE!</v>
      </c>
      <c r="QE5" t="e">
        <v>#VALUE!</v>
      </c>
      <c r="QF5" t="e">
        <v>#VALUE!</v>
      </c>
      <c r="QG5" t="e">
        <v>#VALUE!</v>
      </c>
      <c r="QH5" t="e">
        <v>#VALUE!</v>
      </c>
      <c r="QI5" t="e">
        <v>#VALUE!</v>
      </c>
      <c r="QJ5" t="e">
        <v>#VALUE!</v>
      </c>
      <c r="QK5" t="e">
        <v>#VALUE!</v>
      </c>
      <c r="QL5" t="e">
        <v>#VALUE!</v>
      </c>
      <c r="QM5" t="e">
        <v>#VALUE!</v>
      </c>
      <c r="QN5" t="e">
        <v>#VALUE!</v>
      </c>
      <c r="QO5" t="e">
        <v>#VALUE!</v>
      </c>
      <c r="QP5" t="e">
        <v>#VALUE!</v>
      </c>
      <c r="QQ5" t="e">
        <v>#VALUE!</v>
      </c>
      <c r="QR5" t="e">
        <v>#VALUE!</v>
      </c>
      <c r="QS5" t="e">
        <v>#VALUE!</v>
      </c>
      <c r="QT5" t="e">
        <v>#VALUE!</v>
      </c>
      <c r="QU5" t="e">
        <v>#VALUE!</v>
      </c>
      <c r="QV5" t="e">
        <v>#VALUE!</v>
      </c>
      <c r="QW5" t="e">
        <v>#VALUE!</v>
      </c>
      <c r="QX5" t="e">
        <v>#VALUE!</v>
      </c>
      <c r="QY5" t="e">
        <v>#VALUE!</v>
      </c>
      <c r="QZ5" t="e">
        <v>#VALUE!</v>
      </c>
      <c r="RA5" t="e">
        <v>#VALUE!</v>
      </c>
      <c r="RB5" t="e">
        <v>#VALUE!</v>
      </c>
      <c r="RC5" t="e">
        <v>#VALUE!</v>
      </c>
      <c r="RD5" t="e">
        <v>#VALUE!</v>
      </c>
      <c r="RE5" t="e">
        <v>#VALUE!</v>
      </c>
      <c r="RF5" t="e">
        <v>#VALUE!</v>
      </c>
      <c r="RG5" t="e">
        <v>#VALUE!</v>
      </c>
      <c r="RH5" t="e">
        <v>#VALUE!</v>
      </c>
      <c r="RI5" t="e">
        <v>#VALUE!</v>
      </c>
      <c r="RJ5" t="e">
        <v>#VALUE!</v>
      </c>
      <c r="RK5" t="e">
        <v>#VALUE!</v>
      </c>
      <c r="RL5" t="e">
        <v>#VALUE!</v>
      </c>
      <c r="RM5" t="e">
        <v>#VALUE!</v>
      </c>
      <c r="RN5" t="e">
        <v>#VALUE!</v>
      </c>
      <c r="RO5" t="e">
        <v>#VALUE!</v>
      </c>
      <c r="RP5" t="e">
        <v>#VALUE!</v>
      </c>
      <c r="RQ5" t="e">
        <v>#VALUE!</v>
      </c>
      <c r="RR5" t="e">
        <v>#VALUE!</v>
      </c>
      <c r="RS5" t="e">
        <v>#VALUE!</v>
      </c>
      <c r="RT5" t="e">
        <v>#VALUE!</v>
      </c>
      <c r="RU5" t="e">
        <v>#VALUE!</v>
      </c>
      <c r="RV5" t="e">
        <v>#VALUE!</v>
      </c>
      <c r="RW5" t="e">
        <v>#VALUE!</v>
      </c>
      <c r="RX5" t="e">
        <v>#VALUE!</v>
      </c>
      <c r="RY5" t="e">
        <v>#VALUE!</v>
      </c>
      <c r="RZ5" t="e">
        <v>#VALUE!</v>
      </c>
      <c r="SA5" t="e">
        <v>#VALUE!</v>
      </c>
      <c r="SB5" t="e">
        <v>#VALUE!</v>
      </c>
      <c r="SC5" t="e">
        <v>#VALUE!</v>
      </c>
      <c r="SD5" t="e">
        <v>#VALUE!</v>
      </c>
      <c r="SE5" t="e">
        <v>#VALUE!</v>
      </c>
      <c r="SF5" t="e">
        <v>#VALUE!</v>
      </c>
      <c r="SG5" t="e">
        <v>#VALUE!</v>
      </c>
      <c r="SH5" t="e">
        <v>#VALUE!</v>
      </c>
      <c r="SI5" t="e">
        <v>#VALUE!</v>
      </c>
      <c r="SJ5" t="e">
        <v>#VALUE!</v>
      </c>
      <c r="SK5" t="e">
        <v>#VALUE!</v>
      </c>
      <c r="SL5" t="e">
        <v>#VALUE!</v>
      </c>
      <c r="SM5" t="e">
        <v>#VALUE!</v>
      </c>
      <c r="SN5" t="e">
        <v>#VALUE!</v>
      </c>
      <c r="SO5" t="e">
        <v>#VALUE!</v>
      </c>
      <c r="SP5" t="e">
        <v>#VALUE!</v>
      </c>
      <c r="SQ5" t="e">
        <v>#VALUE!</v>
      </c>
      <c r="SR5" t="e">
        <v>#VALUE!</v>
      </c>
      <c r="SS5" t="e">
        <v>#VALUE!</v>
      </c>
      <c r="ST5" t="e">
        <v>#VALUE!</v>
      </c>
      <c r="SU5" t="e">
        <v>#VALUE!</v>
      </c>
      <c r="SV5" t="e">
        <v>#VALUE!</v>
      </c>
      <c r="SW5" t="e">
        <v>#VALUE!</v>
      </c>
      <c r="SX5" t="e">
        <v>#VALUE!</v>
      </c>
      <c r="SY5" t="e">
        <v>#VALUE!</v>
      </c>
      <c r="SZ5" t="e">
        <v>#VALUE!</v>
      </c>
      <c r="TA5" t="e">
        <v>#VALUE!</v>
      </c>
      <c r="TB5" t="e">
        <v>#VALUE!</v>
      </c>
      <c r="TC5" t="e">
        <v>#VALUE!</v>
      </c>
      <c r="TD5" t="e">
        <v>#VALUE!</v>
      </c>
      <c r="TE5" t="e">
        <v>#VALUE!</v>
      </c>
      <c r="TF5" t="e">
        <v>#VALUE!</v>
      </c>
      <c r="TG5" t="e">
        <v>#VALUE!</v>
      </c>
      <c r="TH5" t="e">
        <v>#VALUE!</v>
      </c>
      <c r="TI5" t="e">
        <v>#VALUE!</v>
      </c>
      <c r="TJ5" t="e">
        <v>#VALUE!</v>
      </c>
      <c r="TK5" t="e">
        <v>#VALUE!</v>
      </c>
      <c r="TL5" t="e">
        <v>#VALUE!</v>
      </c>
      <c r="TM5" t="e">
        <v>#VALUE!</v>
      </c>
      <c r="TN5" t="e">
        <v>#VALUE!</v>
      </c>
      <c r="TO5" t="e">
        <v>#VALUE!</v>
      </c>
      <c r="TP5" t="e">
        <v>#VALUE!</v>
      </c>
      <c r="TQ5" t="e">
        <v>#VALUE!</v>
      </c>
      <c r="TR5" t="e">
        <v>#VALUE!</v>
      </c>
      <c r="TS5" t="e">
        <v>#VALUE!</v>
      </c>
      <c r="TT5" t="e">
        <v>#VALUE!</v>
      </c>
      <c r="TU5" t="e">
        <v>#VALUE!</v>
      </c>
      <c r="TV5" t="e">
        <v>#VALUE!</v>
      </c>
      <c r="TW5" t="e">
        <v>#VALUE!</v>
      </c>
      <c r="TX5" t="e">
        <v>#VALUE!</v>
      </c>
      <c r="TY5" t="e">
        <v>#VALUE!</v>
      </c>
      <c r="TZ5" t="e">
        <v>#VALUE!</v>
      </c>
      <c r="UA5" t="e">
        <v>#VALUE!</v>
      </c>
      <c r="UB5" t="e">
        <v>#VALUE!</v>
      </c>
      <c r="UC5" t="e">
        <v>#VALUE!</v>
      </c>
      <c r="UD5" t="e">
        <v>#VALUE!</v>
      </c>
      <c r="UE5" t="e">
        <v>#VALUE!</v>
      </c>
      <c r="UF5" t="e">
        <v>#VALUE!</v>
      </c>
      <c r="UG5" t="e">
        <v>#VALUE!</v>
      </c>
      <c r="UH5" t="e">
        <v>#VALUE!</v>
      </c>
      <c r="UI5" t="e">
        <v>#VALUE!</v>
      </c>
      <c r="UJ5" t="e">
        <v>#VALUE!</v>
      </c>
      <c r="UK5" t="e">
        <v>#VALUE!</v>
      </c>
      <c r="UL5" t="e">
        <v>#VALUE!</v>
      </c>
      <c r="UM5" t="e">
        <v>#VALUE!</v>
      </c>
      <c r="UN5" t="e">
        <v>#VALUE!</v>
      </c>
      <c r="UO5" t="e">
        <v>#VALUE!</v>
      </c>
      <c r="UP5" t="e">
        <v>#VALUE!</v>
      </c>
      <c r="UQ5" t="e">
        <v>#VALUE!</v>
      </c>
      <c r="UR5" t="e">
        <v>#VALUE!</v>
      </c>
      <c r="US5" t="e">
        <v>#VALUE!</v>
      </c>
      <c r="UT5" t="e">
        <v>#VALUE!</v>
      </c>
      <c r="UU5" t="e">
        <v>#VALUE!</v>
      </c>
      <c r="UV5" t="e">
        <v>#VALUE!</v>
      </c>
      <c r="UW5" t="e">
        <v>#VALUE!</v>
      </c>
      <c r="UX5" t="e">
        <v>#VALUE!</v>
      </c>
      <c r="UY5" t="e">
        <v>#VALUE!</v>
      </c>
      <c r="UZ5" t="e">
        <v>#VALUE!</v>
      </c>
      <c r="VA5" t="e">
        <v>#VALUE!</v>
      </c>
      <c r="VB5" t="e">
        <v>#VALUE!</v>
      </c>
      <c r="VC5" t="e">
        <v>#VALUE!</v>
      </c>
      <c r="VD5" t="e">
        <v>#VALUE!</v>
      </c>
      <c r="VE5" t="e">
        <v>#VALUE!</v>
      </c>
      <c r="VF5" t="e">
        <v>#VALUE!</v>
      </c>
      <c r="VG5" t="e">
        <v>#VALUE!</v>
      </c>
      <c r="VH5" t="e">
        <v>#VALUE!</v>
      </c>
      <c r="VI5" t="e">
        <v>#VALUE!</v>
      </c>
      <c r="VJ5" t="e">
        <v>#VALUE!</v>
      </c>
      <c r="VK5" t="e">
        <v>#VALUE!</v>
      </c>
      <c r="VL5" t="e">
        <v>#VALUE!</v>
      </c>
      <c r="VM5" t="e">
        <v>#VALUE!</v>
      </c>
      <c r="VN5" t="e">
        <v>#VALUE!</v>
      </c>
      <c r="VO5" t="e">
        <v>#VALUE!</v>
      </c>
      <c r="VP5" t="e">
        <v>#VALUE!</v>
      </c>
      <c r="VQ5" t="e">
        <v>#VALUE!</v>
      </c>
      <c r="VR5" t="e">
        <v>#VALUE!</v>
      </c>
      <c r="VS5" t="e">
        <v>#VALUE!</v>
      </c>
      <c r="VT5" t="e">
        <v>#VALUE!</v>
      </c>
      <c r="VU5" t="e">
        <v>#VALUE!</v>
      </c>
      <c r="VV5" t="e">
        <v>#VALUE!</v>
      </c>
      <c r="VW5" t="e">
        <v>#VALUE!</v>
      </c>
      <c r="VX5" t="e">
        <v>#VALUE!</v>
      </c>
      <c r="VY5" t="e">
        <v>#VALUE!</v>
      </c>
      <c r="VZ5" t="e">
        <v>#VALUE!</v>
      </c>
      <c r="WA5" t="e">
        <v>#VALUE!</v>
      </c>
      <c r="WB5" t="e">
        <v>#VALUE!</v>
      </c>
      <c r="WC5" t="e">
        <v>#VALUE!</v>
      </c>
      <c r="WD5" t="e">
        <v>#VALUE!</v>
      </c>
      <c r="WE5" t="e">
        <v>#VALUE!</v>
      </c>
      <c r="WF5" t="e">
        <v>#VALUE!</v>
      </c>
      <c r="WG5" t="e">
        <v>#VALUE!</v>
      </c>
      <c r="WH5" t="e">
        <v>#VALUE!</v>
      </c>
      <c r="WI5" t="e">
        <v>#VALUE!</v>
      </c>
      <c r="WJ5" t="e">
        <v>#VALUE!</v>
      </c>
      <c r="WK5" t="e">
        <v>#VALUE!</v>
      </c>
      <c r="WL5" t="e">
        <v>#VALUE!</v>
      </c>
      <c r="WM5" t="e">
        <v>#VALUE!</v>
      </c>
      <c r="WN5" t="e">
        <v>#VALUE!</v>
      </c>
      <c r="WO5" t="e">
        <v>#VALUE!</v>
      </c>
      <c r="WP5" t="e">
        <v>#VALUE!</v>
      </c>
      <c r="WQ5" t="e">
        <v>#VALUE!</v>
      </c>
      <c r="WR5" t="e">
        <v>#VALUE!</v>
      </c>
      <c r="WS5" t="e">
        <v>#VALUE!</v>
      </c>
      <c r="WT5" t="e">
        <v>#VALUE!</v>
      </c>
      <c r="WU5" t="e">
        <v>#VALUE!</v>
      </c>
      <c r="WV5" t="e">
        <v>#VALUE!</v>
      </c>
      <c r="WW5" t="e">
        <v>#VALUE!</v>
      </c>
      <c r="WX5" t="e">
        <v>#VALUE!</v>
      </c>
      <c r="WY5" t="e">
        <v>#VALUE!</v>
      </c>
      <c r="WZ5" t="e">
        <v>#VALUE!</v>
      </c>
      <c r="XA5" t="e">
        <v>#VALUE!</v>
      </c>
      <c r="XB5" t="e">
        <v>#VALUE!</v>
      </c>
      <c r="XC5" t="e">
        <v>#VALUE!</v>
      </c>
      <c r="XD5" t="e">
        <v>#VALUE!</v>
      </c>
      <c r="XE5" t="e">
        <v>#VALUE!</v>
      </c>
      <c r="XF5" t="e">
        <v>#VALUE!</v>
      </c>
      <c r="XG5" t="e">
        <v>#VALUE!</v>
      </c>
      <c r="XH5" t="e">
        <v>#VALUE!</v>
      </c>
      <c r="XI5" t="e">
        <v>#VALUE!</v>
      </c>
      <c r="XJ5" t="e">
        <v>#VALUE!</v>
      </c>
      <c r="XK5" t="e">
        <v>#VALUE!</v>
      </c>
      <c r="XL5" t="e">
        <v>#VALUE!</v>
      </c>
      <c r="XM5" t="e">
        <v>#VALUE!</v>
      </c>
      <c r="XN5" t="e">
        <v>#VALUE!</v>
      </c>
      <c r="XO5" t="e">
        <v>#VALUE!</v>
      </c>
      <c r="XP5" t="e">
        <v>#VALUE!</v>
      </c>
      <c r="XQ5" t="e">
        <v>#VALUE!</v>
      </c>
      <c r="XR5" t="e">
        <v>#VALUE!</v>
      </c>
      <c r="XS5" t="e">
        <v>#VALUE!</v>
      </c>
      <c r="XT5" t="e">
        <v>#VALUE!</v>
      </c>
      <c r="XU5" t="e">
        <v>#VALUE!</v>
      </c>
      <c r="XV5" t="e">
        <v>#VALUE!</v>
      </c>
      <c r="XW5" t="e">
        <v>#VALUE!</v>
      </c>
      <c r="XX5" t="e">
        <v>#VALUE!</v>
      </c>
      <c r="XY5" t="e">
        <v>#VALUE!</v>
      </c>
      <c r="XZ5" t="e">
        <v>#VALUE!</v>
      </c>
      <c r="YA5" t="e">
        <v>#VALUE!</v>
      </c>
      <c r="YB5" t="e">
        <v>#VALUE!</v>
      </c>
      <c r="YC5" t="e">
        <v>#VALUE!</v>
      </c>
      <c r="YD5" t="e">
        <v>#VALUE!</v>
      </c>
      <c r="YE5" t="e">
        <v>#VALUE!</v>
      </c>
      <c r="YF5" t="e">
        <v>#VALUE!</v>
      </c>
      <c r="YG5" t="e">
        <v>#VALUE!</v>
      </c>
      <c r="YH5" t="e">
        <v>#VALUE!</v>
      </c>
      <c r="YI5" t="e">
        <v>#VALUE!</v>
      </c>
      <c r="YJ5" t="e">
        <v>#VALUE!</v>
      </c>
      <c r="YK5" t="e">
        <v>#VALUE!</v>
      </c>
      <c r="YL5" t="e">
        <v>#VALUE!</v>
      </c>
      <c r="YM5" t="e">
        <v>#VALUE!</v>
      </c>
      <c r="YN5" t="e">
        <v>#VALUE!</v>
      </c>
      <c r="YO5" t="e">
        <v>#VALUE!</v>
      </c>
      <c r="YP5" t="e">
        <v>#VALUE!</v>
      </c>
      <c r="YQ5" t="e">
        <v>#VALUE!</v>
      </c>
      <c r="YR5" t="e">
        <v>#VALUE!</v>
      </c>
      <c r="YS5" t="e">
        <v>#VALUE!</v>
      </c>
      <c r="YT5" t="e">
        <v>#VALUE!</v>
      </c>
      <c r="YU5" t="e">
        <v>#VALUE!</v>
      </c>
      <c r="YV5" t="e">
        <v>#VALUE!</v>
      </c>
      <c r="YW5" t="e">
        <v>#VALUE!</v>
      </c>
      <c r="YX5" t="e">
        <v>#VALUE!</v>
      </c>
      <c r="YY5" t="e">
        <v>#VALUE!</v>
      </c>
      <c r="YZ5" t="e">
        <v>#VALUE!</v>
      </c>
      <c r="ZA5" t="e">
        <v>#VALUE!</v>
      </c>
      <c r="ZB5" t="e">
        <v>#VALUE!</v>
      </c>
      <c r="ZC5" t="e">
        <v>#VALUE!</v>
      </c>
      <c r="ZD5" t="e">
        <v>#VALUE!</v>
      </c>
      <c r="ZE5" t="e">
        <v>#VALUE!</v>
      </c>
      <c r="ZF5" t="e">
        <v>#VALUE!</v>
      </c>
      <c r="ZG5" t="e">
        <v>#VALUE!</v>
      </c>
      <c r="ZH5" t="e">
        <v>#VALUE!</v>
      </c>
      <c r="ZI5" t="e">
        <v>#VALUE!</v>
      </c>
      <c r="ZJ5" t="e">
        <v>#VALUE!</v>
      </c>
      <c r="ZK5" t="e">
        <v>#VALUE!</v>
      </c>
      <c r="ZL5" t="e">
        <v>#VALUE!</v>
      </c>
      <c r="ZM5" t="e">
        <v>#VALUE!</v>
      </c>
      <c r="ZN5" t="e">
        <v>#VALUE!</v>
      </c>
      <c r="ZO5" t="e">
        <v>#VALUE!</v>
      </c>
      <c r="ZP5" t="e">
        <v>#VALUE!</v>
      </c>
      <c r="ZQ5" t="e">
        <v>#VALUE!</v>
      </c>
      <c r="ZR5" t="e">
        <v>#VALUE!</v>
      </c>
      <c r="ZS5" t="e">
        <v>#VALUE!</v>
      </c>
      <c r="ZT5" t="e">
        <v>#VALUE!</v>
      </c>
      <c r="ZU5" t="e">
        <v>#VALUE!</v>
      </c>
      <c r="ZV5" t="e">
        <v>#VALUE!</v>
      </c>
      <c r="ZW5" t="e">
        <v>#VALUE!</v>
      </c>
      <c r="ZX5" t="e">
        <v>#VALUE!</v>
      </c>
      <c r="ZY5" t="e">
        <v>#VALUE!</v>
      </c>
      <c r="ZZ5" t="e">
        <v>#VALUE!</v>
      </c>
      <c r="AAA5" t="e">
        <v>#VALUE!</v>
      </c>
      <c r="AAB5" t="e">
        <v>#VALUE!</v>
      </c>
      <c r="AAC5" t="e">
        <v>#VALUE!</v>
      </c>
      <c r="AAD5" t="e">
        <v>#VALUE!</v>
      </c>
      <c r="AAE5" t="e">
        <v>#VALUE!</v>
      </c>
      <c r="AAF5" t="e">
        <v>#VALUE!</v>
      </c>
      <c r="AAG5" t="e">
        <v>#VALUE!</v>
      </c>
      <c r="AAH5" t="e">
        <v>#VALUE!</v>
      </c>
      <c r="AAI5" t="e">
        <v>#VALUE!</v>
      </c>
      <c r="AAJ5" t="e">
        <v>#VALUE!</v>
      </c>
      <c r="AAK5" t="e">
        <v>#VALUE!</v>
      </c>
      <c r="AAL5" t="e">
        <v>#VALUE!</v>
      </c>
      <c r="AAM5" t="e">
        <v>#VALUE!</v>
      </c>
      <c r="AAN5" t="e">
        <v>#VALUE!</v>
      </c>
      <c r="AAO5" t="e">
        <v>#VALUE!</v>
      </c>
      <c r="AAP5" t="e">
        <v>#VALUE!</v>
      </c>
      <c r="AAQ5" t="e">
        <v>#VALUE!</v>
      </c>
      <c r="AAR5" t="e">
        <v>#VALUE!</v>
      </c>
      <c r="AAS5" t="e">
        <v>#VALUE!</v>
      </c>
      <c r="AAT5" t="e">
        <v>#VALUE!</v>
      </c>
      <c r="AAU5" t="e">
        <v>#VALUE!</v>
      </c>
      <c r="AAV5" t="e">
        <v>#VALUE!</v>
      </c>
      <c r="AAW5" t="e">
        <v>#VALUE!</v>
      </c>
      <c r="AAX5" t="e">
        <v>#VALUE!</v>
      </c>
      <c r="AAY5" t="e">
        <v>#VALUE!</v>
      </c>
      <c r="AAZ5" t="e">
        <v>#VALUE!</v>
      </c>
      <c r="ABA5" t="e">
        <v>#VALUE!</v>
      </c>
      <c r="ABB5" t="e">
        <v>#VALUE!</v>
      </c>
      <c r="ABC5" t="e">
        <v>#VALUE!</v>
      </c>
      <c r="ABD5" t="e">
        <v>#VALUE!</v>
      </c>
      <c r="ABE5" t="e">
        <v>#VALUE!</v>
      </c>
      <c r="ABF5" t="e">
        <v>#VALUE!</v>
      </c>
      <c r="ABG5" t="e">
        <v>#VALUE!</v>
      </c>
      <c r="ABH5" t="e">
        <v>#VALUE!</v>
      </c>
      <c r="ABI5" t="e">
        <v>#VALUE!</v>
      </c>
      <c r="ABJ5" t="e">
        <v>#VALUE!</v>
      </c>
      <c r="ABK5" t="e">
        <v>#VALUE!</v>
      </c>
      <c r="ABL5" t="e">
        <v>#VALUE!</v>
      </c>
      <c r="ABM5" t="e">
        <v>#VALUE!</v>
      </c>
      <c r="ABN5" t="e">
        <v>#VALUE!</v>
      </c>
      <c r="ABO5" t="e">
        <v>#VALUE!</v>
      </c>
      <c r="ABP5" t="e">
        <v>#VALUE!</v>
      </c>
      <c r="ABQ5" t="e">
        <v>#VALUE!</v>
      </c>
      <c r="ABR5" t="e">
        <v>#VALUE!</v>
      </c>
      <c r="ABS5" t="e">
        <v>#VALUE!</v>
      </c>
      <c r="ABT5" t="e">
        <v>#VALUE!</v>
      </c>
      <c r="ABU5" t="e">
        <v>#VALUE!</v>
      </c>
      <c r="ABV5" t="e">
        <v>#VALUE!</v>
      </c>
      <c r="ABW5" t="e">
        <v>#VALUE!</v>
      </c>
      <c r="ABX5" t="e">
        <v>#VALUE!</v>
      </c>
      <c r="ABY5" t="e">
        <v>#VALUE!</v>
      </c>
      <c r="ABZ5" t="e">
        <v>#VALUE!</v>
      </c>
      <c r="ACA5" t="e">
        <v>#VALUE!</v>
      </c>
      <c r="ACB5" t="e">
        <v>#VALUE!</v>
      </c>
      <c r="ACC5" t="e">
        <v>#VALUE!</v>
      </c>
      <c r="ACD5" t="e">
        <v>#VALUE!</v>
      </c>
      <c r="ACE5" t="e">
        <v>#VALUE!</v>
      </c>
      <c r="ACF5" t="e">
        <v>#VALUE!</v>
      </c>
      <c r="ACG5" t="e">
        <v>#VALUE!</v>
      </c>
      <c r="ACH5" t="e">
        <v>#VALUE!</v>
      </c>
      <c r="ACI5" t="e">
        <v>#VALUE!</v>
      </c>
      <c r="ACJ5" t="e">
        <v>#VALUE!</v>
      </c>
      <c r="ACK5" t="e">
        <v>#VALUE!</v>
      </c>
      <c r="ACL5" t="e">
        <v>#VALUE!</v>
      </c>
      <c r="ACM5" t="e">
        <v>#VALUE!</v>
      </c>
      <c r="ACN5" t="e">
        <v>#VALUE!</v>
      </c>
      <c r="ACO5" t="e">
        <v>#VALUE!</v>
      </c>
      <c r="ACP5" t="e">
        <v>#VALUE!</v>
      </c>
      <c r="ACQ5" t="e">
        <v>#VALUE!</v>
      </c>
      <c r="ACR5" t="e">
        <v>#VALUE!</v>
      </c>
      <c r="ACS5" t="e">
        <v>#VALUE!</v>
      </c>
      <c r="ACT5" t="e">
        <v>#VALUE!</v>
      </c>
      <c r="ACU5" t="e">
        <v>#VALUE!</v>
      </c>
      <c r="ACV5" t="e">
        <v>#VALUE!</v>
      </c>
      <c r="ACW5" t="e">
        <v>#VALUE!</v>
      </c>
      <c r="ACX5" t="e">
        <v>#VALUE!</v>
      </c>
      <c r="ACY5" t="e">
        <v>#VALUE!</v>
      </c>
      <c r="ACZ5" t="e">
        <v>#VALUE!</v>
      </c>
      <c r="ADA5" t="e">
        <v>#VALUE!</v>
      </c>
      <c r="ADB5" t="e">
        <v>#VALUE!</v>
      </c>
      <c r="ADC5" t="e">
        <v>#VALUE!</v>
      </c>
      <c r="ADD5" t="e">
        <v>#VALUE!</v>
      </c>
      <c r="ADE5" t="e">
        <v>#VALUE!</v>
      </c>
      <c r="ADF5" t="e">
        <v>#VALUE!</v>
      </c>
      <c r="ADG5" t="e">
        <v>#VALUE!</v>
      </c>
      <c r="ADH5" t="e">
        <v>#VALUE!</v>
      </c>
      <c r="ADI5" t="e">
        <v>#VALUE!</v>
      </c>
      <c r="ADJ5" t="e">
        <v>#VALUE!</v>
      </c>
      <c r="ADK5" t="e">
        <v>#VALUE!</v>
      </c>
      <c r="ADL5" t="e">
        <v>#VALUE!</v>
      </c>
      <c r="ADM5" t="e">
        <v>#VALUE!</v>
      </c>
      <c r="ADN5" t="e">
        <v>#VALUE!</v>
      </c>
      <c r="ADO5" t="e">
        <v>#VALUE!</v>
      </c>
      <c r="ADP5" t="e">
        <v>#VALUE!</v>
      </c>
      <c r="ADQ5" t="e">
        <v>#VALUE!</v>
      </c>
      <c r="ADR5" t="e">
        <v>#VALUE!</v>
      </c>
      <c r="ADS5" t="e">
        <v>#VALUE!</v>
      </c>
      <c r="ADT5" t="e">
        <v>#VALUE!</v>
      </c>
      <c r="ADU5" t="e">
        <v>#VALUE!</v>
      </c>
      <c r="ADV5" t="e">
        <v>#VALUE!</v>
      </c>
      <c r="ADW5" t="e">
        <v>#VALUE!</v>
      </c>
      <c r="ADX5" t="e">
        <v>#VALUE!</v>
      </c>
      <c r="ADY5" t="e">
        <v>#VALUE!</v>
      </c>
      <c r="ADZ5" t="e">
        <v>#VALUE!</v>
      </c>
      <c r="AEA5" t="e">
        <v>#VALUE!</v>
      </c>
      <c r="AEB5" t="e">
        <v>#VALUE!</v>
      </c>
      <c r="AEC5" t="e">
        <v>#VALUE!</v>
      </c>
      <c r="AED5" t="e">
        <v>#VALUE!</v>
      </c>
      <c r="AEE5" t="e">
        <v>#VALUE!</v>
      </c>
      <c r="AEF5" t="e">
        <v>#VALUE!</v>
      </c>
      <c r="AEG5" t="e">
        <v>#VALUE!</v>
      </c>
      <c r="AEH5" t="e">
        <v>#VALUE!</v>
      </c>
      <c r="AEI5" t="e">
        <v>#VALUE!</v>
      </c>
      <c r="AEJ5" t="e">
        <v>#VALUE!</v>
      </c>
      <c r="AEK5" t="e">
        <v>#VALUE!</v>
      </c>
      <c r="AEL5" t="e">
        <v>#VALUE!</v>
      </c>
      <c r="AEM5" t="e">
        <v>#VALUE!</v>
      </c>
      <c r="AEN5" t="e">
        <v>#VALUE!</v>
      </c>
      <c r="AEO5" t="e">
        <v>#VALUE!</v>
      </c>
      <c r="AEP5" t="e">
        <v>#VALUE!</v>
      </c>
      <c r="AEQ5" t="e">
        <v>#VALUE!</v>
      </c>
      <c r="AER5" t="e">
        <v>#VALUE!</v>
      </c>
      <c r="AES5" t="e">
        <v>#VALUE!</v>
      </c>
      <c r="AET5" t="e">
        <v>#VALUE!</v>
      </c>
      <c r="AEU5" t="e">
        <v>#VALUE!</v>
      </c>
      <c r="AEV5" t="e">
        <v>#VALUE!</v>
      </c>
      <c r="AEW5" t="e">
        <v>#VALUE!</v>
      </c>
      <c r="AEX5" t="e">
        <v>#VALUE!</v>
      </c>
      <c r="AEY5" t="e">
        <v>#VALUE!</v>
      </c>
      <c r="AEZ5" t="e">
        <v>#VALUE!</v>
      </c>
      <c r="AFA5" t="e">
        <v>#VALUE!</v>
      </c>
      <c r="AFB5" t="e">
        <v>#VALUE!</v>
      </c>
      <c r="AFC5" t="e">
        <v>#VALUE!</v>
      </c>
      <c r="AFD5" t="e">
        <v>#VALUE!</v>
      </c>
      <c r="AFE5" t="e">
        <v>#VALUE!</v>
      </c>
      <c r="AFF5" t="e">
        <v>#VALUE!</v>
      </c>
      <c r="AFG5" t="e">
        <v>#VALUE!</v>
      </c>
      <c r="AFH5" t="e">
        <v>#VALUE!</v>
      </c>
      <c r="AFI5" t="e">
        <v>#VALUE!</v>
      </c>
      <c r="AFJ5" t="e">
        <v>#VALUE!</v>
      </c>
      <c r="AFK5" t="e">
        <v>#VALUE!</v>
      </c>
      <c r="AFL5" t="e">
        <v>#VALUE!</v>
      </c>
      <c r="AFM5" t="e">
        <v>#VALUE!</v>
      </c>
      <c r="AFN5" t="e">
        <v>#VALUE!</v>
      </c>
      <c r="AFO5" t="e">
        <v>#VALUE!</v>
      </c>
      <c r="AFP5" t="e">
        <v>#VALUE!</v>
      </c>
      <c r="AFQ5" t="e">
        <v>#VALUE!</v>
      </c>
      <c r="AFR5" t="e">
        <v>#VALUE!</v>
      </c>
      <c r="AFS5" t="e">
        <v>#VALUE!</v>
      </c>
      <c r="AFT5" t="e">
        <v>#VALUE!</v>
      </c>
      <c r="AFU5" t="e">
        <v>#VALUE!</v>
      </c>
      <c r="AFV5" t="e">
        <v>#VALUE!</v>
      </c>
      <c r="AFW5" t="e">
        <v>#VALUE!</v>
      </c>
      <c r="AFX5" t="e">
        <v>#VALUE!</v>
      </c>
      <c r="AFY5" t="e">
        <v>#VALUE!</v>
      </c>
      <c r="AFZ5" t="e">
        <v>#VALUE!</v>
      </c>
      <c r="AGA5" t="e">
        <v>#VALUE!</v>
      </c>
      <c r="AGB5" t="e">
        <v>#VALUE!</v>
      </c>
      <c r="AGC5" t="e">
        <v>#VALUE!</v>
      </c>
      <c r="AGD5" t="e">
        <v>#VALUE!</v>
      </c>
      <c r="AGE5" t="e">
        <v>#VALUE!</v>
      </c>
      <c r="AGF5" t="e">
        <v>#VALUE!</v>
      </c>
      <c r="AGG5" t="e">
        <v>#VALUE!</v>
      </c>
      <c r="AGH5" t="e">
        <v>#VALUE!</v>
      </c>
      <c r="AGI5" t="e">
        <v>#VALUE!</v>
      </c>
      <c r="AGJ5" t="e">
        <v>#VALUE!</v>
      </c>
      <c r="AGK5" t="e">
        <v>#VALUE!</v>
      </c>
      <c r="AGL5" t="e">
        <v>#VALUE!</v>
      </c>
      <c r="AGM5" t="e">
        <v>#VALUE!</v>
      </c>
      <c r="AGN5" t="e">
        <v>#VALUE!</v>
      </c>
      <c r="AGO5" t="e">
        <v>#VALUE!</v>
      </c>
      <c r="AGP5" t="e">
        <v>#VALUE!</v>
      </c>
      <c r="AGQ5" t="e">
        <v>#VALUE!</v>
      </c>
      <c r="AGR5" t="e">
        <v>#VALUE!</v>
      </c>
      <c r="AGS5" t="e">
        <v>#VALUE!</v>
      </c>
      <c r="AGT5" t="e">
        <v>#VALUE!</v>
      </c>
      <c r="AGU5" t="e">
        <v>#VALUE!</v>
      </c>
      <c r="AGV5" t="e">
        <v>#VALUE!</v>
      </c>
      <c r="AGW5" t="e">
        <v>#VALUE!</v>
      </c>
      <c r="AGX5" t="e">
        <v>#VALUE!</v>
      </c>
      <c r="AGY5" t="e">
        <v>#VALUE!</v>
      </c>
      <c r="AGZ5" t="e">
        <v>#VALUE!</v>
      </c>
      <c r="AHA5" t="e">
        <v>#VALUE!</v>
      </c>
      <c r="AHB5" t="e">
        <v>#VALUE!</v>
      </c>
      <c r="AHC5" t="e">
        <v>#VALUE!</v>
      </c>
      <c r="AHD5" t="e">
        <v>#VALUE!</v>
      </c>
      <c r="AHE5" t="e">
        <v>#VALUE!</v>
      </c>
      <c r="AHF5" t="e">
        <v>#VALUE!</v>
      </c>
      <c r="AHG5" t="e">
        <v>#VALUE!</v>
      </c>
      <c r="AHH5" t="e">
        <v>#VALUE!</v>
      </c>
      <c r="AHI5" t="e">
        <v>#VALUE!</v>
      </c>
      <c r="AHJ5" t="e">
        <v>#VALUE!</v>
      </c>
      <c r="AHK5" t="e">
        <v>#VALUE!</v>
      </c>
      <c r="AHL5" t="e">
        <v>#VALUE!</v>
      </c>
      <c r="AHM5" t="e">
        <v>#VALUE!</v>
      </c>
      <c r="AHN5" t="e">
        <v>#VALUE!</v>
      </c>
      <c r="AHO5" t="e">
        <v>#VALUE!</v>
      </c>
      <c r="AHP5" t="e">
        <v>#VALUE!</v>
      </c>
      <c r="AHQ5" t="e">
        <v>#VALUE!</v>
      </c>
      <c r="AHR5" t="e">
        <v>#VALUE!</v>
      </c>
      <c r="AHS5" t="e">
        <v>#VALUE!</v>
      </c>
      <c r="AHT5" t="e">
        <v>#VALUE!</v>
      </c>
      <c r="AHU5" t="e">
        <v>#VALUE!</v>
      </c>
      <c r="AHV5" t="e">
        <v>#VALUE!</v>
      </c>
      <c r="AHW5" t="e">
        <v>#VALUE!</v>
      </c>
      <c r="AHX5" t="e">
        <v>#VALUE!</v>
      </c>
      <c r="AHY5" t="e">
        <v>#VALUE!</v>
      </c>
      <c r="AHZ5" t="e">
        <v>#VALUE!</v>
      </c>
      <c r="AIA5" t="e">
        <v>#VALUE!</v>
      </c>
      <c r="AIB5" t="e">
        <v>#VALUE!</v>
      </c>
      <c r="AIC5" t="e">
        <v>#VALUE!</v>
      </c>
      <c r="AID5" t="e">
        <v>#VALUE!</v>
      </c>
      <c r="AIE5" t="e">
        <v>#VALUE!</v>
      </c>
      <c r="AIF5" t="e">
        <v>#VALUE!</v>
      </c>
      <c r="AIG5" t="e">
        <v>#VALUE!</v>
      </c>
      <c r="AIH5" t="e">
        <v>#VALUE!</v>
      </c>
      <c r="AII5" t="e">
        <v>#VALUE!</v>
      </c>
      <c r="AIJ5" t="e">
        <v>#VALUE!</v>
      </c>
      <c r="AIK5" t="e">
        <v>#VALUE!</v>
      </c>
      <c r="AIL5" t="e">
        <v>#VALUE!</v>
      </c>
      <c r="AIM5" t="e">
        <v>#VALUE!</v>
      </c>
      <c r="AIN5" t="e">
        <v>#VALUE!</v>
      </c>
      <c r="AIO5" t="e">
        <v>#VALUE!</v>
      </c>
      <c r="AIP5" t="e">
        <v>#VALUE!</v>
      </c>
      <c r="AIQ5" t="e">
        <v>#VALUE!</v>
      </c>
      <c r="AIR5" s="59" t="e">
        <v>#VALUE!</v>
      </c>
      <c r="AIS5" t="e">
        <v>#VALUE!</v>
      </c>
      <c r="AIT5" t="e">
        <v>#VALUE!</v>
      </c>
      <c r="AIU5" t="e">
        <v>#VALUE!</v>
      </c>
      <c r="AIV5" t="e">
        <v>#VALUE!</v>
      </c>
      <c r="AIW5" t="e">
        <v>#VALUE!</v>
      </c>
      <c r="AIX5" t="e">
        <v>#VALUE!</v>
      </c>
      <c r="AIY5" t="e">
        <v>#VALUE!</v>
      </c>
      <c r="AIZ5" t="e">
        <v>#VALUE!</v>
      </c>
      <c r="AJA5" t="e">
        <v>#VALUE!</v>
      </c>
      <c r="AJB5" t="e">
        <v>#VALUE!</v>
      </c>
      <c r="AJC5" t="e">
        <v>#VALUE!</v>
      </c>
      <c r="AJD5" t="e">
        <v>#VALUE!</v>
      </c>
      <c r="AJE5" t="e">
        <v>#VALUE!</v>
      </c>
      <c r="AJF5" t="e">
        <v>#VALUE!</v>
      </c>
      <c r="AJG5" t="e">
        <v>#VALUE!</v>
      </c>
      <c r="AJH5" t="e">
        <v>#VALUE!</v>
      </c>
      <c r="AJI5" t="e">
        <v>#VALUE!</v>
      </c>
      <c r="AJJ5" t="e">
        <v>#VALUE!</v>
      </c>
      <c r="AJK5" t="e">
        <v>#VALUE!</v>
      </c>
      <c r="AJL5" t="e">
        <v>#VALUE!</v>
      </c>
      <c r="AJM5" t="e">
        <v>#VALUE!</v>
      </c>
      <c r="AJN5" t="e">
        <v>#VALUE!</v>
      </c>
      <c r="AJO5" t="e">
        <v>#VALUE!</v>
      </c>
      <c r="AJP5" t="e">
        <v>#VALUE!</v>
      </c>
      <c r="AJQ5" t="e">
        <v>#VALUE!</v>
      </c>
      <c r="AJR5" t="e">
        <v>#VALUE!</v>
      </c>
      <c r="AJS5" t="e">
        <v>#VALUE!</v>
      </c>
      <c r="AJT5" t="e">
        <v>#VALUE!</v>
      </c>
      <c r="AJU5" t="e">
        <v>#VALUE!</v>
      </c>
      <c r="AJV5" t="e">
        <v>#VALUE!</v>
      </c>
      <c r="AJW5" t="e">
        <v>#VALUE!</v>
      </c>
      <c r="AJX5" t="e">
        <v>#VALUE!</v>
      </c>
      <c r="AJY5" t="e">
        <v>#VALUE!</v>
      </c>
      <c r="AJZ5" t="e">
        <v>#VALUE!</v>
      </c>
      <c r="AKA5" t="e">
        <v>#VALUE!</v>
      </c>
      <c r="AKB5" t="e">
        <v>#VALUE!</v>
      </c>
      <c r="AKC5" t="e">
        <v>#VALUE!</v>
      </c>
      <c r="AKD5" t="e">
        <v>#VALUE!</v>
      </c>
      <c r="AKE5" t="e">
        <v>#VALUE!</v>
      </c>
      <c r="AKF5" t="e">
        <v>#VALUE!</v>
      </c>
      <c r="AKG5" t="e">
        <v>#VALUE!</v>
      </c>
      <c r="AKH5" t="e">
        <v>#VALUE!</v>
      </c>
      <c r="AKI5" t="e">
        <v>#VALUE!</v>
      </c>
      <c r="AKJ5" t="e">
        <v>#VALUE!</v>
      </c>
      <c r="AKK5" t="e">
        <v>#VALUE!</v>
      </c>
      <c r="AKL5" t="e">
        <v>#VALUE!</v>
      </c>
      <c r="AKM5" t="e">
        <v>#VALUE!</v>
      </c>
      <c r="AKN5" t="e">
        <v>#VALUE!</v>
      </c>
      <c r="AKO5" t="e">
        <v>#VALUE!</v>
      </c>
      <c r="AKP5" t="e">
        <v>#VALUE!</v>
      </c>
      <c r="AKQ5" t="e">
        <v>#VALUE!</v>
      </c>
      <c r="AKR5" t="e">
        <v>#VALUE!</v>
      </c>
      <c r="AKS5" t="e">
        <v>#VALUE!</v>
      </c>
      <c r="AKT5" t="e">
        <v>#VALUE!</v>
      </c>
      <c r="AKU5" t="e">
        <v>#VALUE!</v>
      </c>
      <c r="AKV5" t="e">
        <v>#VALUE!</v>
      </c>
      <c r="AKW5" t="e">
        <v>#VALUE!</v>
      </c>
      <c r="AKX5" t="e">
        <v>#VALUE!</v>
      </c>
      <c r="AKY5" t="e">
        <v>#VALUE!</v>
      </c>
      <c r="AKZ5" t="e">
        <v>#VALUE!</v>
      </c>
      <c r="ALA5" t="e">
        <v>#VALUE!</v>
      </c>
      <c r="ALB5" t="e">
        <v>#VALUE!</v>
      </c>
      <c r="ALC5" t="e">
        <v>#VALUE!</v>
      </c>
      <c r="ALD5" t="e">
        <v>#VALUE!</v>
      </c>
      <c r="ALE5" t="e">
        <v>#VALUE!</v>
      </c>
      <c r="ALF5" t="e">
        <v>#VALUE!</v>
      </c>
      <c r="ALG5" t="e">
        <v>#VALUE!</v>
      </c>
      <c r="ALH5" t="e">
        <v>#VALUE!</v>
      </c>
      <c r="ALI5" t="e">
        <v>#VALUE!</v>
      </c>
      <c r="ALJ5" t="e">
        <v>#VALUE!</v>
      </c>
      <c r="ALK5" t="e">
        <v>#VALUE!</v>
      </c>
      <c r="ALL5" t="e">
        <v>#VALUE!</v>
      </c>
      <c r="ALM5" t="e">
        <v>#VALUE!</v>
      </c>
      <c r="ALN5" t="e">
        <v>#VALUE!</v>
      </c>
      <c r="ALO5" t="e">
        <v>#VALUE!</v>
      </c>
      <c r="ALP5" t="e">
        <v>#VALUE!</v>
      </c>
      <c r="ALQ5" t="e">
        <v>#VALUE!</v>
      </c>
      <c r="ALR5" t="e">
        <v>#VALUE!</v>
      </c>
      <c r="ALS5" t="e">
        <v>#VALUE!</v>
      </c>
      <c r="ALT5" t="e">
        <v>#VALUE!</v>
      </c>
      <c r="ALU5" t="e">
        <v>#VALUE!</v>
      </c>
      <c r="ALV5" t="e">
        <v>#VALUE!</v>
      </c>
      <c r="ALW5" t="e">
        <v>#VALUE!</v>
      </c>
      <c r="ALX5" t="e">
        <v>#VALUE!</v>
      </c>
      <c r="ALY5" t="e">
        <v>#VALUE!</v>
      </c>
      <c r="ALZ5" t="e">
        <v>#VALUE!</v>
      </c>
      <c r="AMA5" t="e">
        <v>#VALUE!</v>
      </c>
      <c r="AMB5" t="e">
        <v>#VALUE!</v>
      </c>
      <c r="AMC5" t="e">
        <v>#VALUE!</v>
      </c>
      <c r="AMD5" t="e">
        <v>#VALUE!</v>
      </c>
      <c r="AME5" t="e">
        <v>#VALUE!</v>
      </c>
      <c r="AMF5" t="e">
        <v>#VALUE!</v>
      </c>
      <c r="AMG5" t="e">
        <v>#VALUE!</v>
      </c>
      <c r="AMH5" t="e">
        <v>#VALUE!</v>
      </c>
      <c r="AMI5" t="e">
        <v>#VALUE!</v>
      </c>
      <c r="AMJ5" t="e">
        <v>#VALUE!</v>
      </c>
      <c r="AMK5" t="e">
        <v>#VALUE!</v>
      </c>
      <c r="AML5" t="e">
        <v>#VALUE!</v>
      </c>
      <c r="AMM5" t="e">
        <v>#VALUE!</v>
      </c>
      <c r="AMN5" t="e">
        <v>#VALUE!</v>
      </c>
      <c r="AMO5" t="e">
        <v>#VALUE!</v>
      </c>
      <c r="AMP5" t="e">
        <v>#VALUE!</v>
      </c>
      <c r="AMQ5" t="e">
        <v>#VALUE!</v>
      </c>
      <c r="AMR5" t="e">
        <v>#VALUE!</v>
      </c>
      <c r="AMS5" t="e">
        <v>#VALUE!</v>
      </c>
      <c r="AMT5" t="e">
        <v>#VALUE!</v>
      </c>
      <c r="AMU5" t="e">
        <v>#VALUE!</v>
      </c>
      <c r="AMV5" t="e">
        <v>#VALUE!</v>
      </c>
      <c r="AMW5" t="e">
        <v>#VALUE!</v>
      </c>
      <c r="AMX5" t="e">
        <v>#VALUE!</v>
      </c>
      <c r="AMY5" t="e">
        <v>#VALUE!</v>
      </c>
      <c r="AMZ5" t="e">
        <v>#VALUE!</v>
      </c>
      <c r="ANA5" t="e">
        <v>#VALUE!</v>
      </c>
      <c r="ANB5" t="e">
        <v>#VALUE!</v>
      </c>
      <c r="ANC5" t="e">
        <v>#VALUE!</v>
      </c>
      <c r="AND5" t="e">
        <v>#VALUE!</v>
      </c>
      <c r="ANE5" t="e">
        <v>#VALUE!</v>
      </c>
      <c r="ANF5" t="e">
        <v>#VALUE!</v>
      </c>
      <c r="ANG5" t="e">
        <v>#VALUE!</v>
      </c>
      <c r="ANH5" t="e">
        <v>#VALUE!</v>
      </c>
      <c r="ANI5" t="e">
        <v>#VALUE!</v>
      </c>
      <c r="ANJ5" t="e">
        <v>#VALUE!</v>
      </c>
      <c r="ANK5" t="e">
        <v>#VALUE!</v>
      </c>
      <c r="ANL5" t="e">
        <v>#VALUE!</v>
      </c>
      <c r="ANM5" t="e">
        <v>#VALUE!</v>
      </c>
      <c r="ANN5" t="e">
        <v>#VALUE!</v>
      </c>
      <c r="ANO5" t="e">
        <v>#VALUE!</v>
      </c>
      <c r="ANP5" t="e">
        <v>#VALUE!</v>
      </c>
      <c r="ANQ5" t="e">
        <v>#VALUE!</v>
      </c>
      <c r="ANR5" t="e">
        <v>#VALUE!</v>
      </c>
      <c r="ANS5" t="e">
        <v>#VALUE!</v>
      </c>
      <c r="ANT5" t="e">
        <v>#VALUE!</v>
      </c>
      <c r="ANU5" t="e">
        <v>#VALUE!</v>
      </c>
      <c r="ANV5" t="e">
        <v>#VALUE!</v>
      </c>
      <c r="ANW5" t="e">
        <v>#VALUE!</v>
      </c>
      <c r="ANX5" t="e">
        <v>#VALUE!</v>
      </c>
      <c r="ANY5" t="e">
        <v>#VALUE!</v>
      </c>
      <c r="ANZ5" t="e">
        <v>#VALUE!</v>
      </c>
      <c r="AOA5" t="e">
        <v>#VALUE!</v>
      </c>
      <c r="AOB5" t="e">
        <v>#VALUE!</v>
      </c>
      <c r="AOC5" t="e">
        <v>#VALUE!</v>
      </c>
      <c r="AOD5" t="e">
        <v>#VALUE!</v>
      </c>
      <c r="AOE5" t="e">
        <v>#VALUE!</v>
      </c>
      <c r="AOF5" t="e">
        <v>#VALUE!</v>
      </c>
      <c r="AOG5" t="e">
        <v>#VALUE!</v>
      </c>
      <c r="AOH5" t="e">
        <v>#VALUE!</v>
      </c>
      <c r="AOI5" t="e">
        <v>#VALUE!</v>
      </c>
      <c r="AOJ5" t="e">
        <v>#VALUE!</v>
      </c>
      <c r="AOK5" t="e">
        <v>#VALUE!</v>
      </c>
      <c r="AOL5" t="e">
        <v>#VALUE!</v>
      </c>
      <c r="AOM5" t="e">
        <v>#VALUE!</v>
      </c>
      <c r="AON5" t="e">
        <v>#VALUE!</v>
      </c>
      <c r="AOO5" t="e">
        <v>#VALUE!</v>
      </c>
      <c r="AOP5" t="e">
        <v>#VALUE!</v>
      </c>
      <c r="AOQ5" t="e">
        <v>#VALUE!</v>
      </c>
      <c r="AOR5" t="e">
        <v>#VALUE!</v>
      </c>
      <c r="AOS5" t="e">
        <v>#VALUE!</v>
      </c>
      <c r="AOT5" t="e">
        <v>#VALUE!</v>
      </c>
      <c r="AOU5" t="e">
        <v>#VALUE!</v>
      </c>
      <c r="AOV5" t="e">
        <v>#VALUE!</v>
      </c>
      <c r="AOW5" t="e">
        <v>#VALUE!</v>
      </c>
      <c r="AOX5" t="e">
        <v>#VALUE!</v>
      </c>
      <c r="AOY5" t="e">
        <v>#VALUE!</v>
      </c>
      <c r="AOZ5" t="e">
        <v>#VALUE!</v>
      </c>
      <c r="APA5" t="e">
        <v>#VALUE!</v>
      </c>
      <c r="APB5" t="e">
        <v>#VALUE!</v>
      </c>
      <c r="APC5" t="e">
        <v>#VALUE!</v>
      </c>
      <c r="APD5" t="e">
        <v>#VALUE!</v>
      </c>
      <c r="APE5" t="e">
        <v>#VALUE!</v>
      </c>
      <c r="APF5" t="e">
        <v>#VALUE!</v>
      </c>
      <c r="APG5" t="e">
        <v>#VALUE!</v>
      </c>
      <c r="APH5" t="e">
        <v>#VALUE!</v>
      </c>
      <c r="API5" s="92">
        <v>546708.69000000041</v>
      </c>
      <c r="APJ5" s="92">
        <v>0</v>
      </c>
      <c r="APK5" s="92">
        <v>24339947.445</v>
      </c>
      <c r="APL5" s="92">
        <v>0</v>
      </c>
    </row>
    <row r="6" spans="1:1104" ht="15">
      <c r="A6" s="1" t="s">
        <v>2225</v>
      </c>
      <c r="B6" s="83" t="s">
        <v>2142</v>
      </c>
      <c r="C6" s="14">
        <v>46283</v>
      </c>
      <c r="D6" s="1" t="s">
        <v>7479</v>
      </c>
      <c r="E6">
        <v>3577758182.2467055</v>
      </c>
      <c r="F6">
        <v>9560686.9947714992</v>
      </c>
      <c r="G6">
        <v>2398.9277999999999</v>
      </c>
      <c r="H6">
        <v>65.202439999999996</v>
      </c>
      <c r="I6">
        <v>0</v>
      </c>
      <c r="J6">
        <v>0</v>
      </c>
      <c r="K6">
        <v>0</v>
      </c>
      <c r="L6">
        <v>7112162.4791580001</v>
      </c>
      <c r="M6">
        <v>3854.4809</v>
      </c>
      <c r="N6">
        <v>6631.1249829999997</v>
      </c>
      <c r="O6">
        <v>21.417400000000001</v>
      </c>
      <c r="P6">
        <v>478.31137999999999</v>
      </c>
      <c r="Q6">
        <v>0</v>
      </c>
      <c r="R6">
        <v>71.341880000000003</v>
      </c>
      <c r="S6">
        <v>0</v>
      </c>
      <c r="T6">
        <v>61.935510000000001</v>
      </c>
      <c r="U6">
        <v>102.40857</v>
      </c>
      <c r="V6">
        <v>4.0823499999999999</v>
      </c>
      <c r="W6">
        <v>194.7824</v>
      </c>
      <c r="X6">
        <v>195995912.5718382</v>
      </c>
      <c r="Y6">
        <v>186784255.355674</v>
      </c>
      <c r="Z6">
        <v>2434640.5000005001</v>
      </c>
      <c r="AA6" t="e">
        <v>#VALUE!</v>
      </c>
      <c r="AB6" t="e">
        <v>#VALUE!</v>
      </c>
      <c r="AC6" t="e">
        <v>#VALUE!</v>
      </c>
      <c r="AD6" t="e">
        <v>#VALUE!</v>
      </c>
      <c r="AE6" t="e">
        <v>#VALUE!</v>
      </c>
      <c r="AF6" t="e">
        <v>#VALUE!</v>
      </c>
      <c r="AG6" t="e">
        <v>#VALUE!</v>
      </c>
      <c r="AH6" t="e">
        <v>#VALUE!</v>
      </c>
      <c r="AI6" t="e">
        <v>#VALUE!</v>
      </c>
      <c r="AJ6" t="e">
        <v>#VALUE!</v>
      </c>
      <c r="AK6" t="e">
        <v>#VALUE!</v>
      </c>
      <c r="AL6" t="e">
        <v>#VALUE!</v>
      </c>
      <c r="AM6" t="e">
        <v>#VALUE!</v>
      </c>
      <c r="AN6" t="e">
        <v>#VALUE!</v>
      </c>
      <c r="AO6" t="e">
        <v>#VALUE!</v>
      </c>
      <c r="AP6" t="e">
        <v>#VALUE!</v>
      </c>
      <c r="AQ6" t="e">
        <v>#VALUE!</v>
      </c>
      <c r="AR6" t="e">
        <v>#VALUE!</v>
      </c>
      <c r="AS6" t="e">
        <v>#VALUE!</v>
      </c>
      <c r="AT6" t="e">
        <v>#VALUE!</v>
      </c>
      <c r="AU6" t="e">
        <v>#VALUE!</v>
      </c>
      <c r="AV6" t="e">
        <v>#VALUE!</v>
      </c>
      <c r="AW6" t="e">
        <v>#VALUE!</v>
      </c>
      <c r="AX6" t="e">
        <v>#VALUE!</v>
      </c>
      <c r="AY6" t="e">
        <v>#VALUE!</v>
      </c>
      <c r="AZ6" t="e">
        <v>#VALUE!</v>
      </c>
      <c r="BA6" t="e">
        <v>#VALUE!</v>
      </c>
      <c r="BB6" t="e">
        <v>#VALUE!</v>
      </c>
      <c r="BC6" t="e">
        <v>#VALUE!</v>
      </c>
      <c r="BD6" t="e">
        <v>#VALUE!</v>
      </c>
      <c r="BE6" t="e">
        <v>#VALUE!</v>
      </c>
      <c r="BF6" t="e">
        <v>#VALUE!</v>
      </c>
      <c r="BG6" t="e">
        <v>#VALUE!</v>
      </c>
      <c r="BH6" t="e">
        <v>#VALUE!</v>
      </c>
      <c r="BI6" t="e">
        <v>#VALUE!</v>
      </c>
      <c r="BJ6" t="e">
        <v>#VALUE!</v>
      </c>
      <c r="BK6" t="e">
        <v>#VALUE!</v>
      </c>
      <c r="BL6" t="e">
        <v>#VALUE!</v>
      </c>
      <c r="BM6" t="e">
        <v>#VALUE!</v>
      </c>
      <c r="BN6" t="e">
        <v>#VALUE!</v>
      </c>
      <c r="BO6" t="e">
        <v>#VALUE!</v>
      </c>
      <c r="BP6" t="e">
        <v>#VALUE!</v>
      </c>
      <c r="BQ6" t="e">
        <v>#VALUE!</v>
      </c>
      <c r="BR6" t="e">
        <v>#VALUE!</v>
      </c>
      <c r="BS6" t="e">
        <v>#VALUE!</v>
      </c>
      <c r="BT6" t="e">
        <v>#VALUE!</v>
      </c>
      <c r="BU6" t="e">
        <v>#VALUE!</v>
      </c>
      <c r="BV6" t="e">
        <v>#VALUE!</v>
      </c>
      <c r="BW6" t="e">
        <v>#VALUE!</v>
      </c>
      <c r="BX6" t="e">
        <v>#VALUE!</v>
      </c>
      <c r="BY6" t="e">
        <v>#VALUE!</v>
      </c>
      <c r="BZ6" t="e">
        <v>#VALUE!</v>
      </c>
      <c r="CA6" t="e">
        <v>#VALUE!</v>
      </c>
      <c r="CB6" t="e">
        <v>#VALUE!</v>
      </c>
      <c r="CC6" t="e">
        <v>#VALUE!</v>
      </c>
      <c r="CD6" t="e">
        <v>#VALUE!</v>
      </c>
      <c r="CE6" t="e">
        <v>#VALUE!</v>
      </c>
      <c r="CF6" t="e">
        <v>#VALUE!</v>
      </c>
      <c r="CG6" t="e">
        <v>#VALUE!</v>
      </c>
      <c r="CH6" t="e">
        <v>#VALUE!</v>
      </c>
      <c r="CI6" t="e">
        <v>#VALUE!</v>
      </c>
      <c r="CJ6" t="e">
        <v>#VALUE!</v>
      </c>
      <c r="CK6" t="e">
        <v>#VALUE!</v>
      </c>
      <c r="CL6" t="e">
        <v>#VALUE!</v>
      </c>
      <c r="CM6" t="e">
        <v>#VALUE!</v>
      </c>
      <c r="CN6" t="e">
        <v>#VALUE!</v>
      </c>
      <c r="CO6" t="e">
        <v>#VALUE!</v>
      </c>
      <c r="CP6" t="e">
        <v>#VALUE!</v>
      </c>
      <c r="CQ6" t="e">
        <v>#VALUE!</v>
      </c>
      <c r="CR6" t="e">
        <v>#VALUE!</v>
      </c>
      <c r="CS6" t="e">
        <v>#VALUE!</v>
      </c>
      <c r="CT6" t="e">
        <v>#VALUE!</v>
      </c>
      <c r="CU6" t="e">
        <v>#VALUE!</v>
      </c>
      <c r="CV6" t="e">
        <v>#VALUE!</v>
      </c>
      <c r="CW6" t="e">
        <v>#VALUE!</v>
      </c>
      <c r="CX6" t="e">
        <v>#VALUE!</v>
      </c>
      <c r="CY6" t="e">
        <v>#VALUE!</v>
      </c>
      <c r="CZ6" t="e">
        <v>#VALUE!</v>
      </c>
      <c r="DA6" t="e">
        <v>#VALUE!</v>
      </c>
      <c r="DB6" t="e">
        <v>#VALUE!</v>
      </c>
      <c r="DC6" t="e">
        <v>#VALUE!</v>
      </c>
      <c r="DD6" t="e">
        <v>#VALUE!</v>
      </c>
      <c r="DE6" t="e">
        <v>#VALUE!</v>
      </c>
      <c r="DF6" t="e">
        <v>#VALUE!</v>
      </c>
      <c r="DG6" t="e">
        <v>#VALUE!</v>
      </c>
      <c r="DH6" t="e">
        <v>#VALUE!</v>
      </c>
      <c r="DI6" t="e">
        <v>#VALUE!</v>
      </c>
      <c r="DJ6" t="e">
        <v>#VALUE!</v>
      </c>
      <c r="DK6" t="e">
        <v>#VALUE!</v>
      </c>
      <c r="DL6" t="e">
        <v>#VALUE!</v>
      </c>
      <c r="DM6" t="e">
        <v>#VALUE!</v>
      </c>
      <c r="DN6" t="e">
        <v>#VALUE!</v>
      </c>
      <c r="DO6" t="e">
        <v>#VALUE!</v>
      </c>
      <c r="DP6" t="e">
        <v>#VALUE!</v>
      </c>
      <c r="DQ6" t="e">
        <v>#VALUE!</v>
      </c>
      <c r="DR6" t="e">
        <v>#VALUE!</v>
      </c>
      <c r="DS6" t="e">
        <v>#VALUE!</v>
      </c>
      <c r="DT6" t="e">
        <v>#VALUE!</v>
      </c>
      <c r="DU6" t="e">
        <v>#VALUE!</v>
      </c>
      <c r="DV6" t="e">
        <v>#VALUE!</v>
      </c>
      <c r="DW6" t="e">
        <v>#VALUE!</v>
      </c>
      <c r="DX6" t="e">
        <v>#VALUE!</v>
      </c>
      <c r="DY6" t="e">
        <v>#VALUE!</v>
      </c>
      <c r="DZ6" t="e">
        <v>#VALUE!</v>
      </c>
      <c r="EA6" t="e">
        <v>#VALUE!</v>
      </c>
      <c r="EB6" t="e">
        <v>#VALUE!</v>
      </c>
      <c r="EC6" t="e">
        <v>#VALUE!</v>
      </c>
      <c r="ED6" t="e">
        <v>#VALUE!</v>
      </c>
      <c r="EE6" t="e">
        <v>#VALUE!</v>
      </c>
      <c r="EF6" t="e">
        <v>#VALUE!</v>
      </c>
      <c r="EG6" t="e">
        <v>#VALUE!</v>
      </c>
      <c r="EH6" t="e">
        <v>#VALUE!</v>
      </c>
      <c r="EI6" t="e">
        <v>#VALUE!</v>
      </c>
      <c r="EJ6" t="e">
        <v>#VALUE!</v>
      </c>
      <c r="EK6" t="e">
        <v>#VALUE!</v>
      </c>
      <c r="EL6" t="e">
        <v>#VALUE!</v>
      </c>
      <c r="EM6" t="e">
        <v>#VALUE!</v>
      </c>
      <c r="EN6" t="e">
        <v>#VALUE!</v>
      </c>
      <c r="EO6" t="e">
        <v>#VALUE!</v>
      </c>
      <c r="EP6" t="e">
        <v>#VALUE!</v>
      </c>
      <c r="EQ6" t="e">
        <v>#VALUE!</v>
      </c>
      <c r="ER6" t="e">
        <v>#VALUE!</v>
      </c>
      <c r="ES6" t="e">
        <v>#VALUE!</v>
      </c>
      <c r="ET6" t="e">
        <v>#VALUE!</v>
      </c>
      <c r="EU6" t="e">
        <v>#VALUE!</v>
      </c>
      <c r="EV6" t="e">
        <v>#VALUE!</v>
      </c>
      <c r="EW6" t="e">
        <v>#VALUE!</v>
      </c>
      <c r="EX6" t="e">
        <v>#VALUE!</v>
      </c>
      <c r="EY6" t="e">
        <v>#VALUE!</v>
      </c>
      <c r="EZ6" t="e">
        <v>#VALUE!</v>
      </c>
      <c r="FA6" t="e">
        <v>#VALUE!</v>
      </c>
      <c r="FB6" t="e">
        <v>#VALUE!</v>
      </c>
      <c r="FC6" t="e">
        <v>#VALUE!</v>
      </c>
      <c r="FD6" t="e">
        <v>#VALUE!</v>
      </c>
      <c r="FE6" t="e">
        <v>#VALUE!</v>
      </c>
      <c r="FF6" t="e">
        <v>#VALUE!</v>
      </c>
      <c r="FG6" t="e">
        <v>#VALUE!</v>
      </c>
      <c r="FH6" t="e">
        <v>#VALUE!</v>
      </c>
      <c r="FI6" t="e">
        <v>#VALUE!</v>
      </c>
      <c r="FJ6" t="e">
        <v>#VALUE!</v>
      </c>
      <c r="FK6" t="e">
        <v>#VALUE!</v>
      </c>
      <c r="FL6" t="e">
        <v>#VALUE!</v>
      </c>
      <c r="FM6" t="e">
        <v>#VALUE!</v>
      </c>
      <c r="FN6" t="e">
        <v>#VALUE!</v>
      </c>
      <c r="FO6" t="e">
        <v>#VALUE!</v>
      </c>
      <c r="FP6" t="e">
        <v>#VALUE!</v>
      </c>
      <c r="FQ6" t="e">
        <v>#VALUE!</v>
      </c>
      <c r="FR6" t="e">
        <v>#VALUE!</v>
      </c>
      <c r="FS6" t="e">
        <v>#VALUE!</v>
      </c>
      <c r="FT6" t="e">
        <v>#VALUE!</v>
      </c>
      <c r="FU6" t="e">
        <v>#VALUE!</v>
      </c>
      <c r="FV6" t="e">
        <v>#VALUE!</v>
      </c>
      <c r="FW6" t="e">
        <v>#VALUE!</v>
      </c>
      <c r="FX6" t="e">
        <v>#VALUE!</v>
      </c>
      <c r="FY6" t="e">
        <v>#VALUE!</v>
      </c>
      <c r="FZ6" t="e">
        <v>#VALUE!</v>
      </c>
      <c r="GA6" t="e">
        <v>#VALUE!</v>
      </c>
      <c r="GB6" t="e">
        <v>#VALUE!</v>
      </c>
      <c r="GC6" t="e">
        <v>#VALUE!</v>
      </c>
      <c r="GD6" t="e">
        <v>#VALUE!</v>
      </c>
      <c r="GE6" t="e">
        <v>#VALUE!</v>
      </c>
      <c r="GF6" t="e">
        <v>#VALUE!</v>
      </c>
      <c r="GG6" t="e">
        <v>#VALUE!</v>
      </c>
      <c r="GH6" t="e">
        <v>#VALUE!</v>
      </c>
      <c r="GI6" t="e">
        <v>#VALUE!</v>
      </c>
      <c r="GJ6" t="e">
        <v>#VALUE!</v>
      </c>
      <c r="GK6" t="e">
        <v>#VALUE!</v>
      </c>
      <c r="GL6" t="e">
        <v>#VALUE!</v>
      </c>
      <c r="GM6" t="e">
        <v>#VALUE!</v>
      </c>
      <c r="GN6" t="e">
        <v>#VALUE!</v>
      </c>
      <c r="GO6" t="e">
        <v>#VALUE!</v>
      </c>
      <c r="GP6" t="e">
        <v>#VALUE!</v>
      </c>
      <c r="GQ6" t="e">
        <v>#VALUE!</v>
      </c>
      <c r="GR6" t="e">
        <v>#VALUE!</v>
      </c>
      <c r="GS6" t="e">
        <v>#VALUE!</v>
      </c>
      <c r="GT6" t="e">
        <v>#VALUE!</v>
      </c>
      <c r="GU6" t="e">
        <v>#VALUE!</v>
      </c>
      <c r="GV6" t="e">
        <v>#VALUE!</v>
      </c>
      <c r="GW6" t="e">
        <v>#VALUE!</v>
      </c>
      <c r="GX6" t="e">
        <v>#VALUE!</v>
      </c>
      <c r="GY6" t="e">
        <v>#VALUE!</v>
      </c>
      <c r="GZ6" t="e">
        <v>#VALUE!</v>
      </c>
      <c r="HA6" t="e">
        <v>#VALUE!</v>
      </c>
      <c r="HB6" t="e">
        <v>#VALUE!</v>
      </c>
      <c r="HC6" t="e">
        <v>#VALUE!</v>
      </c>
      <c r="HD6" t="e">
        <v>#VALUE!</v>
      </c>
      <c r="HE6" t="e">
        <v>#VALUE!</v>
      </c>
      <c r="HF6" t="e">
        <v>#VALUE!</v>
      </c>
      <c r="HG6" t="e">
        <v>#VALUE!</v>
      </c>
      <c r="HH6" t="e">
        <v>#VALUE!</v>
      </c>
      <c r="HI6" t="e">
        <v>#VALUE!</v>
      </c>
      <c r="HJ6" t="e">
        <v>#VALUE!</v>
      </c>
      <c r="HK6" t="e">
        <v>#VALUE!</v>
      </c>
      <c r="HL6" t="e">
        <v>#VALUE!</v>
      </c>
      <c r="HM6" t="e">
        <v>#VALUE!</v>
      </c>
      <c r="HN6" t="e">
        <v>#VALUE!</v>
      </c>
      <c r="HO6" t="e">
        <v>#VALUE!</v>
      </c>
      <c r="HP6" t="e">
        <v>#VALUE!</v>
      </c>
      <c r="HQ6" t="e">
        <v>#VALUE!</v>
      </c>
      <c r="HR6" t="e">
        <v>#VALUE!</v>
      </c>
      <c r="HS6" t="e">
        <v>#VALUE!</v>
      </c>
      <c r="HT6" t="e">
        <v>#VALUE!</v>
      </c>
      <c r="HU6" t="e">
        <v>#VALUE!</v>
      </c>
      <c r="HV6" t="e">
        <v>#VALUE!</v>
      </c>
      <c r="HW6" t="e">
        <v>#VALUE!</v>
      </c>
      <c r="HX6" t="e">
        <v>#VALUE!</v>
      </c>
      <c r="HY6" t="e">
        <v>#VALUE!</v>
      </c>
      <c r="HZ6" t="e">
        <v>#VALUE!</v>
      </c>
      <c r="IA6" t="e">
        <v>#VALUE!</v>
      </c>
      <c r="IB6" t="e">
        <v>#VALUE!</v>
      </c>
      <c r="IC6" t="e">
        <v>#VALUE!</v>
      </c>
      <c r="ID6" t="e">
        <v>#VALUE!</v>
      </c>
      <c r="IE6" t="e">
        <v>#VALUE!</v>
      </c>
      <c r="IF6" t="e">
        <v>#VALUE!</v>
      </c>
      <c r="IG6" t="e">
        <v>#VALUE!</v>
      </c>
      <c r="IH6" t="e">
        <v>#VALUE!</v>
      </c>
      <c r="II6" t="e">
        <v>#VALUE!</v>
      </c>
      <c r="IJ6" t="e">
        <v>#VALUE!</v>
      </c>
      <c r="IK6" t="e">
        <v>#VALUE!</v>
      </c>
      <c r="IL6" t="e">
        <v>#VALUE!</v>
      </c>
      <c r="IM6" t="e">
        <v>#VALUE!</v>
      </c>
      <c r="IN6" t="e">
        <v>#VALUE!</v>
      </c>
      <c r="IO6" t="e">
        <v>#VALUE!</v>
      </c>
      <c r="IP6" t="e">
        <v>#VALUE!</v>
      </c>
      <c r="IQ6" t="e">
        <v>#VALUE!</v>
      </c>
      <c r="IR6" t="e">
        <v>#VALUE!</v>
      </c>
      <c r="IS6" t="e">
        <v>#VALUE!</v>
      </c>
      <c r="IT6" t="e">
        <v>#VALUE!</v>
      </c>
      <c r="IU6" t="e">
        <v>#VALUE!</v>
      </c>
      <c r="IV6" t="e">
        <v>#VALUE!</v>
      </c>
      <c r="IW6" t="e">
        <v>#VALUE!</v>
      </c>
      <c r="IX6" t="e">
        <v>#VALUE!</v>
      </c>
      <c r="IY6" t="e">
        <v>#VALUE!</v>
      </c>
      <c r="IZ6" t="e">
        <v>#VALUE!</v>
      </c>
      <c r="JA6" t="e">
        <v>#VALUE!</v>
      </c>
      <c r="JB6" t="e">
        <v>#VALUE!</v>
      </c>
      <c r="JC6" t="e">
        <v>#VALUE!</v>
      </c>
      <c r="JD6" t="e">
        <v>#VALUE!</v>
      </c>
      <c r="JE6" t="e">
        <v>#VALUE!</v>
      </c>
      <c r="JF6" t="e">
        <v>#VALUE!</v>
      </c>
      <c r="JG6" t="e">
        <v>#VALUE!</v>
      </c>
      <c r="JH6" t="e">
        <v>#VALUE!</v>
      </c>
      <c r="JI6" t="e">
        <v>#VALUE!</v>
      </c>
      <c r="JJ6" t="e">
        <v>#VALUE!</v>
      </c>
      <c r="JK6" t="e">
        <v>#VALUE!</v>
      </c>
      <c r="JL6" t="e">
        <v>#VALUE!</v>
      </c>
      <c r="JM6" t="e">
        <v>#VALUE!</v>
      </c>
      <c r="JN6" t="e">
        <v>#VALUE!</v>
      </c>
      <c r="JO6" t="e">
        <v>#VALUE!</v>
      </c>
      <c r="JP6" t="e">
        <v>#VALUE!</v>
      </c>
      <c r="JQ6" t="e">
        <v>#VALUE!</v>
      </c>
      <c r="JR6" t="e">
        <v>#VALUE!</v>
      </c>
      <c r="JS6" t="e">
        <v>#VALUE!</v>
      </c>
      <c r="JT6" t="e">
        <v>#VALUE!</v>
      </c>
      <c r="JU6" t="e">
        <v>#VALUE!</v>
      </c>
      <c r="JV6" t="e">
        <v>#VALUE!</v>
      </c>
      <c r="JW6" t="e">
        <v>#VALUE!</v>
      </c>
      <c r="JX6" t="e">
        <v>#VALUE!</v>
      </c>
      <c r="JY6" t="e">
        <v>#VALUE!</v>
      </c>
      <c r="JZ6" t="e">
        <v>#VALUE!</v>
      </c>
      <c r="KA6" t="e">
        <v>#VALUE!</v>
      </c>
      <c r="KB6" t="e">
        <v>#VALUE!</v>
      </c>
      <c r="KC6" t="e">
        <v>#VALUE!</v>
      </c>
      <c r="KD6" t="e">
        <v>#VALUE!</v>
      </c>
      <c r="KE6" t="e">
        <v>#VALUE!</v>
      </c>
      <c r="KF6" t="e">
        <v>#VALUE!</v>
      </c>
      <c r="KG6" t="e">
        <v>#VALUE!</v>
      </c>
      <c r="KH6" t="e">
        <v>#VALUE!</v>
      </c>
      <c r="KI6" t="e">
        <v>#VALUE!</v>
      </c>
      <c r="KJ6" t="e">
        <v>#VALUE!</v>
      </c>
      <c r="KK6" t="e">
        <v>#VALUE!</v>
      </c>
      <c r="KL6" t="e">
        <v>#VALUE!</v>
      </c>
      <c r="KM6" t="e">
        <v>#VALUE!</v>
      </c>
      <c r="KN6" t="e">
        <v>#VALUE!</v>
      </c>
      <c r="KO6" t="e">
        <v>#VALUE!</v>
      </c>
      <c r="KP6" t="e">
        <v>#VALUE!</v>
      </c>
      <c r="KQ6" t="e">
        <v>#VALUE!</v>
      </c>
      <c r="KR6" t="e">
        <v>#VALUE!</v>
      </c>
      <c r="KS6" t="e">
        <v>#VALUE!</v>
      </c>
      <c r="KT6" t="e">
        <v>#VALUE!</v>
      </c>
      <c r="KU6" t="e">
        <v>#VALUE!</v>
      </c>
      <c r="KV6" t="e">
        <v>#VALUE!</v>
      </c>
      <c r="KW6" t="e">
        <v>#VALUE!</v>
      </c>
      <c r="KX6" t="e">
        <v>#VALUE!</v>
      </c>
      <c r="KY6" t="e">
        <v>#VALUE!</v>
      </c>
      <c r="KZ6" t="e">
        <v>#VALUE!</v>
      </c>
      <c r="LA6" t="e">
        <v>#VALUE!</v>
      </c>
      <c r="LB6" t="e">
        <v>#VALUE!</v>
      </c>
      <c r="LC6" t="e">
        <v>#VALUE!</v>
      </c>
      <c r="LD6" t="e">
        <v>#VALUE!</v>
      </c>
      <c r="LE6" t="e">
        <v>#VALUE!</v>
      </c>
      <c r="LF6" t="e">
        <v>#VALUE!</v>
      </c>
      <c r="LG6" t="e">
        <v>#VALUE!</v>
      </c>
      <c r="LH6" t="e">
        <v>#VALUE!</v>
      </c>
      <c r="LI6" t="e">
        <v>#VALUE!</v>
      </c>
      <c r="LJ6" t="e">
        <v>#VALUE!</v>
      </c>
      <c r="LK6" t="e">
        <v>#VALUE!</v>
      </c>
      <c r="LL6" t="e">
        <v>#VALUE!</v>
      </c>
      <c r="LM6" t="e">
        <v>#VALUE!</v>
      </c>
      <c r="LN6" t="e">
        <v>#VALUE!</v>
      </c>
      <c r="LO6" t="e">
        <v>#VALUE!</v>
      </c>
      <c r="LP6" t="e">
        <v>#VALUE!</v>
      </c>
      <c r="LQ6" t="e">
        <v>#VALUE!</v>
      </c>
      <c r="LR6" t="e">
        <v>#VALUE!</v>
      </c>
      <c r="LS6" t="e">
        <v>#VALUE!</v>
      </c>
      <c r="LT6" t="e">
        <v>#VALUE!</v>
      </c>
      <c r="LU6" t="e">
        <v>#VALUE!</v>
      </c>
      <c r="LV6" t="e">
        <v>#VALUE!</v>
      </c>
      <c r="LW6" t="e">
        <v>#VALUE!</v>
      </c>
      <c r="LX6" t="e">
        <v>#VALUE!</v>
      </c>
      <c r="LY6" t="e">
        <v>#VALUE!</v>
      </c>
      <c r="LZ6" t="e">
        <v>#VALUE!</v>
      </c>
      <c r="MA6" t="e">
        <v>#VALUE!</v>
      </c>
      <c r="MB6" t="e">
        <v>#VALUE!</v>
      </c>
      <c r="MC6" t="e">
        <v>#VALUE!</v>
      </c>
      <c r="MD6" t="e">
        <v>#VALUE!</v>
      </c>
      <c r="ME6" t="e">
        <v>#VALUE!</v>
      </c>
      <c r="MF6" t="e">
        <v>#VALUE!</v>
      </c>
      <c r="MG6" t="e">
        <v>#VALUE!</v>
      </c>
      <c r="MH6" t="e">
        <v>#VALUE!</v>
      </c>
      <c r="MI6" t="e">
        <v>#VALUE!</v>
      </c>
      <c r="MJ6" t="e">
        <v>#VALUE!</v>
      </c>
      <c r="MK6" t="e">
        <v>#VALUE!</v>
      </c>
      <c r="ML6" t="e">
        <v>#VALUE!</v>
      </c>
      <c r="MM6" t="e">
        <v>#VALUE!</v>
      </c>
      <c r="MN6" t="e">
        <v>#VALUE!</v>
      </c>
      <c r="MO6" t="e">
        <v>#VALUE!</v>
      </c>
      <c r="MP6" t="e">
        <v>#VALUE!</v>
      </c>
      <c r="MQ6" t="e">
        <v>#VALUE!</v>
      </c>
      <c r="MR6" t="e">
        <v>#VALUE!</v>
      </c>
      <c r="MS6" t="e">
        <v>#VALUE!</v>
      </c>
      <c r="MT6" t="e">
        <v>#VALUE!</v>
      </c>
      <c r="MU6" t="e">
        <v>#VALUE!</v>
      </c>
      <c r="MV6" t="e">
        <v>#VALUE!</v>
      </c>
      <c r="MW6" t="e">
        <v>#VALUE!</v>
      </c>
      <c r="MX6" t="e">
        <v>#VALUE!</v>
      </c>
      <c r="MY6" t="e">
        <v>#VALUE!</v>
      </c>
      <c r="MZ6" t="e">
        <v>#VALUE!</v>
      </c>
      <c r="NA6" t="e">
        <v>#VALUE!</v>
      </c>
      <c r="NB6" t="e">
        <v>#VALUE!</v>
      </c>
      <c r="NC6" t="e">
        <v>#VALUE!</v>
      </c>
      <c r="ND6" t="e">
        <v>#VALUE!</v>
      </c>
      <c r="NE6" t="e">
        <v>#VALUE!</v>
      </c>
      <c r="NF6" t="e">
        <v>#VALUE!</v>
      </c>
      <c r="NG6" t="e">
        <v>#VALUE!</v>
      </c>
      <c r="NH6" t="e">
        <v>#VALUE!</v>
      </c>
      <c r="NI6" t="e">
        <v>#VALUE!</v>
      </c>
      <c r="NJ6" t="e">
        <v>#VALUE!</v>
      </c>
      <c r="NK6" t="e">
        <v>#VALUE!</v>
      </c>
      <c r="NL6" t="e">
        <v>#VALUE!</v>
      </c>
      <c r="NM6" t="e">
        <v>#VALUE!</v>
      </c>
      <c r="NN6" t="e">
        <v>#VALUE!</v>
      </c>
      <c r="NO6" t="e">
        <v>#VALUE!</v>
      </c>
      <c r="NP6" t="e">
        <v>#VALUE!</v>
      </c>
      <c r="NQ6" t="e">
        <v>#VALUE!</v>
      </c>
      <c r="NR6" t="e">
        <v>#VALUE!</v>
      </c>
      <c r="NS6" t="e">
        <v>#VALUE!</v>
      </c>
      <c r="NT6" t="e">
        <v>#VALUE!</v>
      </c>
      <c r="NU6" t="e">
        <v>#VALUE!</v>
      </c>
      <c r="NV6" t="e">
        <v>#VALUE!</v>
      </c>
      <c r="NW6" t="e">
        <v>#VALUE!</v>
      </c>
      <c r="NX6" t="e">
        <v>#VALUE!</v>
      </c>
      <c r="NY6" t="e">
        <v>#VALUE!</v>
      </c>
      <c r="NZ6" t="e">
        <v>#VALUE!</v>
      </c>
      <c r="OA6" t="e">
        <v>#VALUE!</v>
      </c>
      <c r="OB6" t="e">
        <v>#VALUE!</v>
      </c>
      <c r="OC6" t="e">
        <v>#VALUE!</v>
      </c>
      <c r="OD6" t="e">
        <v>#VALUE!</v>
      </c>
      <c r="OE6" t="e">
        <v>#VALUE!</v>
      </c>
      <c r="OF6" t="e">
        <v>#VALUE!</v>
      </c>
      <c r="OG6" t="e">
        <v>#VALUE!</v>
      </c>
      <c r="OH6" t="e">
        <v>#VALUE!</v>
      </c>
      <c r="OI6" t="e">
        <v>#VALUE!</v>
      </c>
      <c r="OJ6" t="e">
        <v>#VALUE!</v>
      </c>
      <c r="OK6" t="e">
        <v>#VALUE!</v>
      </c>
      <c r="OL6" t="e">
        <v>#VALUE!</v>
      </c>
      <c r="OM6" t="e">
        <v>#VALUE!</v>
      </c>
      <c r="ON6" t="e">
        <v>#VALUE!</v>
      </c>
      <c r="OO6" t="e">
        <v>#VALUE!</v>
      </c>
      <c r="OP6" t="e">
        <v>#VALUE!</v>
      </c>
      <c r="OQ6" t="e">
        <v>#VALUE!</v>
      </c>
      <c r="OR6" t="e">
        <v>#VALUE!</v>
      </c>
      <c r="OS6" t="e">
        <v>#VALUE!</v>
      </c>
      <c r="OT6" t="e">
        <v>#VALUE!</v>
      </c>
      <c r="OU6" t="e">
        <v>#VALUE!</v>
      </c>
      <c r="OV6" t="e">
        <v>#VALUE!</v>
      </c>
      <c r="OW6" t="e">
        <v>#VALUE!</v>
      </c>
      <c r="OX6" t="e">
        <v>#VALUE!</v>
      </c>
      <c r="OY6" t="e">
        <v>#VALUE!</v>
      </c>
      <c r="OZ6" t="e">
        <v>#VALUE!</v>
      </c>
      <c r="PA6" t="e">
        <v>#VALUE!</v>
      </c>
      <c r="PB6" t="e">
        <v>#VALUE!</v>
      </c>
      <c r="PC6" t="e">
        <v>#VALUE!</v>
      </c>
      <c r="PD6" t="e">
        <v>#VALUE!</v>
      </c>
      <c r="PE6" t="e">
        <v>#VALUE!</v>
      </c>
      <c r="PF6" t="e">
        <v>#VALUE!</v>
      </c>
      <c r="PG6" t="e">
        <v>#VALUE!</v>
      </c>
      <c r="PH6" t="e">
        <v>#VALUE!</v>
      </c>
      <c r="PI6" t="e">
        <v>#VALUE!</v>
      </c>
      <c r="PJ6" t="e">
        <v>#VALUE!</v>
      </c>
      <c r="PK6" t="e">
        <v>#VALUE!</v>
      </c>
      <c r="PL6" t="e">
        <v>#VALUE!</v>
      </c>
      <c r="PM6" t="e">
        <v>#VALUE!</v>
      </c>
      <c r="PN6" t="e">
        <v>#VALUE!</v>
      </c>
      <c r="PO6" t="e">
        <v>#VALUE!</v>
      </c>
      <c r="PP6" t="e">
        <v>#VALUE!</v>
      </c>
      <c r="PQ6" t="e">
        <v>#VALUE!</v>
      </c>
      <c r="PR6" t="e">
        <v>#VALUE!</v>
      </c>
      <c r="PS6" t="e">
        <v>#VALUE!</v>
      </c>
      <c r="PT6" t="e">
        <v>#VALUE!</v>
      </c>
      <c r="PU6" t="e">
        <v>#VALUE!</v>
      </c>
      <c r="PV6" t="e">
        <v>#VALUE!</v>
      </c>
      <c r="PW6" t="e">
        <v>#VALUE!</v>
      </c>
      <c r="PX6" t="e">
        <v>#VALUE!</v>
      </c>
      <c r="PY6" t="e">
        <v>#VALUE!</v>
      </c>
      <c r="PZ6" t="e">
        <v>#VALUE!</v>
      </c>
      <c r="QA6" t="e">
        <v>#VALUE!</v>
      </c>
      <c r="QB6" t="e">
        <v>#VALUE!</v>
      </c>
      <c r="QC6" t="e">
        <v>#VALUE!</v>
      </c>
      <c r="QD6" t="e">
        <v>#VALUE!</v>
      </c>
      <c r="QE6" t="e">
        <v>#VALUE!</v>
      </c>
      <c r="QF6" t="e">
        <v>#VALUE!</v>
      </c>
      <c r="QG6" t="e">
        <v>#VALUE!</v>
      </c>
      <c r="QH6" t="e">
        <v>#VALUE!</v>
      </c>
      <c r="QI6" t="e">
        <v>#VALUE!</v>
      </c>
      <c r="QJ6" t="e">
        <v>#VALUE!</v>
      </c>
      <c r="QK6" t="e">
        <v>#VALUE!</v>
      </c>
      <c r="QL6" t="e">
        <v>#VALUE!</v>
      </c>
      <c r="QM6" t="e">
        <v>#VALUE!</v>
      </c>
      <c r="QN6" t="e">
        <v>#VALUE!</v>
      </c>
      <c r="QO6" t="e">
        <v>#VALUE!</v>
      </c>
      <c r="QP6" t="e">
        <v>#VALUE!</v>
      </c>
      <c r="QQ6" t="e">
        <v>#VALUE!</v>
      </c>
      <c r="QR6" t="e">
        <v>#VALUE!</v>
      </c>
      <c r="QS6" t="e">
        <v>#VALUE!</v>
      </c>
      <c r="QT6" t="e">
        <v>#VALUE!</v>
      </c>
      <c r="QU6" t="e">
        <v>#VALUE!</v>
      </c>
      <c r="QV6" t="e">
        <v>#VALUE!</v>
      </c>
      <c r="QW6" t="e">
        <v>#VALUE!</v>
      </c>
      <c r="QX6" t="e">
        <v>#VALUE!</v>
      </c>
      <c r="QY6" t="e">
        <v>#VALUE!</v>
      </c>
      <c r="QZ6" t="e">
        <v>#VALUE!</v>
      </c>
      <c r="RA6" t="e">
        <v>#VALUE!</v>
      </c>
      <c r="RB6" t="e">
        <v>#VALUE!</v>
      </c>
      <c r="RC6" t="e">
        <v>#VALUE!</v>
      </c>
      <c r="RD6" t="e">
        <v>#VALUE!</v>
      </c>
      <c r="RE6" t="e">
        <v>#VALUE!</v>
      </c>
      <c r="RF6" t="e">
        <v>#VALUE!</v>
      </c>
      <c r="RG6" t="e">
        <v>#VALUE!</v>
      </c>
      <c r="RH6" t="e">
        <v>#VALUE!</v>
      </c>
      <c r="RI6" t="e">
        <v>#VALUE!</v>
      </c>
      <c r="RJ6" t="e">
        <v>#VALUE!</v>
      </c>
      <c r="RK6" t="e">
        <v>#VALUE!</v>
      </c>
      <c r="RL6" t="e">
        <v>#VALUE!</v>
      </c>
      <c r="RM6" t="e">
        <v>#VALUE!</v>
      </c>
      <c r="RN6" t="e">
        <v>#VALUE!</v>
      </c>
      <c r="RO6" t="e">
        <v>#VALUE!</v>
      </c>
      <c r="RP6" t="e">
        <v>#VALUE!</v>
      </c>
      <c r="RQ6" t="e">
        <v>#VALUE!</v>
      </c>
      <c r="RR6" t="e">
        <v>#VALUE!</v>
      </c>
      <c r="RS6" t="e">
        <v>#VALUE!</v>
      </c>
      <c r="RT6" t="e">
        <v>#VALUE!</v>
      </c>
      <c r="RU6" t="e">
        <v>#VALUE!</v>
      </c>
      <c r="RV6" t="e">
        <v>#VALUE!</v>
      </c>
      <c r="RW6" t="e">
        <v>#VALUE!</v>
      </c>
      <c r="RX6" t="e">
        <v>#VALUE!</v>
      </c>
      <c r="RY6" t="e">
        <v>#VALUE!</v>
      </c>
      <c r="RZ6" t="e">
        <v>#VALUE!</v>
      </c>
      <c r="SA6" t="e">
        <v>#VALUE!</v>
      </c>
      <c r="SB6" t="e">
        <v>#VALUE!</v>
      </c>
      <c r="SC6" t="e">
        <v>#VALUE!</v>
      </c>
      <c r="SD6" t="e">
        <v>#VALUE!</v>
      </c>
      <c r="SE6" t="e">
        <v>#VALUE!</v>
      </c>
      <c r="SF6" t="e">
        <v>#VALUE!</v>
      </c>
      <c r="SG6" t="e">
        <v>#VALUE!</v>
      </c>
      <c r="SH6" t="e">
        <v>#VALUE!</v>
      </c>
      <c r="SI6" t="e">
        <v>#VALUE!</v>
      </c>
      <c r="SJ6" t="e">
        <v>#VALUE!</v>
      </c>
      <c r="SK6" t="e">
        <v>#VALUE!</v>
      </c>
      <c r="SL6" t="e">
        <v>#VALUE!</v>
      </c>
      <c r="SM6" t="e">
        <v>#VALUE!</v>
      </c>
      <c r="SN6" t="e">
        <v>#VALUE!</v>
      </c>
      <c r="SO6" t="e">
        <v>#VALUE!</v>
      </c>
      <c r="SP6" t="e">
        <v>#VALUE!</v>
      </c>
      <c r="SQ6" t="e">
        <v>#VALUE!</v>
      </c>
      <c r="SR6" t="e">
        <v>#VALUE!</v>
      </c>
      <c r="SS6" t="e">
        <v>#VALUE!</v>
      </c>
      <c r="ST6" t="e">
        <v>#VALUE!</v>
      </c>
      <c r="SU6" t="e">
        <v>#VALUE!</v>
      </c>
      <c r="SV6" t="e">
        <v>#VALUE!</v>
      </c>
      <c r="SW6" t="e">
        <v>#VALUE!</v>
      </c>
      <c r="SX6" t="e">
        <v>#VALUE!</v>
      </c>
      <c r="SY6" t="e">
        <v>#VALUE!</v>
      </c>
      <c r="SZ6" t="e">
        <v>#VALUE!</v>
      </c>
      <c r="TA6" t="e">
        <v>#VALUE!</v>
      </c>
      <c r="TB6" t="e">
        <v>#VALUE!</v>
      </c>
      <c r="TC6" t="e">
        <v>#VALUE!</v>
      </c>
      <c r="TD6" t="e">
        <v>#VALUE!</v>
      </c>
      <c r="TE6" t="e">
        <v>#VALUE!</v>
      </c>
      <c r="TF6" t="e">
        <v>#VALUE!</v>
      </c>
      <c r="TG6" t="e">
        <v>#VALUE!</v>
      </c>
      <c r="TH6" t="e">
        <v>#VALUE!</v>
      </c>
      <c r="TI6" t="e">
        <v>#VALUE!</v>
      </c>
      <c r="TJ6" t="e">
        <v>#VALUE!</v>
      </c>
      <c r="TK6" t="e">
        <v>#VALUE!</v>
      </c>
      <c r="TL6" t="e">
        <v>#VALUE!</v>
      </c>
      <c r="TM6" t="e">
        <v>#VALUE!</v>
      </c>
      <c r="TN6" t="e">
        <v>#VALUE!</v>
      </c>
      <c r="TO6" t="e">
        <v>#VALUE!</v>
      </c>
      <c r="TP6" t="e">
        <v>#VALUE!</v>
      </c>
      <c r="TQ6" t="e">
        <v>#VALUE!</v>
      </c>
      <c r="TR6" t="e">
        <v>#VALUE!</v>
      </c>
      <c r="TS6" t="e">
        <v>#VALUE!</v>
      </c>
      <c r="TT6" t="e">
        <v>#VALUE!</v>
      </c>
      <c r="TU6" t="e">
        <v>#VALUE!</v>
      </c>
      <c r="TV6" t="e">
        <v>#VALUE!</v>
      </c>
      <c r="TW6" t="e">
        <v>#VALUE!</v>
      </c>
      <c r="TX6" t="e">
        <v>#VALUE!</v>
      </c>
      <c r="TY6" t="e">
        <v>#VALUE!</v>
      </c>
      <c r="TZ6" t="e">
        <v>#VALUE!</v>
      </c>
      <c r="UA6" t="e">
        <v>#VALUE!</v>
      </c>
      <c r="UB6" t="e">
        <v>#VALUE!</v>
      </c>
      <c r="UC6" t="e">
        <v>#VALUE!</v>
      </c>
      <c r="UD6" t="e">
        <v>#VALUE!</v>
      </c>
      <c r="UE6" t="e">
        <v>#VALUE!</v>
      </c>
      <c r="UF6" t="e">
        <v>#VALUE!</v>
      </c>
      <c r="UG6" t="e">
        <v>#VALUE!</v>
      </c>
      <c r="UH6" t="e">
        <v>#VALUE!</v>
      </c>
      <c r="UI6" t="e">
        <v>#VALUE!</v>
      </c>
      <c r="UJ6" t="e">
        <v>#VALUE!</v>
      </c>
      <c r="UK6" t="e">
        <v>#VALUE!</v>
      </c>
      <c r="UL6" t="e">
        <v>#VALUE!</v>
      </c>
      <c r="UM6" t="e">
        <v>#VALUE!</v>
      </c>
      <c r="UN6" t="e">
        <v>#VALUE!</v>
      </c>
      <c r="UO6" t="e">
        <v>#VALUE!</v>
      </c>
      <c r="UP6" t="e">
        <v>#VALUE!</v>
      </c>
      <c r="UQ6" t="e">
        <v>#VALUE!</v>
      </c>
      <c r="UR6" t="e">
        <v>#VALUE!</v>
      </c>
      <c r="US6" t="e">
        <v>#VALUE!</v>
      </c>
      <c r="UT6" t="e">
        <v>#VALUE!</v>
      </c>
      <c r="UU6" t="e">
        <v>#VALUE!</v>
      </c>
      <c r="UV6" t="e">
        <v>#VALUE!</v>
      </c>
      <c r="UW6" t="e">
        <v>#VALUE!</v>
      </c>
      <c r="UX6" t="e">
        <v>#VALUE!</v>
      </c>
      <c r="UY6" t="e">
        <v>#VALUE!</v>
      </c>
      <c r="UZ6" t="e">
        <v>#VALUE!</v>
      </c>
      <c r="VA6" t="e">
        <v>#VALUE!</v>
      </c>
      <c r="VB6" t="e">
        <v>#VALUE!</v>
      </c>
      <c r="VC6" t="e">
        <v>#VALUE!</v>
      </c>
      <c r="VD6" t="e">
        <v>#VALUE!</v>
      </c>
      <c r="VE6" t="e">
        <v>#VALUE!</v>
      </c>
      <c r="VF6" t="e">
        <v>#VALUE!</v>
      </c>
      <c r="VG6" t="e">
        <v>#VALUE!</v>
      </c>
      <c r="VH6" t="e">
        <v>#VALUE!</v>
      </c>
      <c r="VI6" t="e">
        <v>#VALUE!</v>
      </c>
      <c r="VJ6" t="e">
        <v>#VALUE!</v>
      </c>
      <c r="VK6" t="e">
        <v>#VALUE!</v>
      </c>
      <c r="VL6" t="e">
        <v>#VALUE!</v>
      </c>
      <c r="VM6" t="e">
        <v>#VALUE!</v>
      </c>
      <c r="VN6" t="e">
        <v>#VALUE!</v>
      </c>
      <c r="VO6" t="e">
        <v>#VALUE!</v>
      </c>
      <c r="VP6" t="e">
        <v>#VALUE!</v>
      </c>
      <c r="VQ6" t="e">
        <v>#VALUE!</v>
      </c>
      <c r="VR6" t="e">
        <v>#VALUE!</v>
      </c>
      <c r="VS6" t="e">
        <v>#VALUE!</v>
      </c>
      <c r="VT6" t="e">
        <v>#VALUE!</v>
      </c>
      <c r="VU6" t="e">
        <v>#VALUE!</v>
      </c>
      <c r="VV6" t="e">
        <v>#VALUE!</v>
      </c>
      <c r="VW6" t="e">
        <v>#VALUE!</v>
      </c>
      <c r="VX6" t="e">
        <v>#VALUE!</v>
      </c>
      <c r="VY6" t="e">
        <v>#VALUE!</v>
      </c>
      <c r="VZ6" t="e">
        <v>#VALUE!</v>
      </c>
      <c r="WA6" t="e">
        <v>#VALUE!</v>
      </c>
      <c r="WB6" t="e">
        <v>#VALUE!</v>
      </c>
      <c r="WC6" t="e">
        <v>#VALUE!</v>
      </c>
      <c r="WD6" t="e">
        <v>#VALUE!</v>
      </c>
      <c r="WE6" t="e">
        <v>#VALUE!</v>
      </c>
      <c r="WF6" t="e">
        <v>#VALUE!</v>
      </c>
      <c r="WG6" t="e">
        <v>#VALUE!</v>
      </c>
      <c r="WH6" t="e">
        <v>#VALUE!</v>
      </c>
      <c r="WI6" t="e">
        <v>#VALUE!</v>
      </c>
      <c r="WJ6" t="e">
        <v>#VALUE!</v>
      </c>
      <c r="WK6" t="e">
        <v>#VALUE!</v>
      </c>
      <c r="WL6" t="e">
        <v>#VALUE!</v>
      </c>
      <c r="WM6" t="e">
        <v>#VALUE!</v>
      </c>
      <c r="WN6" t="e">
        <v>#VALUE!</v>
      </c>
      <c r="WO6" t="e">
        <v>#VALUE!</v>
      </c>
      <c r="WP6" t="e">
        <v>#VALUE!</v>
      </c>
      <c r="WQ6" t="e">
        <v>#VALUE!</v>
      </c>
      <c r="WR6" t="e">
        <v>#VALUE!</v>
      </c>
      <c r="WS6" t="e">
        <v>#VALUE!</v>
      </c>
      <c r="WT6" t="e">
        <v>#VALUE!</v>
      </c>
      <c r="WU6" t="e">
        <v>#VALUE!</v>
      </c>
      <c r="WV6" t="e">
        <v>#VALUE!</v>
      </c>
      <c r="WW6" t="e">
        <v>#VALUE!</v>
      </c>
      <c r="WX6" t="e">
        <v>#VALUE!</v>
      </c>
      <c r="WY6" t="e">
        <v>#VALUE!</v>
      </c>
      <c r="WZ6" t="e">
        <v>#VALUE!</v>
      </c>
      <c r="XA6" t="e">
        <v>#VALUE!</v>
      </c>
      <c r="XB6" t="e">
        <v>#VALUE!</v>
      </c>
      <c r="XC6" t="e">
        <v>#VALUE!</v>
      </c>
      <c r="XD6" t="e">
        <v>#VALUE!</v>
      </c>
      <c r="XE6" t="e">
        <v>#VALUE!</v>
      </c>
      <c r="XF6" t="e">
        <v>#VALUE!</v>
      </c>
      <c r="XG6" t="e">
        <v>#VALUE!</v>
      </c>
      <c r="XH6" t="e">
        <v>#VALUE!</v>
      </c>
      <c r="XI6" t="e">
        <v>#VALUE!</v>
      </c>
      <c r="XJ6" t="e">
        <v>#VALUE!</v>
      </c>
      <c r="XK6" t="e">
        <v>#VALUE!</v>
      </c>
      <c r="XL6" t="e">
        <v>#VALUE!</v>
      </c>
      <c r="XM6" t="e">
        <v>#VALUE!</v>
      </c>
      <c r="XN6" t="e">
        <v>#VALUE!</v>
      </c>
      <c r="XO6" t="e">
        <v>#VALUE!</v>
      </c>
      <c r="XP6" t="e">
        <v>#VALUE!</v>
      </c>
      <c r="XQ6" t="e">
        <v>#VALUE!</v>
      </c>
      <c r="XR6" t="e">
        <v>#VALUE!</v>
      </c>
      <c r="XS6" t="e">
        <v>#VALUE!</v>
      </c>
      <c r="XT6" t="e">
        <v>#VALUE!</v>
      </c>
      <c r="XU6" t="e">
        <v>#VALUE!</v>
      </c>
      <c r="XV6" t="e">
        <v>#VALUE!</v>
      </c>
      <c r="XW6" t="e">
        <v>#VALUE!</v>
      </c>
      <c r="XX6" t="e">
        <v>#VALUE!</v>
      </c>
      <c r="XY6" t="e">
        <v>#VALUE!</v>
      </c>
      <c r="XZ6" t="e">
        <v>#VALUE!</v>
      </c>
      <c r="YA6" t="e">
        <v>#VALUE!</v>
      </c>
      <c r="YB6" t="e">
        <v>#VALUE!</v>
      </c>
      <c r="YC6" t="e">
        <v>#VALUE!</v>
      </c>
      <c r="YD6" t="e">
        <v>#VALUE!</v>
      </c>
      <c r="YE6" t="e">
        <v>#VALUE!</v>
      </c>
      <c r="YF6" t="e">
        <v>#VALUE!</v>
      </c>
      <c r="YG6" t="e">
        <v>#VALUE!</v>
      </c>
      <c r="YH6" t="e">
        <v>#VALUE!</v>
      </c>
      <c r="YI6" t="e">
        <v>#VALUE!</v>
      </c>
      <c r="YJ6" t="e">
        <v>#VALUE!</v>
      </c>
      <c r="YK6" t="e">
        <v>#VALUE!</v>
      </c>
      <c r="YL6" t="e">
        <v>#VALUE!</v>
      </c>
      <c r="YM6" t="e">
        <v>#VALUE!</v>
      </c>
      <c r="YN6" t="e">
        <v>#VALUE!</v>
      </c>
      <c r="YO6" t="e">
        <v>#VALUE!</v>
      </c>
      <c r="YP6" t="e">
        <v>#VALUE!</v>
      </c>
      <c r="YQ6" t="e">
        <v>#VALUE!</v>
      </c>
      <c r="YR6" t="e">
        <v>#VALUE!</v>
      </c>
      <c r="YS6" t="e">
        <v>#VALUE!</v>
      </c>
      <c r="YT6" t="e">
        <v>#VALUE!</v>
      </c>
      <c r="YU6" t="e">
        <v>#VALUE!</v>
      </c>
      <c r="YV6" t="e">
        <v>#VALUE!</v>
      </c>
      <c r="YW6" t="e">
        <v>#VALUE!</v>
      </c>
      <c r="YX6" t="e">
        <v>#VALUE!</v>
      </c>
      <c r="YY6" t="e">
        <v>#VALUE!</v>
      </c>
      <c r="YZ6" t="e">
        <v>#VALUE!</v>
      </c>
      <c r="ZA6" t="e">
        <v>#VALUE!</v>
      </c>
      <c r="ZB6" t="e">
        <v>#VALUE!</v>
      </c>
      <c r="ZC6" t="e">
        <v>#VALUE!</v>
      </c>
      <c r="ZD6" t="e">
        <v>#VALUE!</v>
      </c>
      <c r="ZE6" t="e">
        <v>#VALUE!</v>
      </c>
      <c r="ZF6" t="e">
        <v>#VALUE!</v>
      </c>
      <c r="ZG6" t="e">
        <v>#VALUE!</v>
      </c>
      <c r="ZH6" t="e">
        <v>#VALUE!</v>
      </c>
      <c r="ZI6" t="e">
        <v>#VALUE!</v>
      </c>
      <c r="ZJ6" t="e">
        <v>#VALUE!</v>
      </c>
      <c r="ZK6" t="e">
        <v>#VALUE!</v>
      </c>
      <c r="ZL6" t="e">
        <v>#VALUE!</v>
      </c>
      <c r="ZM6" t="e">
        <v>#VALUE!</v>
      </c>
      <c r="ZN6" t="e">
        <v>#VALUE!</v>
      </c>
      <c r="ZO6" t="e">
        <v>#VALUE!</v>
      </c>
      <c r="ZP6" t="e">
        <v>#VALUE!</v>
      </c>
      <c r="ZQ6" t="e">
        <v>#VALUE!</v>
      </c>
      <c r="ZR6" t="e">
        <v>#VALUE!</v>
      </c>
      <c r="ZS6" t="e">
        <v>#VALUE!</v>
      </c>
      <c r="ZT6" t="e">
        <v>#VALUE!</v>
      </c>
      <c r="ZU6" t="e">
        <v>#VALUE!</v>
      </c>
      <c r="ZV6" t="e">
        <v>#VALUE!</v>
      </c>
      <c r="ZW6" t="e">
        <v>#VALUE!</v>
      </c>
      <c r="ZX6" t="e">
        <v>#VALUE!</v>
      </c>
      <c r="ZY6" t="e">
        <v>#VALUE!</v>
      </c>
      <c r="ZZ6" t="e">
        <v>#VALUE!</v>
      </c>
      <c r="AAA6" t="e">
        <v>#VALUE!</v>
      </c>
      <c r="AAB6" t="e">
        <v>#VALUE!</v>
      </c>
      <c r="AAC6" t="e">
        <v>#VALUE!</v>
      </c>
      <c r="AAD6" t="e">
        <v>#VALUE!</v>
      </c>
      <c r="AAE6" t="e">
        <v>#VALUE!</v>
      </c>
      <c r="AAF6" t="e">
        <v>#VALUE!</v>
      </c>
      <c r="AAG6" t="e">
        <v>#VALUE!</v>
      </c>
      <c r="AAH6" t="e">
        <v>#VALUE!</v>
      </c>
      <c r="AAI6" t="e">
        <v>#VALUE!</v>
      </c>
      <c r="AAJ6" t="e">
        <v>#VALUE!</v>
      </c>
      <c r="AAK6" t="e">
        <v>#VALUE!</v>
      </c>
      <c r="AAL6" t="e">
        <v>#VALUE!</v>
      </c>
      <c r="AAM6" t="e">
        <v>#VALUE!</v>
      </c>
      <c r="AAN6" t="e">
        <v>#VALUE!</v>
      </c>
      <c r="AAO6" t="e">
        <v>#VALUE!</v>
      </c>
      <c r="AAP6" t="e">
        <v>#VALUE!</v>
      </c>
      <c r="AAQ6" t="e">
        <v>#VALUE!</v>
      </c>
      <c r="AAR6" t="e">
        <v>#VALUE!</v>
      </c>
      <c r="AAS6" t="e">
        <v>#VALUE!</v>
      </c>
      <c r="AAT6" t="e">
        <v>#VALUE!</v>
      </c>
      <c r="AAU6" t="e">
        <v>#VALUE!</v>
      </c>
      <c r="AAV6" t="e">
        <v>#VALUE!</v>
      </c>
      <c r="AAW6" t="e">
        <v>#VALUE!</v>
      </c>
      <c r="AAX6" t="e">
        <v>#VALUE!</v>
      </c>
      <c r="AAY6" t="e">
        <v>#VALUE!</v>
      </c>
      <c r="AAZ6" t="e">
        <v>#VALUE!</v>
      </c>
      <c r="ABA6" t="e">
        <v>#VALUE!</v>
      </c>
      <c r="ABB6" t="e">
        <v>#VALUE!</v>
      </c>
      <c r="ABC6" t="e">
        <v>#VALUE!</v>
      </c>
      <c r="ABD6" t="e">
        <v>#VALUE!</v>
      </c>
      <c r="ABE6" t="e">
        <v>#VALUE!</v>
      </c>
      <c r="ABF6" t="e">
        <v>#VALUE!</v>
      </c>
      <c r="ABG6" t="e">
        <v>#VALUE!</v>
      </c>
      <c r="ABH6" t="e">
        <v>#VALUE!</v>
      </c>
      <c r="ABI6" t="e">
        <v>#VALUE!</v>
      </c>
      <c r="ABJ6" t="e">
        <v>#VALUE!</v>
      </c>
      <c r="ABK6" t="e">
        <v>#VALUE!</v>
      </c>
      <c r="ABL6" t="e">
        <v>#VALUE!</v>
      </c>
      <c r="ABM6" t="e">
        <v>#VALUE!</v>
      </c>
      <c r="ABN6" t="e">
        <v>#VALUE!</v>
      </c>
      <c r="ABO6" t="e">
        <v>#VALUE!</v>
      </c>
      <c r="ABP6" t="e">
        <v>#VALUE!</v>
      </c>
      <c r="ABQ6" t="e">
        <v>#VALUE!</v>
      </c>
      <c r="ABR6" t="e">
        <v>#VALUE!</v>
      </c>
      <c r="ABS6" t="e">
        <v>#VALUE!</v>
      </c>
      <c r="ABT6" t="e">
        <v>#VALUE!</v>
      </c>
      <c r="ABU6" t="e">
        <v>#VALUE!</v>
      </c>
      <c r="ABV6" t="e">
        <v>#VALUE!</v>
      </c>
      <c r="ABW6" t="e">
        <v>#VALUE!</v>
      </c>
      <c r="ABX6" t="e">
        <v>#VALUE!</v>
      </c>
      <c r="ABY6" t="e">
        <v>#VALUE!</v>
      </c>
      <c r="ABZ6" t="e">
        <v>#VALUE!</v>
      </c>
      <c r="ACA6" t="e">
        <v>#VALUE!</v>
      </c>
      <c r="ACB6" t="e">
        <v>#VALUE!</v>
      </c>
      <c r="ACC6" t="e">
        <v>#VALUE!</v>
      </c>
      <c r="ACD6" t="e">
        <v>#VALUE!</v>
      </c>
      <c r="ACE6" t="e">
        <v>#VALUE!</v>
      </c>
      <c r="ACF6" t="e">
        <v>#VALUE!</v>
      </c>
      <c r="ACG6" t="e">
        <v>#VALUE!</v>
      </c>
      <c r="ACH6" t="e">
        <v>#VALUE!</v>
      </c>
      <c r="ACI6" t="e">
        <v>#VALUE!</v>
      </c>
      <c r="ACJ6" t="e">
        <v>#VALUE!</v>
      </c>
      <c r="ACK6" t="e">
        <v>#VALUE!</v>
      </c>
      <c r="ACL6" t="e">
        <v>#VALUE!</v>
      </c>
      <c r="ACM6" t="e">
        <v>#VALUE!</v>
      </c>
      <c r="ACN6" t="e">
        <v>#VALUE!</v>
      </c>
      <c r="ACO6" t="e">
        <v>#VALUE!</v>
      </c>
      <c r="ACP6" t="e">
        <v>#VALUE!</v>
      </c>
      <c r="ACQ6" t="e">
        <v>#VALUE!</v>
      </c>
      <c r="ACR6" t="e">
        <v>#VALUE!</v>
      </c>
      <c r="ACS6" t="e">
        <v>#VALUE!</v>
      </c>
      <c r="ACT6" t="e">
        <v>#VALUE!</v>
      </c>
      <c r="ACU6" t="e">
        <v>#VALUE!</v>
      </c>
      <c r="ACV6" t="e">
        <v>#VALUE!</v>
      </c>
      <c r="ACW6" t="e">
        <v>#VALUE!</v>
      </c>
      <c r="ACX6" t="e">
        <v>#VALUE!</v>
      </c>
      <c r="ACY6" t="e">
        <v>#VALUE!</v>
      </c>
      <c r="ACZ6" t="e">
        <v>#VALUE!</v>
      </c>
      <c r="ADA6" t="e">
        <v>#VALUE!</v>
      </c>
      <c r="ADB6" t="e">
        <v>#VALUE!</v>
      </c>
      <c r="ADC6" t="e">
        <v>#VALUE!</v>
      </c>
      <c r="ADD6" t="e">
        <v>#VALUE!</v>
      </c>
      <c r="ADE6" t="e">
        <v>#VALUE!</v>
      </c>
      <c r="ADF6" t="e">
        <v>#VALUE!</v>
      </c>
      <c r="ADG6" t="e">
        <v>#VALUE!</v>
      </c>
      <c r="ADH6" t="e">
        <v>#VALUE!</v>
      </c>
      <c r="ADI6" t="e">
        <v>#VALUE!</v>
      </c>
      <c r="ADJ6" t="e">
        <v>#VALUE!</v>
      </c>
      <c r="ADK6" t="e">
        <v>#VALUE!</v>
      </c>
      <c r="ADL6" t="e">
        <v>#VALUE!</v>
      </c>
      <c r="ADM6" t="e">
        <v>#VALUE!</v>
      </c>
      <c r="ADN6" t="e">
        <v>#VALUE!</v>
      </c>
      <c r="ADO6" t="e">
        <v>#VALUE!</v>
      </c>
      <c r="ADP6" t="e">
        <v>#VALUE!</v>
      </c>
      <c r="ADQ6" t="e">
        <v>#VALUE!</v>
      </c>
      <c r="ADR6" t="e">
        <v>#VALUE!</v>
      </c>
      <c r="ADS6" t="e">
        <v>#VALUE!</v>
      </c>
      <c r="ADT6" t="e">
        <v>#VALUE!</v>
      </c>
      <c r="ADU6" t="e">
        <v>#VALUE!</v>
      </c>
      <c r="ADV6" t="e">
        <v>#VALUE!</v>
      </c>
      <c r="ADW6" t="e">
        <v>#VALUE!</v>
      </c>
      <c r="ADX6" t="e">
        <v>#VALUE!</v>
      </c>
      <c r="ADY6" t="e">
        <v>#VALUE!</v>
      </c>
      <c r="ADZ6" t="e">
        <v>#VALUE!</v>
      </c>
      <c r="AEA6" t="e">
        <v>#VALUE!</v>
      </c>
      <c r="AEB6" t="e">
        <v>#VALUE!</v>
      </c>
      <c r="AEC6" t="e">
        <v>#VALUE!</v>
      </c>
      <c r="AED6" t="e">
        <v>#VALUE!</v>
      </c>
      <c r="AEE6" t="e">
        <v>#VALUE!</v>
      </c>
      <c r="AEF6" t="e">
        <v>#VALUE!</v>
      </c>
      <c r="AEG6" t="e">
        <v>#VALUE!</v>
      </c>
      <c r="AEH6" t="e">
        <v>#VALUE!</v>
      </c>
      <c r="AEI6" t="e">
        <v>#VALUE!</v>
      </c>
      <c r="AEJ6" t="e">
        <v>#VALUE!</v>
      </c>
      <c r="AEK6" t="e">
        <v>#VALUE!</v>
      </c>
      <c r="AEL6" t="e">
        <v>#VALUE!</v>
      </c>
      <c r="AEM6" t="e">
        <v>#VALUE!</v>
      </c>
      <c r="AEN6" t="e">
        <v>#VALUE!</v>
      </c>
      <c r="AEO6" t="e">
        <v>#VALUE!</v>
      </c>
      <c r="AEP6" t="e">
        <v>#VALUE!</v>
      </c>
      <c r="AEQ6" t="e">
        <v>#VALUE!</v>
      </c>
      <c r="AER6" t="e">
        <v>#VALUE!</v>
      </c>
      <c r="AES6" t="e">
        <v>#VALUE!</v>
      </c>
      <c r="AET6" t="e">
        <v>#VALUE!</v>
      </c>
      <c r="AEU6" t="e">
        <v>#VALUE!</v>
      </c>
      <c r="AEV6" t="e">
        <v>#VALUE!</v>
      </c>
      <c r="AEW6" t="e">
        <v>#VALUE!</v>
      </c>
      <c r="AEX6" t="e">
        <v>#VALUE!</v>
      </c>
      <c r="AEY6" t="e">
        <v>#VALUE!</v>
      </c>
      <c r="AEZ6" t="e">
        <v>#VALUE!</v>
      </c>
      <c r="AFA6" t="e">
        <v>#VALUE!</v>
      </c>
      <c r="AFB6" t="e">
        <v>#VALUE!</v>
      </c>
      <c r="AFC6" t="e">
        <v>#VALUE!</v>
      </c>
      <c r="AFD6" t="e">
        <v>#VALUE!</v>
      </c>
      <c r="AFE6" t="e">
        <v>#VALUE!</v>
      </c>
      <c r="AFF6" t="e">
        <v>#VALUE!</v>
      </c>
      <c r="AFG6" t="e">
        <v>#VALUE!</v>
      </c>
      <c r="AFH6" t="e">
        <v>#VALUE!</v>
      </c>
      <c r="AFI6" t="e">
        <v>#VALUE!</v>
      </c>
      <c r="AFJ6" t="e">
        <v>#VALUE!</v>
      </c>
      <c r="AFK6" t="e">
        <v>#VALUE!</v>
      </c>
      <c r="AFL6" t="e">
        <v>#VALUE!</v>
      </c>
      <c r="AFM6" t="e">
        <v>#VALUE!</v>
      </c>
      <c r="AFN6" t="e">
        <v>#VALUE!</v>
      </c>
      <c r="AFO6" t="e">
        <v>#VALUE!</v>
      </c>
      <c r="AFP6" t="e">
        <v>#VALUE!</v>
      </c>
      <c r="AFQ6" t="e">
        <v>#VALUE!</v>
      </c>
      <c r="AFR6" t="e">
        <v>#VALUE!</v>
      </c>
      <c r="AFS6" t="e">
        <v>#VALUE!</v>
      </c>
      <c r="AFT6" t="e">
        <v>#VALUE!</v>
      </c>
      <c r="AFU6" t="e">
        <v>#VALUE!</v>
      </c>
      <c r="AFV6" t="e">
        <v>#VALUE!</v>
      </c>
      <c r="AFW6" t="e">
        <v>#VALUE!</v>
      </c>
      <c r="AFX6" t="e">
        <v>#VALUE!</v>
      </c>
      <c r="AFY6" t="e">
        <v>#VALUE!</v>
      </c>
      <c r="AFZ6" t="e">
        <v>#VALUE!</v>
      </c>
      <c r="AGA6" t="e">
        <v>#VALUE!</v>
      </c>
      <c r="AGB6" t="e">
        <v>#VALUE!</v>
      </c>
      <c r="AGC6" t="e">
        <v>#VALUE!</v>
      </c>
      <c r="AGD6" t="e">
        <v>#VALUE!</v>
      </c>
      <c r="AGE6" t="e">
        <v>#VALUE!</v>
      </c>
      <c r="AGF6" t="e">
        <v>#VALUE!</v>
      </c>
      <c r="AGG6" t="e">
        <v>#VALUE!</v>
      </c>
      <c r="AGH6" t="e">
        <v>#VALUE!</v>
      </c>
      <c r="AGI6" t="e">
        <v>#VALUE!</v>
      </c>
      <c r="AGJ6" t="e">
        <v>#VALUE!</v>
      </c>
      <c r="AGK6" t="e">
        <v>#VALUE!</v>
      </c>
      <c r="AGL6" t="e">
        <v>#VALUE!</v>
      </c>
      <c r="AGM6" t="e">
        <v>#VALUE!</v>
      </c>
      <c r="AGN6" t="e">
        <v>#VALUE!</v>
      </c>
      <c r="AGO6" t="e">
        <v>#VALUE!</v>
      </c>
      <c r="AGP6" t="e">
        <v>#VALUE!</v>
      </c>
      <c r="AGQ6" t="e">
        <v>#VALUE!</v>
      </c>
      <c r="AGR6" t="e">
        <v>#VALUE!</v>
      </c>
      <c r="AGS6" t="e">
        <v>#VALUE!</v>
      </c>
      <c r="AGT6" t="e">
        <v>#VALUE!</v>
      </c>
      <c r="AGU6" t="e">
        <v>#VALUE!</v>
      </c>
      <c r="AGV6" t="e">
        <v>#VALUE!</v>
      </c>
      <c r="AGW6" t="e">
        <v>#VALUE!</v>
      </c>
      <c r="AGX6" t="e">
        <v>#VALUE!</v>
      </c>
      <c r="AGY6" t="e">
        <v>#VALUE!</v>
      </c>
      <c r="AGZ6" t="e">
        <v>#VALUE!</v>
      </c>
      <c r="AHA6" t="e">
        <v>#VALUE!</v>
      </c>
      <c r="AHB6" t="e">
        <v>#VALUE!</v>
      </c>
      <c r="AHC6" t="e">
        <v>#VALUE!</v>
      </c>
      <c r="AHD6" t="e">
        <v>#VALUE!</v>
      </c>
      <c r="AHE6" t="e">
        <v>#VALUE!</v>
      </c>
      <c r="AHF6" t="e">
        <v>#VALUE!</v>
      </c>
      <c r="AHG6" t="e">
        <v>#VALUE!</v>
      </c>
      <c r="AHH6" t="e">
        <v>#VALUE!</v>
      </c>
      <c r="AHI6" t="e">
        <v>#VALUE!</v>
      </c>
      <c r="AHJ6" t="e">
        <v>#VALUE!</v>
      </c>
      <c r="AHK6" t="e">
        <v>#VALUE!</v>
      </c>
      <c r="AHL6" t="e">
        <v>#VALUE!</v>
      </c>
      <c r="AHM6" t="e">
        <v>#VALUE!</v>
      </c>
      <c r="AHN6" t="e">
        <v>#VALUE!</v>
      </c>
      <c r="AHO6" t="e">
        <v>#VALUE!</v>
      </c>
      <c r="AHP6" t="e">
        <v>#VALUE!</v>
      </c>
      <c r="AHQ6" t="e">
        <v>#VALUE!</v>
      </c>
      <c r="AHR6" t="e">
        <v>#VALUE!</v>
      </c>
      <c r="AHS6" t="e">
        <v>#VALUE!</v>
      </c>
      <c r="AHT6" t="e">
        <v>#VALUE!</v>
      </c>
      <c r="AHU6" t="e">
        <v>#VALUE!</v>
      </c>
      <c r="AHV6" t="e">
        <v>#VALUE!</v>
      </c>
      <c r="AHW6" t="e">
        <v>#VALUE!</v>
      </c>
      <c r="AHX6" t="e">
        <v>#VALUE!</v>
      </c>
      <c r="AHY6" t="e">
        <v>#VALUE!</v>
      </c>
      <c r="AHZ6" t="e">
        <v>#VALUE!</v>
      </c>
      <c r="AIA6" t="e">
        <v>#VALUE!</v>
      </c>
      <c r="AIB6" t="e">
        <v>#VALUE!</v>
      </c>
      <c r="AIC6" t="e">
        <v>#VALUE!</v>
      </c>
      <c r="AID6" t="e">
        <v>#VALUE!</v>
      </c>
      <c r="AIE6" t="e">
        <v>#VALUE!</v>
      </c>
      <c r="AIF6" t="e">
        <v>#VALUE!</v>
      </c>
      <c r="AIG6" t="e">
        <v>#VALUE!</v>
      </c>
      <c r="AIH6" t="e">
        <v>#VALUE!</v>
      </c>
      <c r="AII6" t="e">
        <v>#VALUE!</v>
      </c>
      <c r="AIJ6" t="e">
        <v>#VALUE!</v>
      </c>
      <c r="AIK6" t="e">
        <v>#VALUE!</v>
      </c>
      <c r="AIL6" t="e">
        <v>#VALUE!</v>
      </c>
      <c r="AIM6" t="e">
        <v>#VALUE!</v>
      </c>
      <c r="AIN6" t="e">
        <v>#VALUE!</v>
      </c>
      <c r="AIO6" t="e">
        <v>#VALUE!</v>
      </c>
      <c r="AIP6" t="e">
        <v>#VALUE!</v>
      </c>
      <c r="AIQ6" t="e">
        <v>#VALUE!</v>
      </c>
      <c r="AIR6" s="59" t="e">
        <v>#VALUE!</v>
      </c>
      <c r="AIS6" t="e">
        <v>#VALUE!</v>
      </c>
      <c r="AIT6" t="e">
        <v>#VALUE!</v>
      </c>
      <c r="AIU6" t="e">
        <v>#VALUE!</v>
      </c>
      <c r="AIV6" t="e">
        <v>#VALUE!</v>
      </c>
      <c r="AIW6" t="e">
        <v>#VALUE!</v>
      </c>
      <c r="AIX6" t="e">
        <v>#VALUE!</v>
      </c>
      <c r="AIY6" t="e">
        <v>#VALUE!</v>
      </c>
      <c r="AIZ6" t="e">
        <v>#VALUE!</v>
      </c>
      <c r="AJA6" t="e">
        <v>#VALUE!</v>
      </c>
      <c r="AJB6" t="e">
        <v>#VALUE!</v>
      </c>
      <c r="AJC6" t="e">
        <v>#VALUE!</v>
      </c>
      <c r="AJD6" t="e">
        <v>#VALUE!</v>
      </c>
      <c r="AJE6" t="e">
        <v>#VALUE!</v>
      </c>
      <c r="AJF6" t="e">
        <v>#VALUE!</v>
      </c>
      <c r="AJG6" t="e">
        <v>#VALUE!</v>
      </c>
      <c r="AJH6" t="e">
        <v>#VALUE!</v>
      </c>
      <c r="AJI6" t="e">
        <v>#VALUE!</v>
      </c>
      <c r="AJJ6" t="e">
        <v>#VALUE!</v>
      </c>
      <c r="AJK6" t="e">
        <v>#VALUE!</v>
      </c>
      <c r="AJL6" t="e">
        <v>#VALUE!</v>
      </c>
      <c r="AJM6" t="e">
        <v>#VALUE!</v>
      </c>
      <c r="AJN6" t="e">
        <v>#VALUE!</v>
      </c>
      <c r="AJO6" t="e">
        <v>#VALUE!</v>
      </c>
      <c r="AJP6" t="e">
        <v>#VALUE!</v>
      </c>
      <c r="AJQ6" t="e">
        <v>#VALUE!</v>
      </c>
      <c r="AJR6" t="e">
        <v>#VALUE!</v>
      </c>
      <c r="AJS6" t="e">
        <v>#VALUE!</v>
      </c>
      <c r="AJT6" t="e">
        <v>#VALUE!</v>
      </c>
      <c r="AJU6" t="e">
        <v>#VALUE!</v>
      </c>
      <c r="AJV6" t="e">
        <v>#VALUE!</v>
      </c>
      <c r="AJW6" t="e">
        <v>#VALUE!</v>
      </c>
      <c r="AJX6" t="e">
        <v>#VALUE!</v>
      </c>
      <c r="AJY6" t="e">
        <v>#VALUE!</v>
      </c>
      <c r="AJZ6" t="e">
        <v>#VALUE!</v>
      </c>
      <c r="AKA6" t="e">
        <v>#VALUE!</v>
      </c>
      <c r="AKB6" t="e">
        <v>#VALUE!</v>
      </c>
      <c r="AKC6" t="e">
        <v>#VALUE!</v>
      </c>
      <c r="AKD6" t="e">
        <v>#VALUE!</v>
      </c>
      <c r="AKE6" t="e">
        <v>#VALUE!</v>
      </c>
      <c r="AKF6" t="e">
        <v>#VALUE!</v>
      </c>
      <c r="AKG6" t="e">
        <v>#VALUE!</v>
      </c>
      <c r="AKH6" t="e">
        <v>#VALUE!</v>
      </c>
      <c r="AKI6" t="e">
        <v>#VALUE!</v>
      </c>
      <c r="AKJ6" t="e">
        <v>#VALUE!</v>
      </c>
      <c r="AKK6" t="e">
        <v>#VALUE!</v>
      </c>
      <c r="AKL6" t="e">
        <v>#VALUE!</v>
      </c>
      <c r="AKM6" t="e">
        <v>#VALUE!</v>
      </c>
      <c r="AKN6" t="e">
        <v>#VALUE!</v>
      </c>
      <c r="AKO6" t="e">
        <v>#VALUE!</v>
      </c>
      <c r="AKP6" t="e">
        <v>#VALUE!</v>
      </c>
      <c r="AKQ6" t="e">
        <v>#VALUE!</v>
      </c>
      <c r="AKR6" t="e">
        <v>#VALUE!</v>
      </c>
      <c r="AKS6" t="e">
        <v>#VALUE!</v>
      </c>
      <c r="AKT6" t="e">
        <v>#VALUE!</v>
      </c>
      <c r="AKU6" t="e">
        <v>#VALUE!</v>
      </c>
      <c r="AKV6" t="e">
        <v>#VALUE!</v>
      </c>
      <c r="AKW6" t="e">
        <v>#VALUE!</v>
      </c>
      <c r="AKX6" t="e">
        <v>#VALUE!</v>
      </c>
      <c r="AKY6" t="e">
        <v>#VALUE!</v>
      </c>
      <c r="AKZ6" t="e">
        <v>#VALUE!</v>
      </c>
      <c r="ALA6" t="e">
        <v>#VALUE!</v>
      </c>
      <c r="ALB6" t="e">
        <v>#VALUE!</v>
      </c>
      <c r="ALC6" t="e">
        <v>#VALUE!</v>
      </c>
      <c r="ALD6" t="e">
        <v>#VALUE!</v>
      </c>
      <c r="ALE6" t="e">
        <v>#VALUE!</v>
      </c>
      <c r="ALF6" t="e">
        <v>#VALUE!</v>
      </c>
      <c r="ALG6" t="e">
        <v>#VALUE!</v>
      </c>
      <c r="ALH6" t="e">
        <v>#VALUE!</v>
      </c>
      <c r="ALI6" t="e">
        <v>#VALUE!</v>
      </c>
      <c r="ALJ6" t="e">
        <v>#VALUE!</v>
      </c>
      <c r="ALK6" t="e">
        <v>#VALUE!</v>
      </c>
      <c r="ALL6" t="e">
        <v>#VALUE!</v>
      </c>
      <c r="ALM6" t="e">
        <v>#VALUE!</v>
      </c>
      <c r="ALN6" t="e">
        <v>#VALUE!</v>
      </c>
      <c r="ALO6" t="e">
        <v>#VALUE!</v>
      </c>
      <c r="ALP6" t="e">
        <v>#VALUE!</v>
      </c>
      <c r="ALQ6" t="e">
        <v>#VALUE!</v>
      </c>
      <c r="ALR6" t="e">
        <v>#VALUE!</v>
      </c>
      <c r="ALS6" t="e">
        <v>#VALUE!</v>
      </c>
      <c r="ALT6" t="e">
        <v>#VALUE!</v>
      </c>
      <c r="ALU6" t="e">
        <v>#VALUE!</v>
      </c>
      <c r="ALV6" t="e">
        <v>#VALUE!</v>
      </c>
      <c r="ALW6" t="e">
        <v>#VALUE!</v>
      </c>
      <c r="ALX6" t="e">
        <v>#VALUE!</v>
      </c>
      <c r="ALY6" t="e">
        <v>#VALUE!</v>
      </c>
      <c r="ALZ6" t="e">
        <v>#VALUE!</v>
      </c>
      <c r="AMA6" t="e">
        <v>#VALUE!</v>
      </c>
      <c r="AMB6" t="e">
        <v>#VALUE!</v>
      </c>
      <c r="AMC6" t="e">
        <v>#VALUE!</v>
      </c>
      <c r="AMD6" t="e">
        <v>#VALUE!</v>
      </c>
      <c r="AME6" t="e">
        <v>#VALUE!</v>
      </c>
      <c r="AMF6" t="e">
        <v>#VALUE!</v>
      </c>
      <c r="AMG6" t="e">
        <v>#VALUE!</v>
      </c>
      <c r="AMH6" t="e">
        <v>#VALUE!</v>
      </c>
      <c r="AMI6" t="e">
        <v>#VALUE!</v>
      </c>
      <c r="AMJ6" t="e">
        <v>#VALUE!</v>
      </c>
      <c r="AMK6" t="e">
        <v>#VALUE!</v>
      </c>
      <c r="AML6" t="e">
        <v>#VALUE!</v>
      </c>
      <c r="AMM6" t="e">
        <v>#VALUE!</v>
      </c>
      <c r="AMN6" t="e">
        <v>#VALUE!</v>
      </c>
      <c r="AMO6" t="e">
        <v>#VALUE!</v>
      </c>
      <c r="AMP6" t="e">
        <v>#VALUE!</v>
      </c>
      <c r="AMQ6" t="e">
        <v>#VALUE!</v>
      </c>
      <c r="AMR6" t="e">
        <v>#VALUE!</v>
      </c>
      <c r="AMS6" t="e">
        <v>#VALUE!</v>
      </c>
      <c r="AMT6" t="e">
        <v>#VALUE!</v>
      </c>
      <c r="AMU6" t="e">
        <v>#VALUE!</v>
      </c>
      <c r="AMV6" t="e">
        <v>#VALUE!</v>
      </c>
      <c r="AMW6" t="e">
        <v>#VALUE!</v>
      </c>
      <c r="AMX6" t="e">
        <v>#VALUE!</v>
      </c>
      <c r="AMY6" t="e">
        <v>#VALUE!</v>
      </c>
      <c r="AMZ6" t="e">
        <v>#VALUE!</v>
      </c>
      <c r="ANA6" t="e">
        <v>#VALUE!</v>
      </c>
      <c r="ANB6" t="e">
        <v>#VALUE!</v>
      </c>
      <c r="ANC6" t="e">
        <v>#VALUE!</v>
      </c>
      <c r="AND6" t="e">
        <v>#VALUE!</v>
      </c>
      <c r="ANE6" t="e">
        <v>#VALUE!</v>
      </c>
      <c r="ANF6" t="e">
        <v>#VALUE!</v>
      </c>
      <c r="ANG6" t="e">
        <v>#VALUE!</v>
      </c>
      <c r="ANH6" t="e">
        <v>#VALUE!</v>
      </c>
      <c r="ANI6" t="e">
        <v>#VALUE!</v>
      </c>
      <c r="ANJ6" t="e">
        <v>#VALUE!</v>
      </c>
      <c r="ANK6" t="e">
        <v>#VALUE!</v>
      </c>
      <c r="ANL6" t="e">
        <v>#VALUE!</v>
      </c>
      <c r="ANM6" t="e">
        <v>#VALUE!</v>
      </c>
      <c r="ANN6" t="e">
        <v>#VALUE!</v>
      </c>
      <c r="ANO6" t="e">
        <v>#VALUE!</v>
      </c>
      <c r="ANP6" t="e">
        <v>#VALUE!</v>
      </c>
      <c r="ANQ6" t="e">
        <v>#VALUE!</v>
      </c>
      <c r="ANR6" t="e">
        <v>#VALUE!</v>
      </c>
      <c r="ANS6" t="e">
        <v>#VALUE!</v>
      </c>
      <c r="ANT6" t="e">
        <v>#VALUE!</v>
      </c>
      <c r="ANU6" t="e">
        <v>#VALUE!</v>
      </c>
      <c r="ANV6" t="e">
        <v>#VALUE!</v>
      </c>
      <c r="ANW6" t="e">
        <v>#VALUE!</v>
      </c>
      <c r="ANX6" t="e">
        <v>#VALUE!</v>
      </c>
      <c r="ANY6" t="e">
        <v>#VALUE!</v>
      </c>
      <c r="ANZ6" t="e">
        <v>#VALUE!</v>
      </c>
      <c r="AOA6" t="e">
        <v>#VALUE!</v>
      </c>
      <c r="AOB6" t="e">
        <v>#VALUE!</v>
      </c>
      <c r="AOC6" t="e">
        <v>#VALUE!</v>
      </c>
      <c r="AOD6" t="e">
        <v>#VALUE!</v>
      </c>
      <c r="AOE6" t="e">
        <v>#VALUE!</v>
      </c>
      <c r="AOF6" t="e">
        <v>#VALUE!</v>
      </c>
      <c r="AOG6" t="e">
        <v>#VALUE!</v>
      </c>
      <c r="AOH6" t="e">
        <v>#VALUE!</v>
      </c>
      <c r="AOI6" t="e">
        <v>#VALUE!</v>
      </c>
      <c r="AOJ6" t="e">
        <v>#VALUE!</v>
      </c>
      <c r="AOK6" t="e">
        <v>#VALUE!</v>
      </c>
      <c r="AOL6" t="e">
        <v>#VALUE!</v>
      </c>
      <c r="AOM6" t="e">
        <v>#VALUE!</v>
      </c>
      <c r="AON6" t="e">
        <v>#VALUE!</v>
      </c>
      <c r="AOO6" t="e">
        <v>#VALUE!</v>
      </c>
      <c r="AOP6" t="e">
        <v>#VALUE!</v>
      </c>
      <c r="AOQ6" t="e">
        <v>#VALUE!</v>
      </c>
      <c r="AOR6" t="e">
        <v>#VALUE!</v>
      </c>
      <c r="AOS6" t="e">
        <v>#VALUE!</v>
      </c>
      <c r="AOT6" t="e">
        <v>#VALUE!</v>
      </c>
      <c r="AOU6" t="e">
        <v>#VALUE!</v>
      </c>
      <c r="AOV6" t="e">
        <v>#VALUE!</v>
      </c>
      <c r="AOW6" t="e">
        <v>#VALUE!</v>
      </c>
      <c r="AOX6" t="e">
        <v>#VALUE!</v>
      </c>
      <c r="AOY6" t="e">
        <v>#VALUE!</v>
      </c>
      <c r="AOZ6" t="e">
        <v>#VALUE!</v>
      </c>
      <c r="APA6" t="e">
        <v>#VALUE!</v>
      </c>
      <c r="APB6" t="e">
        <v>#VALUE!</v>
      </c>
      <c r="APC6" t="e">
        <v>#VALUE!</v>
      </c>
      <c r="APD6" t="e">
        <v>#VALUE!</v>
      </c>
      <c r="APE6" t="e">
        <v>#VALUE!</v>
      </c>
      <c r="APF6" t="e">
        <v>#VALUE!</v>
      </c>
      <c r="APG6" t="e">
        <v>#VALUE!</v>
      </c>
      <c r="APH6" t="e">
        <v>#VALUE!</v>
      </c>
      <c r="API6" s="92">
        <v>0</v>
      </c>
      <c r="APJ6" s="92">
        <v>455355.64800000016</v>
      </c>
      <c r="APK6" s="92">
        <v>0</v>
      </c>
      <c r="APL6" s="92">
        <v>2665582.4249999998</v>
      </c>
    </row>
    <row r="7" spans="1:1104" ht="15">
      <c r="A7" s="1" t="s">
        <v>2223</v>
      </c>
      <c r="B7" s="93" t="s">
        <v>2143</v>
      </c>
      <c r="C7" s="14">
        <v>46283</v>
      </c>
      <c r="D7" s="1" t="s">
        <v>7480</v>
      </c>
      <c r="E7">
        <v>1</v>
      </c>
      <c r="F7">
        <v>2.1797748980986404E-3</v>
      </c>
      <c r="G7">
        <v>3.0351443797301396E-7</v>
      </c>
      <c r="H7">
        <v>0</v>
      </c>
      <c r="I7">
        <v>0</v>
      </c>
      <c r="J7">
        <v>0</v>
      </c>
      <c r="K7">
        <v>0</v>
      </c>
      <c r="L7">
        <v>1.6845075248414349E-3</v>
      </c>
      <c r="M7">
        <v>5.3643951453867795E-7</v>
      </c>
      <c r="N7">
        <v>5.6868914212746253E-7</v>
      </c>
      <c r="O7">
        <v>2.7097481315791285E-9</v>
      </c>
      <c r="P7">
        <v>6.0516373054994276E-8</v>
      </c>
      <c r="Q7">
        <v>0</v>
      </c>
      <c r="R7">
        <v>9.0262368930562244E-9</v>
      </c>
      <c r="S7">
        <v>0</v>
      </c>
      <c r="T7">
        <v>7.8361347549609386E-9</v>
      </c>
      <c r="U7">
        <v>1.295682161304315E-8</v>
      </c>
      <c r="V7">
        <v>5.1650248325903496E-10</v>
      </c>
      <c r="W7">
        <v>2.4644039167429212E-8</v>
      </c>
      <c r="X7">
        <v>5.8628617253887495E-2</v>
      </c>
      <c r="Y7">
        <v>6.2125622566366653E-2</v>
      </c>
      <c r="Z7">
        <v>4.937405243064676E-4</v>
      </c>
      <c r="AA7" t="e">
        <v>#VALUE!</v>
      </c>
      <c r="AB7" t="e">
        <v>#VALUE!</v>
      </c>
      <c r="AC7" t="e">
        <v>#VALUE!</v>
      </c>
      <c r="AD7" t="e">
        <v>#VALUE!</v>
      </c>
      <c r="AE7" t="e">
        <v>#VALUE!</v>
      </c>
      <c r="AF7" t="e">
        <v>#VALUE!</v>
      </c>
      <c r="AG7" t="e">
        <v>#VALUE!</v>
      </c>
      <c r="AH7" t="e">
        <v>#VALUE!</v>
      </c>
      <c r="AI7" t="e">
        <v>#VALUE!</v>
      </c>
      <c r="AJ7" t="e">
        <v>#VALUE!</v>
      </c>
      <c r="AK7" t="e">
        <v>#VALUE!</v>
      </c>
      <c r="AL7" t="e">
        <v>#VALUE!</v>
      </c>
      <c r="AM7" t="e">
        <v>#VALUE!</v>
      </c>
      <c r="AN7" t="e">
        <v>#VALUE!</v>
      </c>
      <c r="AO7" t="e">
        <v>#VALUE!</v>
      </c>
      <c r="AP7" t="e">
        <v>#VALUE!</v>
      </c>
      <c r="AQ7" t="e">
        <v>#VALUE!</v>
      </c>
      <c r="AR7" t="e">
        <v>#VALUE!</v>
      </c>
      <c r="AS7" t="e">
        <v>#VALUE!</v>
      </c>
      <c r="AT7" t="e">
        <v>#VALUE!</v>
      </c>
      <c r="AU7" t="e">
        <v>#VALUE!</v>
      </c>
      <c r="AV7" t="e">
        <v>#VALUE!</v>
      </c>
      <c r="AW7" t="e">
        <v>#VALUE!</v>
      </c>
      <c r="AX7" t="e">
        <v>#VALUE!</v>
      </c>
      <c r="AY7" t="e">
        <v>#VALUE!</v>
      </c>
      <c r="AZ7" t="e">
        <v>#VALUE!</v>
      </c>
      <c r="BA7" t="e">
        <v>#VALUE!</v>
      </c>
      <c r="BB7" t="e">
        <v>#VALUE!</v>
      </c>
      <c r="BC7" t="e">
        <v>#VALUE!</v>
      </c>
      <c r="BD7" t="e">
        <v>#VALUE!</v>
      </c>
      <c r="BE7" t="e">
        <v>#VALUE!</v>
      </c>
      <c r="BF7" t="e">
        <v>#VALUE!</v>
      </c>
      <c r="BG7" t="e">
        <v>#VALUE!</v>
      </c>
      <c r="BH7" t="e">
        <v>#VALUE!</v>
      </c>
      <c r="BI7" t="e">
        <v>#VALUE!</v>
      </c>
      <c r="BJ7" t="e">
        <v>#VALUE!</v>
      </c>
      <c r="BK7" t="e">
        <v>#VALUE!</v>
      </c>
      <c r="BL7" t="e">
        <v>#VALUE!</v>
      </c>
      <c r="BM7" t="e">
        <v>#VALUE!</v>
      </c>
      <c r="BN7" t="e">
        <v>#VALUE!</v>
      </c>
      <c r="BO7" t="e">
        <v>#VALUE!</v>
      </c>
      <c r="BP7" t="e">
        <v>#VALUE!</v>
      </c>
      <c r="BQ7" t="e">
        <v>#VALUE!</v>
      </c>
      <c r="BR7" t="e">
        <v>#VALUE!</v>
      </c>
      <c r="BS7" t="e">
        <v>#VALUE!</v>
      </c>
      <c r="BT7" t="e">
        <v>#VALUE!</v>
      </c>
      <c r="BU7" t="e">
        <v>#VALUE!</v>
      </c>
      <c r="BV7" t="e">
        <v>#VALUE!</v>
      </c>
      <c r="BW7" t="e">
        <v>#VALUE!</v>
      </c>
      <c r="BX7" t="e">
        <v>#VALUE!</v>
      </c>
      <c r="BY7" t="e">
        <v>#VALUE!</v>
      </c>
      <c r="BZ7" t="e">
        <v>#VALUE!</v>
      </c>
      <c r="CA7" t="e">
        <v>#VALUE!</v>
      </c>
      <c r="CB7" t="e">
        <v>#VALUE!</v>
      </c>
      <c r="CC7" t="e">
        <v>#VALUE!</v>
      </c>
      <c r="CD7" t="e">
        <v>#VALUE!</v>
      </c>
      <c r="CE7" t="e">
        <v>#VALUE!</v>
      </c>
      <c r="CF7" t="e">
        <v>#VALUE!</v>
      </c>
      <c r="CG7" t="e">
        <v>#VALUE!</v>
      </c>
      <c r="CH7" t="e">
        <v>#VALUE!</v>
      </c>
      <c r="CI7" t="e">
        <v>#VALUE!</v>
      </c>
      <c r="CJ7" t="e">
        <v>#VALUE!</v>
      </c>
      <c r="CK7" t="e">
        <v>#VALUE!</v>
      </c>
      <c r="CL7" t="e">
        <v>#VALUE!</v>
      </c>
      <c r="CM7" t="e">
        <v>#VALUE!</v>
      </c>
      <c r="CN7" t="e">
        <v>#VALUE!</v>
      </c>
      <c r="CO7" t="e">
        <v>#VALUE!</v>
      </c>
      <c r="CP7" t="e">
        <v>#VALUE!</v>
      </c>
      <c r="CQ7" t="e">
        <v>#VALUE!</v>
      </c>
      <c r="CR7" t="e">
        <v>#VALUE!</v>
      </c>
      <c r="CS7" t="e">
        <v>#VALUE!</v>
      </c>
      <c r="CT7" t="e">
        <v>#VALUE!</v>
      </c>
      <c r="CU7" t="e">
        <v>#VALUE!</v>
      </c>
      <c r="CV7" t="e">
        <v>#VALUE!</v>
      </c>
      <c r="CW7" t="e">
        <v>#VALUE!</v>
      </c>
      <c r="CX7" t="e">
        <v>#VALUE!</v>
      </c>
      <c r="CY7" t="e">
        <v>#VALUE!</v>
      </c>
      <c r="CZ7" t="e">
        <v>#VALUE!</v>
      </c>
      <c r="DA7" t="e">
        <v>#VALUE!</v>
      </c>
      <c r="DB7" t="e">
        <v>#VALUE!</v>
      </c>
      <c r="DC7" t="e">
        <v>#VALUE!</v>
      </c>
      <c r="DD7" t="e">
        <v>#VALUE!</v>
      </c>
      <c r="DE7" t="e">
        <v>#VALUE!</v>
      </c>
      <c r="DF7" t="e">
        <v>#VALUE!</v>
      </c>
      <c r="DG7" t="e">
        <v>#VALUE!</v>
      </c>
      <c r="DH7" t="e">
        <v>#VALUE!</v>
      </c>
      <c r="DI7" t="e">
        <v>#VALUE!</v>
      </c>
      <c r="DJ7" t="e">
        <v>#VALUE!</v>
      </c>
      <c r="DK7" t="e">
        <v>#VALUE!</v>
      </c>
      <c r="DL7" t="e">
        <v>#VALUE!</v>
      </c>
      <c r="DM7" t="e">
        <v>#VALUE!</v>
      </c>
      <c r="DN7" t="e">
        <v>#VALUE!</v>
      </c>
      <c r="DO7" t="e">
        <v>#VALUE!</v>
      </c>
      <c r="DP7" t="e">
        <v>#VALUE!</v>
      </c>
      <c r="DQ7" t="e">
        <v>#VALUE!</v>
      </c>
      <c r="DR7" t="e">
        <v>#VALUE!</v>
      </c>
      <c r="DS7" t="e">
        <v>#VALUE!</v>
      </c>
      <c r="DT7" t="e">
        <v>#VALUE!</v>
      </c>
      <c r="DU7" t="e">
        <v>#VALUE!</v>
      </c>
      <c r="DV7" t="e">
        <v>#VALUE!</v>
      </c>
      <c r="DW7" t="e">
        <v>#VALUE!</v>
      </c>
      <c r="DX7" t="e">
        <v>#VALUE!</v>
      </c>
      <c r="DY7" t="e">
        <v>#VALUE!</v>
      </c>
      <c r="DZ7" t="e">
        <v>#VALUE!</v>
      </c>
      <c r="EA7" t="e">
        <v>#VALUE!</v>
      </c>
      <c r="EB7" t="e">
        <v>#VALUE!</v>
      </c>
      <c r="EC7" t="e">
        <v>#VALUE!</v>
      </c>
      <c r="ED7" t="e">
        <v>#VALUE!</v>
      </c>
      <c r="EE7" t="e">
        <v>#VALUE!</v>
      </c>
      <c r="EF7" t="e">
        <v>#VALUE!</v>
      </c>
      <c r="EG7" t="e">
        <v>#VALUE!</v>
      </c>
      <c r="EH7" t="e">
        <v>#VALUE!</v>
      </c>
      <c r="EI7" t="e">
        <v>#VALUE!</v>
      </c>
      <c r="EJ7" t="e">
        <v>#VALUE!</v>
      </c>
      <c r="EK7" t="e">
        <v>#VALUE!</v>
      </c>
      <c r="EL7" t="e">
        <v>#VALUE!</v>
      </c>
      <c r="EM7" t="e">
        <v>#VALUE!</v>
      </c>
      <c r="EN7" t="e">
        <v>#VALUE!</v>
      </c>
      <c r="EO7" t="e">
        <v>#VALUE!</v>
      </c>
      <c r="EP7" t="e">
        <v>#VALUE!</v>
      </c>
      <c r="EQ7" t="e">
        <v>#VALUE!</v>
      </c>
      <c r="ER7" t="e">
        <v>#VALUE!</v>
      </c>
      <c r="ES7" t="e">
        <v>#VALUE!</v>
      </c>
      <c r="ET7" t="e">
        <v>#VALUE!</v>
      </c>
      <c r="EU7" t="e">
        <v>#VALUE!</v>
      </c>
      <c r="EV7" t="e">
        <v>#VALUE!</v>
      </c>
      <c r="EW7" t="e">
        <v>#VALUE!</v>
      </c>
      <c r="EX7" t="e">
        <v>#VALUE!</v>
      </c>
      <c r="EY7" t="e">
        <v>#VALUE!</v>
      </c>
      <c r="EZ7" t="e">
        <v>#VALUE!</v>
      </c>
      <c r="FA7" t="e">
        <v>#VALUE!</v>
      </c>
      <c r="FB7" t="e">
        <v>#VALUE!</v>
      </c>
      <c r="FC7" t="e">
        <v>#VALUE!</v>
      </c>
      <c r="FD7" t="e">
        <v>#VALUE!</v>
      </c>
      <c r="FE7" t="e">
        <v>#VALUE!</v>
      </c>
      <c r="FF7" t="e">
        <v>#VALUE!</v>
      </c>
      <c r="FG7" t="e">
        <v>#VALUE!</v>
      </c>
      <c r="FH7" t="e">
        <v>#VALUE!</v>
      </c>
      <c r="FI7" t="e">
        <v>#VALUE!</v>
      </c>
      <c r="FJ7" t="e">
        <v>#VALUE!</v>
      </c>
      <c r="FK7" t="e">
        <v>#VALUE!</v>
      </c>
      <c r="FL7" t="e">
        <v>#VALUE!</v>
      </c>
      <c r="FM7" t="e">
        <v>#VALUE!</v>
      </c>
      <c r="FN7" t="e">
        <v>#VALUE!</v>
      </c>
      <c r="FO7" t="e">
        <v>#VALUE!</v>
      </c>
      <c r="FP7" t="e">
        <v>#VALUE!</v>
      </c>
      <c r="FQ7" t="e">
        <v>#VALUE!</v>
      </c>
      <c r="FR7" t="e">
        <v>#VALUE!</v>
      </c>
      <c r="FS7" t="e">
        <v>#VALUE!</v>
      </c>
      <c r="FT7" t="e">
        <v>#VALUE!</v>
      </c>
      <c r="FU7" t="e">
        <v>#VALUE!</v>
      </c>
      <c r="FV7" t="e">
        <v>#VALUE!</v>
      </c>
      <c r="FW7" t="e">
        <v>#VALUE!</v>
      </c>
      <c r="FX7" t="e">
        <v>#VALUE!</v>
      </c>
      <c r="FY7" t="e">
        <v>#VALUE!</v>
      </c>
      <c r="FZ7" t="e">
        <v>#VALUE!</v>
      </c>
      <c r="GA7" t="e">
        <v>#VALUE!</v>
      </c>
      <c r="GB7" t="e">
        <v>#VALUE!</v>
      </c>
      <c r="GC7" t="e">
        <v>#VALUE!</v>
      </c>
      <c r="GD7" t="e">
        <v>#VALUE!</v>
      </c>
      <c r="GE7" t="e">
        <v>#VALUE!</v>
      </c>
      <c r="GF7" t="e">
        <v>#VALUE!</v>
      </c>
      <c r="GG7" t="e">
        <v>#VALUE!</v>
      </c>
      <c r="GH7" t="e">
        <v>#VALUE!</v>
      </c>
      <c r="GI7" t="e">
        <v>#VALUE!</v>
      </c>
      <c r="GJ7" t="e">
        <v>#VALUE!</v>
      </c>
      <c r="GK7" t="e">
        <v>#VALUE!</v>
      </c>
      <c r="GL7" t="e">
        <v>#VALUE!</v>
      </c>
      <c r="GM7" t="e">
        <v>#VALUE!</v>
      </c>
      <c r="GN7" t="e">
        <v>#VALUE!</v>
      </c>
      <c r="GO7" t="e">
        <v>#VALUE!</v>
      </c>
      <c r="GP7" t="e">
        <v>#VALUE!</v>
      </c>
      <c r="GQ7" t="e">
        <v>#VALUE!</v>
      </c>
      <c r="GR7" t="e">
        <v>#VALUE!</v>
      </c>
      <c r="GS7" t="e">
        <v>#VALUE!</v>
      </c>
      <c r="GT7" t="e">
        <v>#VALUE!</v>
      </c>
      <c r="GU7" t="e">
        <v>#VALUE!</v>
      </c>
      <c r="GV7" t="e">
        <v>#VALUE!</v>
      </c>
      <c r="GW7" t="e">
        <v>#VALUE!</v>
      </c>
      <c r="GX7" t="e">
        <v>#VALUE!</v>
      </c>
      <c r="GY7" t="e">
        <v>#VALUE!</v>
      </c>
      <c r="GZ7" t="e">
        <v>#VALUE!</v>
      </c>
      <c r="HA7" t="e">
        <v>#VALUE!</v>
      </c>
      <c r="HB7" t="e">
        <v>#VALUE!</v>
      </c>
      <c r="HC7" t="e">
        <v>#VALUE!</v>
      </c>
      <c r="HD7" t="e">
        <v>#VALUE!</v>
      </c>
      <c r="HE7" t="e">
        <v>#VALUE!</v>
      </c>
      <c r="HF7" t="e">
        <v>#VALUE!</v>
      </c>
      <c r="HG7" t="e">
        <v>#VALUE!</v>
      </c>
      <c r="HH7" t="e">
        <v>#VALUE!</v>
      </c>
      <c r="HI7" t="e">
        <v>#VALUE!</v>
      </c>
      <c r="HJ7" t="e">
        <v>#VALUE!</v>
      </c>
      <c r="HK7" t="e">
        <v>#VALUE!</v>
      </c>
      <c r="HL7" t="e">
        <v>#VALUE!</v>
      </c>
      <c r="HM7" t="e">
        <v>#VALUE!</v>
      </c>
      <c r="HN7" t="e">
        <v>#VALUE!</v>
      </c>
      <c r="HO7" t="e">
        <v>#VALUE!</v>
      </c>
      <c r="HP7" t="e">
        <v>#VALUE!</v>
      </c>
      <c r="HQ7" t="e">
        <v>#VALUE!</v>
      </c>
      <c r="HR7" t="e">
        <v>#VALUE!</v>
      </c>
      <c r="HS7" t="e">
        <v>#VALUE!</v>
      </c>
      <c r="HT7" t="e">
        <v>#VALUE!</v>
      </c>
      <c r="HU7" t="e">
        <v>#VALUE!</v>
      </c>
      <c r="HV7" t="e">
        <v>#VALUE!</v>
      </c>
      <c r="HW7" t="e">
        <v>#VALUE!</v>
      </c>
      <c r="HX7" t="e">
        <v>#VALUE!</v>
      </c>
      <c r="HY7" t="e">
        <v>#VALUE!</v>
      </c>
      <c r="HZ7" t="e">
        <v>#VALUE!</v>
      </c>
      <c r="IA7" t="e">
        <v>#VALUE!</v>
      </c>
      <c r="IB7" t="e">
        <v>#VALUE!</v>
      </c>
      <c r="IC7" t="e">
        <v>#VALUE!</v>
      </c>
      <c r="ID7" t="e">
        <v>#VALUE!</v>
      </c>
      <c r="IE7" t="e">
        <v>#VALUE!</v>
      </c>
      <c r="IF7" t="e">
        <v>#VALUE!</v>
      </c>
      <c r="IG7" t="e">
        <v>#VALUE!</v>
      </c>
      <c r="IH7" t="e">
        <v>#VALUE!</v>
      </c>
      <c r="II7" t="e">
        <v>#VALUE!</v>
      </c>
      <c r="IJ7" t="e">
        <v>#VALUE!</v>
      </c>
      <c r="IK7" t="e">
        <v>#VALUE!</v>
      </c>
      <c r="IL7" t="e">
        <v>#VALUE!</v>
      </c>
      <c r="IM7" t="e">
        <v>#VALUE!</v>
      </c>
      <c r="IN7" t="e">
        <v>#VALUE!</v>
      </c>
      <c r="IO7" t="e">
        <v>#VALUE!</v>
      </c>
      <c r="IP7" t="e">
        <v>#VALUE!</v>
      </c>
      <c r="IQ7" t="e">
        <v>#VALUE!</v>
      </c>
      <c r="IR7" t="e">
        <v>#VALUE!</v>
      </c>
      <c r="IS7" t="e">
        <v>#VALUE!</v>
      </c>
      <c r="IT7" t="e">
        <v>#VALUE!</v>
      </c>
      <c r="IU7" t="e">
        <v>#VALUE!</v>
      </c>
      <c r="IV7" t="e">
        <v>#VALUE!</v>
      </c>
      <c r="IW7" t="e">
        <v>#VALUE!</v>
      </c>
      <c r="IX7" t="e">
        <v>#VALUE!</v>
      </c>
      <c r="IY7" t="e">
        <v>#VALUE!</v>
      </c>
      <c r="IZ7" t="e">
        <v>#VALUE!</v>
      </c>
      <c r="JA7" t="e">
        <v>#VALUE!</v>
      </c>
      <c r="JB7" t="e">
        <v>#VALUE!</v>
      </c>
      <c r="JC7" t="e">
        <v>#VALUE!</v>
      </c>
      <c r="JD7" t="e">
        <v>#VALUE!</v>
      </c>
      <c r="JE7" t="e">
        <v>#VALUE!</v>
      </c>
      <c r="JF7" t="e">
        <v>#VALUE!</v>
      </c>
      <c r="JG7" t="e">
        <v>#VALUE!</v>
      </c>
      <c r="JH7" t="e">
        <v>#VALUE!</v>
      </c>
      <c r="JI7" t="e">
        <v>#VALUE!</v>
      </c>
      <c r="JJ7" t="e">
        <v>#VALUE!</v>
      </c>
      <c r="JK7" t="e">
        <v>#VALUE!</v>
      </c>
      <c r="JL7" t="e">
        <v>#VALUE!</v>
      </c>
      <c r="JM7" t="e">
        <v>#VALUE!</v>
      </c>
      <c r="JN7" t="e">
        <v>#VALUE!</v>
      </c>
      <c r="JO7" t="e">
        <v>#VALUE!</v>
      </c>
      <c r="JP7" t="e">
        <v>#VALUE!</v>
      </c>
      <c r="JQ7" t="e">
        <v>#VALUE!</v>
      </c>
      <c r="JR7" t="e">
        <v>#VALUE!</v>
      </c>
      <c r="JS7" t="e">
        <v>#VALUE!</v>
      </c>
      <c r="JT7" t="e">
        <v>#VALUE!</v>
      </c>
      <c r="JU7" t="e">
        <v>#VALUE!</v>
      </c>
      <c r="JV7" t="e">
        <v>#VALUE!</v>
      </c>
      <c r="JW7" t="e">
        <v>#VALUE!</v>
      </c>
      <c r="JX7" t="e">
        <v>#VALUE!</v>
      </c>
      <c r="JY7" t="e">
        <v>#VALUE!</v>
      </c>
      <c r="JZ7" t="e">
        <v>#VALUE!</v>
      </c>
      <c r="KA7" t="e">
        <v>#VALUE!</v>
      </c>
      <c r="KB7" t="e">
        <v>#VALUE!</v>
      </c>
      <c r="KC7" t="e">
        <v>#VALUE!</v>
      </c>
      <c r="KD7" t="e">
        <v>#VALUE!</v>
      </c>
      <c r="KE7" t="e">
        <v>#VALUE!</v>
      </c>
      <c r="KF7" t="e">
        <v>#VALUE!</v>
      </c>
      <c r="KG7" t="e">
        <v>#VALUE!</v>
      </c>
      <c r="KH7" t="e">
        <v>#VALUE!</v>
      </c>
      <c r="KI7" t="e">
        <v>#VALUE!</v>
      </c>
      <c r="KJ7" t="e">
        <v>#VALUE!</v>
      </c>
      <c r="KK7" t="e">
        <v>#VALUE!</v>
      </c>
      <c r="KL7" t="e">
        <v>#VALUE!</v>
      </c>
      <c r="KM7" t="e">
        <v>#VALUE!</v>
      </c>
      <c r="KN7" t="e">
        <v>#VALUE!</v>
      </c>
      <c r="KO7" t="e">
        <v>#VALUE!</v>
      </c>
      <c r="KP7" t="e">
        <v>#VALUE!</v>
      </c>
      <c r="KQ7" t="e">
        <v>#VALUE!</v>
      </c>
      <c r="KR7" t="e">
        <v>#VALUE!</v>
      </c>
      <c r="KS7" t="e">
        <v>#VALUE!</v>
      </c>
      <c r="KT7" t="e">
        <v>#VALUE!</v>
      </c>
      <c r="KU7" t="e">
        <v>#VALUE!</v>
      </c>
      <c r="KV7" t="e">
        <v>#VALUE!</v>
      </c>
      <c r="KW7" t="e">
        <v>#VALUE!</v>
      </c>
      <c r="KX7" t="e">
        <v>#VALUE!</v>
      </c>
      <c r="KY7" t="e">
        <v>#VALUE!</v>
      </c>
      <c r="KZ7" t="e">
        <v>#VALUE!</v>
      </c>
      <c r="LA7" t="e">
        <v>#VALUE!</v>
      </c>
      <c r="LB7" t="e">
        <v>#VALUE!</v>
      </c>
      <c r="LC7" t="e">
        <v>#VALUE!</v>
      </c>
      <c r="LD7" t="e">
        <v>#VALUE!</v>
      </c>
      <c r="LE7" t="e">
        <v>#VALUE!</v>
      </c>
      <c r="LF7" t="e">
        <v>#VALUE!</v>
      </c>
      <c r="LG7" t="e">
        <v>#VALUE!</v>
      </c>
      <c r="LH7" t="e">
        <v>#VALUE!</v>
      </c>
      <c r="LI7" t="e">
        <v>#VALUE!</v>
      </c>
      <c r="LJ7" t="e">
        <v>#VALUE!</v>
      </c>
      <c r="LK7" t="e">
        <v>#VALUE!</v>
      </c>
      <c r="LL7" t="e">
        <v>#VALUE!</v>
      </c>
      <c r="LM7" t="e">
        <v>#VALUE!</v>
      </c>
      <c r="LN7" t="e">
        <v>#VALUE!</v>
      </c>
      <c r="LO7" t="e">
        <v>#VALUE!</v>
      </c>
      <c r="LP7" t="e">
        <v>#VALUE!</v>
      </c>
      <c r="LQ7" t="e">
        <v>#VALUE!</v>
      </c>
      <c r="LR7" t="e">
        <v>#VALUE!</v>
      </c>
      <c r="LS7" t="e">
        <v>#VALUE!</v>
      </c>
      <c r="LT7" t="e">
        <v>#VALUE!</v>
      </c>
      <c r="LU7" t="e">
        <v>#VALUE!</v>
      </c>
      <c r="LV7" t="e">
        <v>#VALUE!</v>
      </c>
      <c r="LW7" t="e">
        <v>#VALUE!</v>
      </c>
      <c r="LX7" t="e">
        <v>#VALUE!</v>
      </c>
      <c r="LY7" t="e">
        <v>#VALUE!</v>
      </c>
      <c r="LZ7" t="e">
        <v>#VALUE!</v>
      </c>
      <c r="MA7" t="e">
        <v>#VALUE!</v>
      </c>
      <c r="MB7" t="e">
        <v>#VALUE!</v>
      </c>
      <c r="MC7" t="e">
        <v>#VALUE!</v>
      </c>
      <c r="MD7" t="e">
        <v>#VALUE!</v>
      </c>
      <c r="ME7" t="e">
        <v>#VALUE!</v>
      </c>
      <c r="MF7" t="e">
        <v>#VALUE!</v>
      </c>
      <c r="MG7" t="e">
        <v>#VALUE!</v>
      </c>
      <c r="MH7" t="e">
        <v>#VALUE!</v>
      </c>
      <c r="MI7" t="e">
        <v>#VALUE!</v>
      </c>
      <c r="MJ7" t="e">
        <v>#VALUE!</v>
      </c>
      <c r="MK7" t="e">
        <v>#VALUE!</v>
      </c>
      <c r="ML7" t="e">
        <v>#VALUE!</v>
      </c>
      <c r="MM7" t="e">
        <v>#VALUE!</v>
      </c>
      <c r="MN7" t="e">
        <v>#VALUE!</v>
      </c>
      <c r="MO7" t="e">
        <v>#VALUE!</v>
      </c>
      <c r="MP7" t="e">
        <v>#VALUE!</v>
      </c>
      <c r="MQ7" t="e">
        <v>#VALUE!</v>
      </c>
      <c r="MR7" t="e">
        <v>#VALUE!</v>
      </c>
      <c r="MS7" t="e">
        <v>#VALUE!</v>
      </c>
      <c r="MT7" t="e">
        <v>#VALUE!</v>
      </c>
      <c r="MU7" t="e">
        <v>#VALUE!</v>
      </c>
      <c r="MV7" t="e">
        <v>#VALUE!</v>
      </c>
      <c r="MW7" t="e">
        <v>#VALUE!</v>
      </c>
      <c r="MX7" t="e">
        <v>#VALUE!</v>
      </c>
      <c r="MY7" t="e">
        <v>#VALUE!</v>
      </c>
      <c r="MZ7" t="e">
        <v>#VALUE!</v>
      </c>
      <c r="NA7" t="e">
        <v>#VALUE!</v>
      </c>
      <c r="NB7" t="e">
        <v>#VALUE!</v>
      </c>
      <c r="NC7" t="e">
        <v>#VALUE!</v>
      </c>
      <c r="ND7" t="e">
        <v>#VALUE!</v>
      </c>
      <c r="NE7" t="e">
        <v>#VALUE!</v>
      </c>
      <c r="NF7" t="e">
        <v>#VALUE!</v>
      </c>
      <c r="NG7" t="e">
        <v>#VALUE!</v>
      </c>
      <c r="NH7" t="e">
        <v>#VALUE!</v>
      </c>
      <c r="NI7" t="e">
        <v>#VALUE!</v>
      </c>
      <c r="NJ7" t="e">
        <v>#VALUE!</v>
      </c>
      <c r="NK7" t="e">
        <v>#VALUE!</v>
      </c>
      <c r="NL7" t="e">
        <v>#VALUE!</v>
      </c>
      <c r="NM7" t="e">
        <v>#VALUE!</v>
      </c>
      <c r="NN7" t="e">
        <v>#VALUE!</v>
      </c>
      <c r="NO7" t="e">
        <v>#VALUE!</v>
      </c>
      <c r="NP7" t="e">
        <v>#VALUE!</v>
      </c>
      <c r="NQ7" t="e">
        <v>#VALUE!</v>
      </c>
      <c r="NR7" t="e">
        <v>#VALUE!</v>
      </c>
      <c r="NS7" t="e">
        <v>#VALUE!</v>
      </c>
      <c r="NT7" t="e">
        <v>#VALUE!</v>
      </c>
      <c r="NU7" t="e">
        <v>#VALUE!</v>
      </c>
      <c r="NV7" t="e">
        <v>#VALUE!</v>
      </c>
      <c r="NW7" t="e">
        <v>#VALUE!</v>
      </c>
      <c r="NX7" t="e">
        <v>#VALUE!</v>
      </c>
      <c r="NY7" t="e">
        <v>#VALUE!</v>
      </c>
      <c r="NZ7" t="e">
        <v>#VALUE!</v>
      </c>
      <c r="OA7" t="e">
        <v>#VALUE!</v>
      </c>
      <c r="OB7" t="e">
        <v>#VALUE!</v>
      </c>
      <c r="OC7" t="e">
        <v>#VALUE!</v>
      </c>
      <c r="OD7" t="e">
        <v>#VALUE!</v>
      </c>
      <c r="OE7" t="e">
        <v>#VALUE!</v>
      </c>
      <c r="OF7" t="e">
        <v>#VALUE!</v>
      </c>
      <c r="OG7" t="e">
        <v>#VALUE!</v>
      </c>
      <c r="OH7" t="e">
        <v>#VALUE!</v>
      </c>
      <c r="OI7" t="e">
        <v>#VALUE!</v>
      </c>
      <c r="OJ7" t="e">
        <v>#VALUE!</v>
      </c>
      <c r="OK7" t="e">
        <v>#VALUE!</v>
      </c>
      <c r="OL7" t="e">
        <v>#VALUE!</v>
      </c>
      <c r="OM7" t="e">
        <v>#VALUE!</v>
      </c>
      <c r="ON7" t="e">
        <v>#VALUE!</v>
      </c>
      <c r="OO7" t="e">
        <v>#VALUE!</v>
      </c>
      <c r="OP7" t="e">
        <v>#VALUE!</v>
      </c>
      <c r="OQ7" t="e">
        <v>#VALUE!</v>
      </c>
      <c r="OR7" t="e">
        <v>#VALUE!</v>
      </c>
      <c r="OS7" t="e">
        <v>#VALUE!</v>
      </c>
      <c r="OT7" t="e">
        <v>#VALUE!</v>
      </c>
      <c r="OU7" t="e">
        <v>#VALUE!</v>
      </c>
      <c r="OV7" t="e">
        <v>#VALUE!</v>
      </c>
      <c r="OW7" t="e">
        <v>#VALUE!</v>
      </c>
      <c r="OX7" t="e">
        <v>#VALUE!</v>
      </c>
      <c r="OY7" t="e">
        <v>#VALUE!</v>
      </c>
      <c r="OZ7" t="e">
        <v>#VALUE!</v>
      </c>
      <c r="PA7" t="e">
        <v>#VALUE!</v>
      </c>
      <c r="PB7" t="e">
        <v>#VALUE!</v>
      </c>
      <c r="PC7" t="e">
        <v>#VALUE!</v>
      </c>
      <c r="PD7" t="e">
        <v>#VALUE!</v>
      </c>
      <c r="PE7" t="e">
        <v>#VALUE!</v>
      </c>
      <c r="PF7" t="e">
        <v>#VALUE!</v>
      </c>
      <c r="PG7" t="e">
        <v>#VALUE!</v>
      </c>
      <c r="PH7" t="e">
        <v>#VALUE!</v>
      </c>
      <c r="PI7" t="e">
        <v>#VALUE!</v>
      </c>
      <c r="PJ7" t="e">
        <v>#VALUE!</v>
      </c>
      <c r="PK7" t="e">
        <v>#VALUE!</v>
      </c>
      <c r="PL7" t="e">
        <v>#VALUE!</v>
      </c>
      <c r="PM7" t="e">
        <v>#VALUE!</v>
      </c>
      <c r="PN7" t="e">
        <v>#VALUE!</v>
      </c>
      <c r="PO7" t="e">
        <v>#VALUE!</v>
      </c>
      <c r="PP7" t="e">
        <v>#VALUE!</v>
      </c>
      <c r="PQ7" t="e">
        <v>#VALUE!</v>
      </c>
      <c r="PR7" t="e">
        <v>#VALUE!</v>
      </c>
      <c r="PS7" t="e">
        <v>#VALUE!</v>
      </c>
      <c r="PT7" t="e">
        <v>#VALUE!</v>
      </c>
      <c r="PU7" t="e">
        <v>#VALUE!</v>
      </c>
      <c r="PV7" t="e">
        <v>#VALUE!</v>
      </c>
      <c r="PW7" t="e">
        <v>#VALUE!</v>
      </c>
      <c r="PX7" t="e">
        <v>#VALUE!</v>
      </c>
      <c r="PY7" t="e">
        <v>#VALUE!</v>
      </c>
      <c r="PZ7" t="e">
        <v>#VALUE!</v>
      </c>
      <c r="QA7" t="e">
        <v>#VALUE!</v>
      </c>
      <c r="QB7" t="e">
        <v>#VALUE!</v>
      </c>
      <c r="QC7" t="e">
        <v>#VALUE!</v>
      </c>
      <c r="QD7" t="e">
        <v>#VALUE!</v>
      </c>
      <c r="QE7" t="e">
        <v>#VALUE!</v>
      </c>
      <c r="QF7" t="e">
        <v>#VALUE!</v>
      </c>
      <c r="QG7" t="e">
        <v>#VALUE!</v>
      </c>
      <c r="QH7" t="e">
        <v>#VALUE!</v>
      </c>
      <c r="QI7" t="e">
        <v>#VALUE!</v>
      </c>
      <c r="QJ7" t="e">
        <v>#VALUE!</v>
      </c>
      <c r="QK7" t="e">
        <v>#VALUE!</v>
      </c>
      <c r="QL7" t="e">
        <v>#VALUE!</v>
      </c>
      <c r="QM7" t="e">
        <v>#VALUE!</v>
      </c>
      <c r="QN7" t="e">
        <v>#VALUE!</v>
      </c>
      <c r="QO7" t="e">
        <v>#VALUE!</v>
      </c>
      <c r="QP7" t="e">
        <v>#VALUE!</v>
      </c>
      <c r="QQ7" t="e">
        <v>#VALUE!</v>
      </c>
      <c r="QR7" t="e">
        <v>#VALUE!</v>
      </c>
      <c r="QS7" t="e">
        <v>#VALUE!</v>
      </c>
      <c r="QT7" t="e">
        <v>#VALUE!</v>
      </c>
      <c r="QU7" t="e">
        <v>#VALUE!</v>
      </c>
      <c r="QV7" t="e">
        <v>#VALUE!</v>
      </c>
      <c r="QW7" t="e">
        <v>#VALUE!</v>
      </c>
      <c r="QX7" t="e">
        <v>#VALUE!</v>
      </c>
      <c r="QY7" t="e">
        <v>#VALUE!</v>
      </c>
      <c r="QZ7" t="e">
        <v>#VALUE!</v>
      </c>
      <c r="RA7" t="e">
        <v>#VALUE!</v>
      </c>
      <c r="RB7" t="e">
        <v>#VALUE!</v>
      </c>
      <c r="RC7" t="e">
        <v>#VALUE!</v>
      </c>
      <c r="RD7" t="e">
        <v>#VALUE!</v>
      </c>
      <c r="RE7" t="e">
        <v>#VALUE!</v>
      </c>
      <c r="RF7" t="e">
        <v>#VALUE!</v>
      </c>
      <c r="RG7" t="e">
        <v>#VALUE!</v>
      </c>
      <c r="RH7" t="e">
        <v>#VALUE!</v>
      </c>
      <c r="RI7" t="e">
        <v>#VALUE!</v>
      </c>
      <c r="RJ7" t="e">
        <v>#VALUE!</v>
      </c>
      <c r="RK7" t="e">
        <v>#VALUE!</v>
      </c>
      <c r="RL7" t="e">
        <v>#VALUE!</v>
      </c>
      <c r="RM7" t="e">
        <v>#VALUE!</v>
      </c>
      <c r="RN7" t="e">
        <v>#VALUE!</v>
      </c>
      <c r="RO7" t="e">
        <v>#VALUE!</v>
      </c>
      <c r="RP7" t="e">
        <v>#VALUE!</v>
      </c>
      <c r="RQ7" t="e">
        <v>#VALUE!</v>
      </c>
      <c r="RR7" t="e">
        <v>#VALUE!</v>
      </c>
      <c r="RS7" t="e">
        <v>#VALUE!</v>
      </c>
      <c r="RT7" t="e">
        <v>#VALUE!</v>
      </c>
      <c r="RU7" t="e">
        <v>#VALUE!</v>
      </c>
      <c r="RV7" t="e">
        <v>#VALUE!</v>
      </c>
      <c r="RW7" t="e">
        <v>#VALUE!</v>
      </c>
      <c r="RX7" t="e">
        <v>#VALUE!</v>
      </c>
      <c r="RY7" t="e">
        <v>#VALUE!</v>
      </c>
      <c r="RZ7" t="e">
        <v>#VALUE!</v>
      </c>
      <c r="SA7" t="e">
        <v>#VALUE!</v>
      </c>
      <c r="SB7" t="e">
        <v>#VALUE!</v>
      </c>
      <c r="SC7" t="e">
        <v>#VALUE!</v>
      </c>
      <c r="SD7" t="e">
        <v>#VALUE!</v>
      </c>
      <c r="SE7" t="e">
        <v>#VALUE!</v>
      </c>
      <c r="SF7" t="e">
        <v>#VALUE!</v>
      </c>
      <c r="SG7" t="e">
        <v>#VALUE!</v>
      </c>
      <c r="SH7" t="e">
        <v>#VALUE!</v>
      </c>
      <c r="SI7" t="e">
        <v>#VALUE!</v>
      </c>
      <c r="SJ7" t="e">
        <v>#VALUE!</v>
      </c>
      <c r="SK7" t="e">
        <v>#VALUE!</v>
      </c>
      <c r="SL7" t="e">
        <v>#VALUE!</v>
      </c>
      <c r="SM7" t="e">
        <v>#VALUE!</v>
      </c>
      <c r="SN7" t="e">
        <v>#VALUE!</v>
      </c>
      <c r="SO7" t="e">
        <v>#VALUE!</v>
      </c>
      <c r="SP7" t="e">
        <v>#VALUE!</v>
      </c>
      <c r="SQ7" t="e">
        <v>#VALUE!</v>
      </c>
      <c r="SR7" t="e">
        <v>#VALUE!</v>
      </c>
      <c r="SS7" t="e">
        <v>#VALUE!</v>
      </c>
      <c r="ST7" t="e">
        <v>#VALUE!</v>
      </c>
      <c r="SU7" t="e">
        <v>#VALUE!</v>
      </c>
      <c r="SV7" t="e">
        <v>#VALUE!</v>
      </c>
      <c r="SW7" t="e">
        <v>#VALUE!</v>
      </c>
      <c r="SX7" t="e">
        <v>#VALUE!</v>
      </c>
      <c r="SY7" t="e">
        <v>#VALUE!</v>
      </c>
      <c r="SZ7" t="e">
        <v>#VALUE!</v>
      </c>
      <c r="TA7" t="e">
        <v>#VALUE!</v>
      </c>
      <c r="TB7" t="e">
        <v>#VALUE!</v>
      </c>
      <c r="TC7" t="e">
        <v>#VALUE!</v>
      </c>
      <c r="TD7" t="e">
        <v>#VALUE!</v>
      </c>
      <c r="TE7" t="e">
        <v>#VALUE!</v>
      </c>
      <c r="TF7" t="e">
        <v>#VALUE!</v>
      </c>
      <c r="TG7" t="e">
        <v>#VALUE!</v>
      </c>
      <c r="TH7" t="e">
        <v>#VALUE!</v>
      </c>
      <c r="TI7" t="e">
        <v>#VALUE!</v>
      </c>
      <c r="TJ7" t="e">
        <v>#VALUE!</v>
      </c>
      <c r="TK7" t="e">
        <v>#VALUE!</v>
      </c>
      <c r="TL7" t="e">
        <v>#VALUE!</v>
      </c>
      <c r="TM7" t="e">
        <v>#VALUE!</v>
      </c>
      <c r="TN7" t="e">
        <v>#VALUE!</v>
      </c>
      <c r="TO7" t="e">
        <v>#VALUE!</v>
      </c>
      <c r="TP7" t="e">
        <v>#VALUE!</v>
      </c>
      <c r="TQ7" t="e">
        <v>#VALUE!</v>
      </c>
      <c r="TR7" t="e">
        <v>#VALUE!</v>
      </c>
      <c r="TS7" t="e">
        <v>#VALUE!</v>
      </c>
      <c r="TT7" t="e">
        <v>#VALUE!</v>
      </c>
      <c r="TU7" t="e">
        <v>#VALUE!</v>
      </c>
      <c r="TV7" t="e">
        <v>#VALUE!</v>
      </c>
      <c r="TW7" t="e">
        <v>#VALUE!</v>
      </c>
      <c r="TX7" t="e">
        <v>#VALUE!</v>
      </c>
      <c r="TY7" t="e">
        <v>#VALUE!</v>
      </c>
      <c r="TZ7" t="e">
        <v>#VALUE!</v>
      </c>
      <c r="UA7" t="e">
        <v>#VALUE!</v>
      </c>
      <c r="UB7" t="e">
        <v>#VALUE!</v>
      </c>
      <c r="UC7" t="e">
        <v>#VALUE!</v>
      </c>
      <c r="UD7" t="e">
        <v>#VALUE!</v>
      </c>
      <c r="UE7" t="e">
        <v>#VALUE!</v>
      </c>
      <c r="UF7" t="e">
        <v>#VALUE!</v>
      </c>
      <c r="UG7" t="e">
        <v>#VALUE!</v>
      </c>
      <c r="UH7" t="e">
        <v>#VALUE!</v>
      </c>
      <c r="UI7" t="e">
        <v>#VALUE!</v>
      </c>
      <c r="UJ7" t="e">
        <v>#VALUE!</v>
      </c>
      <c r="UK7" t="e">
        <v>#VALUE!</v>
      </c>
      <c r="UL7" t="e">
        <v>#VALUE!</v>
      </c>
      <c r="UM7" t="e">
        <v>#VALUE!</v>
      </c>
      <c r="UN7" t="e">
        <v>#VALUE!</v>
      </c>
      <c r="UO7" t="e">
        <v>#VALUE!</v>
      </c>
      <c r="UP7" t="e">
        <v>#VALUE!</v>
      </c>
      <c r="UQ7" t="e">
        <v>#VALUE!</v>
      </c>
      <c r="UR7" t="e">
        <v>#VALUE!</v>
      </c>
      <c r="US7" t="e">
        <v>#VALUE!</v>
      </c>
      <c r="UT7" t="e">
        <v>#VALUE!</v>
      </c>
      <c r="UU7" t="e">
        <v>#VALUE!</v>
      </c>
      <c r="UV7" t="e">
        <v>#VALUE!</v>
      </c>
      <c r="UW7" t="e">
        <v>#VALUE!</v>
      </c>
      <c r="UX7" t="e">
        <v>#VALUE!</v>
      </c>
      <c r="UY7" t="e">
        <v>#VALUE!</v>
      </c>
      <c r="UZ7" t="e">
        <v>#VALUE!</v>
      </c>
      <c r="VA7" t="e">
        <v>#VALUE!</v>
      </c>
      <c r="VB7" t="e">
        <v>#VALUE!</v>
      </c>
      <c r="VC7" t="e">
        <v>#VALUE!</v>
      </c>
      <c r="VD7" t="e">
        <v>#VALUE!</v>
      </c>
      <c r="VE7" t="e">
        <v>#VALUE!</v>
      </c>
      <c r="VF7" t="e">
        <v>#VALUE!</v>
      </c>
      <c r="VG7" t="e">
        <v>#VALUE!</v>
      </c>
      <c r="VH7" t="e">
        <v>#VALUE!</v>
      </c>
      <c r="VI7" t="e">
        <v>#VALUE!</v>
      </c>
      <c r="VJ7" t="e">
        <v>#VALUE!</v>
      </c>
      <c r="VK7" t="e">
        <v>#VALUE!</v>
      </c>
      <c r="VL7" t="e">
        <v>#VALUE!</v>
      </c>
      <c r="VM7" t="e">
        <v>#VALUE!</v>
      </c>
      <c r="VN7" t="e">
        <v>#VALUE!</v>
      </c>
      <c r="VO7" t="e">
        <v>#VALUE!</v>
      </c>
      <c r="VP7" t="e">
        <v>#VALUE!</v>
      </c>
      <c r="VQ7" t="e">
        <v>#VALUE!</v>
      </c>
      <c r="VR7" t="e">
        <v>#VALUE!</v>
      </c>
      <c r="VS7" t="e">
        <v>#VALUE!</v>
      </c>
      <c r="VT7" t="e">
        <v>#VALUE!</v>
      </c>
      <c r="VU7" t="e">
        <v>#VALUE!</v>
      </c>
      <c r="VV7" t="e">
        <v>#VALUE!</v>
      </c>
      <c r="VW7" t="e">
        <v>#VALUE!</v>
      </c>
      <c r="VX7" t="e">
        <v>#VALUE!</v>
      </c>
      <c r="VY7" t="e">
        <v>#VALUE!</v>
      </c>
      <c r="VZ7" t="e">
        <v>#VALUE!</v>
      </c>
      <c r="WA7" t="e">
        <v>#VALUE!</v>
      </c>
      <c r="WB7" t="e">
        <v>#VALUE!</v>
      </c>
      <c r="WC7" t="e">
        <v>#VALUE!</v>
      </c>
      <c r="WD7" t="e">
        <v>#VALUE!</v>
      </c>
      <c r="WE7" t="e">
        <v>#VALUE!</v>
      </c>
      <c r="WF7" t="e">
        <v>#VALUE!</v>
      </c>
      <c r="WG7" t="e">
        <v>#VALUE!</v>
      </c>
      <c r="WH7" t="e">
        <v>#VALUE!</v>
      </c>
      <c r="WI7" t="e">
        <v>#VALUE!</v>
      </c>
      <c r="WJ7" t="e">
        <v>#VALUE!</v>
      </c>
      <c r="WK7" t="e">
        <v>#VALUE!</v>
      </c>
      <c r="WL7" t="e">
        <v>#VALUE!</v>
      </c>
      <c r="WM7" t="e">
        <v>#VALUE!</v>
      </c>
      <c r="WN7" t="e">
        <v>#VALUE!</v>
      </c>
      <c r="WO7" t="e">
        <v>#VALUE!</v>
      </c>
      <c r="WP7" t="e">
        <v>#VALUE!</v>
      </c>
      <c r="WQ7" t="e">
        <v>#VALUE!</v>
      </c>
      <c r="WR7" t="e">
        <v>#VALUE!</v>
      </c>
      <c r="WS7" t="e">
        <v>#VALUE!</v>
      </c>
      <c r="WT7" t="e">
        <v>#VALUE!</v>
      </c>
      <c r="WU7" t="e">
        <v>#VALUE!</v>
      </c>
      <c r="WV7" t="e">
        <v>#VALUE!</v>
      </c>
      <c r="WW7" t="e">
        <v>#VALUE!</v>
      </c>
      <c r="WX7" t="e">
        <v>#VALUE!</v>
      </c>
      <c r="WY7" t="e">
        <v>#VALUE!</v>
      </c>
      <c r="WZ7" t="e">
        <v>#VALUE!</v>
      </c>
      <c r="XA7" t="e">
        <v>#VALUE!</v>
      </c>
      <c r="XB7" t="e">
        <v>#VALUE!</v>
      </c>
      <c r="XC7" t="e">
        <v>#VALUE!</v>
      </c>
      <c r="XD7" t="e">
        <v>#VALUE!</v>
      </c>
      <c r="XE7" t="e">
        <v>#VALUE!</v>
      </c>
      <c r="XF7" t="e">
        <v>#VALUE!</v>
      </c>
      <c r="XG7" t="e">
        <v>#VALUE!</v>
      </c>
      <c r="XH7" t="e">
        <v>#VALUE!</v>
      </c>
      <c r="XI7" t="e">
        <v>#VALUE!</v>
      </c>
      <c r="XJ7" t="e">
        <v>#VALUE!</v>
      </c>
      <c r="XK7" t="e">
        <v>#VALUE!</v>
      </c>
      <c r="XL7" t="e">
        <v>#VALUE!</v>
      </c>
      <c r="XM7" t="e">
        <v>#VALUE!</v>
      </c>
      <c r="XN7" t="e">
        <v>#VALUE!</v>
      </c>
      <c r="XO7" t="e">
        <v>#VALUE!</v>
      </c>
      <c r="XP7" t="e">
        <v>#VALUE!</v>
      </c>
      <c r="XQ7" t="e">
        <v>#VALUE!</v>
      </c>
      <c r="XR7" t="e">
        <v>#VALUE!</v>
      </c>
      <c r="XS7" t="e">
        <v>#VALUE!</v>
      </c>
      <c r="XT7" t="e">
        <v>#VALUE!</v>
      </c>
      <c r="XU7" t="e">
        <v>#VALUE!</v>
      </c>
      <c r="XV7" t="e">
        <v>#VALUE!</v>
      </c>
      <c r="XW7" t="e">
        <v>#VALUE!</v>
      </c>
      <c r="XX7" t="e">
        <v>#VALUE!</v>
      </c>
      <c r="XY7" t="e">
        <v>#VALUE!</v>
      </c>
      <c r="XZ7" t="e">
        <v>#VALUE!</v>
      </c>
      <c r="YA7" t="e">
        <v>#VALUE!</v>
      </c>
      <c r="YB7" t="e">
        <v>#VALUE!</v>
      </c>
      <c r="YC7" t="e">
        <v>#VALUE!</v>
      </c>
      <c r="YD7" t="e">
        <v>#VALUE!</v>
      </c>
      <c r="YE7" t="e">
        <v>#VALUE!</v>
      </c>
      <c r="YF7" t="e">
        <v>#VALUE!</v>
      </c>
      <c r="YG7" t="e">
        <v>#VALUE!</v>
      </c>
      <c r="YH7" t="e">
        <v>#VALUE!</v>
      </c>
      <c r="YI7" t="e">
        <v>#VALUE!</v>
      </c>
      <c r="YJ7" t="e">
        <v>#VALUE!</v>
      </c>
      <c r="YK7" t="e">
        <v>#VALUE!</v>
      </c>
      <c r="YL7" t="e">
        <v>#VALUE!</v>
      </c>
      <c r="YM7" t="e">
        <v>#VALUE!</v>
      </c>
      <c r="YN7" t="e">
        <v>#VALUE!</v>
      </c>
      <c r="YO7" t="e">
        <v>#VALUE!</v>
      </c>
      <c r="YP7" t="e">
        <v>#VALUE!</v>
      </c>
      <c r="YQ7" t="e">
        <v>#VALUE!</v>
      </c>
      <c r="YR7" t="e">
        <v>#VALUE!</v>
      </c>
      <c r="YS7" t="e">
        <v>#VALUE!</v>
      </c>
      <c r="YT7" t="e">
        <v>#VALUE!</v>
      </c>
      <c r="YU7" t="e">
        <v>#VALUE!</v>
      </c>
      <c r="YV7" t="e">
        <v>#VALUE!</v>
      </c>
      <c r="YW7" t="e">
        <v>#VALUE!</v>
      </c>
      <c r="YX7" t="e">
        <v>#VALUE!</v>
      </c>
      <c r="YY7" t="e">
        <v>#VALUE!</v>
      </c>
      <c r="YZ7" t="e">
        <v>#VALUE!</v>
      </c>
      <c r="ZA7" t="e">
        <v>#VALUE!</v>
      </c>
      <c r="ZB7" t="e">
        <v>#VALUE!</v>
      </c>
      <c r="ZC7" t="e">
        <v>#VALUE!</v>
      </c>
      <c r="ZD7" t="e">
        <v>#VALUE!</v>
      </c>
      <c r="ZE7" t="e">
        <v>#VALUE!</v>
      </c>
      <c r="ZF7" t="e">
        <v>#VALUE!</v>
      </c>
      <c r="ZG7" t="e">
        <v>#VALUE!</v>
      </c>
      <c r="ZH7" t="e">
        <v>#VALUE!</v>
      </c>
      <c r="ZI7" t="e">
        <v>#VALUE!</v>
      </c>
      <c r="ZJ7" t="e">
        <v>#VALUE!</v>
      </c>
      <c r="ZK7" t="e">
        <v>#VALUE!</v>
      </c>
      <c r="ZL7" t="e">
        <v>#VALUE!</v>
      </c>
      <c r="ZM7" t="e">
        <v>#VALUE!</v>
      </c>
      <c r="ZN7" t="e">
        <v>#VALUE!</v>
      </c>
      <c r="ZO7" t="e">
        <v>#VALUE!</v>
      </c>
      <c r="ZP7" t="e">
        <v>#VALUE!</v>
      </c>
      <c r="ZQ7" t="e">
        <v>#VALUE!</v>
      </c>
      <c r="ZR7" t="e">
        <v>#VALUE!</v>
      </c>
      <c r="ZS7" t="e">
        <v>#VALUE!</v>
      </c>
      <c r="ZT7" t="e">
        <v>#VALUE!</v>
      </c>
      <c r="ZU7" t="e">
        <v>#VALUE!</v>
      </c>
      <c r="ZV7" t="e">
        <v>#VALUE!</v>
      </c>
      <c r="ZW7" t="e">
        <v>#VALUE!</v>
      </c>
      <c r="ZX7" t="e">
        <v>#VALUE!</v>
      </c>
      <c r="ZY7" t="e">
        <v>#VALUE!</v>
      </c>
      <c r="ZZ7" t="e">
        <v>#VALUE!</v>
      </c>
      <c r="AAA7" t="e">
        <v>#VALUE!</v>
      </c>
      <c r="AAB7" t="e">
        <v>#VALUE!</v>
      </c>
      <c r="AAC7" t="e">
        <v>#VALUE!</v>
      </c>
      <c r="AAD7" t="e">
        <v>#VALUE!</v>
      </c>
      <c r="AAE7" t="e">
        <v>#VALUE!</v>
      </c>
      <c r="AAF7" t="e">
        <v>#VALUE!</v>
      </c>
      <c r="AAG7" t="e">
        <v>#VALUE!</v>
      </c>
      <c r="AAH7" t="e">
        <v>#VALUE!</v>
      </c>
      <c r="AAI7" t="e">
        <v>#VALUE!</v>
      </c>
      <c r="AAJ7" t="e">
        <v>#VALUE!</v>
      </c>
      <c r="AAK7" t="e">
        <v>#VALUE!</v>
      </c>
      <c r="AAL7" t="e">
        <v>#VALUE!</v>
      </c>
      <c r="AAM7" t="e">
        <v>#VALUE!</v>
      </c>
      <c r="AAN7" t="e">
        <v>#VALUE!</v>
      </c>
      <c r="AAO7" t="e">
        <v>#VALUE!</v>
      </c>
      <c r="AAP7" t="e">
        <v>#VALUE!</v>
      </c>
      <c r="AAQ7" t="e">
        <v>#VALUE!</v>
      </c>
      <c r="AAR7" t="e">
        <v>#VALUE!</v>
      </c>
      <c r="AAS7" t="e">
        <v>#VALUE!</v>
      </c>
      <c r="AAT7" t="e">
        <v>#VALUE!</v>
      </c>
      <c r="AAU7" t="e">
        <v>#VALUE!</v>
      </c>
      <c r="AAV7" t="e">
        <v>#VALUE!</v>
      </c>
      <c r="AAW7" t="e">
        <v>#VALUE!</v>
      </c>
      <c r="AAX7" t="e">
        <v>#VALUE!</v>
      </c>
      <c r="AAY7" t="e">
        <v>#VALUE!</v>
      </c>
      <c r="AAZ7" t="e">
        <v>#VALUE!</v>
      </c>
      <c r="ABA7" t="e">
        <v>#VALUE!</v>
      </c>
      <c r="ABB7" t="e">
        <v>#VALUE!</v>
      </c>
      <c r="ABC7" t="e">
        <v>#VALUE!</v>
      </c>
      <c r="ABD7" t="e">
        <v>#VALUE!</v>
      </c>
      <c r="ABE7" t="e">
        <v>#VALUE!</v>
      </c>
      <c r="ABF7" t="e">
        <v>#VALUE!</v>
      </c>
      <c r="ABG7" t="e">
        <v>#VALUE!</v>
      </c>
      <c r="ABH7" t="e">
        <v>#VALUE!</v>
      </c>
      <c r="ABI7" t="e">
        <v>#VALUE!</v>
      </c>
      <c r="ABJ7" t="e">
        <v>#VALUE!</v>
      </c>
      <c r="ABK7" t="e">
        <v>#VALUE!</v>
      </c>
      <c r="ABL7" t="e">
        <v>#VALUE!</v>
      </c>
      <c r="ABM7" t="e">
        <v>#VALUE!</v>
      </c>
      <c r="ABN7" t="e">
        <v>#VALUE!</v>
      </c>
      <c r="ABO7" t="e">
        <v>#VALUE!</v>
      </c>
      <c r="ABP7" t="e">
        <v>#VALUE!</v>
      </c>
      <c r="ABQ7" t="e">
        <v>#VALUE!</v>
      </c>
      <c r="ABR7" t="e">
        <v>#VALUE!</v>
      </c>
      <c r="ABS7" t="e">
        <v>#VALUE!</v>
      </c>
      <c r="ABT7" t="e">
        <v>#VALUE!</v>
      </c>
      <c r="ABU7" t="e">
        <v>#VALUE!</v>
      </c>
      <c r="ABV7" t="e">
        <v>#VALUE!</v>
      </c>
      <c r="ABW7" t="e">
        <v>#VALUE!</v>
      </c>
      <c r="ABX7" t="e">
        <v>#VALUE!</v>
      </c>
      <c r="ABY7" t="e">
        <v>#VALUE!</v>
      </c>
      <c r="ABZ7" t="e">
        <v>#VALUE!</v>
      </c>
      <c r="ACA7" t="e">
        <v>#VALUE!</v>
      </c>
      <c r="ACB7" t="e">
        <v>#VALUE!</v>
      </c>
      <c r="ACC7" t="e">
        <v>#VALUE!</v>
      </c>
      <c r="ACD7" t="e">
        <v>#VALUE!</v>
      </c>
      <c r="ACE7" t="e">
        <v>#VALUE!</v>
      </c>
      <c r="ACF7" t="e">
        <v>#VALUE!</v>
      </c>
      <c r="ACG7" t="e">
        <v>#VALUE!</v>
      </c>
      <c r="ACH7" t="e">
        <v>#VALUE!</v>
      </c>
      <c r="ACI7" t="e">
        <v>#VALUE!</v>
      </c>
      <c r="ACJ7" t="e">
        <v>#VALUE!</v>
      </c>
      <c r="ACK7" t="e">
        <v>#VALUE!</v>
      </c>
      <c r="ACL7" t="e">
        <v>#VALUE!</v>
      </c>
      <c r="ACM7" t="e">
        <v>#VALUE!</v>
      </c>
      <c r="ACN7" t="e">
        <v>#VALUE!</v>
      </c>
      <c r="ACO7" t="e">
        <v>#VALUE!</v>
      </c>
      <c r="ACP7" t="e">
        <v>#VALUE!</v>
      </c>
      <c r="ACQ7" t="e">
        <v>#VALUE!</v>
      </c>
      <c r="ACR7" t="e">
        <v>#VALUE!</v>
      </c>
      <c r="ACS7" t="e">
        <v>#VALUE!</v>
      </c>
      <c r="ACT7" t="e">
        <v>#VALUE!</v>
      </c>
      <c r="ACU7" t="e">
        <v>#VALUE!</v>
      </c>
      <c r="ACV7" t="e">
        <v>#VALUE!</v>
      </c>
      <c r="ACW7" t="e">
        <v>#VALUE!</v>
      </c>
      <c r="ACX7" t="e">
        <v>#VALUE!</v>
      </c>
      <c r="ACY7" t="e">
        <v>#VALUE!</v>
      </c>
      <c r="ACZ7" t="e">
        <v>#VALUE!</v>
      </c>
      <c r="ADA7" t="e">
        <v>#VALUE!</v>
      </c>
      <c r="ADB7" t="e">
        <v>#VALUE!</v>
      </c>
      <c r="ADC7" t="e">
        <v>#VALUE!</v>
      </c>
      <c r="ADD7" t="e">
        <v>#VALUE!</v>
      </c>
      <c r="ADE7" t="e">
        <v>#VALUE!</v>
      </c>
      <c r="ADF7" t="e">
        <v>#VALUE!</v>
      </c>
      <c r="ADG7" t="e">
        <v>#VALUE!</v>
      </c>
      <c r="ADH7" t="e">
        <v>#VALUE!</v>
      </c>
      <c r="ADI7" t="e">
        <v>#VALUE!</v>
      </c>
      <c r="ADJ7" t="e">
        <v>#VALUE!</v>
      </c>
      <c r="ADK7" t="e">
        <v>#VALUE!</v>
      </c>
      <c r="ADL7" t="e">
        <v>#VALUE!</v>
      </c>
      <c r="ADM7" t="e">
        <v>#VALUE!</v>
      </c>
      <c r="ADN7" t="e">
        <v>#VALUE!</v>
      </c>
      <c r="ADO7" t="e">
        <v>#VALUE!</v>
      </c>
      <c r="ADP7" t="e">
        <v>#VALUE!</v>
      </c>
      <c r="ADQ7" t="e">
        <v>#VALUE!</v>
      </c>
      <c r="ADR7" t="e">
        <v>#VALUE!</v>
      </c>
      <c r="ADS7" t="e">
        <v>#VALUE!</v>
      </c>
      <c r="ADT7" t="e">
        <v>#VALUE!</v>
      </c>
      <c r="ADU7" t="e">
        <v>#VALUE!</v>
      </c>
      <c r="ADV7" t="e">
        <v>#VALUE!</v>
      </c>
      <c r="ADW7" t="e">
        <v>#VALUE!</v>
      </c>
      <c r="ADX7" t="e">
        <v>#VALUE!</v>
      </c>
      <c r="ADY7" t="e">
        <v>#VALUE!</v>
      </c>
      <c r="ADZ7" t="e">
        <v>#VALUE!</v>
      </c>
      <c r="AEA7" t="e">
        <v>#VALUE!</v>
      </c>
      <c r="AEB7" t="e">
        <v>#VALUE!</v>
      </c>
      <c r="AEC7" t="e">
        <v>#VALUE!</v>
      </c>
      <c r="AED7" t="e">
        <v>#VALUE!</v>
      </c>
      <c r="AEE7" t="e">
        <v>#VALUE!</v>
      </c>
      <c r="AEF7" t="e">
        <v>#VALUE!</v>
      </c>
      <c r="AEG7" t="e">
        <v>#VALUE!</v>
      </c>
      <c r="AEH7" t="e">
        <v>#VALUE!</v>
      </c>
      <c r="AEI7" t="e">
        <v>#VALUE!</v>
      </c>
      <c r="AEJ7" t="e">
        <v>#VALUE!</v>
      </c>
      <c r="AEK7" t="e">
        <v>#VALUE!</v>
      </c>
      <c r="AEL7" t="e">
        <v>#VALUE!</v>
      </c>
      <c r="AEM7" t="e">
        <v>#VALUE!</v>
      </c>
      <c r="AEN7" t="e">
        <v>#VALUE!</v>
      </c>
      <c r="AEO7" t="e">
        <v>#VALUE!</v>
      </c>
      <c r="AEP7" t="e">
        <v>#VALUE!</v>
      </c>
      <c r="AEQ7" t="e">
        <v>#VALUE!</v>
      </c>
      <c r="AER7" t="e">
        <v>#VALUE!</v>
      </c>
      <c r="AES7" t="e">
        <v>#VALUE!</v>
      </c>
      <c r="AET7" t="e">
        <v>#VALUE!</v>
      </c>
      <c r="AEU7" t="e">
        <v>#VALUE!</v>
      </c>
      <c r="AEV7" t="e">
        <v>#VALUE!</v>
      </c>
      <c r="AEW7" t="e">
        <v>#VALUE!</v>
      </c>
      <c r="AEX7" t="e">
        <v>#VALUE!</v>
      </c>
      <c r="AEY7" t="e">
        <v>#VALUE!</v>
      </c>
      <c r="AEZ7" t="e">
        <v>#VALUE!</v>
      </c>
      <c r="AFA7" t="e">
        <v>#VALUE!</v>
      </c>
      <c r="AFB7" t="e">
        <v>#VALUE!</v>
      </c>
      <c r="AFC7" t="e">
        <v>#VALUE!</v>
      </c>
      <c r="AFD7" t="e">
        <v>#VALUE!</v>
      </c>
      <c r="AFE7" t="e">
        <v>#VALUE!</v>
      </c>
      <c r="AFF7" t="e">
        <v>#VALUE!</v>
      </c>
      <c r="AFG7" t="e">
        <v>#VALUE!</v>
      </c>
      <c r="AFH7" t="e">
        <v>#VALUE!</v>
      </c>
      <c r="AFI7" t="e">
        <v>#VALUE!</v>
      </c>
      <c r="AFJ7" t="e">
        <v>#VALUE!</v>
      </c>
      <c r="AFK7" t="e">
        <v>#VALUE!</v>
      </c>
      <c r="AFL7" t="e">
        <v>#VALUE!</v>
      </c>
      <c r="AFM7" t="e">
        <v>#VALUE!</v>
      </c>
      <c r="AFN7" t="e">
        <v>#VALUE!</v>
      </c>
      <c r="AFO7" t="e">
        <v>#VALUE!</v>
      </c>
      <c r="AFP7" t="e">
        <v>#VALUE!</v>
      </c>
      <c r="AFQ7" t="e">
        <v>#VALUE!</v>
      </c>
      <c r="AFR7" t="e">
        <v>#VALUE!</v>
      </c>
      <c r="AFS7" t="e">
        <v>#VALUE!</v>
      </c>
      <c r="AFT7" t="e">
        <v>#VALUE!</v>
      </c>
      <c r="AFU7" t="e">
        <v>#VALUE!</v>
      </c>
      <c r="AFV7" t="e">
        <v>#VALUE!</v>
      </c>
      <c r="AFW7" t="e">
        <v>#VALUE!</v>
      </c>
      <c r="AFX7" t="e">
        <v>#VALUE!</v>
      </c>
      <c r="AFY7" t="e">
        <v>#VALUE!</v>
      </c>
      <c r="AFZ7" t="e">
        <v>#VALUE!</v>
      </c>
      <c r="AGA7" t="e">
        <v>#VALUE!</v>
      </c>
      <c r="AGB7" t="e">
        <v>#VALUE!</v>
      </c>
      <c r="AGC7" t="e">
        <v>#VALUE!</v>
      </c>
      <c r="AGD7" t="e">
        <v>#VALUE!</v>
      </c>
      <c r="AGE7" t="e">
        <v>#VALUE!</v>
      </c>
      <c r="AGF7" t="e">
        <v>#VALUE!</v>
      </c>
      <c r="AGG7" t="e">
        <v>#VALUE!</v>
      </c>
      <c r="AGH7" t="e">
        <v>#VALUE!</v>
      </c>
      <c r="AGI7" t="e">
        <v>#VALUE!</v>
      </c>
      <c r="AGJ7" t="e">
        <v>#VALUE!</v>
      </c>
      <c r="AGK7" t="e">
        <v>#VALUE!</v>
      </c>
      <c r="AGL7" t="e">
        <v>#VALUE!</v>
      </c>
      <c r="AGM7" t="e">
        <v>#VALUE!</v>
      </c>
      <c r="AGN7" t="e">
        <v>#VALUE!</v>
      </c>
      <c r="AGO7" t="e">
        <v>#VALUE!</v>
      </c>
      <c r="AGP7" t="e">
        <v>#VALUE!</v>
      </c>
      <c r="AGQ7" t="e">
        <v>#VALUE!</v>
      </c>
      <c r="AGR7" t="e">
        <v>#VALUE!</v>
      </c>
      <c r="AGS7" t="e">
        <v>#VALUE!</v>
      </c>
      <c r="AGT7" t="e">
        <v>#VALUE!</v>
      </c>
      <c r="AGU7" t="e">
        <v>#VALUE!</v>
      </c>
      <c r="AGV7" t="e">
        <v>#VALUE!</v>
      </c>
      <c r="AGW7" t="e">
        <v>#VALUE!</v>
      </c>
      <c r="AGX7" t="e">
        <v>#VALUE!</v>
      </c>
      <c r="AGY7" t="e">
        <v>#VALUE!</v>
      </c>
      <c r="AGZ7" t="e">
        <v>#VALUE!</v>
      </c>
      <c r="AHA7" t="e">
        <v>#VALUE!</v>
      </c>
      <c r="AHB7" t="e">
        <v>#VALUE!</v>
      </c>
      <c r="AHC7" t="e">
        <v>#VALUE!</v>
      </c>
      <c r="AHD7" t="e">
        <v>#VALUE!</v>
      </c>
      <c r="AHE7" t="e">
        <v>#VALUE!</v>
      </c>
      <c r="AHF7" t="e">
        <v>#VALUE!</v>
      </c>
      <c r="AHG7" t="e">
        <v>#VALUE!</v>
      </c>
      <c r="AHH7" t="e">
        <v>#VALUE!</v>
      </c>
      <c r="AHI7" t="e">
        <v>#VALUE!</v>
      </c>
      <c r="AHJ7" t="e">
        <v>#VALUE!</v>
      </c>
      <c r="AHK7" t="e">
        <v>#VALUE!</v>
      </c>
      <c r="AHL7" t="e">
        <v>#VALUE!</v>
      </c>
      <c r="AHM7" t="e">
        <v>#VALUE!</v>
      </c>
      <c r="AHN7" t="e">
        <v>#VALUE!</v>
      </c>
      <c r="AHO7" t="e">
        <v>#VALUE!</v>
      </c>
      <c r="AHP7" t="e">
        <v>#VALUE!</v>
      </c>
      <c r="AHQ7" t="e">
        <v>#VALUE!</v>
      </c>
      <c r="AHR7" t="e">
        <v>#VALUE!</v>
      </c>
      <c r="AHS7" t="e">
        <v>#VALUE!</v>
      </c>
      <c r="AHT7" t="e">
        <v>#VALUE!</v>
      </c>
      <c r="AHU7" t="e">
        <v>#VALUE!</v>
      </c>
      <c r="AHV7" t="e">
        <v>#VALUE!</v>
      </c>
      <c r="AHW7" t="e">
        <v>#VALUE!</v>
      </c>
      <c r="AHX7" t="e">
        <v>#VALUE!</v>
      </c>
      <c r="AHY7" t="e">
        <v>#VALUE!</v>
      </c>
      <c r="AHZ7" t="e">
        <v>#VALUE!</v>
      </c>
      <c r="AIA7" t="e">
        <v>#VALUE!</v>
      </c>
      <c r="AIB7" t="e">
        <v>#VALUE!</v>
      </c>
      <c r="AIC7" t="e">
        <v>#VALUE!</v>
      </c>
      <c r="AID7" t="e">
        <v>#VALUE!</v>
      </c>
      <c r="AIE7" t="e">
        <v>#VALUE!</v>
      </c>
      <c r="AIF7" t="e">
        <v>#VALUE!</v>
      </c>
      <c r="AIG7" t="e">
        <v>#VALUE!</v>
      </c>
      <c r="AIH7" t="e">
        <v>#VALUE!</v>
      </c>
      <c r="AII7" t="e">
        <v>#VALUE!</v>
      </c>
      <c r="AIJ7" t="e">
        <v>#VALUE!</v>
      </c>
      <c r="AIK7" t="e">
        <v>#VALUE!</v>
      </c>
      <c r="AIL7" t="e">
        <v>#VALUE!</v>
      </c>
      <c r="AIM7" t="e">
        <v>#VALUE!</v>
      </c>
      <c r="AIN7" t="e">
        <v>#VALUE!</v>
      </c>
      <c r="AIO7" t="e">
        <v>#VALUE!</v>
      </c>
      <c r="AIP7" t="e">
        <v>#VALUE!</v>
      </c>
      <c r="AIQ7" t="e">
        <v>#VALUE!</v>
      </c>
      <c r="AIR7" s="59" t="e">
        <v>#VALUE!</v>
      </c>
      <c r="AIS7" t="e">
        <v>#VALUE!</v>
      </c>
      <c r="AIT7" t="e">
        <v>#VALUE!</v>
      </c>
      <c r="AIU7" t="e">
        <v>#VALUE!</v>
      </c>
      <c r="AIV7" t="e">
        <v>#VALUE!</v>
      </c>
      <c r="AIW7" t="e">
        <v>#VALUE!</v>
      </c>
      <c r="AIX7" t="e">
        <v>#VALUE!</v>
      </c>
      <c r="AIY7" t="e">
        <v>#VALUE!</v>
      </c>
      <c r="AIZ7" t="e">
        <v>#VALUE!</v>
      </c>
      <c r="AJA7" t="e">
        <v>#VALUE!</v>
      </c>
      <c r="AJB7" t="e">
        <v>#VALUE!</v>
      </c>
      <c r="AJC7" t="e">
        <v>#VALUE!</v>
      </c>
      <c r="AJD7" t="e">
        <v>#VALUE!</v>
      </c>
      <c r="AJE7" t="e">
        <v>#VALUE!</v>
      </c>
      <c r="AJF7" t="e">
        <v>#VALUE!</v>
      </c>
      <c r="AJG7" t="e">
        <v>#VALUE!</v>
      </c>
      <c r="AJH7" t="e">
        <v>#VALUE!</v>
      </c>
      <c r="AJI7" t="e">
        <v>#VALUE!</v>
      </c>
      <c r="AJJ7" t="e">
        <v>#VALUE!</v>
      </c>
      <c r="AJK7" t="e">
        <v>#VALUE!</v>
      </c>
      <c r="AJL7" t="e">
        <v>#VALUE!</v>
      </c>
      <c r="AJM7" t="e">
        <v>#VALUE!</v>
      </c>
      <c r="AJN7" t="e">
        <v>#VALUE!</v>
      </c>
      <c r="AJO7" t="e">
        <v>#VALUE!</v>
      </c>
      <c r="AJP7" t="e">
        <v>#VALUE!</v>
      </c>
      <c r="AJQ7" t="e">
        <v>#VALUE!</v>
      </c>
      <c r="AJR7" t="e">
        <v>#VALUE!</v>
      </c>
      <c r="AJS7" t="e">
        <v>#VALUE!</v>
      </c>
      <c r="AJT7" t="e">
        <v>#VALUE!</v>
      </c>
      <c r="AJU7" t="e">
        <v>#VALUE!</v>
      </c>
      <c r="AJV7" t="e">
        <v>#VALUE!</v>
      </c>
      <c r="AJW7" t="e">
        <v>#VALUE!</v>
      </c>
      <c r="AJX7" t="e">
        <v>#VALUE!</v>
      </c>
      <c r="AJY7" t="e">
        <v>#VALUE!</v>
      </c>
      <c r="AJZ7" t="e">
        <v>#VALUE!</v>
      </c>
      <c r="AKA7" t="e">
        <v>#VALUE!</v>
      </c>
      <c r="AKB7" t="e">
        <v>#VALUE!</v>
      </c>
      <c r="AKC7" t="e">
        <v>#VALUE!</v>
      </c>
      <c r="AKD7" t="e">
        <v>#VALUE!</v>
      </c>
      <c r="AKE7" t="e">
        <v>#VALUE!</v>
      </c>
      <c r="AKF7" t="e">
        <v>#VALUE!</v>
      </c>
      <c r="AKG7" t="e">
        <v>#VALUE!</v>
      </c>
      <c r="AKH7" t="e">
        <v>#VALUE!</v>
      </c>
      <c r="AKI7" t="e">
        <v>#VALUE!</v>
      </c>
      <c r="AKJ7" t="e">
        <v>#VALUE!</v>
      </c>
      <c r="AKK7" t="e">
        <v>#VALUE!</v>
      </c>
      <c r="AKL7" t="e">
        <v>#VALUE!</v>
      </c>
      <c r="AKM7" t="e">
        <v>#VALUE!</v>
      </c>
      <c r="AKN7" t="e">
        <v>#VALUE!</v>
      </c>
      <c r="AKO7" t="e">
        <v>#VALUE!</v>
      </c>
      <c r="AKP7" t="e">
        <v>#VALUE!</v>
      </c>
      <c r="AKQ7" t="e">
        <v>#VALUE!</v>
      </c>
      <c r="AKR7" t="e">
        <v>#VALUE!</v>
      </c>
      <c r="AKS7" t="e">
        <v>#VALUE!</v>
      </c>
      <c r="AKT7" t="e">
        <v>#VALUE!</v>
      </c>
      <c r="AKU7" t="e">
        <v>#VALUE!</v>
      </c>
      <c r="AKV7" t="e">
        <v>#VALUE!</v>
      </c>
      <c r="AKW7" t="e">
        <v>#VALUE!</v>
      </c>
      <c r="AKX7" t="e">
        <v>#VALUE!</v>
      </c>
      <c r="AKY7" t="e">
        <v>#VALUE!</v>
      </c>
      <c r="AKZ7" t="e">
        <v>#VALUE!</v>
      </c>
      <c r="ALA7" t="e">
        <v>#VALUE!</v>
      </c>
      <c r="ALB7" t="e">
        <v>#VALUE!</v>
      </c>
      <c r="ALC7" t="e">
        <v>#VALUE!</v>
      </c>
      <c r="ALD7" t="e">
        <v>#VALUE!</v>
      </c>
      <c r="ALE7" t="e">
        <v>#VALUE!</v>
      </c>
      <c r="ALF7" t="e">
        <v>#VALUE!</v>
      </c>
      <c r="ALG7" t="e">
        <v>#VALUE!</v>
      </c>
      <c r="ALH7" t="e">
        <v>#VALUE!</v>
      </c>
      <c r="ALI7" t="e">
        <v>#VALUE!</v>
      </c>
      <c r="ALJ7" t="e">
        <v>#VALUE!</v>
      </c>
      <c r="ALK7" t="e">
        <v>#VALUE!</v>
      </c>
      <c r="ALL7" t="e">
        <v>#VALUE!</v>
      </c>
      <c r="ALM7" t="e">
        <v>#VALUE!</v>
      </c>
      <c r="ALN7" t="e">
        <v>#VALUE!</v>
      </c>
      <c r="ALO7" t="e">
        <v>#VALUE!</v>
      </c>
      <c r="ALP7" t="e">
        <v>#VALUE!</v>
      </c>
      <c r="ALQ7" t="e">
        <v>#VALUE!</v>
      </c>
      <c r="ALR7" t="e">
        <v>#VALUE!</v>
      </c>
      <c r="ALS7" t="e">
        <v>#VALUE!</v>
      </c>
      <c r="ALT7" t="e">
        <v>#VALUE!</v>
      </c>
      <c r="ALU7" t="e">
        <v>#VALUE!</v>
      </c>
      <c r="ALV7" t="e">
        <v>#VALUE!</v>
      </c>
      <c r="ALW7" t="e">
        <v>#VALUE!</v>
      </c>
      <c r="ALX7" t="e">
        <v>#VALUE!</v>
      </c>
      <c r="ALY7" t="e">
        <v>#VALUE!</v>
      </c>
      <c r="ALZ7" t="e">
        <v>#VALUE!</v>
      </c>
      <c r="AMA7" t="e">
        <v>#VALUE!</v>
      </c>
      <c r="AMB7" t="e">
        <v>#VALUE!</v>
      </c>
      <c r="AMC7" t="e">
        <v>#VALUE!</v>
      </c>
      <c r="AMD7" t="e">
        <v>#VALUE!</v>
      </c>
      <c r="AME7" t="e">
        <v>#VALUE!</v>
      </c>
      <c r="AMF7" t="e">
        <v>#VALUE!</v>
      </c>
      <c r="AMG7" t="e">
        <v>#VALUE!</v>
      </c>
      <c r="AMH7" t="e">
        <v>#VALUE!</v>
      </c>
      <c r="AMI7" t="e">
        <v>#VALUE!</v>
      </c>
      <c r="AMJ7" t="e">
        <v>#VALUE!</v>
      </c>
      <c r="AMK7" t="e">
        <v>#VALUE!</v>
      </c>
      <c r="AML7" t="e">
        <v>#VALUE!</v>
      </c>
      <c r="AMM7" t="e">
        <v>#VALUE!</v>
      </c>
      <c r="AMN7" t="e">
        <v>#VALUE!</v>
      </c>
      <c r="AMO7" t="e">
        <v>#VALUE!</v>
      </c>
      <c r="AMP7" t="e">
        <v>#VALUE!</v>
      </c>
      <c r="AMQ7" t="e">
        <v>#VALUE!</v>
      </c>
      <c r="AMR7" t="e">
        <v>#VALUE!</v>
      </c>
      <c r="AMS7" t="e">
        <v>#VALUE!</v>
      </c>
      <c r="AMT7" t="e">
        <v>#VALUE!</v>
      </c>
      <c r="AMU7" t="e">
        <v>#VALUE!</v>
      </c>
      <c r="AMV7" t="e">
        <v>#VALUE!</v>
      </c>
      <c r="AMW7" t="e">
        <v>#VALUE!</v>
      </c>
      <c r="AMX7" t="e">
        <v>#VALUE!</v>
      </c>
      <c r="AMY7" t="e">
        <v>#VALUE!</v>
      </c>
      <c r="AMZ7" t="e">
        <v>#VALUE!</v>
      </c>
      <c r="ANA7" t="e">
        <v>#VALUE!</v>
      </c>
      <c r="ANB7" t="e">
        <v>#VALUE!</v>
      </c>
      <c r="ANC7" t="e">
        <v>#VALUE!</v>
      </c>
      <c r="AND7" t="e">
        <v>#VALUE!</v>
      </c>
      <c r="ANE7" t="e">
        <v>#VALUE!</v>
      </c>
      <c r="ANF7" t="e">
        <v>#VALUE!</v>
      </c>
      <c r="ANG7" t="e">
        <v>#VALUE!</v>
      </c>
      <c r="ANH7" t="e">
        <v>#VALUE!</v>
      </c>
      <c r="ANI7" t="e">
        <v>#VALUE!</v>
      </c>
      <c r="ANJ7" t="e">
        <v>#VALUE!</v>
      </c>
      <c r="ANK7" t="e">
        <v>#VALUE!</v>
      </c>
      <c r="ANL7" t="e">
        <v>#VALUE!</v>
      </c>
      <c r="ANM7" t="e">
        <v>#VALUE!</v>
      </c>
      <c r="ANN7" t="e">
        <v>#VALUE!</v>
      </c>
      <c r="ANO7" t="e">
        <v>#VALUE!</v>
      </c>
      <c r="ANP7" t="e">
        <v>#VALUE!</v>
      </c>
      <c r="ANQ7" t="e">
        <v>#VALUE!</v>
      </c>
      <c r="ANR7" t="e">
        <v>#VALUE!</v>
      </c>
      <c r="ANS7" t="e">
        <v>#VALUE!</v>
      </c>
      <c r="ANT7" t="e">
        <v>#VALUE!</v>
      </c>
      <c r="ANU7" t="e">
        <v>#VALUE!</v>
      </c>
      <c r="ANV7" t="e">
        <v>#VALUE!</v>
      </c>
      <c r="ANW7" t="e">
        <v>#VALUE!</v>
      </c>
      <c r="ANX7" t="e">
        <v>#VALUE!</v>
      </c>
      <c r="ANY7" t="e">
        <v>#VALUE!</v>
      </c>
      <c r="ANZ7" t="e">
        <v>#VALUE!</v>
      </c>
      <c r="AOA7" t="e">
        <v>#VALUE!</v>
      </c>
      <c r="AOB7" t="e">
        <v>#VALUE!</v>
      </c>
      <c r="AOC7" t="e">
        <v>#VALUE!</v>
      </c>
      <c r="AOD7" t="e">
        <v>#VALUE!</v>
      </c>
      <c r="AOE7" t="e">
        <v>#VALUE!</v>
      </c>
      <c r="AOF7" t="e">
        <v>#VALUE!</v>
      </c>
      <c r="AOG7" t="e">
        <v>#VALUE!</v>
      </c>
      <c r="AOH7" t="e">
        <v>#VALUE!</v>
      </c>
      <c r="AOI7" t="e">
        <v>#VALUE!</v>
      </c>
      <c r="AOJ7" t="e">
        <v>#VALUE!</v>
      </c>
      <c r="AOK7" t="e">
        <v>#VALUE!</v>
      </c>
      <c r="AOL7" t="e">
        <v>#VALUE!</v>
      </c>
      <c r="AOM7" t="e">
        <v>#VALUE!</v>
      </c>
      <c r="AON7" t="e">
        <v>#VALUE!</v>
      </c>
      <c r="AOO7" t="e">
        <v>#VALUE!</v>
      </c>
      <c r="AOP7" t="e">
        <v>#VALUE!</v>
      </c>
      <c r="AOQ7" t="e">
        <v>#VALUE!</v>
      </c>
      <c r="AOR7" t="e">
        <v>#VALUE!</v>
      </c>
      <c r="AOS7" t="e">
        <v>#VALUE!</v>
      </c>
      <c r="AOT7" t="e">
        <v>#VALUE!</v>
      </c>
      <c r="AOU7" t="e">
        <v>#VALUE!</v>
      </c>
      <c r="AOV7" t="e">
        <v>#VALUE!</v>
      </c>
      <c r="AOW7" t="e">
        <v>#VALUE!</v>
      </c>
      <c r="AOX7" t="e">
        <v>#VALUE!</v>
      </c>
      <c r="AOY7" t="e">
        <v>#VALUE!</v>
      </c>
      <c r="AOZ7" t="e">
        <v>#VALUE!</v>
      </c>
      <c r="APA7" t="e">
        <v>#VALUE!</v>
      </c>
      <c r="APB7" t="e">
        <v>#VALUE!</v>
      </c>
      <c r="APC7" t="e">
        <v>#VALUE!</v>
      </c>
      <c r="APD7" t="e">
        <v>#VALUE!</v>
      </c>
      <c r="APE7" t="e">
        <v>#VALUE!</v>
      </c>
      <c r="APF7" t="e">
        <v>#VALUE!</v>
      </c>
      <c r="APG7" t="e">
        <v>#VALUE!</v>
      </c>
      <c r="APH7" t="e">
        <v>#VALUE!</v>
      </c>
      <c r="API7" s="92">
        <v>0</v>
      </c>
      <c r="APJ7" s="92">
        <v>0</v>
      </c>
      <c r="APK7" s="92">
        <v>0</v>
      </c>
      <c r="APL7" s="92">
        <v>0</v>
      </c>
    </row>
    <row r="8" spans="1:1104" ht="15">
      <c r="A8" s="1" t="s">
        <v>2224</v>
      </c>
      <c r="B8" s="93" t="s">
        <v>2143</v>
      </c>
      <c r="C8" s="14">
        <v>46283</v>
      </c>
      <c r="D8" s="1" t="s">
        <v>7481</v>
      </c>
      <c r="E8">
        <v>1</v>
      </c>
      <c r="F8">
        <v>1.3876605324270456E-3</v>
      </c>
      <c r="G8">
        <v>8.5224321644921088E-8</v>
      </c>
      <c r="H8">
        <v>2.2737047874625091E-9</v>
      </c>
      <c r="I8">
        <v>0</v>
      </c>
      <c r="J8">
        <v>0</v>
      </c>
      <c r="K8">
        <v>0</v>
      </c>
      <c r="L8">
        <v>4.3161715768897345E-4</v>
      </c>
      <c r="M8">
        <v>1.3441140662086881E-7</v>
      </c>
      <c r="N8">
        <v>2.1062262407855076E-6</v>
      </c>
      <c r="O8">
        <v>7.4685617463088106E-10</v>
      </c>
      <c r="P8">
        <v>1.6679419889866078E-8</v>
      </c>
      <c r="Q8">
        <v>0</v>
      </c>
      <c r="R8">
        <v>2.4877960717816057E-9</v>
      </c>
      <c r="S8">
        <v>0</v>
      </c>
      <c r="T8">
        <v>0</v>
      </c>
      <c r="U8">
        <v>3.571137152017463E-9</v>
      </c>
      <c r="V8">
        <v>1.4235753660595484E-10</v>
      </c>
      <c r="W8">
        <v>6.7923481911633592E-9</v>
      </c>
      <c r="X8">
        <v>4.6158920585021267E-2</v>
      </c>
      <c r="Y8">
        <v>5.3897904776209857E-2</v>
      </c>
      <c r="Z8">
        <v>9.5368481914921721E-4</v>
      </c>
      <c r="AA8" t="e">
        <v>#VALUE!</v>
      </c>
      <c r="AB8" t="e">
        <v>#VALUE!</v>
      </c>
      <c r="AC8" t="e">
        <v>#VALUE!</v>
      </c>
      <c r="AD8" t="e">
        <v>#VALUE!</v>
      </c>
      <c r="AE8" t="e">
        <v>#VALUE!</v>
      </c>
      <c r="AF8" t="e">
        <v>#VALUE!</v>
      </c>
      <c r="AG8" t="e">
        <v>#VALUE!</v>
      </c>
      <c r="AH8" t="e">
        <v>#VALUE!</v>
      </c>
      <c r="AI8" t="e">
        <v>#VALUE!</v>
      </c>
      <c r="AJ8" t="e">
        <v>#VALUE!</v>
      </c>
      <c r="AK8" t="e">
        <v>#VALUE!</v>
      </c>
      <c r="AL8" t="e">
        <v>#VALUE!</v>
      </c>
      <c r="AM8" t="e">
        <v>#VALUE!</v>
      </c>
      <c r="AN8" t="e">
        <v>#VALUE!</v>
      </c>
      <c r="AO8" t="e">
        <v>#VALUE!</v>
      </c>
      <c r="AP8" t="e">
        <v>#VALUE!</v>
      </c>
      <c r="AQ8" t="e">
        <v>#VALUE!</v>
      </c>
      <c r="AR8" t="e">
        <v>#VALUE!</v>
      </c>
      <c r="AS8" t="e">
        <v>#VALUE!</v>
      </c>
      <c r="AT8" t="e">
        <v>#VALUE!</v>
      </c>
      <c r="AU8" t="e">
        <v>#VALUE!</v>
      </c>
      <c r="AV8" t="e">
        <v>#VALUE!</v>
      </c>
      <c r="AW8" t="e">
        <v>#VALUE!</v>
      </c>
      <c r="AX8" t="e">
        <v>#VALUE!</v>
      </c>
      <c r="AY8" t="e">
        <v>#VALUE!</v>
      </c>
      <c r="AZ8" t="e">
        <v>#VALUE!</v>
      </c>
      <c r="BA8" t="e">
        <v>#VALUE!</v>
      </c>
      <c r="BB8" t="e">
        <v>#VALUE!</v>
      </c>
      <c r="BC8" t="e">
        <v>#VALUE!</v>
      </c>
      <c r="BD8" t="e">
        <v>#VALUE!</v>
      </c>
      <c r="BE8" t="e">
        <v>#VALUE!</v>
      </c>
      <c r="BF8" t="e">
        <v>#VALUE!</v>
      </c>
      <c r="BG8" t="e">
        <v>#VALUE!</v>
      </c>
      <c r="BH8" t="e">
        <v>#VALUE!</v>
      </c>
      <c r="BI8" t="e">
        <v>#VALUE!</v>
      </c>
      <c r="BJ8" t="e">
        <v>#VALUE!</v>
      </c>
      <c r="BK8" t="e">
        <v>#VALUE!</v>
      </c>
      <c r="BL8" t="e">
        <v>#VALUE!</v>
      </c>
      <c r="BM8" t="e">
        <v>#VALUE!</v>
      </c>
      <c r="BN8" t="e">
        <v>#VALUE!</v>
      </c>
      <c r="BO8" t="e">
        <v>#VALUE!</v>
      </c>
      <c r="BP8" t="e">
        <v>#VALUE!</v>
      </c>
      <c r="BQ8" t="e">
        <v>#VALUE!</v>
      </c>
      <c r="BR8" t="e">
        <v>#VALUE!</v>
      </c>
      <c r="BS8" t="e">
        <v>#VALUE!</v>
      </c>
      <c r="BT8" t="e">
        <v>#VALUE!</v>
      </c>
      <c r="BU8" t="e">
        <v>#VALUE!</v>
      </c>
      <c r="BV8" t="e">
        <v>#VALUE!</v>
      </c>
      <c r="BW8" t="e">
        <v>#VALUE!</v>
      </c>
      <c r="BX8" t="e">
        <v>#VALUE!</v>
      </c>
      <c r="BY8" t="e">
        <v>#VALUE!</v>
      </c>
      <c r="BZ8" t="e">
        <v>#VALUE!</v>
      </c>
      <c r="CA8" t="e">
        <v>#VALUE!</v>
      </c>
      <c r="CB8" t="e">
        <v>#VALUE!</v>
      </c>
      <c r="CC8" t="e">
        <v>#VALUE!</v>
      </c>
      <c r="CD8" t="e">
        <v>#VALUE!</v>
      </c>
      <c r="CE8" t="e">
        <v>#VALUE!</v>
      </c>
      <c r="CF8" t="e">
        <v>#VALUE!</v>
      </c>
      <c r="CG8" t="e">
        <v>#VALUE!</v>
      </c>
      <c r="CH8" t="e">
        <v>#VALUE!</v>
      </c>
      <c r="CI8" t="e">
        <v>#VALUE!</v>
      </c>
      <c r="CJ8" t="e">
        <v>#VALUE!</v>
      </c>
      <c r="CK8" t="e">
        <v>#VALUE!</v>
      </c>
      <c r="CL8" t="e">
        <v>#VALUE!</v>
      </c>
      <c r="CM8" t="e">
        <v>#VALUE!</v>
      </c>
      <c r="CN8" t="e">
        <v>#VALUE!</v>
      </c>
      <c r="CO8" t="e">
        <v>#VALUE!</v>
      </c>
      <c r="CP8" t="e">
        <v>#VALUE!</v>
      </c>
      <c r="CQ8" t="e">
        <v>#VALUE!</v>
      </c>
      <c r="CR8" t="e">
        <v>#VALUE!</v>
      </c>
      <c r="CS8" t="e">
        <v>#VALUE!</v>
      </c>
      <c r="CT8" t="e">
        <v>#VALUE!</v>
      </c>
      <c r="CU8" t="e">
        <v>#VALUE!</v>
      </c>
      <c r="CV8" t="e">
        <v>#VALUE!</v>
      </c>
      <c r="CW8" t="e">
        <v>#VALUE!</v>
      </c>
      <c r="CX8" t="e">
        <v>#VALUE!</v>
      </c>
      <c r="CY8" t="e">
        <v>#VALUE!</v>
      </c>
      <c r="CZ8" t="e">
        <v>#VALUE!</v>
      </c>
      <c r="DA8" t="e">
        <v>#VALUE!</v>
      </c>
      <c r="DB8" t="e">
        <v>#VALUE!</v>
      </c>
      <c r="DC8" t="e">
        <v>#VALUE!</v>
      </c>
      <c r="DD8" t="e">
        <v>#VALUE!</v>
      </c>
      <c r="DE8" t="e">
        <v>#VALUE!</v>
      </c>
      <c r="DF8" t="e">
        <v>#VALUE!</v>
      </c>
      <c r="DG8" t="e">
        <v>#VALUE!</v>
      </c>
      <c r="DH8" t="e">
        <v>#VALUE!</v>
      </c>
      <c r="DI8" t="e">
        <v>#VALUE!</v>
      </c>
      <c r="DJ8" t="e">
        <v>#VALUE!</v>
      </c>
      <c r="DK8" t="e">
        <v>#VALUE!</v>
      </c>
      <c r="DL8" t="e">
        <v>#VALUE!</v>
      </c>
      <c r="DM8" t="e">
        <v>#VALUE!</v>
      </c>
      <c r="DN8" t="e">
        <v>#VALUE!</v>
      </c>
      <c r="DO8" t="e">
        <v>#VALUE!</v>
      </c>
      <c r="DP8" t="e">
        <v>#VALUE!</v>
      </c>
      <c r="DQ8" t="e">
        <v>#VALUE!</v>
      </c>
      <c r="DR8" t="e">
        <v>#VALUE!</v>
      </c>
      <c r="DS8" t="e">
        <v>#VALUE!</v>
      </c>
      <c r="DT8" t="e">
        <v>#VALUE!</v>
      </c>
      <c r="DU8" t="e">
        <v>#VALUE!</v>
      </c>
      <c r="DV8" t="e">
        <v>#VALUE!</v>
      </c>
      <c r="DW8" t="e">
        <v>#VALUE!</v>
      </c>
      <c r="DX8" t="e">
        <v>#VALUE!</v>
      </c>
      <c r="DY8" t="e">
        <v>#VALUE!</v>
      </c>
      <c r="DZ8" t="e">
        <v>#VALUE!</v>
      </c>
      <c r="EA8" t="e">
        <v>#VALUE!</v>
      </c>
      <c r="EB8" t="e">
        <v>#VALUE!</v>
      </c>
      <c r="EC8" t="e">
        <v>#VALUE!</v>
      </c>
      <c r="ED8" t="e">
        <v>#VALUE!</v>
      </c>
      <c r="EE8" t="e">
        <v>#VALUE!</v>
      </c>
      <c r="EF8" t="e">
        <v>#VALUE!</v>
      </c>
      <c r="EG8" t="e">
        <v>#VALUE!</v>
      </c>
      <c r="EH8" t="e">
        <v>#VALUE!</v>
      </c>
      <c r="EI8" t="e">
        <v>#VALUE!</v>
      </c>
      <c r="EJ8" t="e">
        <v>#VALUE!</v>
      </c>
      <c r="EK8" t="e">
        <v>#VALUE!</v>
      </c>
      <c r="EL8" t="e">
        <v>#VALUE!</v>
      </c>
      <c r="EM8" t="e">
        <v>#VALUE!</v>
      </c>
      <c r="EN8" t="e">
        <v>#VALUE!</v>
      </c>
      <c r="EO8" t="e">
        <v>#VALUE!</v>
      </c>
      <c r="EP8" t="e">
        <v>#VALUE!</v>
      </c>
      <c r="EQ8" t="e">
        <v>#VALUE!</v>
      </c>
      <c r="ER8" t="e">
        <v>#VALUE!</v>
      </c>
      <c r="ES8" t="e">
        <v>#VALUE!</v>
      </c>
      <c r="ET8" t="e">
        <v>#VALUE!</v>
      </c>
      <c r="EU8" t="e">
        <v>#VALUE!</v>
      </c>
      <c r="EV8" t="e">
        <v>#VALUE!</v>
      </c>
      <c r="EW8" t="e">
        <v>#VALUE!</v>
      </c>
      <c r="EX8" t="e">
        <v>#VALUE!</v>
      </c>
      <c r="EY8" t="e">
        <v>#VALUE!</v>
      </c>
      <c r="EZ8" t="e">
        <v>#VALUE!</v>
      </c>
      <c r="FA8" t="e">
        <v>#VALUE!</v>
      </c>
      <c r="FB8" t="e">
        <v>#VALUE!</v>
      </c>
      <c r="FC8" t="e">
        <v>#VALUE!</v>
      </c>
      <c r="FD8" t="e">
        <v>#VALUE!</v>
      </c>
      <c r="FE8" t="e">
        <v>#VALUE!</v>
      </c>
      <c r="FF8" t="e">
        <v>#VALUE!</v>
      </c>
      <c r="FG8" t="e">
        <v>#VALUE!</v>
      </c>
      <c r="FH8" t="e">
        <v>#VALUE!</v>
      </c>
      <c r="FI8" t="e">
        <v>#VALUE!</v>
      </c>
      <c r="FJ8" t="e">
        <v>#VALUE!</v>
      </c>
      <c r="FK8" t="e">
        <v>#VALUE!</v>
      </c>
      <c r="FL8" t="e">
        <v>#VALUE!</v>
      </c>
      <c r="FM8" t="e">
        <v>#VALUE!</v>
      </c>
      <c r="FN8" t="e">
        <v>#VALUE!</v>
      </c>
      <c r="FO8" t="e">
        <v>#VALUE!</v>
      </c>
      <c r="FP8" t="e">
        <v>#VALUE!</v>
      </c>
      <c r="FQ8" t="e">
        <v>#VALUE!</v>
      </c>
      <c r="FR8" t="e">
        <v>#VALUE!</v>
      </c>
      <c r="FS8" t="e">
        <v>#VALUE!</v>
      </c>
      <c r="FT8" t="e">
        <v>#VALUE!</v>
      </c>
      <c r="FU8" t="e">
        <v>#VALUE!</v>
      </c>
      <c r="FV8" t="e">
        <v>#VALUE!</v>
      </c>
      <c r="FW8" t="e">
        <v>#VALUE!</v>
      </c>
      <c r="FX8" t="e">
        <v>#VALUE!</v>
      </c>
      <c r="FY8" t="e">
        <v>#VALUE!</v>
      </c>
      <c r="FZ8" t="e">
        <v>#VALUE!</v>
      </c>
      <c r="GA8" t="e">
        <v>#VALUE!</v>
      </c>
      <c r="GB8" t="e">
        <v>#VALUE!</v>
      </c>
      <c r="GC8" t="e">
        <v>#VALUE!</v>
      </c>
      <c r="GD8" t="e">
        <v>#VALUE!</v>
      </c>
      <c r="GE8" t="e">
        <v>#VALUE!</v>
      </c>
      <c r="GF8" t="e">
        <v>#VALUE!</v>
      </c>
      <c r="GG8" t="e">
        <v>#VALUE!</v>
      </c>
      <c r="GH8" t="e">
        <v>#VALUE!</v>
      </c>
      <c r="GI8" t="e">
        <v>#VALUE!</v>
      </c>
      <c r="GJ8" t="e">
        <v>#VALUE!</v>
      </c>
      <c r="GK8" t="e">
        <v>#VALUE!</v>
      </c>
      <c r="GL8" t="e">
        <v>#VALUE!</v>
      </c>
      <c r="GM8" t="e">
        <v>#VALUE!</v>
      </c>
      <c r="GN8" t="e">
        <v>#VALUE!</v>
      </c>
      <c r="GO8" t="e">
        <v>#VALUE!</v>
      </c>
      <c r="GP8" t="e">
        <v>#VALUE!</v>
      </c>
      <c r="GQ8" t="e">
        <v>#VALUE!</v>
      </c>
      <c r="GR8" t="e">
        <v>#VALUE!</v>
      </c>
      <c r="GS8" t="e">
        <v>#VALUE!</v>
      </c>
      <c r="GT8" t="e">
        <v>#VALUE!</v>
      </c>
      <c r="GU8" t="e">
        <v>#VALUE!</v>
      </c>
      <c r="GV8" t="e">
        <v>#VALUE!</v>
      </c>
      <c r="GW8" t="e">
        <v>#VALUE!</v>
      </c>
      <c r="GX8" t="e">
        <v>#VALUE!</v>
      </c>
      <c r="GY8" t="e">
        <v>#VALUE!</v>
      </c>
      <c r="GZ8" t="e">
        <v>#VALUE!</v>
      </c>
      <c r="HA8" t="e">
        <v>#VALUE!</v>
      </c>
      <c r="HB8" t="e">
        <v>#VALUE!</v>
      </c>
      <c r="HC8" t="e">
        <v>#VALUE!</v>
      </c>
      <c r="HD8" t="e">
        <v>#VALUE!</v>
      </c>
      <c r="HE8" t="e">
        <v>#VALUE!</v>
      </c>
      <c r="HF8" t="e">
        <v>#VALUE!</v>
      </c>
      <c r="HG8" t="e">
        <v>#VALUE!</v>
      </c>
      <c r="HH8" t="e">
        <v>#VALUE!</v>
      </c>
      <c r="HI8" t="e">
        <v>#VALUE!</v>
      </c>
      <c r="HJ8" t="e">
        <v>#VALUE!</v>
      </c>
      <c r="HK8" t="e">
        <v>#VALUE!</v>
      </c>
      <c r="HL8" t="e">
        <v>#VALUE!</v>
      </c>
      <c r="HM8" t="e">
        <v>#VALUE!</v>
      </c>
      <c r="HN8" t="e">
        <v>#VALUE!</v>
      </c>
      <c r="HO8" t="e">
        <v>#VALUE!</v>
      </c>
      <c r="HP8" t="e">
        <v>#VALUE!</v>
      </c>
      <c r="HQ8" t="e">
        <v>#VALUE!</v>
      </c>
      <c r="HR8" t="e">
        <v>#VALUE!</v>
      </c>
      <c r="HS8" t="e">
        <v>#VALUE!</v>
      </c>
      <c r="HT8" t="e">
        <v>#VALUE!</v>
      </c>
      <c r="HU8" t="e">
        <v>#VALUE!</v>
      </c>
      <c r="HV8" t="e">
        <v>#VALUE!</v>
      </c>
      <c r="HW8" t="e">
        <v>#VALUE!</v>
      </c>
      <c r="HX8" t="e">
        <v>#VALUE!</v>
      </c>
      <c r="HY8" t="e">
        <v>#VALUE!</v>
      </c>
      <c r="HZ8" t="e">
        <v>#VALUE!</v>
      </c>
      <c r="IA8" t="e">
        <v>#VALUE!</v>
      </c>
      <c r="IB8" t="e">
        <v>#VALUE!</v>
      </c>
      <c r="IC8" t="e">
        <v>#VALUE!</v>
      </c>
      <c r="ID8" t="e">
        <v>#VALUE!</v>
      </c>
      <c r="IE8" t="e">
        <v>#VALUE!</v>
      </c>
      <c r="IF8" t="e">
        <v>#VALUE!</v>
      </c>
      <c r="IG8" t="e">
        <v>#VALUE!</v>
      </c>
      <c r="IH8" t="e">
        <v>#VALUE!</v>
      </c>
      <c r="II8" t="e">
        <v>#VALUE!</v>
      </c>
      <c r="IJ8" t="e">
        <v>#VALUE!</v>
      </c>
      <c r="IK8" t="e">
        <v>#VALUE!</v>
      </c>
      <c r="IL8" t="e">
        <v>#VALUE!</v>
      </c>
      <c r="IM8" t="e">
        <v>#VALUE!</v>
      </c>
      <c r="IN8" t="e">
        <v>#VALUE!</v>
      </c>
      <c r="IO8" t="e">
        <v>#VALUE!</v>
      </c>
      <c r="IP8" t="e">
        <v>#VALUE!</v>
      </c>
      <c r="IQ8" t="e">
        <v>#VALUE!</v>
      </c>
      <c r="IR8" t="e">
        <v>#VALUE!</v>
      </c>
      <c r="IS8" t="e">
        <v>#VALUE!</v>
      </c>
      <c r="IT8" t="e">
        <v>#VALUE!</v>
      </c>
      <c r="IU8" t="e">
        <v>#VALUE!</v>
      </c>
      <c r="IV8" t="e">
        <v>#VALUE!</v>
      </c>
      <c r="IW8" t="e">
        <v>#VALUE!</v>
      </c>
      <c r="IX8" t="e">
        <v>#VALUE!</v>
      </c>
      <c r="IY8" t="e">
        <v>#VALUE!</v>
      </c>
      <c r="IZ8" t="e">
        <v>#VALUE!</v>
      </c>
      <c r="JA8" t="e">
        <v>#VALUE!</v>
      </c>
      <c r="JB8" t="e">
        <v>#VALUE!</v>
      </c>
      <c r="JC8" t="e">
        <v>#VALUE!</v>
      </c>
      <c r="JD8" t="e">
        <v>#VALUE!</v>
      </c>
      <c r="JE8" t="e">
        <v>#VALUE!</v>
      </c>
      <c r="JF8" t="e">
        <v>#VALUE!</v>
      </c>
      <c r="JG8" t="e">
        <v>#VALUE!</v>
      </c>
      <c r="JH8" t="e">
        <v>#VALUE!</v>
      </c>
      <c r="JI8" t="e">
        <v>#VALUE!</v>
      </c>
      <c r="JJ8" t="e">
        <v>#VALUE!</v>
      </c>
      <c r="JK8" t="e">
        <v>#VALUE!</v>
      </c>
      <c r="JL8" t="e">
        <v>#VALUE!</v>
      </c>
      <c r="JM8" t="e">
        <v>#VALUE!</v>
      </c>
      <c r="JN8" t="e">
        <v>#VALUE!</v>
      </c>
      <c r="JO8" t="e">
        <v>#VALUE!</v>
      </c>
      <c r="JP8" t="e">
        <v>#VALUE!</v>
      </c>
      <c r="JQ8" t="e">
        <v>#VALUE!</v>
      </c>
      <c r="JR8" t="e">
        <v>#VALUE!</v>
      </c>
      <c r="JS8" t="e">
        <v>#VALUE!</v>
      </c>
      <c r="JT8" t="e">
        <v>#VALUE!</v>
      </c>
      <c r="JU8" t="e">
        <v>#VALUE!</v>
      </c>
      <c r="JV8" t="e">
        <v>#VALUE!</v>
      </c>
      <c r="JW8" t="e">
        <v>#VALUE!</v>
      </c>
      <c r="JX8" t="e">
        <v>#VALUE!</v>
      </c>
      <c r="JY8" t="e">
        <v>#VALUE!</v>
      </c>
      <c r="JZ8" t="e">
        <v>#VALUE!</v>
      </c>
      <c r="KA8" t="e">
        <v>#VALUE!</v>
      </c>
      <c r="KB8" t="e">
        <v>#VALUE!</v>
      </c>
      <c r="KC8" t="e">
        <v>#VALUE!</v>
      </c>
      <c r="KD8" t="e">
        <v>#VALUE!</v>
      </c>
      <c r="KE8" t="e">
        <v>#VALUE!</v>
      </c>
      <c r="KF8" t="e">
        <v>#VALUE!</v>
      </c>
      <c r="KG8" t="e">
        <v>#VALUE!</v>
      </c>
      <c r="KH8" t="e">
        <v>#VALUE!</v>
      </c>
      <c r="KI8" t="e">
        <v>#VALUE!</v>
      </c>
      <c r="KJ8" t="e">
        <v>#VALUE!</v>
      </c>
      <c r="KK8" t="e">
        <v>#VALUE!</v>
      </c>
      <c r="KL8" t="e">
        <v>#VALUE!</v>
      </c>
      <c r="KM8" t="e">
        <v>#VALUE!</v>
      </c>
      <c r="KN8" t="e">
        <v>#VALUE!</v>
      </c>
      <c r="KO8" t="e">
        <v>#VALUE!</v>
      </c>
      <c r="KP8" t="e">
        <v>#VALUE!</v>
      </c>
      <c r="KQ8" t="e">
        <v>#VALUE!</v>
      </c>
      <c r="KR8" t="e">
        <v>#VALUE!</v>
      </c>
      <c r="KS8" t="e">
        <v>#VALUE!</v>
      </c>
      <c r="KT8" t="e">
        <v>#VALUE!</v>
      </c>
      <c r="KU8" t="e">
        <v>#VALUE!</v>
      </c>
      <c r="KV8" t="e">
        <v>#VALUE!</v>
      </c>
      <c r="KW8" t="e">
        <v>#VALUE!</v>
      </c>
      <c r="KX8" t="e">
        <v>#VALUE!</v>
      </c>
      <c r="KY8" t="e">
        <v>#VALUE!</v>
      </c>
      <c r="KZ8" t="e">
        <v>#VALUE!</v>
      </c>
      <c r="LA8" t="e">
        <v>#VALUE!</v>
      </c>
      <c r="LB8" t="e">
        <v>#VALUE!</v>
      </c>
      <c r="LC8" t="e">
        <v>#VALUE!</v>
      </c>
      <c r="LD8" t="e">
        <v>#VALUE!</v>
      </c>
      <c r="LE8" t="e">
        <v>#VALUE!</v>
      </c>
      <c r="LF8" t="e">
        <v>#VALUE!</v>
      </c>
      <c r="LG8" t="e">
        <v>#VALUE!</v>
      </c>
      <c r="LH8" t="e">
        <v>#VALUE!</v>
      </c>
      <c r="LI8" t="e">
        <v>#VALUE!</v>
      </c>
      <c r="LJ8" t="e">
        <v>#VALUE!</v>
      </c>
      <c r="LK8" t="e">
        <v>#VALUE!</v>
      </c>
      <c r="LL8" t="e">
        <v>#VALUE!</v>
      </c>
      <c r="LM8" t="e">
        <v>#VALUE!</v>
      </c>
      <c r="LN8" t="e">
        <v>#VALUE!</v>
      </c>
      <c r="LO8" t="e">
        <v>#VALUE!</v>
      </c>
      <c r="LP8" t="e">
        <v>#VALUE!</v>
      </c>
      <c r="LQ8" t="e">
        <v>#VALUE!</v>
      </c>
      <c r="LR8" t="e">
        <v>#VALUE!</v>
      </c>
      <c r="LS8" t="e">
        <v>#VALUE!</v>
      </c>
      <c r="LT8" t="e">
        <v>#VALUE!</v>
      </c>
      <c r="LU8" t="e">
        <v>#VALUE!</v>
      </c>
      <c r="LV8" t="e">
        <v>#VALUE!</v>
      </c>
      <c r="LW8" t="e">
        <v>#VALUE!</v>
      </c>
      <c r="LX8" t="e">
        <v>#VALUE!</v>
      </c>
      <c r="LY8" t="e">
        <v>#VALUE!</v>
      </c>
      <c r="LZ8" t="e">
        <v>#VALUE!</v>
      </c>
      <c r="MA8" t="e">
        <v>#VALUE!</v>
      </c>
      <c r="MB8" t="e">
        <v>#VALUE!</v>
      </c>
      <c r="MC8" t="e">
        <v>#VALUE!</v>
      </c>
      <c r="MD8" t="e">
        <v>#VALUE!</v>
      </c>
      <c r="ME8" t="e">
        <v>#VALUE!</v>
      </c>
      <c r="MF8" t="e">
        <v>#VALUE!</v>
      </c>
      <c r="MG8" t="e">
        <v>#VALUE!</v>
      </c>
      <c r="MH8" t="e">
        <v>#VALUE!</v>
      </c>
      <c r="MI8" t="e">
        <v>#VALUE!</v>
      </c>
      <c r="MJ8" t="e">
        <v>#VALUE!</v>
      </c>
      <c r="MK8" t="e">
        <v>#VALUE!</v>
      </c>
      <c r="ML8" t="e">
        <v>#VALUE!</v>
      </c>
      <c r="MM8" t="e">
        <v>#VALUE!</v>
      </c>
      <c r="MN8" t="e">
        <v>#VALUE!</v>
      </c>
      <c r="MO8" t="e">
        <v>#VALUE!</v>
      </c>
      <c r="MP8" t="e">
        <v>#VALUE!</v>
      </c>
      <c r="MQ8" t="e">
        <v>#VALUE!</v>
      </c>
      <c r="MR8" t="e">
        <v>#VALUE!</v>
      </c>
      <c r="MS8" t="e">
        <v>#VALUE!</v>
      </c>
      <c r="MT8" t="e">
        <v>#VALUE!</v>
      </c>
      <c r="MU8" t="e">
        <v>#VALUE!</v>
      </c>
      <c r="MV8" t="e">
        <v>#VALUE!</v>
      </c>
      <c r="MW8" t="e">
        <v>#VALUE!</v>
      </c>
      <c r="MX8" t="e">
        <v>#VALUE!</v>
      </c>
      <c r="MY8" t="e">
        <v>#VALUE!</v>
      </c>
      <c r="MZ8" t="e">
        <v>#VALUE!</v>
      </c>
      <c r="NA8" t="e">
        <v>#VALUE!</v>
      </c>
      <c r="NB8" t="e">
        <v>#VALUE!</v>
      </c>
      <c r="NC8" t="e">
        <v>#VALUE!</v>
      </c>
      <c r="ND8" t="e">
        <v>#VALUE!</v>
      </c>
      <c r="NE8" t="e">
        <v>#VALUE!</v>
      </c>
      <c r="NF8" t="e">
        <v>#VALUE!</v>
      </c>
      <c r="NG8" t="e">
        <v>#VALUE!</v>
      </c>
      <c r="NH8" t="e">
        <v>#VALUE!</v>
      </c>
      <c r="NI8" t="e">
        <v>#VALUE!</v>
      </c>
      <c r="NJ8" t="e">
        <v>#VALUE!</v>
      </c>
      <c r="NK8" t="e">
        <v>#VALUE!</v>
      </c>
      <c r="NL8" t="e">
        <v>#VALUE!</v>
      </c>
      <c r="NM8" t="e">
        <v>#VALUE!</v>
      </c>
      <c r="NN8" t="e">
        <v>#VALUE!</v>
      </c>
      <c r="NO8" t="e">
        <v>#VALUE!</v>
      </c>
      <c r="NP8" t="e">
        <v>#VALUE!</v>
      </c>
      <c r="NQ8" t="e">
        <v>#VALUE!</v>
      </c>
      <c r="NR8" t="e">
        <v>#VALUE!</v>
      </c>
      <c r="NS8" t="e">
        <v>#VALUE!</v>
      </c>
      <c r="NT8" t="e">
        <v>#VALUE!</v>
      </c>
      <c r="NU8" t="e">
        <v>#VALUE!</v>
      </c>
      <c r="NV8" t="e">
        <v>#VALUE!</v>
      </c>
      <c r="NW8" t="e">
        <v>#VALUE!</v>
      </c>
      <c r="NX8" t="e">
        <v>#VALUE!</v>
      </c>
      <c r="NY8" t="e">
        <v>#VALUE!</v>
      </c>
      <c r="NZ8" t="e">
        <v>#VALUE!</v>
      </c>
      <c r="OA8" t="e">
        <v>#VALUE!</v>
      </c>
      <c r="OB8" t="e">
        <v>#VALUE!</v>
      </c>
      <c r="OC8" t="e">
        <v>#VALUE!</v>
      </c>
      <c r="OD8" t="e">
        <v>#VALUE!</v>
      </c>
      <c r="OE8" t="e">
        <v>#VALUE!</v>
      </c>
      <c r="OF8" t="e">
        <v>#VALUE!</v>
      </c>
      <c r="OG8" t="e">
        <v>#VALUE!</v>
      </c>
      <c r="OH8" t="e">
        <v>#VALUE!</v>
      </c>
      <c r="OI8" t="e">
        <v>#VALUE!</v>
      </c>
      <c r="OJ8" t="e">
        <v>#VALUE!</v>
      </c>
      <c r="OK8" t="e">
        <v>#VALUE!</v>
      </c>
      <c r="OL8" t="e">
        <v>#VALUE!</v>
      </c>
      <c r="OM8" t="e">
        <v>#VALUE!</v>
      </c>
      <c r="ON8" t="e">
        <v>#VALUE!</v>
      </c>
      <c r="OO8" t="e">
        <v>#VALUE!</v>
      </c>
      <c r="OP8" t="e">
        <v>#VALUE!</v>
      </c>
      <c r="OQ8" t="e">
        <v>#VALUE!</v>
      </c>
      <c r="OR8" t="e">
        <v>#VALUE!</v>
      </c>
      <c r="OS8" t="e">
        <v>#VALUE!</v>
      </c>
      <c r="OT8" t="e">
        <v>#VALUE!</v>
      </c>
      <c r="OU8" t="e">
        <v>#VALUE!</v>
      </c>
      <c r="OV8" t="e">
        <v>#VALUE!</v>
      </c>
      <c r="OW8" t="e">
        <v>#VALUE!</v>
      </c>
      <c r="OX8" t="e">
        <v>#VALUE!</v>
      </c>
      <c r="OY8" t="e">
        <v>#VALUE!</v>
      </c>
      <c r="OZ8" t="e">
        <v>#VALUE!</v>
      </c>
      <c r="PA8" t="e">
        <v>#VALUE!</v>
      </c>
      <c r="PB8" t="e">
        <v>#VALUE!</v>
      </c>
      <c r="PC8" t="e">
        <v>#VALUE!</v>
      </c>
      <c r="PD8" t="e">
        <v>#VALUE!</v>
      </c>
      <c r="PE8" t="e">
        <v>#VALUE!</v>
      </c>
      <c r="PF8" t="e">
        <v>#VALUE!</v>
      </c>
      <c r="PG8" t="e">
        <v>#VALUE!</v>
      </c>
      <c r="PH8" t="e">
        <v>#VALUE!</v>
      </c>
      <c r="PI8" t="e">
        <v>#VALUE!</v>
      </c>
      <c r="PJ8" t="e">
        <v>#VALUE!</v>
      </c>
      <c r="PK8" t="e">
        <v>#VALUE!</v>
      </c>
      <c r="PL8" t="e">
        <v>#VALUE!</v>
      </c>
      <c r="PM8" t="e">
        <v>#VALUE!</v>
      </c>
      <c r="PN8" t="e">
        <v>#VALUE!</v>
      </c>
      <c r="PO8" t="e">
        <v>#VALUE!</v>
      </c>
      <c r="PP8" t="e">
        <v>#VALUE!</v>
      </c>
      <c r="PQ8" t="e">
        <v>#VALUE!</v>
      </c>
      <c r="PR8" t="e">
        <v>#VALUE!</v>
      </c>
      <c r="PS8" t="e">
        <v>#VALUE!</v>
      </c>
      <c r="PT8" t="e">
        <v>#VALUE!</v>
      </c>
      <c r="PU8" t="e">
        <v>#VALUE!</v>
      </c>
      <c r="PV8" t="e">
        <v>#VALUE!</v>
      </c>
      <c r="PW8" t="e">
        <v>#VALUE!</v>
      </c>
      <c r="PX8" t="e">
        <v>#VALUE!</v>
      </c>
      <c r="PY8" t="e">
        <v>#VALUE!</v>
      </c>
      <c r="PZ8" t="e">
        <v>#VALUE!</v>
      </c>
      <c r="QA8" t="e">
        <v>#VALUE!</v>
      </c>
      <c r="QB8" t="e">
        <v>#VALUE!</v>
      </c>
      <c r="QC8" t="e">
        <v>#VALUE!</v>
      </c>
      <c r="QD8" t="e">
        <v>#VALUE!</v>
      </c>
      <c r="QE8" t="e">
        <v>#VALUE!</v>
      </c>
      <c r="QF8" t="e">
        <v>#VALUE!</v>
      </c>
      <c r="QG8" t="e">
        <v>#VALUE!</v>
      </c>
      <c r="QH8" t="e">
        <v>#VALUE!</v>
      </c>
      <c r="QI8" t="e">
        <v>#VALUE!</v>
      </c>
      <c r="QJ8" t="e">
        <v>#VALUE!</v>
      </c>
      <c r="QK8" t="e">
        <v>#VALUE!</v>
      </c>
      <c r="QL8" t="e">
        <v>#VALUE!</v>
      </c>
      <c r="QM8" t="e">
        <v>#VALUE!</v>
      </c>
      <c r="QN8" t="e">
        <v>#VALUE!</v>
      </c>
      <c r="QO8" t="e">
        <v>#VALUE!</v>
      </c>
      <c r="QP8" t="e">
        <v>#VALUE!</v>
      </c>
      <c r="QQ8" t="e">
        <v>#VALUE!</v>
      </c>
      <c r="QR8" t="e">
        <v>#VALUE!</v>
      </c>
      <c r="QS8" t="e">
        <v>#VALUE!</v>
      </c>
      <c r="QT8" t="e">
        <v>#VALUE!</v>
      </c>
      <c r="QU8" t="e">
        <v>#VALUE!</v>
      </c>
      <c r="QV8" t="e">
        <v>#VALUE!</v>
      </c>
      <c r="QW8" t="e">
        <v>#VALUE!</v>
      </c>
      <c r="QX8" t="e">
        <v>#VALUE!</v>
      </c>
      <c r="QY8" t="e">
        <v>#VALUE!</v>
      </c>
      <c r="QZ8" t="e">
        <v>#VALUE!</v>
      </c>
      <c r="RA8" t="e">
        <v>#VALUE!</v>
      </c>
      <c r="RB8" t="e">
        <v>#VALUE!</v>
      </c>
      <c r="RC8" t="e">
        <v>#VALUE!</v>
      </c>
      <c r="RD8" t="e">
        <v>#VALUE!</v>
      </c>
      <c r="RE8" t="e">
        <v>#VALUE!</v>
      </c>
      <c r="RF8" t="e">
        <v>#VALUE!</v>
      </c>
      <c r="RG8" t="e">
        <v>#VALUE!</v>
      </c>
      <c r="RH8" t="e">
        <v>#VALUE!</v>
      </c>
      <c r="RI8" t="e">
        <v>#VALUE!</v>
      </c>
      <c r="RJ8" t="e">
        <v>#VALUE!</v>
      </c>
      <c r="RK8" t="e">
        <v>#VALUE!</v>
      </c>
      <c r="RL8" t="e">
        <v>#VALUE!</v>
      </c>
      <c r="RM8" t="e">
        <v>#VALUE!</v>
      </c>
      <c r="RN8" t="e">
        <v>#VALUE!</v>
      </c>
      <c r="RO8" t="e">
        <v>#VALUE!</v>
      </c>
      <c r="RP8" t="e">
        <v>#VALUE!</v>
      </c>
      <c r="RQ8" t="e">
        <v>#VALUE!</v>
      </c>
      <c r="RR8" t="e">
        <v>#VALUE!</v>
      </c>
      <c r="RS8" t="e">
        <v>#VALUE!</v>
      </c>
      <c r="RT8" t="e">
        <v>#VALUE!</v>
      </c>
      <c r="RU8" t="e">
        <v>#VALUE!</v>
      </c>
      <c r="RV8" t="e">
        <v>#VALUE!</v>
      </c>
      <c r="RW8" t="e">
        <v>#VALUE!</v>
      </c>
      <c r="RX8" t="e">
        <v>#VALUE!</v>
      </c>
      <c r="RY8" t="e">
        <v>#VALUE!</v>
      </c>
      <c r="RZ8" t="e">
        <v>#VALUE!</v>
      </c>
      <c r="SA8" t="e">
        <v>#VALUE!</v>
      </c>
      <c r="SB8" t="e">
        <v>#VALUE!</v>
      </c>
      <c r="SC8" t="e">
        <v>#VALUE!</v>
      </c>
      <c r="SD8" t="e">
        <v>#VALUE!</v>
      </c>
      <c r="SE8" t="e">
        <v>#VALUE!</v>
      </c>
      <c r="SF8" t="e">
        <v>#VALUE!</v>
      </c>
      <c r="SG8" t="e">
        <v>#VALUE!</v>
      </c>
      <c r="SH8" t="e">
        <v>#VALUE!</v>
      </c>
      <c r="SI8" t="e">
        <v>#VALUE!</v>
      </c>
      <c r="SJ8" t="e">
        <v>#VALUE!</v>
      </c>
      <c r="SK8" t="e">
        <v>#VALUE!</v>
      </c>
      <c r="SL8" t="e">
        <v>#VALUE!</v>
      </c>
      <c r="SM8" t="e">
        <v>#VALUE!</v>
      </c>
      <c r="SN8" t="e">
        <v>#VALUE!</v>
      </c>
      <c r="SO8" t="e">
        <v>#VALUE!</v>
      </c>
      <c r="SP8" t="e">
        <v>#VALUE!</v>
      </c>
      <c r="SQ8" t="e">
        <v>#VALUE!</v>
      </c>
      <c r="SR8" t="e">
        <v>#VALUE!</v>
      </c>
      <c r="SS8" t="e">
        <v>#VALUE!</v>
      </c>
      <c r="ST8" t="e">
        <v>#VALUE!</v>
      </c>
      <c r="SU8" t="e">
        <v>#VALUE!</v>
      </c>
      <c r="SV8" t="e">
        <v>#VALUE!</v>
      </c>
      <c r="SW8" t="e">
        <v>#VALUE!</v>
      </c>
      <c r="SX8" t="e">
        <v>#VALUE!</v>
      </c>
      <c r="SY8" t="e">
        <v>#VALUE!</v>
      </c>
      <c r="SZ8" t="e">
        <v>#VALUE!</v>
      </c>
      <c r="TA8" t="e">
        <v>#VALUE!</v>
      </c>
      <c r="TB8" t="e">
        <v>#VALUE!</v>
      </c>
      <c r="TC8" t="e">
        <v>#VALUE!</v>
      </c>
      <c r="TD8" t="e">
        <v>#VALUE!</v>
      </c>
      <c r="TE8" t="e">
        <v>#VALUE!</v>
      </c>
      <c r="TF8" t="e">
        <v>#VALUE!</v>
      </c>
      <c r="TG8" t="e">
        <v>#VALUE!</v>
      </c>
      <c r="TH8" t="e">
        <v>#VALUE!</v>
      </c>
      <c r="TI8" t="e">
        <v>#VALUE!</v>
      </c>
      <c r="TJ8" t="e">
        <v>#VALUE!</v>
      </c>
      <c r="TK8" t="e">
        <v>#VALUE!</v>
      </c>
      <c r="TL8" t="e">
        <v>#VALUE!</v>
      </c>
      <c r="TM8" t="e">
        <v>#VALUE!</v>
      </c>
      <c r="TN8" t="e">
        <v>#VALUE!</v>
      </c>
      <c r="TO8" t="e">
        <v>#VALUE!</v>
      </c>
      <c r="TP8" t="e">
        <v>#VALUE!</v>
      </c>
      <c r="TQ8" t="e">
        <v>#VALUE!</v>
      </c>
      <c r="TR8" t="e">
        <v>#VALUE!</v>
      </c>
      <c r="TS8" t="e">
        <v>#VALUE!</v>
      </c>
      <c r="TT8" t="e">
        <v>#VALUE!</v>
      </c>
      <c r="TU8" t="e">
        <v>#VALUE!</v>
      </c>
      <c r="TV8" t="e">
        <v>#VALUE!</v>
      </c>
      <c r="TW8" t="e">
        <v>#VALUE!</v>
      </c>
      <c r="TX8" t="e">
        <v>#VALUE!</v>
      </c>
      <c r="TY8" t="e">
        <v>#VALUE!</v>
      </c>
      <c r="TZ8" t="e">
        <v>#VALUE!</v>
      </c>
      <c r="UA8" t="e">
        <v>#VALUE!</v>
      </c>
      <c r="UB8" t="e">
        <v>#VALUE!</v>
      </c>
      <c r="UC8" t="e">
        <v>#VALUE!</v>
      </c>
      <c r="UD8" t="e">
        <v>#VALUE!</v>
      </c>
      <c r="UE8" t="e">
        <v>#VALUE!</v>
      </c>
      <c r="UF8" t="e">
        <v>#VALUE!</v>
      </c>
      <c r="UG8" t="e">
        <v>#VALUE!</v>
      </c>
      <c r="UH8" t="e">
        <v>#VALUE!</v>
      </c>
      <c r="UI8" t="e">
        <v>#VALUE!</v>
      </c>
      <c r="UJ8" t="e">
        <v>#VALUE!</v>
      </c>
      <c r="UK8" t="e">
        <v>#VALUE!</v>
      </c>
      <c r="UL8" t="e">
        <v>#VALUE!</v>
      </c>
      <c r="UM8" t="e">
        <v>#VALUE!</v>
      </c>
      <c r="UN8" t="e">
        <v>#VALUE!</v>
      </c>
      <c r="UO8" t="e">
        <v>#VALUE!</v>
      </c>
      <c r="UP8" t="e">
        <v>#VALUE!</v>
      </c>
      <c r="UQ8" t="e">
        <v>#VALUE!</v>
      </c>
      <c r="UR8" t="e">
        <v>#VALUE!</v>
      </c>
      <c r="US8" t="e">
        <v>#VALUE!</v>
      </c>
      <c r="UT8" t="e">
        <v>#VALUE!</v>
      </c>
      <c r="UU8" t="e">
        <v>#VALUE!</v>
      </c>
      <c r="UV8" t="e">
        <v>#VALUE!</v>
      </c>
      <c r="UW8" t="e">
        <v>#VALUE!</v>
      </c>
      <c r="UX8" t="e">
        <v>#VALUE!</v>
      </c>
      <c r="UY8" t="e">
        <v>#VALUE!</v>
      </c>
      <c r="UZ8" t="e">
        <v>#VALUE!</v>
      </c>
      <c r="VA8" t="e">
        <v>#VALUE!</v>
      </c>
      <c r="VB8" t="e">
        <v>#VALUE!</v>
      </c>
      <c r="VC8" t="e">
        <v>#VALUE!</v>
      </c>
      <c r="VD8" t="e">
        <v>#VALUE!</v>
      </c>
      <c r="VE8" t="e">
        <v>#VALUE!</v>
      </c>
      <c r="VF8" t="e">
        <v>#VALUE!</v>
      </c>
      <c r="VG8" t="e">
        <v>#VALUE!</v>
      </c>
      <c r="VH8" t="e">
        <v>#VALUE!</v>
      </c>
      <c r="VI8" t="e">
        <v>#VALUE!</v>
      </c>
      <c r="VJ8" t="e">
        <v>#VALUE!</v>
      </c>
      <c r="VK8" t="e">
        <v>#VALUE!</v>
      </c>
      <c r="VL8" t="e">
        <v>#VALUE!</v>
      </c>
      <c r="VM8" t="e">
        <v>#VALUE!</v>
      </c>
      <c r="VN8" t="e">
        <v>#VALUE!</v>
      </c>
      <c r="VO8" t="e">
        <v>#VALUE!</v>
      </c>
      <c r="VP8" t="e">
        <v>#VALUE!</v>
      </c>
      <c r="VQ8" t="e">
        <v>#VALUE!</v>
      </c>
      <c r="VR8" t="e">
        <v>#VALUE!</v>
      </c>
      <c r="VS8" t="e">
        <v>#VALUE!</v>
      </c>
      <c r="VT8" t="e">
        <v>#VALUE!</v>
      </c>
      <c r="VU8" t="e">
        <v>#VALUE!</v>
      </c>
      <c r="VV8" t="e">
        <v>#VALUE!</v>
      </c>
      <c r="VW8" t="e">
        <v>#VALUE!</v>
      </c>
      <c r="VX8" t="e">
        <v>#VALUE!</v>
      </c>
      <c r="VY8" t="e">
        <v>#VALUE!</v>
      </c>
      <c r="VZ8" t="e">
        <v>#VALUE!</v>
      </c>
      <c r="WA8" t="e">
        <v>#VALUE!</v>
      </c>
      <c r="WB8" t="e">
        <v>#VALUE!</v>
      </c>
      <c r="WC8" t="e">
        <v>#VALUE!</v>
      </c>
      <c r="WD8" t="e">
        <v>#VALUE!</v>
      </c>
      <c r="WE8" t="e">
        <v>#VALUE!</v>
      </c>
      <c r="WF8" t="e">
        <v>#VALUE!</v>
      </c>
      <c r="WG8" t="e">
        <v>#VALUE!</v>
      </c>
      <c r="WH8" t="e">
        <v>#VALUE!</v>
      </c>
      <c r="WI8" t="e">
        <v>#VALUE!</v>
      </c>
      <c r="WJ8" t="e">
        <v>#VALUE!</v>
      </c>
      <c r="WK8" t="e">
        <v>#VALUE!</v>
      </c>
      <c r="WL8" t="e">
        <v>#VALUE!</v>
      </c>
      <c r="WM8" t="e">
        <v>#VALUE!</v>
      </c>
      <c r="WN8" t="e">
        <v>#VALUE!</v>
      </c>
      <c r="WO8" t="e">
        <v>#VALUE!</v>
      </c>
      <c r="WP8" t="e">
        <v>#VALUE!</v>
      </c>
      <c r="WQ8" t="e">
        <v>#VALUE!</v>
      </c>
      <c r="WR8" t="e">
        <v>#VALUE!</v>
      </c>
      <c r="WS8" t="e">
        <v>#VALUE!</v>
      </c>
      <c r="WT8" t="e">
        <v>#VALUE!</v>
      </c>
      <c r="WU8" t="e">
        <v>#VALUE!</v>
      </c>
      <c r="WV8" t="e">
        <v>#VALUE!</v>
      </c>
      <c r="WW8" t="e">
        <v>#VALUE!</v>
      </c>
      <c r="WX8" t="e">
        <v>#VALUE!</v>
      </c>
      <c r="WY8" t="e">
        <v>#VALUE!</v>
      </c>
      <c r="WZ8" t="e">
        <v>#VALUE!</v>
      </c>
      <c r="XA8" t="e">
        <v>#VALUE!</v>
      </c>
      <c r="XB8" t="e">
        <v>#VALUE!</v>
      </c>
      <c r="XC8" t="e">
        <v>#VALUE!</v>
      </c>
      <c r="XD8" t="e">
        <v>#VALUE!</v>
      </c>
      <c r="XE8" t="e">
        <v>#VALUE!</v>
      </c>
      <c r="XF8" t="e">
        <v>#VALUE!</v>
      </c>
      <c r="XG8" t="e">
        <v>#VALUE!</v>
      </c>
      <c r="XH8" t="e">
        <v>#VALUE!</v>
      </c>
      <c r="XI8" t="e">
        <v>#VALUE!</v>
      </c>
      <c r="XJ8" t="e">
        <v>#VALUE!</v>
      </c>
      <c r="XK8" t="e">
        <v>#VALUE!</v>
      </c>
      <c r="XL8" t="e">
        <v>#VALUE!</v>
      </c>
      <c r="XM8" t="e">
        <v>#VALUE!</v>
      </c>
      <c r="XN8" t="e">
        <v>#VALUE!</v>
      </c>
      <c r="XO8" t="e">
        <v>#VALUE!</v>
      </c>
      <c r="XP8" t="e">
        <v>#VALUE!</v>
      </c>
      <c r="XQ8" t="e">
        <v>#VALUE!</v>
      </c>
      <c r="XR8" t="e">
        <v>#VALUE!</v>
      </c>
      <c r="XS8" t="e">
        <v>#VALUE!</v>
      </c>
      <c r="XT8" t="e">
        <v>#VALUE!</v>
      </c>
      <c r="XU8" t="e">
        <v>#VALUE!</v>
      </c>
      <c r="XV8" t="e">
        <v>#VALUE!</v>
      </c>
      <c r="XW8" t="e">
        <v>#VALUE!</v>
      </c>
      <c r="XX8" t="e">
        <v>#VALUE!</v>
      </c>
      <c r="XY8" t="e">
        <v>#VALUE!</v>
      </c>
      <c r="XZ8" t="e">
        <v>#VALUE!</v>
      </c>
      <c r="YA8" t="e">
        <v>#VALUE!</v>
      </c>
      <c r="YB8" t="e">
        <v>#VALUE!</v>
      </c>
      <c r="YC8" t="e">
        <v>#VALUE!</v>
      </c>
      <c r="YD8" t="e">
        <v>#VALUE!</v>
      </c>
      <c r="YE8" t="e">
        <v>#VALUE!</v>
      </c>
      <c r="YF8" t="e">
        <v>#VALUE!</v>
      </c>
      <c r="YG8" t="e">
        <v>#VALUE!</v>
      </c>
      <c r="YH8" t="e">
        <v>#VALUE!</v>
      </c>
      <c r="YI8" t="e">
        <v>#VALUE!</v>
      </c>
      <c r="YJ8" t="e">
        <v>#VALUE!</v>
      </c>
      <c r="YK8" t="e">
        <v>#VALUE!</v>
      </c>
      <c r="YL8" t="e">
        <v>#VALUE!</v>
      </c>
      <c r="YM8" t="e">
        <v>#VALUE!</v>
      </c>
      <c r="YN8" t="e">
        <v>#VALUE!</v>
      </c>
      <c r="YO8" t="e">
        <v>#VALUE!</v>
      </c>
      <c r="YP8" t="e">
        <v>#VALUE!</v>
      </c>
      <c r="YQ8" t="e">
        <v>#VALUE!</v>
      </c>
      <c r="YR8" t="e">
        <v>#VALUE!</v>
      </c>
      <c r="YS8" t="e">
        <v>#VALUE!</v>
      </c>
      <c r="YT8" t="e">
        <v>#VALUE!</v>
      </c>
      <c r="YU8" t="e">
        <v>#VALUE!</v>
      </c>
      <c r="YV8" t="e">
        <v>#VALUE!</v>
      </c>
      <c r="YW8" t="e">
        <v>#VALUE!</v>
      </c>
      <c r="YX8" t="e">
        <v>#VALUE!</v>
      </c>
      <c r="YY8" t="e">
        <v>#VALUE!</v>
      </c>
      <c r="YZ8" t="e">
        <v>#VALUE!</v>
      </c>
      <c r="ZA8" t="e">
        <v>#VALUE!</v>
      </c>
      <c r="ZB8" t="e">
        <v>#VALUE!</v>
      </c>
      <c r="ZC8" t="e">
        <v>#VALUE!</v>
      </c>
      <c r="ZD8" t="e">
        <v>#VALUE!</v>
      </c>
      <c r="ZE8" t="e">
        <v>#VALUE!</v>
      </c>
      <c r="ZF8" t="e">
        <v>#VALUE!</v>
      </c>
      <c r="ZG8" t="e">
        <v>#VALUE!</v>
      </c>
      <c r="ZH8" t="e">
        <v>#VALUE!</v>
      </c>
      <c r="ZI8" t="e">
        <v>#VALUE!</v>
      </c>
      <c r="ZJ8" t="e">
        <v>#VALUE!</v>
      </c>
      <c r="ZK8" t="e">
        <v>#VALUE!</v>
      </c>
      <c r="ZL8" t="e">
        <v>#VALUE!</v>
      </c>
      <c r="ZM8" t="e">
        <v>#VALUE!</v>
      </c>
      <c r="ZN8" t="e">
        <v>#VALUE!</v>
      </c>
      <c r="ZO8" t="e">
        <v>#VALUE!</v>
      </c>
      <c r="ZP8" t="e">
        <v>#VALUE!</v>
      </c>
      <c r="ZQ8" t="e">
        <v>#VALUE!</v>
      </c>
      <c r="ZR8" t="e">
        <v>#VALUE!</v>
      </c>
      <c r="ZS8" t="e">
        <v>#VALUE!</v>
      </c>
      <c r="ZT8" t="e">
        <v>#VALUE!</v>
      </c>
      <c r="ZU8" t="e">
        <v>#VALUE!</v>
      </c>
      <c r="ZV8" t="e">
        <v>#VALUE!</v>
      </c>
      <c r="ZW8" t="e">
        <v>#VALUE!</v>
      </c>
      <c r="ZX8" t="e">
        <v>#VALUE!</v>
      </c>
      <c r="ZY8" t="e">
        <v>#VALUE!</v>
      </c>
      <c r="ZZ8" t="e">
        <v>#VALUE!</v>
      </c>
      <c r="AAA8" t="e">
        <v>#VALUE!</v>
      </c>
      <c r="AAB8" t="e">
        <v>#VALUE!</v>
      </c>
      <c r="AAC8" t="e">
        <v>#VALUE!</v>
      </c>
      <c r="AAD8" t="e">
        <v>#VALUE!</v>
      </c>
      <c r="AAE8" t="e">
        <v>#VALUE!</v>
      </c>
      <c r="AAF8" t="e">
        <v>#VALUE!</v>
      </c>
      <c r="AAG8" t="e">
        <v>#VALUE!</v>
      </c>
      <c r="AAH8" t="e">
        <v>#VALUE!</v>
      </c>
      <c r="AAI8" t="e">
        <v>#VALUE!</v>
      </c>
      <c r="AAJ8" t="e">
        <v>#VALUE!</v>
      </c>
      <c r="AAK8" t="e">
        <v>#VALUE!</v>
      </c>
      <c r="AAL8" t="e">
        <v>#VALUE!</v>
      </c>
      <c r="AAM8" t="e">
        <v>#VALUE!</v>
      </c>
      <c r="AAN8" t="e">
        <v>#VALUE!</v>
      </c>
      <c r="AAO8" t="e">
        <v>#VALUE!</v>
      </c>
      <c r="AAP8" t="e">
        <v>#VALUE!</v>
      </c>
      <c r="AAQ8" t="e">
        <v>#VALUE!</v>
      </c>
      <c r="AAR8" t="e">
        <v>#VALUE!</v>
      </c>
      <c r="AAS8" t="e">
        <v>#VALUE!</v>
      </c>
      <c r="AAT8" t="e">
        <v>#VALUE!</v>
      </c>
      <c r="AAU8" t="e">
        <v>#VALUE!</v>
      </c>
      <c r="AAV8" t="e">
        <v>#VALUE!</v>
      </c>
      <c r="AAW8" t="e">
        <v>#VALUE!</v>
      </c>
      <c r="AAX8" t="e">
        <v>#VALUE!</v>
      </c>
      <c r="AAY8" t="e">
        <v>#VALUE!</v>
      </c>
      <c r="AAZ8" t="e">
        <v>#VALUE!</v>
      </c>
      <c r="ABA8" t="e">
        <v>#VALUE!</v>
      </c>
      <c r="ABB8" t="e">
        <v>#VALUE!</v>
      </c>
      <c r="ABC8" t="e">
        <v>#VALUE!</v>
      </c>
      <c r="ABD8" t="e">
        <v>#VALUE!</v>
      </c>
      <c r="ABE8" t="e">
        <v>#VALUE!</v>
      </c>
      <c r="ABF8" t="e">
        <v>#VALUE!</v>
      </c>
      <c r="ABG8" t="e">
        <v>#VALUE!</v>
      </c>
      <c r="ABH8" t="e">
        <v>#VALUE!</v>
      </c>
      <c r="ABI8" t="e">
        <v>#VALUE!</v>
      </c>
      <c r="ABJ8" t="e">
        <v>#VALUE!</v>
      </c>
      <c r="ABK8" t="e">
        <v>#VALUE!</v>
      </c>
      <c r="ABL8" t="e">
        <v>#VALUE!</v>
      </c>
      <c r="ABM8" t="e">
        <v>#VALUE!</v>
      </c>
      <c r="ABN8" t="e">
        <v>#VALUE!</v>
      </c>
      <c r="ABO8" t="e">
        <v>#VALUE!</v>
      </c>
      <c r="ABP8" t="e">
        <v>#VALUE!</v>
      </c>
      <c r="ABQ8" t="e">
        <v>#VALUE!</v>
      </c>
      <c r="ABR8" t="e">
        <v>#VALUE!</v>
      </c>
      <c r="ABS8" t="e">
        <v>#VALUE!</v>
      </c>
      <c r="ABT8" t="e">
        <v>#VALUE!</v>
      </c>
      <c r="ABU8" t="e">
        <v>#VALUE!</v>
      </c>
      <c r="ABV8" t="e">
        <v>#VALUE!</v>
      </c>
      <c r="ABW8" t="e">
        <v>#VALUE!</v>
      </c>
      <c r="ABX8" t="e">
        <v>#VALUE!</v>
      </c>
      <c r="ABY8" t="e">
        <v>#VALUE!</v>
      </c>
      <c r="ABZ8" t="e">
        <v>#VALUE!</v>
      </c>
      <c r="ACA8" t="e">
        <v>#VALUE!</v>
      </c>
      <c r="ACB8" t="e">
        <v>#VALUE!</v>
      </c>
      <c r="ACC8" t="e">
        <v>#VALUE!</v>
      </c>
      <c r="ACD8" t="e">
        <v>#VALUE!</v>
      </c>
      <c r="ACE8" t="e">
        <v>#VALUE!</v>
      </c>
      <c r="ACF8" t="e">
        <v>#VALUE!</v>
      </c>
      <c r="ACG8" t="e">
        <v>#VALUE!</v>
      </c>
      <c r="ACH8" t="e">
        <v>#VALUE!</v>
      </c>
      <c r="ACI8" t="e">
        <v>#VALUE!</v>
      </c>
      <c r="ACJ8" t="e">
        <v>#VALUE!</v>
      </c>
      <c r="ACK8" t="e">
        <v>#VALUE!</v>
      </c>
      <c r="ACL8" t="e">
        <v>#VALUE!</v>
      </c>
      <c r="ACM8" t="e">
        <v>#VALUE!</v>
      </c>
      <c r="ACN8" t="e">
        <v>#VALUE!</v>
      </c>
      <c r="ACO8" t="e">
        <v>#VALUE!</v>
      </c>
      <c r="ACP8" t="e">
        <v>#VALUE!</v>
      </c>
      <c r="ACQ8" t="e">
        <v>#VALUE!</v>
      </c>
      <c r="ACR8" t="e">
        <v>#VALUE!</v>
      </c>
      <c r="ACS8" t="e">
        <v>#VALUE!</v>
      </c>
      <c r="ACT8" t="e">
        <v>#VALUE!</v>
      </c>
      <c r="ACU8" t="e">
        <v>#VALUE!</v>
      </c>
      <c r="ACV8" t="e">
        <v>#VALUE!</v>
      </c>
      <c r="ACW8" t="e">
        <v>#VALUE!</v>
      </c>
      <c r="ACX8" t="e">
        <v>#VALUE!</v>
      </c>
      <c r="ACY8" t="e">
        <v>#VALUE!</v>
      </c>
      <c r="ACZ8" t="e">
        <v>#VALUE!</v>
      </c>
      <c r="ADA8" t="e">
        <v>#VALUE!</v>
      </c>
      <c r="ADB8" t="e">
        <v>#VALUE!</v>
      </c>
      <c r="ADC8" t="e">
        <v>#VALUE!</v>
      </c>
      <c r="ADD8" t="e">
        <v>#VALUE!</v>
      </c>
      <c r="ADE8" t="e">
        <v>#VALUE!</v>
      </c>
      <c r="ADF8" t="e">
        <v>#VALUE!</v>
      </c>
      <c r="ADG8" t="e">
        <v>#VALUE!</v>
      </c>
      <c r="ADH8" t="e">
        <v>#VALUE!</v>
      </c>
      <c r="ADI8" t="e">
        <v>#VALUE!</v>
      </c>
      <c r="ADJ8" t="e">
        <v>#VALUE!</v>
      </c>
      <c r="ADK8" t="e">
        <v>#VALUE!</v>
      </c>
      <c r="ADL8" t="e">
        <v>#VALUE!</v>
      </c>
      <c r="ADM8" t="e">
        <v>#VALUE!</v>
      </c>
      <c r="ADN8" t="e">
        <v>#VALUE!</v>
      </c>
      <c r="ADO8" t="e">
        <v>#VALUE!</v>
      </c>
      <c r="ADP8" t="e">
        <v>#VALUE!</v>
      </c>
      <c r="ADQ8" t="e">
        <v>#VALUE!</v>
      </c>
      <c r="ADR8" t="e">
        <v>#VALUE!</v>
      </c>
      <c r="ADS8" t="e">
        <v>#VALUE!</v>
      </c>
      <c r="ADT8" t="e">
        <v>#VALUE!</v>
      </c>
      <c r="ADU8" t="e">
        <v>#VALUE!</v>
      </c>
      <c r="ADV8" t="e">
        <v>#VALUE!</v>
      </c>
      <c r="ADW8" t="e">
        <v>#VALUE!</v>
      </c>
      <c r="ADX8" t="e">
        <v>#VALUE!</v>
      </c>
      <c r="ADY8" t="e">
        <v>#VALUE!</v>
      </c>
      <c r="ADZ8" t="e">
        <v>#VALUE!</v>
      </c>
      <c r="AEA8" t="e">
        <v>#VALUE!</v>
      </c>
      <c r="AEB8" t="e">
        <v>#VALUE!</v>
      </c>
      <c r="AEC8" t="e">
        <v>#VALUE!</v>
      </c>
      <c r="AED8" t="e">
        <v>#VALUE!</v>
      </c>
      <c r="AEE8" t="e">
        <v>#VALUE!</v>
      </c>
      <c r="AEF8" t="e">
        <v>#VALUE!</v>
      </c>
      <c r="AEG8" t="e">
        <v>#VALUE!</v>
      </c>
      <c r="AEH8" t="e">
        <v>#VALUE!</v>
      </c>
      <c r="AEI8" t="e">
        <v>#VALUE!</v>
      </c>
      <c r="AEJ8" t="e">
        <v>#VALUE!</v>
      </c>
      <c r="AEK8" t="e">
        <v>#VALUE!</v>
      </c>
      <c r="AEL8" t="e">
        <v>#VALUE!</v>
      </c>
      <c r="AEM8" t="e">
        <v>#VALUE!</v>
      </c>
      <c r="AEN8" t="e">
        <v>#VALUE!</v>
      </c>
      <c r="AEO8" t="e">
        <v>#VALUE!</v>
      </c>
      <c r="AEP8" t="e">
        <v>#VALUE!</v>
      </c>
      <c r="AEQ8" t="e">
        <v>#VALUE!</v>
      </c>
      <c r="AER8" t="e">
        <v>#VALUE!</v>
      </c>
      <c r="AES8" t="e">
        <v>#VALUE!</v>
      </c>
      <c r="AET8" t="e">
        <v>#VALUE!</v>
      </c>
      <c r="AEU8" t="e">
        <v>#VALUE!</v>
      </c>
      <c r="AEV8" t="e">
        <v>#VALUE!</v>
      </c>
      <c r="AEW8" t="e">
        <v>#VALUE!</v>
      </c>
      <c r="AEX8" t="e">
        <v>#VALUE!</v>
      </c>
      <c r="AEY8" t="e">
        <v>#VALUE!</v>
      </c>
      <c r="AEZ8" t="e">
        <v>#VALUE!</v>
      </c>
      <c r="AFA8" t="e">
        <v>#VALUE!</v>
      </c>
      <c r="AFB8" t="e">
        <v>#VALUE!</v>
      </c>
      <c r="AFC8" t="e">
        <v>#VALUE!</v>
      </c>
      <c r="AFD8" t="e">
        <v>#VALUE!</v>
      </c>
      <c r="AFE8" t="e">
        <v>#VALUE!</v>
      </c>
      <c r="AFF8" t="e">
        <v>#VALUE!</v>
      </c>
      <c r="AFG8" t="e">
        <v>#VALUE!</v>
      </c>
      <c r="AFH8" t="e">
        <v>#VALUE!</v>
      </c>
      <c r="AFI8" t="e">
        <v>#VALUE!</v>
      </c>
      <c r="AFJ8" t="e">
        <v>#VALUE!</v>
      </c>
      <c r="AFK8" t="e">
        <v>#VALUE!</v>
      </c>
      <c r="AFL8" t="e">
        <v>#VALUE!</v>
      </c>
      <c r="AFM8" t="e">
        <v>#VALUE!</v>
      </c>
      <c r="AFN8" t="e">
        <v>#VALUE!</v>
      </c>
      <c r="AFO8" t="e">
        <v>#VALUE!</v>
      </c>
      <c r="AFP8" t="e">
        <v>#VALUE!</v>
      </c>
      <c r="AFQ8" t="e">
        <v>#VALUE!</v>
      </c>
      <c r="AFR8" t="e">
        <v>#VALUE!</v>
      </c>
      <c r="AFS8" t="e">
        <v>#VALUE!</v>
      </c>
      <c r="AFT8" t="e">
        <v>#VALUE!</v>
      </c>
      <c r="AFU8" t="e">
        <v>#VALUE!</v>
      </c>
      <c r="AFV8" t="e">
        <v>#VALUE!</v>
      </c>
      <c r="AFW8" t="e">
        <v>#VALUE!</v>
      </c>
      <c r="AFX8" t="e">
        <v>#VALUE!</v>
      </c>
      <c r="AFY8" t="e">
        <v>#VALUE!</v>
      </c>
      <c r="AFZ8" t="e">
        <v>#VALUE!</v>
      </c>
      <c r="AGA8" t="e">
        <v>#VALUE!</v>
      </c>
      <c r="AGB8" t="e">
        <v>#VALUE!</v>
      </c>
      <c r="AGC8" t="e">
        <v>#VALUE!</v>
      </c>
      <c r="AGD8" t="e">
        <v>#VALUE!</v>
      </c>
      <c r="AGE8" t="e">
        <v>#VALUE!</v>
      </c>
      <c r="AGF8" t="e">
        <v>#VALUE!</v>
      </c>
      <c r="AGG8" t="e">
        <v>#VALUE!</v>
      </c>
      <c r="AGH8" t="e">
        <v>#VALUE!</v>
      </c>
      <c r="AGI8" t="e">
        <v>#VALUE!</v>
      </c>
      <c r="AGJ8" t="e">
        <v>#VALUE!</v>
      </c>
      <c r="AGK8" t="e">
        <v>#VALUE!</v>
      </c>
      <c r="AGL8" t="e">
        <v>#VALUE!</v>
      </c>
      <c r="AGM8" t="e">
        <v>#VALUE!</v>
      </c>
      <c r="AGN8" t="e">
        <v>#VALUE!</v>
      </c>
      <c r="AGO8" t="e">
        <v>#VALUE!</v>
      </c>
      <c r="AGP8" t="e">
        <v>#VALUE!</v>
      </c>
      <c r="AGQ8" t="e">
        <v>#VALUE!</v>
      </c>
      <c r="AGR8" t="e">
        <v>#VALUE!</v>
      </c>
      <c r="AGS8" t="e">
        <v>#VALUE!</v>
      </c>
      <c r="AGT8" t="e">
        <v>#VALUE!</v>
      </c>
      <c r="AGU8" t="e">
        <v>#VALUE!</v>
      </c>
      <c r="AGV8" t="e">
        <v>#VALUE!</v>
      </c>
      <c r="AGW8" t="e">
        <v>#VALUE!</v>
      </c>
      <c r="AGX8" t="e">
        <v>#VALUE!</v>
      </c>
      <c r="AGY8" t="e">
        <v>#VALUE!</v>
      </c>
      <c r="AGZ8" t="e">
        <v>#VALUE!</v>
      </c>
      <c r="AHA8" t="e">
        <v>#VALUE!</v>
      </c>
      <c r="AHB8" t="e">
        <v>#VALUE!</v>
      </c>
      <c r="AHC8" t="e">
        <v>#VALUE!</v>
      </c>
      <c r="AHD8" t="e">
        <v>#VALUE!</v>
      </c>
      <c r="AHE8" t="e">
        <v>#VALUE!</v>
      </c>
      <c r="AHF8" t="e">
        <v>#VALUE!</v>
      </c>
      <c r="AHG8" t="e">
        <v>#VALUE!</v>
      </c>
      <c r="AHH8" t="e">
        <v>#VALUE!</v>
      </c>
      <c r="AHI8" t="e">
        <v>#VALUE!</v>
      </c>
      <c r="AHJ8" t="e">
        <v>#VALUE!</v>
      </c>
      <c r="AHK8" t="e">
        <v>#VALUE!</v>
      </c>
      <c r="AHL8" t="e">
        <v>#VALUE!</v>
      </c>
      <c r="AHM8" t="e">
        <v>#VALUE!</v>
      </c>
      <c r="AHN8" t="e">
        <v>#VALUE!</v>
      </c>
      <c r="AHO8" t="e">
        <v>#VALUE!</v>
      </c>
      <c r="AHP8" t="e">
        <v>#VALUE!</v>
      </c>
      <c r="AHQ8" t="e">
        <v>#VALUE!</v>
      </c>
      <c r="AHR8" t="e">
        <v>#VALUE!</v>
      </c>
      <c r="AHS8" t="e">
        <v>#VALUE!</v>
      </c>
      <c r="AHT8" t="e">
        <v>#VALUE!</v>
      </c>
      <c r="AHU8" t="e">
        <v>#VALUE!</v>
      </c>
      <c r="AHV8" t="e">
        <v>#VALUE!</v>
      </c>
      <c r="AHW8" t="e">
        <v>#VALUE!</v>
      </c>
      <c r="AHX8" t="e">
        <v>#VALUE!</v>
      </c>
      <c r="AHY8" t="e">
        <v>#VALUE!</v>
      </c>
      <c r="AHZ8" t="e">
        <v>#VALUE!</v>
      </c>
      <c r="AIA8" t="e">
        <v>#VALUE!</v>
      </c>
      <c r="AIB8" t="e">
        <v>#VALUE!</v>
      </c>
      <c r="AIC8" t="e">
        <v>#VALUE!</v>
      </c>
      <c r="AID8" t="e">
        <v>#VALUE!</v>
      </c>
      <c r="AIE8" t="e">
        <v>#VALUE!</v>
      </c>
      <c r="AIF8" t="e">
        <v>#VALUE!</v>
      </c>
      <c r="AIG8" t="e">
        <v>#VALUE!</v>
      </c>
      <c r="AIH8" t="e">
        <v>#VALUE!</v>
      </c>
      <c r="AII8" t="e">
        <v>#VALUE!</v>
      </c>
      <c r="AIJ8" t="e">
        <v>#VALUE!</v>
      </c>
      <c r="AIK8" t="e">
        <v>#VALUE!</v>
      </c>
      <c r="AIL8" t="e">
        <v>#VALUE!</v>
      </c>
      <c r="AIM8" t="e">
        <v>#VALUE!</v>
      </c>
      <c r="AIN8" t="e">
        <v>#VALUE!</v>
      </c>
      <c r="AIO8" t="e">
        <v>#VALUE!</v>
      </c>
      <c r="AIP8" t="e">
        <v>#VALUE!</v>
      </c>
      <c r="AIQ8" t="e">
        <v>#VALUE!</v>
      </c>
      <c r="AIR8" s="59" t="e">
        <v>#VALUE!</v>
      </c>
      <c r="AIS8" t="e">
        <v>#VALUE!</v>
      </c>
      <c r="AIT8" t="e">
        <v>#VALUE!</v>
      </c>
      <c r="AIU8" t="e">
        <v>#VALUE!</v>
      </c>
      <c r="AIV8" t="e">
        <v>#VALUE!</v>
      </c>
      <c r="AIW8" t="e">
        <v>#VALUE!</v>
      </c>
      <c r="AIX8" t="e">
        <v>#VALUE!</v>
      </c>
      <c r="AIY8" t="e">
        <v>#VALUE!</v>
      </c>
      <c r="AIZ8" t="e">
        <v>#VALUE!</v>
      </c>
      <c r="AJA8" t="e">
        <v>#VALUE!</v>
      </c>
      <c r="AJB8" t="e">
        <v>#VALUE!</v>
      </c>
      <c r="AJC8" t="e">
        <v>#VALUE!</v>
      </c>
      <c r="AJD8" t="e">
        <v>#VALUE!</v>
      </c>
      <c r="AJE8" t="e">
        <v>#VALUE!</v>
      </c>
      <c r="AJF8" t="e">
        <v>#VALUE!</v>
      </c>
      <c r="AJG8" t="e">
        <v>#VALUE!</v>
      </c>
      <c r="AJH8" t="e">
        <v>#VALUE!</v>
      </c>
      <c r="AJI8" t="e">
        <v>#VALUE!</v>
      </c>
      <c r="AJJ8" t="e">
        <v>#VALUE!</v>
      </c>
      <c r="AJK8" t="e">
        <v>#VALUE!</v>
      </c>
      <c r="AJL8" t="e">
        <v>#VALUE!</v>
      </c>
      <c r="AJM8" t="e">
        <v>#VALUE!</v>
      </c>
      <c r="AJN8" t="e">
        <v>#VALUE!</v>
      </c>
      <c r="AJO8" t="e">
        <v>#VALUE!</v>
      </c>
      <c r="AJP8" t="e">
        <v>#VALUE!</v>
      </c>
      <c r="AJQ8" t="e">
        <v>#VALUE!</v>
      </c>
      <c r="AJR8" t="e">
        <v>#VALUE!</v>
      </c>
      <c r="AJS8" t="e">
        <v>#VALUE!</v>
      </c>
      <c r="AJT8" t="e">
        <v>#VALUE!</v>
      </c>
      <c r="AJU8" t="e">
        <v>#VALUE!</v>
      </c>
      <c r="AJV8" t="e">
        <v>#VALUE!</v>
      </c>
      <c r="AJW8" t="e">
        <v>#VALUE!</v>
      </c>
      <c r="AJX8" t="e">
        <v>#VALUE!</v>
      </c>
      <c r="AJY8" t="e">
        <v>#VALUE!</v>
      </c>
      <c r="AJZ8" t="e">
        <v>#VALUE!</v>
      </c>
      <c r="AKA8" t="e">
        <v>#VALUE!</v>
      </c>
      <c r="AKB8" t="e">
        <v>#VALUE!</v>
      </c>
      <c r="AKC8" t="e">
        <v>#VALUE!</v>
      </c>
      <c r="AKD8" t="e">
        <v>#VALUE!</v>
      </c>
      <c r="AKE8" t="e">
        <v>#VALUE!</v>
      </c>
      <c r="AKF8" t="e">
        <v>#VALUE!</v>
      </c>
      <c r="AKG8" t="e">
        <v>#VALUE!</v>
      </c>
      <c r="AKH8" t="e">
        <v>#VALUE!</v>
      </c>
      <c r="AKI8" t="e">
        <v>#VALUE!</v>
      </c>
      <c r="AKJ8" t="e">
        <v>#VALUE!</v>
      </c>
      <c r="AKK8" t="e">
        <v>#VALUE!</v>
      </c>
      <c r="AKL8" t="e">
        <v>#VALUE!</v>
      </c>
      <c r="AKM8" t="e">
        <v>#VALUE!</v>
      </c>
      <c r="AKN8" t="e">
        <v>#VALUE!</v>
      </c>
      <c r="AKO8" t="e">
        <v>#VALUE!</v>
      </c>
      <c r="AKP8" t="e">
        <v>#VALUE!</v>
      </c>
      <c r="AKQ8" t="e">
        <v>#VALUE!</v>
      </c>
      <c r="AKR8" t="e">
        <v>#VALUE!</v>
      </c>
      <c r="AKS8" t="e">
        <v>#VALUE!</v>
      </c>
      <c r="AKT8" t="e">
        <v>#VALUE!</v>
      </c>
      <c r="AKU8" t="e">
        <v>#VALUE!</v>
      </c>
      <c r="AKV8" t="e">
        <v>#VALUE!</v>
      </c>
      <c r="AKW8" t="e">
        <v>#VALUE!</v>
      </c>
      <c r="AKX8" t="e">
        <v>#VALUE!</v>
      </c>
      <c r="AKY8" t="e">
        <v>#VALUE!</v>
      </c>
      <c r="AKZ8" t="e">
        <v>#VALUE!</v>
      </c>
      <c r="ALA8" t="e">
        <v>#VALUE!</v>
      </c>
      <c r="ALB8" t="e">
        <v>#VALUE!</v>
      </c>
      <c r="ALC8" t="e">
        <v>#VALUE!</v>
      </c>
      <c r="ALD8" t="e">
        <v>#VALUE!</v>
      </c>
      <c r="ALE8" t="e">
        <v>#VALUE!</v>
      </c>
      <c r="ALF8" t="e">
        <v>#VALUE!</v>
      </c>
      <c r="ALG8" t="e">
        <v>#VALUE!</v>
      </c>
      <c r="ALH8" t="e">
        <v>#VALUE!</v>
      </c>
      <c r="ALI8" t="e">
        <v>#VALUE!</v>
      </c>
      <c r="ALJ8" t="e">
        <v>#VALUE!</v>
      </c>
      <c r="ALK8" t="e">
        <v>#VALUE!</v>
      </c>
      <c r="ALL8" t="e">
        <v>#VALUE!</v>
      </c>
      <c r="ALM8" t="e">
        <v>#VALUE!</v>
      </c>
      <c r="ALN8" t="e">
        <v>#VALUE!</v>
      </c>
      <c r="ALO8" t="e">
        <v>#VALUE!</v>
      </c>
      <c r="ALP8" t="e">
        <v>#VALUE!</v>
      </c>
      <c r="ALQ8" t="e">
        <v>#VALUE!</v>
      </c>
      <c r="ALR8" t="e">
        <v>#VALUE!</v>
      </c>
      <c r="ALS8" t="e">
        <v>#VALUE!</v>
      </c>
      <c r="ALT8" t="e">
        <v>#VALUE!</v>
      </c>
      <c r="ALU8" t="e">
        <v>#VALUE!</v>
      </c>
      <c r="ALV8" t="e">
        <v>#VALUE!</v>
      </c>
      <c r="ALW8" t="e">
        <v>#VALUE!</v>
      </c>
      <c r="ALX8" t="e">
        <v>#VALUE!</v>
      </c>
      <c r="ALY8" t="e">
        <v>#VALUE!</v>
      </c>
      <c r="ALZ8" t="e">
        <v>#VALUE!</v>
      </c>
      <c r="AMA8" t="e">
        <v>#VALUE!</v>
      </c>
      <c r="AMB8" t="e">
        <v>#VALUE!</v>
      </c>
      <c r="AMC8" t="e">
        <v>#VALUE!</v>
      </c>
      <c r="AMD8" t="e">
        <v>#VALUE!</v>
      </c>
      <c r="AME8" t="e">
        <v>#VALUE!</v>
      </c>
      <c r="AMF8" t="e">
        <v>#VALUE!</v>
      </c>
      <c r="AMG8" t="e">
        <v>#VALUE!</v>
      </c>
      <c r="AMH8" t="e">
        <v>#VALUE!</v>
      </c>
      <c r="AMI8" t="e">
        <v>#VALUE!</v>
      </c>
      <c r="AMJ8" t="e">
        <v>#VALUE!</v>
      </c>
      <c r="AMK8" t="e">
        <v>#VALUE!</v>
      </c>
      <c r="AML8" t="e">
        <v>#VALUE!</v>
      </c>
      <c r="AMM8" t="e">
        <v>#VALUE!</v>
      </c>
      <c r="AMN8" t="e">
        <v>#VALUE!</v>
      </c>
      <c r="AMO8" t="e">
        <v>#VALUE!</v>
      </c>
      <c r="AMP8" t="e">
        <v>#VALUE!</v>
      </c>
      <c r="AMQ8" t="e">
        <v>#VALUE!</v>
      </c>
      <c r="AMR8" t="e">
        <v>#VALUE!</v>
      </c>
      <c r="AMS8" t="e">
        <v>#VALUE!</v>
      </c>
      <c r="AMT8" t="e">
        <v>#VALUE!</v>
      </c>
      <c r="AMU8" t="e">
        <v>#VALUE!</v>
      </c>
      <c r="AMV8" t="e">
        <v>#VALUE!</v>
      </c>
      <c r="AMW8" t="e">
        <v>#VALUE!</v>
      </c>
      <c r="AMX8" t="e">
        <v>#VALUE!</v>
      </c>
      <c r="AMY8" t="e">
        <v>#VALUE!</v>
      </c>
      <c r="AMZ8" t="e">
        <v>#VALUE!</v>
      </c>
      <c r="ANA8" t="e">
        <v>#VALUE!</v>
      </c>
      <c r="ANB8" t="e">
        <v>#VALUE!</v>
      </c>
      <c r="ANC8" t="e">
        <v>#VALUE!</v>
      </c>
      <c r="AND8" t="e">
        <v>#VALUE!</v>
      </c>
      <c r="ANE8" t="e">
        <v>#VALUE!</v>
      </c>
      <c r="ANF8" t="e">
        <v>#VALUE!</v>
      </c>
      <c r="ANG8" t="e">
        <v>#VALUE!</v>
      </c>
      <c r="ANH8" t="e">
        <v>#VALUE!</v>
      </c>
      <c r="ANI8" t="e">
        <v>#VALUE!</v>
      </c>
      <c r="ANJ8" t="e">
        <v>#VALUE!</v>
      </c>
      <c r="ANK8" t="e">
        <v>#VALUE!</v>
      </c>
      <c r="ANL8" t="e">
        <v>#VALUE!</v>
      </c>
      <c r="ANM8" t="e">
        <v>#VALUE!</v>
      </c>
      <c r="ANN8" t="e">
        <v>#VALUE!</v>
      </c>
      <c r="ANO8" t="e">
        <v>#VALUE!</v>
      </c>
      <c r="ANP8" t="e">
        <v>#VALUE!</v>
      </c>
      <c r="ANQ8" t="e">
        <v>#VALUE!</v>
      </c>
      <c r="ANR8" t="e">
        <v>#VALUE!</v>
      </c>
      <c r="ANS8" t="e">
        <v>#VALUE!</v>
      </c>
      <c r="ANT8" t="e">
        <v>#VALUE!</v>
      </c>
      <c r="ANU8" t="e">
        <v>#VALUE!</v>
      </c>
      <c r="ANV8" t="e">
        <v>#VALUE!</v>
      </c>
      <c r="ANW8" t="e">
        <v>#VALUE!</v>
      </c>
      <c r="ANX8" t="e">
        <v>#VALUE!</v>
      </c>
      <c r="ANY8" t="e">
        <v>#VALUE!</v>
      </c>
      <c r="ANZ8" t="e">
        <v>#VALUE!</v>
      </c>
      <c r="AOA8" t="e">
        <v>#VALUE!</v>
      </c>
      <c r="AOB8" t="e">
        <v>#VALUE!</v>
      </c>
      <c r="AOC8" t="e">
        <v>#VALUE!</v>
      </c>
      <c r="AOD8" t="e">
        <v>#VALUE!</v>
      </c>
      <c r="AOE8" t="e">
        <v>#VALUE!</v>
      </c>
      <c r="AOF8" t="e">
        <v>#VALUE!</v>
      </c>
      <c r="AOG8" t="e">
        <v>#VALUE!</v>
      </c>
      <c r="AOH8" t="e">
        <v>#VALUE!</v>
      </c>
      <c r="AOI8" t="e">
        <v>#VALUE!</v>
      </c>
      <c r="AOJ8" t="e">
        <v>#VALUE!</v>
      </c>
      <c r="AOK8" t="e">
        <v>#VALUE!</v>
      </c>
      <c r="AOL8" t="e">
        <v>#VALUE!</v>
      </c>
      <c r="AOM8" t="e">
        <v>#VALUE!</v>
      </c>
      <c r="AON8" t="e">
        <v>#VALUE!</v>
      </c>
      <c r="AOO8" t="e">
        <v>#VALUE!</v>
      </c>
      <c r="AOP8" t="e">
        <v>#VALUE!</v>
      </c>
      <c r="AOQ8" t="e">
        <v>#VALUE!</v>
      </c>
      <c r="AOR8" t="e">
        <v>#VALUE!</v>
      </c>
      <c r="AOS8" t="e">
        <v>#VALUE!</v>
      </c>
      <c r="AOT8" t="e">
        <v>#VALUE!</v>
      </c>
      <c r="AOU8" t="e">
        <v>#VALUE!</v>
      </c>
      <c r="AOV8" t="e">
        <v>#VALUE!</v>
      </c>
      <c r="AOW8" t="e">
        <v>#VALUE!</v>
      </c>
      <c r="AOX8" t="e">
        <v>#VALUE!</v>
      </c>
      <c r="AOY8" t="e">
        <v>#VALUE!</v>
      </c>
      <c r="AOZ8" t="e">
        <v>#VALUE!</v>
      </c>
      <c r="APA8" t="e">
        <v>#VALUE!</v>
      </c>
      <c r="APB8" t="e">
        <v>#VALUE!</v>
      </c>
      <c r="APC8" t="e">
        <v>#VALUE!</v>
      </c>
      <c r="APD8" t="e">
        <v>#VALUE!</v>
      </c>
      <c r="APE8" t="e">
        <v>#VALUE!</v>
      </c>
      <c r="APF8" t="e">
        <v>#VALUE!</v>
      </c>
      <c r="APG8" t="e">
        <v>#VALUE!</v>
      </c>
      <c r="APH8" t="e">
        <v>#VALUE!</v>
      </c>
      <c r="API8" s="92">
        <v>1.90645344836843E-5</v>
      </c>
      <c r="APJ8" s="92">
        <v>0</v>
      </c>
      <c r="APK8" s="92">
        <v>8.4876969377652698E-4</v>
      </c>
      <c r="APL8" s="92">
        <v>0</v>
      </c>
    </row>
    <row r="9" spans="1:1104" ht="15">
      <c r="A9" s="1" t="s">
        <v>2225</v>
      </c>
      <c r="B9" s="93" t="s">
        <v>2143</v>
      </c>
      <c r="C9" s="14">
        <v>46283</v>
      </c>
      <c r="D9" s="1" t="s">
        <v>7482</v>
      </c>
      <c r="E9">
        <v>1</v>
      </c>
      <c r="F9">
        <v>2.6722563425926474E-3</v>
      </c>
      <c r="G9">
        <v>6.7051144258541198E-7</v>
      </c>
      <c r="H9">
        <v>1.8224384287217303E-8</v>
      </c>
      <c r="I9">
        <v>0</v>
      </c>
      <c r="J9">
        <v>0</v>
      </c>
      <c r="K9">
        <v>0</v>
      </c>
      <c r="L9">
        <v>1.9878823880410536E-3</v>
      </c>
      <c r="M9">
        <v>1.077345282620393E-6</v>
      </c>
      <c r="N9">
        <v>1.8534301775632828E-6</v>
      </c>
      <c r="O9">
        <v>5.9862626004954398E-9</v>
      </c>
      <c r="P9">
        <v>1.336902483721349E-7</v>
      </c>
      <c r="Q9">
        <v>0</v>
      </c>
      <c r="R9">
        <v>1.994038623236404E-8</v>
      </c>
      <c r="S9">
        <v>0</v>
      </c>
      <c r="T9">
        <v>1.7311262205291553E-8</v>
      </c>
      <c r="U9">
        <v>2.8623670126216032E-8</v>
      </c>
      <c r="V9">
        <v>1.1410357525718601E-9</v>
      </c>
      <c r="W9">
        <v>5.4442583896959613E-8</v>
      </c>
      <c r="X9">
        <v>5.4781766287166925E-2</v>
      </c>
      <c r="Y9">
        <v>5.2207065385950734E-2</v>
      </c>
      <c r="Z9">
        <v>6.8049330781535155E-4</v>
      </c>
      <c r="AA9" t="e">
        <v>#VALUE!</v>
      </c>
      <c r="AB9" t="e">
        <v>#VALUE!</v>
      </c>
      <c r="AC9" t="e">
        <v>#VALUE!</v>
      </c>
      <c r="AD9" t="e">
        <v>#VALUE!</v>
      </c>
      <c r="AE9" t="e">
        <v>#VALUE!</v>
      </c>
      <c r="AF9" t="e">
        <v>#VALUE!</v>
      </c>
      <c r="AG9" t="e">
        <v>#VALUE!</v>
      </c>
      <c r="AH9" t="e">
        <v>#VALUE!</v>
      </c>
      <c r="AI9" t="e">
        <v>#VALUE!</v>
      </c>
      <c r="AJ9" t="e">
        <v>#VALUE!</v>
      </c>
      <c r="AK9" t="e">
        <v>#VALUE!</v>
      </c>
      <c r="AL9" t="e">
        <v>#VALUE!</v>
      </c>
      <c r="AM9" t="e">
        <v>#VALUE!</v>
      </c>
      <c r="AN9" t="e">
        <v>#VALUE!</v>
      </c>
      <c r="AO9" t="e">
        <v>#VALUE!</v>
      </c>
      <c r="AP9" t="e">
        <v>#VALUE!</v>
      </c>
      <c r="AQ9" t="e">
        <v>#VALUE!</v>
      </c>
      <c r="AR9" t="e">
        <v>#VALUE!</v>
      </c>
      <c r="AS9" t="e">
        <v>#VALUE!</v>
      </c>
      <c r="AT9" t="e">
        <v>#VALUE!</v>
      </c>
      <c r="AU9" t="e">
        <v>#VALUE!</v>
      </c>
      <c r="AV9" t="e">
        <v>#VALUE!</v>
      </c>
      <c r="AW9" t="e">
        <v>#VALUE!</v>
      </c>
      <c r="AX9" t="e">
        <v>#VALUE!</v>
      </c>
      <c r="AY9" t="e">
        <v>#VALUE!</v>
      </c>
      <c r="AZ9" t="e">
        <v>#VALUE!</v>
      </c>
      <c r="BA9" t="e">
        <v>#VALUE!</v>
      </c>
      <c r="BB9" t="e">
        <v>#VALUE!</v>
      </c>
      <c r="BC9" t="e">
        <v>#VALUE!</v>
      </c>
      <c r="BD9" t="e">
        <v>#VALUE!</v>
      </c>
      <c r="BE9" t="e">
        <v>#VALUE!</v>
      </c>
      <c r="BF9" t="e">
        <v>#VALUE!</v>
      </c>
      <c r="BG9" t="e">
        <v>#VALUE!</v>
      </c>
      <c r="BH9" t="e">
        <v>#VALUE!</v>
      </c>
      <c r="BI9" t="e">
        <v>#VALUE!</v>
      </c>
      <c r="BJ9" t="e">
        <v>#VALUE!</v>
      </c>
      <c r="BK9" t="e">
        <v>#VALUE!</v>
      </c>
      <c r="BL9" t="e">
        <v>#VALUE!</v>
      </c>
      <c r="BM9" t="e">
        <v>#VALUE!</v>
      </c>
      <c r="BN9" t="e">
        <v>#VALUE!</v>
      </c>
      <c r="BO9" t="e">
        <v>#VALUE!</v>
      </c>
      <c r="BP9" t="e">
        <v>#VALUE!</v>
      </c>
      <c r="BQ9" t="e">
        <v>#VALUE!</v>
      </c>
      <c r="BR9" t="e">
        <v>#VALUE!</v>
      </c>
      <c r="BS9" t="e">
        <v>#VALUE!</v>
      </c>
      <c r="BT9" t="e">
        <v>#VALUE!</v>
      </c>
      <c r="BU9" t="e">
        <v>#VALUE!</v>
      </c>
      <c r="BV9" t="e">
        <v>#VALUE!</v>
      </c>
      <c r="BW9" t="e">
        <v>#VALUE!</v>
      </c>
      <c r="BX9" t="e">
        <v>#VALUE!</v>
      </c>
      <c r="BY9" t="e">
        <v>#VALUE!</v>
      </c>
      <c r="BZ9" t="e">
        <v>#VALUE!</v>
      </c>
      <c r="CA9" t="e">
        <v>#VALUE!</v>
      </c>
      <c r="CB9" t="e">
        <v>#VALUE!</v>
      </c>
      <c r="CC9" t="e">
        <v>#VALUE!</v>
      </c>
      <c r="CD9" t="e">
        <v>#VALUE!</v>
      </c>
      <c r="CE9" t="e">
        <v>#VALUE!</v>
      </c>
      <c r="CF9" t="e">
        <v>#VALUE!</v>
      </c>
      <c r="CG9" t="e">
        <v>#VALUE!</v>
      </c>
      <c r="CH9" t="e">
        <v>#VALUE!</v>
      </c>
      <c r="CI9" t="e">
        <v>#VALUE!</v>
      </c>
      <c r="CJ9" t="e">
        <v>#VALUE!</v>
      </c>
      <c r="CK9" t="e">
        <v>#VALUE!</v>
      </c>
      <c r="CL9" t="e">
        <v>#VALUE!</v>
      </c>
      <c r="CM9" t="e">
        <v>#VALUE!</v>
      </c>
      <c r="CN9" t="e">
        <v>#VALUE!</v>
      </c>
      <c r="CO9" t="e">
        <v>#VALUE!</v>
      </c>
      <c r="CP9" t="e">
        <v>#VALUE!</v>
      </c>
      <c r="CQ9" t="e">
        <v>#VALUE!</v>
      </c>
      <c r="CR9" t="e">
        <v>#VALUE!</v>
      </c>
      <c r="CS9" t="e">
        <v>#VALUE!</v>
      </c>
      <c r="CT9" t="e">
        <v>#VALUE!</v>
      </c>
      <c r="CU9" t="e">
        <v>#VALUE!</v>
      </c>
      <c r="CV9" t="e">
        <v>#VALUE!</v>
      </c>
      <c r="CW9" t="e">
        <v>#VALUE!</v>
      </c>
      <c r="CX9" t="e">
        <v>#VALUE!</v>
      </c>
      <c r="CY9" t="e">
        <v>#VALUE!</v>
      </c>
      <c r="CZ9" t="e">
        <v>#VALUE!</v>
      </c>
      <c r="DA9" t="e">
        <v>#VALUE!</v>
      </c>
      <c r="DB9" t="e">
        <v>#VALUE!</v>
      </c>
      <c r="DC9" t="e">
        <v>#VALUE!</v>
      </c>
      <c r="DD9" t="e">
        <v>#VALUE!</v>
      </c>
      <c r="DE9" t="e">
        <v>#VALUE!</v>
      </c>
      <c r="DF9" t="e">
        <v>#VALUE!</v>
      </c>
      <c r="DG9" t="e">
        <v>#VALUE!</v>
      </c>
      <c r="DH9" t="e">
        <v>#VALUE!</v>
      </c>
      <c r="DI9" t="e">
        <v>#VALUE!</v>
      </c>
      <c r="DJ9" t="e">
        <v>#VALUE!</v>
      </c>
      <c r="DK9" t="e">
        <v>#VALUE!</v>
      </c>
      <c r="DL9" t="e">
        <v>#VALUE!</v>
      </c>
      <c r="DM9" t="e">
        <v>#VALUE!</v>
      </c>
      <c r="DN9" t="e">
        <v>#VALUE!</v>
      </c>
      <c r="DO9" t="e">
        <v>#VALUE!</v>
      </c>
      <c r="DP9" t="e">
        <v>#VALUE!</v>
      </c>
      <c r="DQ9" t="e">
        <v>#VALUE!</v>
      </c>
      <c r="DR9" t="e">
        <v>#VALUE!</v>
      </c>
      <c r="DS9" t="e">
        <v>#VALUE!</v>
      </c>
      <c r="DT9" t="e">
        <v>#VALUE!</v>
      </c>
      <c r="DU9" t="e">
        <v>#VALUE!</v>
      </c>
      <c r="DV9" t="e">
        <v>#VALUE!</v>
      </c>
      <c r="DW9" t="e">
        <v>#VALUE!</v>
      </c>
      <c r="DX9" t="e">
        <v>#VALUE!</v>
      </c>
      <c r="DY9" t="e">
        <v>#VALUE!</v>
      </c>
      <c r="DZ9" t="e">
        <v>#VALUE!</v>
      </c>
      <c r="EA9" t="e">
        <v>#VALUE!</v>
      </c>
      <c r="EB9" t="e">
        <v>#VALUE!</v>
      </c>
      <c r="EC9" t="e">
        <v>#VALUE!</v>
      </c>
      <c r="ED9" t="e">
        <v>#VALUE!</v>
      </c>
      <c r="EE9" t="e">
        <v>#VALUE!</v>
      </c>
      <c r="EF9" t="e">
        <v>#VALUE!</v>
      </c>
      <c r="EG9" t="e">
        <v>#VALUE!</v>
      </c>
      <c r="EH9" t="e">
        <v>#VALUE!</v>
      </c>
      <c r="EI9" t="e">
        <v>#VALUE!</v>
      </c>
      <c r="EJ9" t="e">
        <v>#VALUE!</v>
      </c>
      <c r="EK9" t="e">
        <v>#VALUE!</v>
      </c>
      <c r="EL9" t="e">
        <v>#VALUE!</v>
      </c>
      <c r="EM9" t="e">
        <v>#VALUE!</v>
      </c>
      <c r="EN9" t="e">
        <v>#VALUE!</v>
      </c>
      <c r="EO9" t="e">
        <v>#VALUE!</v>
      </c>
      <c r="EP9" t="e">
        <v>#VALUE!</v>
      </c>
      <c r="EQ9" t="e">
        <v>#VALUE!</v>
      </c>
      <c r="ER9" t="e">
        <v>#VALUE!</v>
      </c>
      <c r="ES9" t="e">
        <v>#VALUE!</v>
      </c>
      <c r="ET9" t="e">
        <v>#VALUE!</v>
      </c>
      <c r="EU9" t="e">
        <v>#VALUE!</v>
      </c>
      <c r="EV9" t="e">
        <v>#VALUE!</v>
      </c>
      <c r="EW9" t="e">
        <v>#VALUE!</v>
      </c>
      <c r="EX9" t="e">
        <v>#VALUE!</v>
      </c>
      <c r="EY9" t="e">
        <v>#VALUE!</v>
      </c>
      <c r="EZ9" t="e">
        <v>#VALUE!</v>
      </c>
      <c r="FA9" t="e">
        <v>#VALUE!</v>
      </c>
      <c r="FB9" t="e">
        <v>#VALUE!</v>
      </c>
      <c r="FC9" t="e">
        <v>#VALUE!</v>
      </c>
      <c r="FD9" t="e">
        <v>#VALUE!</v>
      </c>
      <c r="FE9" t="e">
        <v>#VALUE!</v>
      </c>
      <c r="FF9" t="e">
        <v>#VALUE!</v>
      </c>
      <c r="FG9" t="e">
        <v>#VALUE!</v>
      </c>
      <c r="FH9" t="e">
        <v>#VALUE!</v>
      </c>
      <c r="FI9" t="e">
        <v>#VALUE!</v>
      </c>
      <c r="FJ9" t="e">
        <v>#VALUE!</v>
      </c>
      <c r="FK9" t="e">
        <v>#VALUE!</v>
      </c>
      <c r="FL9" t="e">
        <v>#VALUE!</v>
      </c>
      <c r="FM9" t="e">
        <v>#VALUE!</v>
      </c>
      <c r="FN9" t="e">
        <v>#VALUE!</v>
      </c>
      <c r="FO9" t="e">
        <v>#VALUE!</v>
      </c>
      <c r="FP9" t="e">
        <v>#VALUE!</v>
      </c>
      <c r="FQ9" t="e">
        <v>#VALUE!</v>
      </c>
      <c r="FR9" t="e">
        <v>#VALUE!</v>
      </c>
      <c r="FS9" t="e">
        <v>#VALUE!</v>
      </c>
      <c r="FT9" t="e">
        <v>#VALUE!</v>
      </c>
      <c r="FU9" t="e">
        <v>#VALUE!</v>
      </c>
      <c r="FV9" t="e">
        <v>#VALUE!</v>
      </c>
      <c r="FW9" t="e">
        <v>#VALUE!</v>
      </c>
      <c r="FX9" t="e">
        <v>#VALUE!</v>
      </c>
      <c r="FY9" t="e">
        <v>#VALUE!</v>
      </c>
      <c r="FZ9" t="e">
        <v>#VALUE!</v>
      </c>
      <c r="GA9" t="e">
        <v>#VALUE!</v>
      </c>
      <c r="GB9" t="e">
        <v>#VALUE!</v>
      </c>
      <c r="GC9" t="e">
        <v>#VALUE!</v>
      </c>
      <c r="GD9" t="e">
        <v>#VALUE!</v>
      </c>
      <c r="GE9" t="e">
        <v>#VALUE!</v>
      </c>
      <c r="GF9" t="e">
        <v>#VALUE!</v>
      </c>
      <c r="GG9" t="e">
        <v>#VALUE!</v>
      </c>
      <c r="GH9" t="e">
        <v>#VALUE!</v>
      </c>
      <c r="GI9" t="e">
        <v>#VALUE!</v>
      </c>
      <c r="GJ9" t="e">
        <v>#VALUE!</v>
      </c>
      <c r="GK9" t="e">
        <v>#VALUE!</v>
      </c>
      <c r="GL9" t="e">
        <v>#VALUE!</v>
      </c>
      <c r="GM9" t="e">
        <v>#VALUE!</v>
      </c>
      <c r="GN9" t="e">
        <v>#VALUE!</v>
      </c>
      <c r="GO9" t="e">
        <v>#VALUE!</v>
      </c>
      <c r="GP9" t="e">
        <v>#VALUE!</v>
      </c>
      <c r="GQ9" t="e">
        <v>#VALUE!</v>
      </c>
      <c r="GR9" t="e">
        <v>#VALUE!</v>
      </c>
      <c r="GS9" t="e">
        <v>#VALUE!</v>
      </c>
      <c r="GT9" t="e">
        <v>#VALUE!</v>
      </c>
      <c r="GU9" t="e">
        <v>#VALUE!</v>
      </c>
      <c r="GV9" t="e">
        <v>#VALUE!</v>
      </c>
      <c r="GW9" t="e">
        <v>#VALUE!</v>
      </c>
      <c r="GX9" t="e">
        <v>#VALUE!</v>
      </c>
      <c r="GY9" t="e">
        <v>#VALUE!</v>
      </c>
      <c r="GZ9" t="e">
        <v>#VALUE!</v>
      </c>
      <c r="HA9" t="e">
        <v>#VALUE!</v>
      </c>
      <c r="HB9" t="e">
        <v>#VALUE!</v>
      </c>
      <c r="HC9" t="e">
        <v>#VALUE!</v>
      </c>
      <c r="HD9" t="e">
        <v>#VALUE!</v>
      </c>
      <c r="HE9" t="e">
        <v>#VALUE!</v>
      </c>
      <c r="HF9" t="e">
        <v>#VALUE!</v>
      </c>
      <c r="HG9" t="e">
        <v>#VALUE!</v>
      </c>
      <c r="HH9" t="e">
        <v>#VALUE!</v>
      </c>
      <c r="HI9" t="e">
        <v>#VALUE!</v>
      </c>
      <c r="HJ9" t="e">
        <v>#VALUE!</v>
      </c>
      <c r="HK9" t="e">
        <v>#VALUE!</v>
      </c>
      <c r="HL9" t="e">
        <v>#VALUE!</v>
      </c>
      <c r="HM9" t="e">
        <v>#VALUE!</v>
      </c>
      <c r="HN9" t="e">
        <v>#VALUE!</v>
      </c>
      <c r="HO9" t="e">
        <v>#VALUE!</v>
      </c>
      <c r="HP9" t="e">
        <v>#VALUE!</v>
      </c>
      <c r="HQ9" t="e">
        <v>#VALUE!</v>
      </c>
      <c r="HR9" t="e">
        <v>#VALUE!</v>
      </c>
      <c r="HS9" t="e">
        <v>#VALUE!</v>
      </c>
      <c r="HT9" t="e">
        <v>#VALUE!</v>
      </c>
      <c r="HU9" t="e">
        <v>#VALUE!</v>
      </c>
      <c r="HV9" t="e">
        <v>#VALUE!</v>
      </c>
      <c r="HW9" t="e">
        <v>#VALUE!</v>
      </c>
      <c r="HX9" t="e">
        <v>#VALUE!</v>
      </c>
      <c r="HY9" t="e">
        <v>#VALUE!</v>
      </c>
      <c r="HZ9" t="e">
        <v>#VALUE!</v>
      </c>
      <c r="IA9" t="e">
        <v>#VALUE!</v>
      </c>
      <c r="IB9" t="e">
        <v>#VALUE!</v>
      </c>
      <c r="IC9" t="e">
        <v>#VALUE!</v>
      </c>
      <c r="ID9" t="e">
        <v>#VALUE!</v>
      </c>
      <c r="IE9" t="e">
        <v>#VALUE!</v>
      </c>
      <c r="IF9" t="e">
        <v>#VALUE!</v>
      </c>
      <c r="IG9" t="e">
        <v>#VALUE!</v>
      </c>
      <c r="IH9" t="e">
        <v>#VALUE!</v>
      </c>
      <c r="II9" t="e">
        <v>#VALUE!</v>
      </c>
      <c r="IJ9" t="e">
        <v>#VALUE!</v>
      </c>
      <c r="IK9" t="e">
        <v>#VALUE!</v>
      </c>
      <c r="IL9" t="e">
        <v>#VALUE!</v>
      </c>
      <c r="IM9" t="e">
        <v>#VALUE!</v>
      </c>
      <c r="IN9" t="e">
        <v>#VALUE!</v>
      </c>
      <c r="IO9" t="e">
        <v>#VALUE!</v>
      </c>
      <c r="IP9" t="e">
        <v>#VALUE!</v>
      </c>
      <c r="IQ9" t="e">
        <v>#VALUE!</v>
      </c>
      <c r="IR9" t="e">
        <v>#VALUE!</v>
      </c>
      <c r="IS9" t="e">
        <v>#VALUE!</v>
      </c>
      <c r="IT9" t="e">
        <v>#VALUE!</v>
      </c>
      <c r="IU9" t="e">
        <v>#VALUE!</v>
      </c>
      <c r="IV9" t="e">
        <v>#VALUE!</v>
      </c>
      <c r="IW9" t="e">
        <v>#VALUE!</v>
      </c>
      <c r="IX9" t="e">
        <v>#VALUE!</v>
      </c>
      <c r="IY9" t="e">
        <v>#VALUE!</v>
      </c>
      <c r="IZ9" t="e">
        <v>#VALUE!</v>
      </c>
      <c r="JA9" t="e">
        <v>#VALUE!</v>
      </c>
      <c r="JB9" t="e">
        <v>#VALUE!</v>
      </c>
      <c r="JC9" t="e">
        <v>#VALUE!</v>
      </c>
      <c r="JD9" t="e">
        <v>#VALUE!</v>
      </c>
      <c r="JE9" t="e">
        <v>#VALUE!</v>
      </c>
      <c r="JF9" t="e">
        <v>#VALUE!</v>
      </c>
      <c r="JG9" t="e">
        <v>#VALUE!</v>
      </c>
      <c r="JH9" t="e">
        <v>#VALUE!</v>
      </c>
      <c r="JI9" t="e">
        <v>#VALUE!</v>
      </c>
      <c r="JJ9" t="e">
        <v>#VALUE!</v>
      </c>
      <c r="JK9" t="e">
        <v>#VALUE!</v>
      </c>
      <c r="JL9" t="e">
        <v>#VALUE!</v>
      </c>
      <c r="JM9" t="e">
        <v>#VALUE!</v>
      </c>
      <c r="JN9" t="e">
        <v>#VALUE!</v>
      </c>
      <c r="JO9" t="e">
        <v>#VALUE!</v>
      </c>
      <c r="JP9" t="e">
        <v>#VALUE!</v>
      </c>
      <c r="JQ9" t="e">
        <v>#VALUE!</v>
      </c>
      <c r="JR9" t="e">
        <v>#VALUE!</v>
      </c>
      <c r="JS9" t="e">
        <v>#VALUE!</v>
      </c>
      <c r="JT9" t="e">
        <v>#VALUE!</v>
      </c>
      <c r="JU9" t="e">
        <v>#VALUE!</v>
      </c>
      <c r="JV9" t="e">
        <v>#VALUE!</v>
      </c>
      <c r="JW9" t="e">
        <v>#VALUE!</v>
      </c>
      <c r="JX9" t="e">
        <v>#VALUE!</v>
      </c>
      <c r="JY9" t="e">
        <v>#VALUE!</v>
      </c>
      <c r="JZ9" t="e">
        <v>#VALUE!</v>
      </c>
      <c r="KA9" t="e">
        <v>#VALUE!</v>
      </c>
      <c r="KB9" t="e">
        <v>#VALUE!</v>
      </c>
      <c r="KC9" t="e">
        <v>#VALUE!</v>
      </c>
      <c r="KD9" t="e">
        <v>#VALUE!</v>
      </c>
      <c r="KE9" t="e">
        <v>#VALUE!</v>
      </c>
      <c r="KF9" t="e">
        <v>#VALUE!</v>
      </c>
      <c r="KG9" t="e">
        <v>#VALUE!</v>
      </c>
      <c r="KH9" t="e">
        <v>#VALUE!</v>
      </c>
      <c r="KI9" t="e">
        <v>#VALUE!</v>
      </c>
      <c r="KJ9" t="e">
        <v>#VALUE!</v>
      </c>
      <c r="KK9" t="e">
        <v>#VALUE!</v>
      </c>
      <c r="KL9" t="e">
        <v>#VALUE!</v>
      </c>
      <c r="KM9" t="e">
        <v>#VALUE!</v>
      </c>
      <c r="KN9" t="e">
        <v>#VALUE!</v>
      </c>
      <c r="KO9" t="e">
        <v>#VALUE!</v>
      </c>
      <c r="KP9" t="e">
        <v>#VALUE!</v>
      </c>
      <c r="KQ9" t="e">
        <v>#VALUE!</v>
      </c>
      <c r="KR9" t="e">
        <v>#VALUE!</v>
      </c>
      <c r="KS9" t="e">
        <v>#VALUE!</v>
      </c>
      <c r="KT9" t="e">
        <v>#VALUE!</v>
      </c>
      <c r="KU9" t="e">
        <v>#VALUE!</v>
      </c>
      <c r="KV9" t="e">
        <v>#VALUE!</v>
      </c>
      <c r="KW9" t="e">
        <v>#VALUE!</v>
      </c>
      <c r="KX9" t="e">
        <v>#VALUE!</v>
      </c>
      <c r="KY9" t="e">
        <v>#VALUE!</v>
      </c>
      <c r="KZ9" t="e">
        <v>#VALUE!</v>
      </c>
      <c r="LA9" t="e">
        <v>#VALUE!</v>
      </c>
      <c r="LB9" t="e">
        <v>#VALUE!</v>
      </c>
      <c r="LC9" t="e">
        <v>#VALUE!</v>
      </c>
      <c r="LD9" t="e">
        <v>#VALUE!</v>
      </c>
      <c r="LE9" t="e">
        <v>#VALUE!</v>
      </c>
      <c r="LF9" t="e">
        <v>#VALUE!</v>
      </c>
      <c r="LG9" t="e">
        <v>#VALUE!</v>
      </c>
      <c r="LH9" t="e">
        <v>#VALUE!</v>
      </c>
      <c r="LI9" t="e">
        <v>#VALUE!</v>
      </c>
      <c r="LJ9" t="e">
        <v>#VALUE!</v>
      </c>
      <c r="LK9" t="e">
        <v>#VALUE!</v>
      </c>
      <c r="LL9" t="e">
        <v>#VALUE!</v>
      </c>
      <c r="LM9" t="e">
        <v>#VALUE!</v>
      </c>
      <c r="LN9" t="e">
        <v>#VALUE!</v>
      </c>
      <c r="LO9" t="e">
        <v>#VALUE!</v>
      </c>
      <c r="LP9" t="e">
        <v>#VALUE!</v>
      </c>
      <c r="LQ9" t="e">
        <v>#VALUE!</v>
      </c>
      <c r="LR9" t="e">
        <v>#VALUE!</v>
      </c>
      <c r="LS9" t="e">
        <v>#VALUE!</v>
      </c>
      <c r="LT9" t="e">
        <v>#VALUE!</v>
      </c>
      <c r="LU9" t="e">
        <v>#VALUE!</v>
      </c>
      <c r="LV9" t="e">
        <v>#VALUE!</v>
      </c>
      <c r="LW9" t="e">
        <v>#VALUE!</v>
      </c>
      <c r="LX9" t="e">
        <v>#VALUE!</v>
      </c>
      <c r="LY9" t="e">
        <v>#VALUE!</v>
      </c>
      <c r="LZ9" t="e">
        <v>#VALUE!</v>
      </c>
      <c r="MA9" t="e">
        <v>#VALUE!</v>
      </c>
      <c r="MB9" t="e">
        <v>#VALUE!</v>
      </c>
      <c r="MC9" t="e">
        <v>#VALUE!</v>
      </c>
      <c r="MD9" t="e">
        <v>#VALUE!</v>
      </c>
      <c r="ME9" t="e">
        <v>#VALUE!</v>
      </c>
      <c r="MF9" t="e">
        <v>#VALUE!</v>
      </c>
      <c r="MG9" t="e">
        <v>#VALUE!</v>
      </c>
      <c r="MH9" t="e">
        <v>#VALUE!</v>
      </c>
      <c r="MI9" t="e">
        <v>#VALUE!</v>
      </c>
      <c r="MJ9" t="e">
        <v>#VALUE!</v>
      </c>
      <c r="MK9" t="e">
        <v>#VALUE!</v>
      </c>
      <c r="ML9" t="e">
        <v>#VALUE!</v>
      </c>
      <c r="MM9" t="e">
        <v>#VALUE!</v>
      </c>
      <c r="MN9" t="e">
        <v>#VALUE!</v>
      </c>
      <c r="MO9" t="e">
        <v>#VALUE!</v>
      </c>
      <c r="MP9" t="e">
        <v>#VALUE!</v>
      </c>
      <c r="MQ9" t="e">
        <v>#VALUE!</v>
      </c>
      <c r="MR9" t="e">
        <v>#VALUE!</v>
      </c>
      <c r="MS9" t="e">
        <v>#VALUE!</v>
      </c>
      <c r="MT9" t="e">
        <v>#VALUE!</v>
      </c>
      <c r="MU9" t="e">
        <v>#VALUE!</v>
      </c>
      <c r="MV9" t="e">
        <v>#VALUE!</v>
      </c>
      <c r="MW9" t="e">
        <v>#VALUE!</v>
      </c>
      <c r="MX9" t="e">
        <v>#VALUE!</v>
      </c>
      <c r="MY9" t="e">
        <v>#VALUE!</v>
      </c>
      <c r="MZ9" t="e">
        <v>#VALUE!</v>
      </c>
      <c r="NA9" t="e">
        <v>#VALUE!</v>
      </c>
      <c r="NB9" t="e">
        <v>#VALUE!</v>
      </c>
      <c r="NC9" t="e">
        <v>#VALUE!</v>
      </c>
      <c r="ND9" t="e">
        <v>#VALUE!</v>
      </c>
      <c r="NE9" t="e">
        <v>#VALUE!</v>
      </c>
      <c r="NF9" t="e">
        <v>#VALUE!</v>
      </c>
      <c r="NG9" t="e">
        <v>#VALUE!</v>
      </c>
      <c r="NH9" t="e">
        <v>#VALUE!</v>
      </c>
      <c r="NI9" t="e">
        <v>#VALUE!</v>
      </c>
      <c r="NJ9" t="e">
        <v>#VALUE!</v>
      </c>
      <c r="NK9" t="e">
        <v>#VALUE!</v>
      </c>
      <c r="NL9" t="e">
        <v>#VALUE!</v>
      </c>
      <c r="NM9" t="e">
        <v>#VALUE!</v>
      </c>
      <c r="NN9" t="e">
        <v>#VALUE!</v>
      </c>
      <c r="NO9" t="e">
        <v>#VALUE!</v>
      </c>
      <c r="NP9" t="e">
        <v>#VALUE!</v>
      </c>
      <c r="NQ9" t="e">
        <v>#VALUE!</v>
      </c>
      <c r="NR9" t="e">
        <v>#VALUE!</v>
      </c>
      <c r="NS9" t="e">
        <v>#VALUE!</v>
      </c>
      <c r="NT9" t="e">
        <v>#VALUE!</v>
      </c>
      <c r="NU9" t="e">
        <v>#VALUE!</v>
      </c>
      <c r="NV9" t="e">
        <v>#VALUE!</v>
      </c>
      <c r="NW9" t="e">
        <v>#VALUE!</v>
      </c>
      <c r="NX9" t="e">
        <v>#VALUE!</v>
      </c>
      <c r="NY9" t="e">
        <v>#VALUE!</v>
      </c>
      <c r="NZ9" t="e">
        <v>#VALUE!</v>
      </c>
      <c r="OA9" t="e">
        <v>#VALUE!</v>
      </c>
      <c r="OB9" t="e">
        <v>#VALUE!</v>
      </c>
      <c r="OC9" t="e">
        <v>#VALUE!</v>
      </c>
      <c r="OD9" t="e">
        <v>#VALUE!</v>
      </c>
      <c r="OE9" t="e">
        <v>#VALUE!</v>
      </c>
      <c r="OF9" t="e">
        <v>#VALUE!</v>
      </c>
      <c r="OG9" t="e">
        <v>#VALUE!</v>
      </c>
      <c r="OH9" t="e">
        <v>#VALUE!</v>
      </c>
      <c r="OI9" t="e">
        <v>#VALUE!</v>
      </c>
      <c r="OJ9" t="e">
        <v>#VALUE!</v>
      </c>
      <c r="OK9" t="e">
        <v>#VALUE!</v>
      </c>
      <c r="OL9" t="e">
        <v>#VALUE!</v>
      </c>
      <c r="OM9" t="e">
        <v>#VALUE!</v>
      </c>
      <c r="ON9" t="e">
        <v>#VALUE!</v>
      </c>
      <c r="OO9" t="e">
        <v>#VALUE!</v>
      </c>
      <c r="OP9" t="e">
        <v>#VALUE!</v>
      </c>
      <c r="OQ9" t="e">
        <v>#VALUE!</v>
      </c>
      <c r="OR9" t="e">
        <v>#VALUE!</v>
      </c>
      <c r="OS9" t="e">
        <v>#VALUE!</v>
      </c>
      <c r="OT9" t="e">
        <v>#VALUE!</v>
      </c>
      <c r="OU9" t="e">
        <v>#VALUE!</v>
      </c>
      <c r="OV9" t="e">
        <v>#VALUE!</v>
      </c>
      <c r="OW9" t="e">
        <v>#VALUE!</v>
      </c>
      <c r="OX9" t="e">
        <v>#VALUE!</v>
      </c>
      <c r="OY9" t="e">
        <v>#VALUE!</v>
      </c>
      <c r="OZ9" t="e">
        <v>#VALUE!</v>
      </c>
      <c r="PA9" t="e">
        <v>#VALUE!</v>
      </c>
      <c r="PB9" t="e">
        <v>#VALUE!</v>
      </c>
      <c r="PC9" t="e">
        <v>#VALUE!</v>
      </c>
      <c r="PD9" t="e">
        <v>#VALUE!</v>
      </c>
      <c r="PE9" t="e">
        <v>#VALUE!</v>
      </c>
      <c r="PF9" t="e">
        <v>#VALUE!</v>
      </c>
      <c r="PG9" t="e">
        <v>#VALUE!</v>
      </c>
      <c r="PH9" t="e">
        <v>#VALUE!</v>
      </c>
      <c r="PI9" t="e">
        <v>#VALUE!</v>
      </c>
      <c r="PJ9" t="e">
        <v>#VALUE!</v>
      </c>
      <c r="PK9" t="e">
        <v>#VALUE!</v>
      </c>
      <c r="PL9" t="e">
        <v>#VALUE!</v>
      </c>
      <c r="PM9" t="e">
        <v>#VALUE!</v>
      </c>
      <c r="PN9" t="e">
        <v>#VALUE!</v>
      </c>
      <c r="PO9" t="e">
        <v>#VALUE!</v>
      </c>
      <c r="PP9" t="e">
        <v>#VALUE!</v>
      </c>
      <c r="PQ9" t="e">
        <v>#VALUE!</v>
      </c>
      <c r="PR9" t="e">
        <v>#VALUE!</v>
      </c>
      <c r="PS9" t="e">
        <v>#VALUE!</v>
      </c>
      <c r="PT9" t="e">
        <v>#VALUE!</v>
      </c>
      <c r="PU9" t="e">
        <v>#VALUE!</v>
      </c>
      <c r="PV9" t="e">
        <v>#VALUE!</v>
      </c>
      <c r="PW9" t="e">
        <v>#VALUE!</v>
      </c>
      <c r="PX9" t="e">
        <v>#VALUE!</v>
      </c>
      <c r="PY9" t="e">
        <v>#VALUE!</v>
      </c>
      <c r="PZ9" t="e">
        <v>#VALUE!</v>
      </c>
      <c r="QA9" t="e">
        <v>#VALUE!</v>
      </c>
      <c r="QB9" t="e">
        <v>#VALUE!</v>
      </c>
      <c r="QC9" t="e">
        <v>#VALUE!</v>
      </c>
      <c r="QD9" t="e">
        <v>#VALUE!</v>
      </c>
      <c r="QE9" t="e">
        <v>#VALUE!</v>
      </c>
      <c r="QF9" t="e">
        <v>#VALUE!</v>
      </c>
      <c r="QG9" t="e">
        <v>#VALUE!</v>
      </c>
      <c r="QH9" t="e">
        <v>#VALUE!</v>
      </c>
      <c r="QI9" t="e">
        <v>#VALUE!</v>
      </c>
      <c r="QJ9" t="e">
        <v>#VALUE!</v>
      </c>
      <c r="QK9" t="e">
        <v>#VALUE!</v>
      </c>
      <c r="QL9" t="e">
        <v>#VALUE!</v>
      </c>
      <c r="QM9" t="e">
        <v>#VALUE!</v>
      </c>
      <c r="QN9" t="e">
        <v>#VALUE!</v>
      </c>
      <c r="QO9" t="e">
        <v>#VALUE!</v>
      </c>
      <c r="QP9" t="e">
        <v>#VALUE!</v>
      </c>
      <c r="QQ9" t="e">
        <v>#VALUE!</v>
      </c>
      <c r="QR9" t="e">
        <v>#VALUE!</v>
      </c>
      <c r="QS9" t="e">
        <v>#VALUE!</v>
      </c>
      <c r="QT9" t="e">
        <v>#VALUE!</v>
      </c>
      <c r="QU9" t="e">
        <v>#VALUE!</v>
      </c>
      <c r="QV9" t="e">
        <v>#VALUE!</v>
      </c>
      <c r="QW9" t="e">
        <v>#VALUE!</v>
      </c>
      <c r="QX9" t="e">
        <v>#VALUE!</v>
      </c>
      <c r="QY9" t="e">
        <v>#VALUE!</v>
      </c>
      <c r="QZ9" t="e">
        <v>#VALUE!</v>
      </c>
      <c r="RA9" t="e">
        <v>#VALUE!</v>
      </c>
      <c r="RB9" t="e">
        <v>#VALUE!</v>
      </c>
      <c r="RC9" t="e">
        <v>#VALUE!</v>
      </c>
      <c r="RD9" t="e">
        <v>#VALUE!</v>
      </c>
      <c r="RE9" t="e">
        <v>#VALUE!</v>
      </c>
      <c r="RF9" t="e">
        <v>#VALUE!</v>
      </c>
      <c r="RG9" t="e">
        <v>#VALUE!</v>
      </c>
      <c r="RH9" t="e">
        <v>#VALUE!</v>
      </c>
      <c r="RI9" t="e">
        <v>#VALUE!</v>
      </c>
      <c r="RJ9" t="e">
        <v>#VALUE!</v>
      </c>
      <c r="RK9" t="e">
        <v>#VALUE!</v>
      </c>
      <c r="RL9" t="e">
        <v>#VALUE!</v>
      </c>
      <c r="RM9" t="e">
        <v>#VALUE!</v>
      </c>
      <c r="RN9" t="e">
        <v>#VALUE!</v>
      </c>
      <c r="RO9" t="e">
        <v>#VALUE!</v>
      </c>
      <c r="RP9" t="e">
        <v>#VALUE!</v>
      </c>
      <c r="RQ9" t="e">
        <v>#VALUE!</v>
      </c>
      <c r="RR9" t="e">
        <v>#VALUE!</v>
      </c>
      <c r="RS9" t="e">
        <v>#VALUE!</v>
      </c>
      <c r="RT9" t="e">
        <v>#VALUE!</v>
      </c>
      <c r="RU9" t="e">
        <v>#VALUE!</v>
      </c>
      <c r="RV9" t="e">
        <v>#VALUE!</v>
      </c>
      <c r="RW9" t="e">
        <v>#VALUE!</v>
      </c>
      <c r="RX9" t="e">
        <v>#VALUE!</v>
      </c>
      <c r="RY9" t="e">
        <v>#VALUE!</v>
      </c>
      <c r="RZ9" t="e">
        <v>#VALUE!</v>
      </c>
      <c r="SA9" t="e">
        <v>#VALUE!</v>
      </c>
      <c r="SB9" t="e">
        <v>#VALUE!</v>
      </c>
      <c r="SC9" t="e">
        <v>#VALUE!</v>
      </c>
      <c r="SD9" t="e">
        <v>#VALUE!</v>
      </c>
      <c r="SE9" t="e">
        <v>#VALUE!</v>
      </c>
      <c r="SF9" t="e">
        <v>#VALUE!</v>
      </c>
      <c r="SG9" t="e">
        <v>#VALUE!</v>
      </c>
      <c r="SH9" t="e">
        <v>#VALUE!</v>
      </c>
      <c r="SI9" t="e">
        <v>#VALUE!</v>
      </c>
      <c r="SJ9" t="e">
        <v>#VALUE!</v>
      </c>
      <c r="SK9" t="e">
        <v>#VALUE!</v>
      </c>
      <c r="SL9" t="e">
        <v>#VALUE!</v>
      </c>
      <c r="SM9" t="e">
        <v>#VALUE!</v>
      </c>
      <c r="SN9" t="e">
        <v>#VALUE!</v>
      </c>
      <c r="SO9" t="e">
        <v>#VALUE!</v>
      </c>
      <c r="SP9" t="e">
        <v>#VALUE!</v>
      </c>
      <c r="SQ9" t="e">
        <v>#VALUE!</v>
      </c>
      <c r="SR9" t="e">
        <v>#VALUE!</v>
      </c>
      <c r="SS9" t="e">
        <v>#VALUE!</v>
      </c>
      <c r="ST9" t="e">
        <v>#VALUE!</v>
      </c>
      <c r="SU9" t="e">
        <v>#VALUE!</v>
      </c>
      <c r="SV9" t="e">
        <v>#VALUE!</v>
      </c>
      <c r="SW9" t="e">
        <v>#VALUE!</v>
      </c>
      <c r="SX9" t="e">
        <v>#VALUE!</v>
      </c>
      <c r="SY9" t="e">
        <v>#VALUE!</v>
      </c>
      <c r="SZ9" t="e">
        <v>#VALUE!</v>
      </c>
      <c r="TA9" t="e">
        <v>#VALUE!</v>
      </c>
      <c r="TB9" t="e">
        <v>#VALUE!</v>
      </c>
      <c r="TC9" t="e">
        <v>#VALUE!</v>
      </c>
      <c r="TD9" t="e">
        <v>#VALUE!</v>
      </c>
      <c r="TE9" t="e">
        <v>#VALUE!</v>
      </c>
      <c r="TF9" t="e">
        <v>#VALUE!</v>
      </c>
      <c r="TG9" t="e">
        <v>#VALUE!</v>
      </c>
      <c r="TH9" t="e">
        <v>#VALUE!</v>
      </c>
      <c r="TI9" t="e">
        <v>#VALUE!</v>
      </c>
      <c r="TJ9" t="e">
        <v>#VALUE!</v>
      </c>
      <c r="TK9" t="e">
        <v>#VALUE!</v>
      </c>
      <c r="TL9" t="e">
        <v>#VALUE!</v>
      </c>
      <c r="TM9" t="e">
        <v>#VALUE!</v>
      </c>
      <c r="TN9" t="e">
        <v>#VALUE!</v>
      </c>
      <c r="TO9" t="e">
        <v>#VALUE!</v>
      </c>
      <c r="TP9" t="e">
        <v>#VALUE!</v>
      </c>
      <c r="TQ9" t="e">
        <v>#VALUE!</v>
      </c>
      <c r="TR9" t="e">
        <v>#VALUE!</v>
      </c>
      <c r="TS9" t="e">
        <v>#VALUE!</v>
      </c>
      <c r="TT9" t="e">
        <v>#VALUE!</v>
      </c>
      <c r="TU9" t="e">
        <v>#VALUE!</v>
      </c>
      <c r="TV9" t="e">
        <v>#VALUE!</v>
      </c>
      <c r="TW9" t="e">
        <v>#VALUE!</v>
      </c>
      <c r="TX9" t="e">
        <v>#VALUE!</v>
      </c>
      <c r="TY9" t="e">
        <v>#VALUE!</v>
      </c>
      <c r="TZ9" t="e">
        <v>#VALUE!</v>
      </c>
      <c r="UA9" t="e">
        <v>#VALUE!</v>
      </c>
      <c r="UB9" t="e">
        <v>#VALUE!</v>
      </c>
      <c r="UC9" t="e">
        <v>#VALUE!</v>
      </c>
      <c r="UD9" t="e">
        <v>#VALUE!</v>
      </c>
      <c r="UE9" t="e">
        <v>#VALUE!</v>
      </c>
      <c r="UF9" t="e">
        <v>#VALUE!</v>
      </c>
      <c r="UG9" t="e">
        <v>#VALUE!</v>
      </c>
      <c r="UH9" t="e">
        <v>#VALUE!</v>
      </c>
      <c r="UI9" t="e">
        <v>#VALUE!</v>
      </c>
      <c r="UJ9" t="e">
        <v>#VALUE!</v>
      </c>
      <c r="UK9" t="e">
        <v>#VALUE!</v>
      </c>
      <c r="UL9" t="e">
        <v>#VALUE!</v>
      </c>
      <c r="UM9" t="e">
        <v>#VALUE!</v>
      </c>
      <c r="UN9" t="e">
        <v>#VALUE!</v>
      </c>
      <c r="UO9" t="e">
        <v>#VALUE!</v>
      </c>
      <c r="UP9" t="e">
        <v>#VALUE!</v>
      </c>
      <c r="UQ9" t="e">
        <v>#VALUE!</v>
      </c>
      <c r="UR9" t="e">
        <v>#VALUE!</v>
      </c>
      <c r="US9" t="e">
        <v>#VALUE!</v>
      </c>
      <c r="UT9" t="e">
        <v>#VALUE!</v>
      </c>
      <c r="UU9" t="e">
        <v>#VALUE!</v>
      </c>
      <c r="UV9" t="e">
        <v>#VALUE!</v>
      </c>
      <c r="UW9" t="e">
        <v>#VALUE!</v>
      </c>
      <c r="UX9" t="e">
        <v>#VALUE!</v>
      </c>
      <c r="UY9" t="e">
        <v>#VALUE!</v>
      </c>
      <c r="UZ9" t="e">
        <v>#VALUE!</v>
      </c>
      <c r="VA9" t="e">
        <v>#VALUE!</v>
      </c>
      <c r="VB9" t="e">
        <v>#VALUE!</v>
      </c>
      <c r="VC9" t="e">
        <v>#VALUE!</v>
      </c>
      <c r="VD9" t="e">
        <v>#VALUE!</v>
      </c>
      <c r="VE9" t="e">
        <v>#VALUE!</v>
      </c>
      <c r="VF9" t="e">
        <v>#VALUE!</v>
      </c>
      <c r="VG9" t="e">
        <v>#VALUE!</v>
      </c>
      <c r="VH9" t="e">
        <v>#VALUE!</v>
      </c>
      <c r="VI9" t="e">
        <v>#VALUE!</v>
      </c>
      <c r="VJ9" t="e">
        <v>#VALUE!</v>
      </c>
      <c r="VK9" t="e">
        <v>#VALUE!</v>
      </c>
      <c r="VL9" t="e">
        <v>#VALUE!</v>
      </c>
      <c r="VM9" t="e">
        <v>#VALUE!</v>
      </c>
      <c r="VN9" t="e">
        <v>#VALUE!</v>
      </c>
      <c r="VO9" t="e">
        <v>#VALUE!</v>
      </c>
      <c r="VP9" t="e">
        <v>#VALUE!</v>
      </c>
      <c r="VQ9" t="e">
        <v>#VALUE!</v>
      </c>
      <c r="VR9" t="e">
        <v>#VALUE!</v>
      </c>
      <c r="VS9" t="e">
        <v>#VALUE!</v>
      </c>
      <c r="VT9" t="e">
        <v>#VALUE!</v>
      </c>
      <c r="VU9" t="e">
        <v>#VALUE!</v>
      </c>
      <c r="VV9" t="e">
        <v>#VALUE!</v>
      </c>
      <c r="VW9" t="e">
        <v>#VALUE!</v>
      </c>
      <c r="VX9" t="e">
        <v>#VALUE!</v>
      </c>
      <c r="VY9" t="e">
        <v>#VALUE!</v>
      </c>
      <c r="VZ9" t="e">
        <v>#VALUE!</v>
      </c>
      <c r="WA9" t="e">
        <v>#VALUE!</v>
      </c>
      <c r="WB9" t="e">
        <v>#VALUE!</v>
      </c>
      <c r="WC9" t="e">
        <v>#VALUE!</v>
      </c>
      <c r="WD9" t="e">
        <v>#VALUE!</v>
      </c>
      <c r="WE9" t="e">
        <v>#VALUE!</v>
      </c>
      <c r="WF9" t="e">
        <v>#VALUE!</v>
      </c>
      <c r="WG9" t="e">
        <v>#VALUE!</v>
      </c>
      <c r="WH9" t="e">
        <v>#VALUE!</v>
      </c>
      <c r="WI9" t="e">
        <v>#VALUE!</v>
      </c>
      <c r="WJ9" t="e">
        <v>#VALUE!</v>
      </c>
      <c r="WK9" t="e">
        <v>#VALUE!</v>
      </c>
      <c r="WL9" t="e">
        <v>#VALUE!</v>
      </c>
      <c r="WM9" t="e">
        <v>#VALUE!</v>
      </c>
      <c r="WN9" t="e">
        <v>#VALUE!</v>
      </c>
      <c r="WO9" t="e">
        <v>#VALUE!</v>
      </c>
      <c r="WP9" t="e">
        <v>#VALUE!</v>
      </c>
      <c r="WQ9" t="e">
        <v>#VALUE!</v>
      </c>
      <c r="WR9" t="e">
        <v>#VALUE!</v>
      </c>
      <c r="WS9" t="e">
        <v>#VALUE!</v>
      </c>
      <c r="WT9" t="e">
        <v>#VALUE!</v>
      </c>
      <c r="WU9" t="e">
        <v>#VALUE!</v>
      </c>
      <c r="WV9" t="e">
        <v>#VALUE!</v>
      </c>
      <c r="WW9" t="e">
        <v>#VALUE!</v>
      </c>
      <c r="WX9" t="e">
        <v>#VALUE!</v>
      </c>
      <c r="WY9" t="e">
        <v>#VALUE!</v>
      </c>
      <c r="WZ9" t="e">
        <v>#VALUE!</v>
      </c>
      <c r="XA9" t="e">
        <v>#VALUE!</v>
      </c>
      <c r="XB9" t="e">
        <v>#VALUE!</v>
      </c>
      <c r="XC9" t="e">
        <v>#VALUE!</v>
      </c>
      <c r="XD9" t="e">
        <v>#VALUE!</v>
      </c>
      <c r="XE9" t="e">
        <v>#VALUE!</v>
      </c>
      <c r="XF9" t="e">
        <v>#VALUE!</v>
      </c>
      <c r="XG9" t="e">
        <v>#VALUE!</v>
      </c>
      <c r="XH9" t="e">
        <v>#VALUE!</v>
      </c>
      <c r="XI9" t="e">
        <v>#VALUE!</v>
      </c>
      <c r="XJ9" t="e">
        <v>#VALUE!</v>
      </c>
      <c r="XK9" t="e">
        <v>#VALUE!</v>
      </c>
      <c r="XL9" t="e">
        <v>#VALUE!</v>
      </c>
      <c r="XM9" t="e">
        <v>#VALUE!</v>
      </c>
      <c r="XN9" t="e">
        <v>#VALUE!</v>
      </c>
      <c r="XO9" t="e">
        <v>#VALUE!</v>
      </c>
      <c r="XP9" t="e">
        <v>#VALUE!</v>
      </c>
      <c r="XQ9" t="e">
        <v>#VALUE!</v>
      </c>
      <c r="XR9" t="e">
        <v>#VALUE!</v>
      </c>
      <c r="XS9" t="e">
        <v>#VALUE!</v>
      </c>
      <c r="XT9" t="e">
        <v>#VALUE!</v>
      </c>
      <c r="XU9" t="e">
        <v>#VALUE!</v>
      </c>
      <c r="XV9" t="e">
        <v>#VALUE!</v>
      </c>
      <c r="XW9" t="e">
        <v>#VALUE!</v>
      </c>
      <c r="XX9" t="e">
        <v>#VALUE!</v>
      </c>
      <c r="XY9" t="e">
        <v>#VALUE!</v>
      </c>
      <c r="XZ9" t="e">
        <v>#VALUE!</v>
      </c>
      <c r="YA9" t="e">
        <v>#VALUE!</v>
      </c>
      <c r="YB9" t="e">
        <v>#VALUE!</v>
      </c>
      <c r="YC9" t="e">
        <v>#VALUE!</v>
      </c>
      <c r="YD9" t="e">
        <v>#VALUE!</v>
      </c>
      <c r="YE9" t="e">
        <v>#VALUE!</v>
      </c>
      <c r="YF9" t="e">
        <v>#VALUE!</v>
      </c>
      <c r="YG9" t="e">
        <v>#VALUE!</v>
      </c>
      <c r="YH9" t="e">
        <v>#VALUE!</v>
      </c>
      <c r="YI9" t="e">
        <v>#VALUE!</v>
      </c>
      <c r="YJ9" t="e">
        <v>#VALUE!</v>
      </c>
      <c r="YK9" t="e">
        <v>#VALUE!</v>
      </c>
      <c r="YL9" t="e">
        <v>#VALUE!</v>
      </c>
      <c r="YM9" t="e">
        <v>#VALUE!</v>
      </c>
      <c r="YN9" t="e">
        <v>#VALUE!</v>
      </c>
      <c r="YO9" t="e">
        <v>#VALUE!</v>
      </c>
      <c r="YP9" t="e">
        <v>#VALUE!</v>
      </c>
      <c r="YQ9" t="e">
        <v>#VALUE!</v>
      </c>
      <c r="YR9" t="e">
        <v>#VALUE!</v>
      </c>
      <c r="YS9" t="e">
        <v>#VALUE!</v>
      </c>
      <c r="YT9" t="e">
        <v>#VALUE!</v>
      </c>
      <c r="YU9" t="e">
        <v>#VALUE!</v>
      </c>
      <c r="YV9" t="e">
        <v>#VALUE!</v>
      </c>
      <c r="YW9" t="e">
        <v>#VALUE!</v>
      </c>
      <c r="YX9" t="e">
        <v>#VALUE!</v>
      </c>
      <c r="YY9" t="e">
        <v>#VALUE!</v>
      </c>
      <c r="YZ9" t="e">
        <v>#VALUE!</v>
      </c>
      <c r="ZA9" t="e">
        <v>#VALUE!</v>
      </c>
      <c r="ZB9" t="e">
        <v>#VALUE!</v>
      </c>
      <c r="ZC9" t="e">
        <v>#VALUE!</v>
      </c>
      <c r="ZD9" t="e">
        <v>#VALUE!</v>
      </c>
      <c r="ZE9" t="e">
        <v>#VALUE!</v>
      </c>
      <c r="ZF9" t="e">
        <v>#VALUE!</v>
      </c>
      <c r="ZG9" t="e">
        <v>#VALUE!</v>
      </c>
      <c r="ZH9" t="e">
        <v>#VALUE!</v>
      </c>
      <c r="ZI9" t="e">
        <v>#VALUE!</v>
      </c>
      <c r="ZJ9" t="e">
        <v>#VALUE!</v>
      </c>
      <c r="ZK9" t="e">
        <v>#VALUE!</v>
      </c>
      <c r="ZL9" t="e">
        <v>#VALUE!</v>
      </c>
      <c r="ZM9" t="e">
        <v>#VALUE!</v>
      </c>
      <c r="ZN9" t="e">
        <v>#VALUE!</v>
      </c>
      <c r="ZO9" t="e">
        <v>#VALUE!</v>
      </c>
      <c r="ZP9" t="e">
        <v>#VALUE!</v>
      </c>
      <c r="ZQ9" t="e">
        <v>#VALUE!</v>
      </c>
      <c r="ZR9" t="e">
        <v>#VALUE!</v>
      </c>
      <c r="ZS9" t="e">
        <v>#VALUE!</v>
      </c>
      <c r="ZT9" t="e">
        <v>#VALUE!</v>
      </c>
      <c r="ZU9" t="e">
        <v>#VALUE!</v>
      </c>
      <c r="ZV9" t="e">
        <v>#VALUE!</v>
      </c>
      <c r="ZW9" t="e">
        <v>#VALUE!</v>
      </c>
      <c r="ZX9" t="e">
        <v>#VALUE!</v>
      </c>
      <c r="ZY9" t="e">
        <v>#VALUE!</v>
      </c>
      <c r="ZZ9" t="e">
        <v>#VALUE!</v>
      </c>
      <c r="AAA9" t="e">
        <v>#VALUE!</v>
      </c>
      <c r="AAB9" t="e">
        <v>#VALUE!</v>
      </c>
      <c r="AAC9" t="e">
        <v>#VALUE!</v>
      </c>
      <c r="AAD9" t="e">
        <v>#VALUE!</v>
      </c>
      <c r="AAE9" t="e">
        <v>#VALUE!</v>
      </c>
      <c r="AAF9" t="e">
        <v>#VALUE!</v>
      </c>
      <c r="AAG9" t="e">
        <v>#VALUE!</v>
      </c>
      <c r="AAH9" t="e">
        <v>#VALUE!</v>
      </c>
      <c r="AAI9" t="e">
        <v>#VALUE!</v>
      </c>
      <c r="AAJ9" t="e">
        <v>#VALUE!</v>
      </c>
      <c r="AAK9" t="e">
        <v>#VALUE!</v>
      </c>
      <c r="AAL9" t="e">
        <v>#VALUE!</v>
      </c>
      <c r="AAM9" t="e">
        <v>#VALUE!</v>
      </c>
      <c r="AAN9" t="e">
        <v>#VALUE!</v>
      </c>
      <c r="AAO9" t="e">
        <v>#VALUE!</v>
      </c>
      <c r="AAP9" t="e">
        <v>#VALUE!</v>
      </c>
      <c r="AAQ9" t="e">
        <v>#VALUE!</v>
      </c>
      <c r="AAR9" t="e">
        <v>#VALUE!</v>
      </c>
      <c r="AAS9" t="e">
        <v>#VALUE!</v>
      </c>
      <c r="AAT9" t="e">
        <v>#VALUE!</v>
      </c>
      <c r="AAU9" t="e">
        <v>#VALUE!</v>
      </c>
      <c r="AAV9" t="e">
        <v>#VALUE!</v>
      </c>
      <c r="AAW9" t="e">
        <v>#VALUE!</v>
      </c>
      <c r="AAX9" t="e">
        <v>#VALUE!</v>
      </c>
      <c r="AAY9" t="e">
        <v>#VALUE!</v>
      </c>
      <c r="AAZ9" t="e">
        <v>#VALUE!</v>
      </c>
      <c r="ABA9" t="e">
        <v>#VALUE!</v>
      </c>
      <c r="ABB9" t="e">
        <v>#VALUE!</v>
      </c>
      <c r="ABC9" t="e">
        <v>#VALUE!</v>
      </c>
      <c r="ABD9" t="e">
        <v>#VALUE!</v>
      </c>
      <c r="ABE9" t="e">
        <v>#VALUE!</v>
      </c>
      <c r="ABF9" t="e">
        <v>#VALUE!</v>
      </c>
      <c r="ABG9" t="e">
        <v>#VALUE!</v>
      </c>
      <c r="ABH9" t="e">
        <v>#VALUE!</v>
      </c>
      <c r="ABI9" t="e">
        <v>#VALUE!</v>
      </c>
      <c r="ABJ9" t="e">
        <v>#VALUE!</v>
      </c>
      <c r="ABK9" t="e">
        <v>#VALUE!</v>
      </c>
      <c r="ABL9" t="e">
        <v>#VALUE!</v>
      </c>
      <c r="ABM9" t="e">
        <v>#VALUE!</v>
      </c>
      <c r="ABN9" t="e">
        <v>#VALUE!</v>
      </c>
      <c r="ABO9" t="e">
        <v>#VALUE!</v>
      </c>
      <c r="ABP9" t="e">
        <v>#VALUE!</v>
      </c>
      <c r="ABQ9" t="e">
        <v>#VALUE!</v>
      </c>
      <c r="ABR9" t="e">
        <v>#VALUE!</v>
      </c>
      <c r="ABS9" t="e">
        <v>#VALUE!</v>
      </c>
      <c r="ABT9" t="e">
        <v>#VALUE!</v>
      </c>
      <c r="ABU9" t="e">
        <v>#VALUE!</v>
      </c>
      <c r="ABV9" t="e">
        <v>#VALUE!</v>
      </c>
      <c r="ABW9" t="e">
        <v>#VALUE!</v>
      </c>
      <c r="ABX9" t="e">
        <v>#VALUE!</v>
      </c>
      <c r="ABY9" t="e">
        <v>#VALUE!</v>
      </c>
      <c r="ABZ9" t="e">
        <v>#VALUE!</v>
      </c>
      <c r="ACA9" t="e">
        <v>#VALUE!</v>
      </c>
      <c r="ACB9" t="e">
        <v>#VALUE!</v>
      </c>
      <c r="ACC9" t="e">
        <v>#VALUE!</v>
      </c>
      <c r="ACD9" t="e">
        <v>#VALUE!</v>
      </c>
      <c r="ACE9" t="e">
        <v>#VALUE!</v>
      </c>
      <c r="ACF9" t="e">
        <v>#VALUE!</v>
      </c>
      <c r="ACG9" t="e">
        <v>#VALUE!</v>
      </c>
      <c r="ACH9" t="e">
        <v>#VALUE!</v>
      </c>
      <c r="ACI9" t="e">
        <v>#VALUE!</v>
      </c>
      <c r="ACJ9" t="e">
        <v>#VALUE!</v>
      </c>
      <c r="ACK9" t="e">
        <v>#VALUE!</v>
      </c>
      <c r="ACL9" t="e">
        <v>#VALUE!</v>
      </c>
      <c r="ACM9" t="e">
        <v>#VALUE!</v>
      </c>
      <c r="ACN9" t="e">
        <v>#VALUE!</v>
      </c>
      <c r="ACO9" t="e">
        <v>#VALUE!</v>
      </c>
      <c r="ACP9" t="e">
        <v>#VALUE!</v>
      </c>
      <c r="ACQ9" t="e">
        <v>#VALUE!</v>
      </c>
      <c r="ACR9" t="e">
        <v>#VALUE!</v>
      </c>
      <c r="ACS9" t="e">
        <v>#VALUE!</v>
      </c>
      <c r="ACT9" t="e">
        <v>#VALUE!</v>
      </c>
      <c r="ACU9" t="e">
        <v>#VALUE!</v>
      </c>
      <c r="ACV9" t="e">
        <v>#VALUE!</v>
      </c>
      <c r="ACW9" t="e">
        <v>#VALUE!</v>
      </c>
      <c r="ACX9" t="e">
        <v>#VALUE!</v>
      </c>
      <c r="ACY9" t="e">
        <v>#VALUE!</v>
      </c>
      <c r="ACZ9" t="e">
        <v>#VALUE!</v>
      </c>
      <c r="ADA9" t="e">
        <v>#VALUE!</v>
      </c>
      <c r="ADB9" t="e">
        <v>#VALUE!</v>
      </c>
      <c r="ADC9" t="e">
        <v>#VALUE!</v>
      </c>
      <c r="ADD9" t="e">
        <v>#VALUE!</v>
      </c>
      <c r="ADE9" t="e">
        <v>#VALUE!</v>
      </c>
      <c r="ADF9" t="e">
        <v>#VALUE!</v>
      </c>
      <c r="ADG9" t="e">
        <v>#VALUE!</v>
      </c>
      <c r="ADH9" t="e">
        <v>#VALUE!</v>
      </c>
      <c r="ADI9" t="e">
        <v>#VALUE!</v>
      </c>
      <c r="ADJ9" t="e">
        <v>#VALUE!</v>
      </c>
      <c r="ADK9" t="e">
        <v>#VALUE!</v>
      </c>
      <c r="ADL9" t="e">
        <v>#VALUE!</v>
      </c>
      <c r="ADM9" t="e">
        <v>#VALUE!</v>
      </c>
      <c r="ADN9" t="e">
        <v>#VALUE!</v>
      </c>
      <c r="ADO9" t="e">
        <v>#VALUE!</v>
      </c>
      <c r="ADP9" t="e">
        <v>#VALUE!</v>
      </c>
      <c r="ADQ9" t="e">
        <v>#VALUE!</v>
      </c>
      <c r="ADR9" t="e">
        <v>#VALUE!</v>
      </c>
      <c r="ADS9" t="e">
        <v>#VALUE!</v>
      </c>
      <c r="ADT9" t="e">
        <v>#VALUE!</v>
      </c>
      <c r="ADU9" t="e">
        <v>#VALUE!</v>
      </c>
      <c r="ADV9" t="e">
        <v>#VALUE!</v>
      </c>
      <c r="ADW9" t="e">
        <v>#VALUE!</v>
      </c>
      <c r="ADX9" t="e">
        <v>#VALUE!</v>
      </c>
      <c r="ADY9" t="e">
        <v>#VALUE!</v>
      </c>
      <c r="ADZ9" t="e">
        <v>#VALUE!</v>
      </c>
      <c r="AEA9" t="e">
        <v>#VALUE!</v>
      </c>
      <c r="AEB9" t="e">
        <v>#VALUE!</v>
      </c>
      <c r="AEC9" t="e">
        <v>#VALUE!</v>
      </c>
      <c r="AED9" t="e">
        <v>#VALUE!</v>
      </c>
      <c r="AEE9" t="e">
        <v>#VALUE!</v>
      </c>
      <c r="AEF9" t="e">
        <v>#VALUE!</v>
      </c>
      <c r="AEG9" t="e">
        <v>#VALUE!</v>
      </c>
      <c r="AEH9" t="e">
        <v>#VALUE!</v>
      </c>
      <c r="AEI9" t="e">
        <v>#VALUE!</v>
      </c>
      <c r="AEJ9" t="e">
        <v>#VALUE!</v>
      </c>
      <c r="AEK9" t="e">
        <v>#VALUE!</v>
      </c>
      <c r="AEL9" t="e">
        <v>#VALUE!</v>
      </c>
      <c r="AEM9" t="e">
        <v>#VALUE!</v>
      </c>
      <c r="AEN9" t="e">
        <v>#VALUE!</v>
      </c>
      <c r="AEO9" t="e">
        <v>#VALUE!</v>
      </c>
      <c r="AEP9" t="e">
        <v>#VALUE!</v>
      </c>
      <c r="AEQ9" t="e">
        <v>#VALUE!</v>
      </c>
      <c r="AER9" t="e">
        <v>#VALUE!</v>
      </c>
      <c r="AES9" t="e">
        <v>#VALUE!</v>
      </c>
      <c r="AET9" t="e">
        <v>#VALUE!</v>
      </c>
      <c r="AEU9" t="e">
        <v>#VALUE!</v>
      </c>
      <c r="AEV9" t="e">
        <v>#VALUE!</v>
      </c>
      <c r="AEW9" t="e">
        <v>#VALUE!</v>
      </c>
      <c r="AEX9" t="e">
        <v>#VALUE!</v>
      </c>
      <c r="AEY9" t="e">
        <v>#VALUE!</v>
      </c>
      <c r="AEZ9" t="e">
        <v>#VALUE!</v>
      </c>
      <c r="AFA9" t="e">
        <v>#VALUE!</v>
      </c>
      <c r="AFB9" t="e">
        <v>#VALUE!</v>
      </c>
      <c r="AFC9" t="e">
        <v>#VALUE!</v>
      </c>
      <c r="AFD9" t="e">
        <v>#VALUE!</v>
      </c>
      <c r="AFE9" t="e">
        <v>#VALUE!</v>
      </c>
      <c r="AFF9" t="e">
        <v>#VALUE!</v>
      </c>
      <c r="AFG9" t="e">
        <v>#VALUE!</v>
      </c>
      <c r="AFH9" t="e">
        <v>#VALUE!</v>
      </c>
      <c r="AFI9" t="e">
        <v>#VALUE!</v>
      </c>
      <c r="AFJ9" t="e">
        <v>#VALUE!</v>
      </c>
      <c r="AFK9" t="e">
        <v>#VALUE!</v>
      </c>
      <c r="AFL9" t="e">
        <v>#VALUE!</v>
      </c>
      <c r="AFM9" t="e">
        <v>#VALUE!</v>
      </c>
      <c r="AFN9" t="e">
        <v>#VALUE!</v>
      </c>
      <c r="AFO9" t="e">
        <v>#VALUE!</v>
      </c>
      <c r="AFP9" t="e">
        <v>#VALUE!</v>
      </c>
      <c r="AFQ9" t="e">
        <v>#VALUE!</v>
      </c>
      <c r="AFR9" t="e">
        <v>#VALUE!</v>
      </c>
      <c r="AFS9" t="e">
        <v>#VALUE!</v>
      </c>
      <c r="AFT9" t="e">
        <v>#VALUE!</v>
      </c>
      <c r="AFU9" t="e">
        <v>#VALUE!</v>
      </c>
      <c r="AFV9" t="e">
        <v>#VALUE!</v>
      </c>
      <c r="AFW9" t="e">
        <v>#VALUE!</v>
      </c>
      <c r="AFX9" t="e">
        <v>#VALUE!</v>
      </c>
      <c r="AFY9" t="e">
        <v>#VALUE!</v>
      </c>
      <c r="AFZ9" t="e">
        <v>#VALUE!</v>
      </c>
      <c r="AGA9" t="e">
        <v>#VALUE!</v>
      </c>
      <c r="AGB9" t="e">
        <v>#VALUE!</v>
      </c>
      <c r="AGC9" t="e">
        <v>#VALUE!</v>
      </c>
      <c r="AGD9" t="e">
        <v>#VALUE!</v>
      </c>
      <c r="AGE9" t="e">
        <v>#VALUE!</v>
      </c>
      <c r="AGF9" t="e">
        <v>#VALUE!</v>
      </c>
      <c r="AGG9" t="e">
        <v>#VALUE!</v>
      </c>
      <c r="AGH9" t="e">
        <v>#VALUE!</v>
      </c>
      <c r="AGI9" t="e">
        <v>#VALUE!</v>
      </c>
      <c r="AGJ9" t="e">
        <v>#VALUE!</v>
      </c>
      <c r="AGK9" t="e">
        <v>#VALUE!</v>
      </c>
      <c r="AGL9" t="e">
        <v>#VALUE!</v>
      </c>
      <c r="AGM9" t="e">
        <v>#VALUE!</v>
      </c>
      <c r="AGN9" t="e">
        <v>#VALUE!</v>
      </c>
      <c r="AGO9" t="e">
        <v>#VALUE!</v>
      </c>
      <c r="AGP9" t="e">
        <v>#VALUE!</v>
      </c>
      <c r="AGQ9" t="e">
        <v>#VALUE!</v>
      </c>
      <c r="AGR9" t="e">
        <v>#VALUE!</v>
      </c>
      <c r="AGS9" t="e">
        <v>#VALUE!</v>
      </c>
      <c r="AGT9" t="e">
        <v>#VALUE!</v>
      </c>
      <c r="AGU9" t="e">
        <v>#VALUE!</v>
      </c>
      <c r="AGV9" t="e">
        <v>#VALUE!</v>
      </c>
      <c r="AGW9" t="e">
        <v>#VALUE!</v>
      </c>
      <c r="AGX9" t="e">
        <v>#VALUE!</v>
      </c>
      <c r="AGY9" t="e">
        <v>#VALUE!</v>
      </c>
      <c r="AGZ9" t="e">
        <v>#VALUE!</v>
      </c>
      <c r="AHA9" t="e">
        <v>#VALUE!</v>
      </c>
      <c r="AHB9" t="e">
        <v>#VALUE!</v>
      </c>
      <c r="AHC9" t="e">
        <v>#VALUE!</v>
      </c>
      <c r="AHD9" t="e">
        <v>#VALUE!</v>
      </c>
      <c r="AHE9" t="e">
        <v>#VALUE!</v>
      </c>
      <c r="AHF9" t="e">
        <v>#VALUE!</v>
      </c>
      <c r="AHG9" t="e">
        <v>#VALUE!</v>
      </c>
      <c r="AHH9" t="e">
        <v>#VALUE!</v>
      </c>
      <c r="AHI9" t="e">
        <v>#VALUE!</v>
      </c>
      <c r="AHJ9" t="e">
        <v>#VALUE!</v>
      </c>
      <c r="AHK9" t="e">
        <v>#VALUE!</v>
      </c>
      <c r="AHL9" t="e">
        <v>#VALUE!</v>
      </c>
      <c r="AHM9" t="e">
        <v>#VALUE!</v>
      </c>
      <c r="AHN9" t="e">
        <v>#VALUE!</v>
      </c>
      <c r="AHO9" t="e">
        <v>#VALUE!</v>
      </c>
      <c r="AHP9" t="e">
        <v>#VALUE!</v>
      </c>
      <c r="AHQ9" t="e">
        <v>#VALUE!</v>
      </c>
      <c r="AHR9" t="e">
        <v>#VALUE!</v>
      </c>
      <c r="AHS9" t="e">
        <v>#VALUE!</v>
      </c>
      <c r="AHT9" t="e">
        <v>#VALUE!</v>
      </c>
      <c r="AHU9" t="e">
        <v>#VALUE!</v>
      </c>
      <c r="AHV9" t="e">
        <v>#VALUE!</v>
      </c>
      <c r="AHW9" t="e">
        <v>#VALUE!</v>
      </c>
      <c r="AHX9" t="e">
        <v>#VALUE!</v>
      </c>
      <c r="AHY9" t="e">
        <v>#VALUE!</v>
      </c>
      <c r="AHZ9" t="e">
        <v>#VALUE!</v>
      </c>
      <c r="AIA9" t="e">
        <v>#VALUE!</v>
      </c>
      <c r="AIB9" t="e">
        <v>#VALUE!</v>
      </c>
      <c r="AIC9" t="e">
        <v>#VALUE!</v>
      </c>
      <c r="AID9" t="e">
        <v>#VALUE!</v>
      </c>
      <c r="AIE9" t="e">
        <v>#VALUE!</v>
      </c>
      <c r="AIF9" t="e">
        <v>#VALUE!</v>
      </c>
      <c r="AIG9" t="e">
        <v>#VALUE!</v>
      </c>
      <c r="AIH9" t="e">
        <v>#VALUE!</v>
      </c>
      <c r="AII9" t="e">
        <v>#VALUE!</v>
      </c>
      <c r="AIJ9" t="e">
        <v>#VALUE!</v>
      </c>
      <c r="AIK9" t="e">
        <v>#VALUE!</v>
      </c>
      <c r="AIL9" t="e">
        <v>#VALUE!</v>
      </c>
      <c r="AIM9" t="e">
        <v>#VALUE!</v>
      </c>
      <c r="AIN9" t="e">
        <v>#VALUE!</v>
      </c>
      <c r="AIO9" t="e">
        <v>#VALUE!</v>
      </c>
      <c r="AIP9" t="e">
        <v>#VALUE!</v>
      </c>
      <c r="AIQ9" t="e">
        <v>#VALUE!</v>
      </c>
      <c r="AIR9" s="59" t="e">
        <v>#VALUE!</v>
      </c>
      <c r="AIS9" t="e">
        <v>#VALUE!</v>
      </c>
      <c r="AIT9" t="e">
        <v>#VALUE!</v>
      </c>
      <c r="AIU9" t="e">
        <v>#VALUE!</v>
      </c>
      <c r="AIV9" t="e">
        <v>#VALUE!</v>
      </c>
      <c r="AIW9" t="e">
        <v>#VALUE!</v>
      </c>
      <c r="AIX9" t="e">
        <v>#VALUE!</v>
      </c>
      <c r="AIY9" t="e">
        <v>#VALUE!</v>
      </c>
      <c r="AIZ9" t="e">
        <v>#VALUE!</v>
      </c>
      <c r="AJA9" t="e">
        <v>#VALUE!</v>
      </c>
      <c r="AJB9" t="e">
        <v>#VALUE!</v>
      </c>
      <c r="AJC9" t="e">
        <v>#VALUE!</v>
      </c>
      <c r="AJD9" t="e">
        <v>#VALUE!</v>
      </c>
      <c r="AJE9" t="e">
        <v>#VALUE!</v>
      </c>
      <c r="AJF9" t="e">
        <v>#VALUE!</v>
      </c>
      <c r="AJG9" t="e">
        <v>#VALUE!</v>
      </c>
      <c r="AJH9" t="e">
        <v>#VALUE!</v>
      </c>
      <c r="AJI9" t="e">
        <v>#VALUE!</v>
      </c>
      <c r="AJJ9" t="e">
        <v>#VALUE!</v>
      </c>
      <c r="AJK9" t="e">
        <v>#VALUE!</v>
      </c>
      <c r="AJL9" t="e">
        <v>#VALUE!</v>
      </c>
      <c r="AJM9" t="e">
        <v>#VALUE!</v>
      </c>
      <c r="AJN9" t="e">
        <v>#VALUE!</v>
      </c>
      <c r="AJO9" t="e">
        <v>#VALUE!</v>
      </c>
      <c r="AJP9" t="e">
        <v>#VALUE!</v>
      </c>
      <c r="AJQ9" t="e">
        <v>#VALUE!</v>
      </c>
      <c r="AJR9" t="e">
        <v>#VALUE!</v>
      </c>
      <c r="AJS9" t="e">
        <v>#VALUE!</v>
      </c>
      <c r="AJT9" t="e">
        <v>#VALUE!</v>
      </c>
      <c r="AJU9" t="e">
        <v>#VALUE!</v>
      </c>
      <c r="AJV9" t="e">
        <v>#VALUE!</v>
      </c>
      <c r="AJW9" t="e">
        <v>#VALUE!</v>
      </c>
      <c r="AJX9" t="e">
        <v>#VALUE!</v>
      </c>
      <c r="AJY9" t="e">
        <v>#VALUE!</v>
      </c>
      <c r="AJZ9" t="e">
        <v>#VALUE!</v>
      </c>
      <c r="AKA9" t="e">
        <v>#VALUE!</v>
      </c>
      <c r="AKB9" t="e">
        <v>#VALUE!</v>
      </c>
      <c r="AKC9" t="e">
        <v>#VALUE!</v>
      </c>
      <c r="AKD9" t="e">
        <v>#VALUE!</v>
      </c>
      <c r="AKE9" t="e">
        <v>#VALUE!</v>
      </c>
      <c r="AKF9" t="e">
        <v>#VALUE!</v>
      </c>
      <c r="AKG9" t="e">
        <v>#VALUE!</v>
      </c>
      <c r="AKH9" t="e">
        <v>#VALUE!</v>
      </c>
      <c r="AKI9" t="e">
        <v>#VALUE!</v>
      </c>
      <c r="AKJ9" t="e">
        <v>#VALUE!</v>
      </c>
      <c r="AKK9" t="e">
        <v>#VALUE!</v>
      </c>
      <c r="AKL9" t="e">
        <v>#VALUE!</v>
      </c>
      <c r="AKM9" t="e">
        <v>#VALUE!</v>
      </c>
      <c r="AKN9" t="e">
        <v>#VALUE!</v>
      </c>
      <c r="AKO9" t="e">
        <v>#VALUE!</v>
      </c>
      <c r="AKP9" t="e">
        <v>#VALUE!</v>
      </c>
      <c r="AKQ9" t="e">
        <v>#VALUE!</v>
      </c>
      <c r="AKR9" t="e">
        <v>#VALUE!</v>
      </c>
      <c r="AKS9" t="e">
        <v>#VALUE!</v>
      </c>
      <c r="AKT9" t="e">
        <v>#VALUE!</v>
      </c>
      <c r="AKU9" t="e">
        <v>#VALUE!</v>
      </c>
      <c r="AKV9" t="e">
        <v>#VALUE!</v>
      </c>
      <c r="AKW9" t="e">
        <v>#VALUE!</v>
      </c>
      <c r="AKX9" t="e">
        <v>#VALUE!</v>
      </c>
      <c r="AKY9" t="e">
        <v>#VALUE!</v>
      </c>
      <c r="AKZ9" t="e">
        <v>#VALUE!</v>
      </c>
      <c r="ALA9" t="e">
        <v>#VALUE!</v>
      </c>
      <c r="ALB9" t="e">
        <v>#VALUE!</v>
      </c>
      <c r="ALC9" t="e">
        <v>#VALUE!</v>
      </c>
      <c r="ALD9" t="e">
        <v>#VALUE!</v>
      </c>
      <c r="ALE9" t="e">
        <v>#VALUE!</v>
      </c>
      <c r="ALF9" t="e">
        <v>#VALUE!</v>
      </c>
      <c r="ALG9" t="e">
        <v>#VALUE!</v>
      </c>
      <c r="ALH9" t="e">
        <v>#VALUE!</v>
      </c>
      <c r="ALI9" t="e">
        <v>#VALUE!</v>
      </c>
      <c r="ALJ9" t="e">
        <v>#VALUE!</v>
      </c>
      <c r="ALK9" t="e">
        <v>#VALUE!</v>
      </c>
      <c r="ALL9" t="e">
        <v>#VALUE!</v>
      </c>
      <c r="ALM9" t="e">
        <v>#VALUE!</v>
      </c>
      <c r="ALN9" t="e">
        <v>#VALUE!</v>
      </c>
      <c r="ALO9" t="e">
        <v>#VALUE!</v>
      </c>
      <c r="ALP9" t="e">
        <v>#VALUE!</v>
      </c>
      <c r="ALQ9" t="e">
        <v>#VALUE!</v>
      </c>
      <c r="ALR9" t="e">
        <v>#VALUE!</v>
      </c>
      <c r="ALS9" t="e">
        <v>#VALUE!</v>
      </c>
      <c r="ALT9" t="e">
        <v>#VALUE!</v>
      </c>
      <c r="ALU9" t="e">
        <v>#VALUE!</v>
      </c>
      <c r="ALV9" t="e">
        <v>#VALUE!</v>
      </c>
      <c r="ALW9" t="e">
        <v>#VALUE!</v>
      </c>
      <c r="ALX9" t="e">
        <v>#VALUE!</v>
      </c>
      <c r="ALY9" t="e">
        <v>#VALUE!</v>
      </c>
      <c r="ALZ9" t="e">
        <v>#VALUE!</v>
      </c>
      <c r="AMA9" t="e">
        <v>#VALUE!</v>
      </c>
      <c r="AMB9" t="e">
        <v>#VALUE!</v>
      </c>
      <c r="AMC9" t="e">
        <v>#VALUE!</v>
      </c>
      <c r="AMD9" t="e">
        <v>#VALUE!</v>
      </c>
      <c r="AME9" t="e">
        <v>#VALUE!</v>
      </c>
      <c r="AMF9" t="e">
        <v>#VALUE!</v>
      </c>
      <c r="AMG9" t="e">
        <v>#VALUE!</v>
      </c>
      <c r="AMH9" t="e">
        <v>#VALUE!</v>
      </c>
      <c r="AMI9" t="e">
        <v>#VALUE!</v>
      </c>
      <c r="AMJ9" t="e">
        <v>#VALUE!</v>
      </c>
      <c r="AMK9" t="e">
        <v>#VALUE!</v>
      </c>
      <c r="AML9" t="e">
        <v>#VALUE!</v>
      </c>
      <c r="AMM9" t="e">
        <v>#VALUE!</v>
      </c>
      <c r="AMN9" t="e">
        <v>#VALUE!</v>
      </c>
      <c r="AMO9" t="e">
        <v>#VALUE!</v>
      </c>
      <c r="AMP9" t="e">
        <v>#VALUE!</v>
      </c>
      <c r="AMQ9" t="e">
        <v>#VALUE!</v>
      </c>
      <c r="AMR9" t="e">
        <v>#VALUE!</v>
      </c>
      <c r="AMS9" t="e">
        <v>#VALUE!</v>
      </c>
      <c r="AMT9" t="e">
        <v>#VALUE!</v>
      </c>
      <c r="AMU9" t="e">
        <v>#VALUE!</v>
      </c>
      <c r="AMV9" t="e">
        <v>#VALUE!</v>
      </c>
      <c r="AMW9" t="e">
        <v>#VALUE!</v>
      </c>
      <c r="AMX9" t="e">
        <v>#VALUE!</v>
      </c>
      <c r="AMY9" t="e">
        <v>#VALUE!</v>
      </c>
      <c r="AMZ9" t="e">
        <v>#VALUE!</v>
      </c>
      <c r="ANA9" t="e">
        <v>#VALUE!</v>
      </c>
      <c r="ANB9" t="e">
        <v>#VALUE!</v>
      </c>
      <c r="ANC9" t="e">
        <v>#VALUE!</v>
      </c>
      <c r="AND9" t="e">
        <v>#VALUE!</v>
      </c>
      <c r="ANE9" t="e">
        <v>#VALUE!</v>
      </c>
      <c r="ANF9" t="e">
        <v>#VALUE!</v>
      </c>
      <c r="ANG9" t="e">
        <v>#VALUE!</v>
      </c>
      <c r="ANH9" t="e">
        <v>#VALUE!</v>
      </c>
      <c r="ANI9" t="e">
        <v>#VALUE!</v>
      </c>
      <c r="ANJ9" t="e">
        <v>#VALUE!</v>
      </c>
      <c r="ANK9" t="e">
        <v>#VALUE!</v>
      </c>
      <c r="ANL9" t="e">
        <v>#VALUE!</v>
      </c>
      <c r="ANM9" t="e">
        <v>#VALUE!</v>
      </c>
      <c r="ANN9" t="e">
        <v>#VALUE!</v>
      </c>
      <c r="ANO9" t="e">
        <v>#VALUE!</v>
      </c>
      <c r="ANP9" t="e">
        <v>#VALUE!</v>
      </c>
      <c r="ANQ9" t="e">
        <v>#VALUE!</v>
      </c>
      <c r="ANR9" t="e">
        <v>#VALUE!</v>
      </c>
      <c r="ANS9" t="e">
        <v>#VALUE!</v>
      </c>
      <c r="ANT9" t="e">
        <v>#VALUE!</v>
      </c>
      <c r="ANU9" t="e">
        <v>#VALUE!</v>
      </c>
      <c r="ANV9" t="e">
        <v>#VALUE!</v>
      </c>
      <c r="ANW9" t="e">
        <v>#VALUE!</v>
      </c>
      <c r="ANX9" t="e">
        <v>#VALUE!</v>
      </c>
      <c r="ANY9" t="e">
        <v>#VALUE!</v>
      </c>
      <c r="ANZ9" t="e">
        <v>#VALUE!</v>
      </c>
      <c r="AOA9" t="e">
        <v>#VALUE!</v>
      </c>
      <c r="AOB9" t="e">
        <v>#VALUE!</v>
      </c>
      <c r="AOC9" t="e">
        <v>#VALUE!</v>
      </c>
      <c r="AOD9" t="e">
        <v>#VALUE!</v>
      </c>
      <c r="AOE9" t="e">
        <v>#VALUE!</v>
      </c>
      <c r="AOF9" t="e">
        <v>#VALUE!</v>
      </c>
      <c r="AOG9" t="e">
        <v>#VALUE!</v>
      </c>
      <c r="AOH9" t="e">
        <v>#VALUE!</v>
      </c>
      <c r="AOI9" t="e">
        <v>#VALUE!</v>
      </c>
      <c r="AOJ9" t="e">
        <v>#VALUE!</v>
      </c>
      <c r="AOK9" t="e">
        <v>#VALUE!</v>
      </c>
      <c r="AOL9" t="e">
        <v>#VALUE!</v>
      </c>
      <c r="AOM9" t="e">
        <v>#VALUE!</v>
      </c>
      <c r="AON9" t="e">
        <v>#VALUE!</v>
      </c>
      <c r="AOO9" t="e">
        <v>#VALUE!</v>
      </c>
      <c r="AOP9" t="e">
        <v>#VALUE!</v>
      </c>
      <c r="AOQ9" t="e">
        <v>#VALUE!</v>
      </c>
      <c r="AOR9" t="e">
        <v>#VALUE!</v>
      </c>
      <c r="AOS9" t="e">
        <v>#VALUE!</v>
      </c>
      <c r="AOT9" t="e">
        <v>#VALUE!</v>
      </c>
      <c r="AOU9" t="e">
        <v>#VALUE!</v>
      </c>
      <c r="AOV9" t="e">
        <v>#VALUE!</v>
      </c>
      <c r="AOW9" t="e">
        <v>#VALUE!</v>
      </c>
      <c r="AOX9" t="e">
        <v>#VALUE!</v>
      </c>
      <c r="AOY9" t="e">
        <v>#VALUE!</v>
      </c>
      <c r="AOZ9" t="e">
        <v>#VALUE!</v>
      </c>
      <c r="APA9" t="e">
        <v>#VALUE!</v>
      </c>
      <c r="APB9" t="e">
        <v>#VALUE!</v>
      </c>
      <c r="APC9" t="e">
        <v>#VALUE!</v>
      </c>
      <c r="APD9" t="e">
        <v>#VALUE!</v>
      </c>
      <c r="APE9" t="e">
        <v>#VALUE!</v>
      </c>
      <c r="APF9" t="e">
        <v>#VALUE!</v>
      </c>
      <c r="APG9" t="e">
        <v>#VALUE!</v>
      </c>
      <c r="APH9" t="e">
        <v>#VALUE!</v>
      </c>
      <c r="API9" s="92">
        <v>0</v>
      </c>
      <c r="APJ9" s="92">
        <v>1.2727401484525513E-4</v>
      </c>
      <c r="APK9" s="92">
        <v>0</v>
      </c>
      <c r="APL9" s="92">
        <v>7.4504264660114851E-4</v>
      </c>
    </row>
    <row r="10" spans="1:1104" ht="15.75" customHeight="1">
      <c r="AAE10" t="s">
        <v>5726</v>
      </c>
      <c r="AGN10" s="51"/>
      <c r="AGO10" s="51"/>
    </row>
    <row r="11" spans="1:1104" ht="15">
      <c r="A11" s="72" t="s">
        <v>5</v>
      </c>
      <c r="B11" s="72" t="s">
        <v>2144</v>
      </c>
      <c r="C11" s="72" t="s">
        <v>0</v>
      </c>
      <c r="D11" s="73" t="s">
        <v>2145</v>
      </c>
      <c r="E11" s="73" t="s">
        <v>2146</v>
      </c>
      <c r="F11" s="73" t="s">
        <v>2147</v>
      </c>
      <c r="G11" s="73" t="s">
        <v>2148</v>
      </c>
      <c r="H11" s="73" t="s">
        <v>2706</v>
      </c>
      <c r="I11" s="73" t="s">
        <v>2351</v>
      </c>
      <c r="J11" s="73" t="s">
        <v>2149</v>
      </c>
      <c r="K11" s="73" t="s">
        <v>2150</v>
      </c>
      <c r="L11" s="73" t="s">
        <v>2151</v>
      </c>
      <c r="M11" s="73" t="s">
        <v>2152</v>
      </c>
      <c r="N11" s="73" t="s">
        <v>2153</v>
      </c>
      <c r="O11" s="73" t="s">
        <v>2154</v>
      </c>
      <c r="P11" s="73" t="s">
        <v>5496</v>
      </c>
      <c r="Q11" s="73" t="s">
        <v>5896</v>
      </c>
      <c r="R11" s="73" t="s">
        <v>6407</v>
      </c>
      <c r="S11" s="73" t="s">
        <v>6423</v>
      </c>
      <c r="T11" s="73" t="s">
        <v>6408</v>
      </c>
      <c r="U11" s="73" t="s">
        <v>6457</v>
      </c>
      <c r="V11" s="73" t="s">
        <v>6458</v>
      </c>
      <c r="W11" s="73" t="s">
        <v>2155</v>
      </c>
      <c r="X11" s="73" t="s">
        <v>2157</v>
      </c>
      <c r="Y11" s="73" t="s">
        <v>2158</v>
      </c>
      <c r="Z11" s="74" t="s">
        <v>2156</v>
      </c>
      <c r="AA11" s="74" t="s">
        <v>2159</v>
      </c>
      <c r="AB11" s="74" t="s">
        <v>2160</v>
      </c>
      <c r="AC11" s="74" t="s">
        <v>5725</v>
      </c>
      <c r="AD11" s="74" t="s">
        <v>2161</v>
      </c>
      <c r="AE11" s="74" t="s">
        <v>2337</v>
      </c>
      <c r="AF11" s="74" t="s">
        <v>2338</v>
      </c>
      <c r="AG11" s="74" t="s">
        <v>2888</v>
      </c>
      <c r="AH11" s="75" t="s">
        <v>3281</v>
      </c>
      <c r="AI11" s="74" t="s">
        <v>689</v>
      </c>
      <c r="AJ11" s="74" t="s">
        <v>685</v>
      </c>
      <c r="AK11" s="74" t="s">
        <v>687</v>
      </c>
      <c r="AL11" s="74" t="s">
        <v>688</v>
      </c>
      <c r="AM11" s="74" t="s">
        <v>684</v>
      </c>
      <c r="AN11" s="74" t="s">
        <v>673</v>
      </c>
      <c r="AO11" s="74" t="s">
        <v>674</v>
      </c>
      <c r="AP11" s="74" t="s">
        <v>698</v>
      </c>
      <c r="AQ11" s="74" t="s">
        <v>695</v>
      </c>
      <c r="AR11" s="74" t="s">
        <v>696</v>
      </c>
      <c r="AS11" s="74" t="s">
        <v>697</v>
      </c>
      <c r="AT11" s="74" t="s">
        <v>291</v>
      </c>
      <c r="AU11" s="74" t="s">
        <v>320</v>
      </c>
      <c r="AV11" s="74" t="s">
        <v>187</v>
      </c>
      <c r="AW11" s="74" t="s">
        <v>204</v>
      </c>
      <c r="AX11" s="74" t="s">
        <v>178</v>
      </c>
      <c r="AY11" s="74" t="s">
        <v>231</v>
      </c>
      <c r="AZ11" s="74" t="s">
        <v>232</v>
      </c>
      <c r="BA11" s="74" t="s">
        <v>235</v>
      </c>
      <c r="BB11" s="74" t="s">
        <v>559</v>
      </c>
      <c r="BC11" s="74" t="s">
        <v>555</v>
      </c>
      <c r="BD11" s="74" t="s">
        <v>552</v>
      </c>
      <c r="BE11" s="74" t="s">
        <v>553</v>
      </c>
      <c r="BF11" s="74" t="s">
        <v>573</v>
      </c>
      <c r="BG11" s="74" t="s">
        <v>574</v>
      </c>
      <c r="BH11" s="74" t="s">
        <v>575</v>
      </c>
      <c r="BI11" s="74" t="s">
        <v>570</v>
      </c>
      <c r="BJ11" s="74" t="s">
        <v>572</v>
      </c>
      <c r="BK11" s="74" t="s">
        <v>542</v>
      </c>
      <c r="BL11" s="74" t="s">
        <v>541</v>
      </c>
      <c r="BM11" s="74" t="s">
        <v>540</v>
      </c>
      <c r="BN11" s="74" t="s">
        <v>543</v>
      </c>
      <c r="BO11" s="74" t="s">
        <v>577</v>
      </c>
      <c r="BP11" s="74" t="s">
        <v>579</v>
      </c>
      <c r="BQ11" s="74" t="s">
        <v>489</v>
      </c>
      <c r="BR11" s="74" t="s">
        <v>424</v>
      </c>
      <c r="BS11" s="74" t="s">
        <v>425</v>
      </c>
      <c r="BT11" s="74" t="s">
        <v>428</v>
      </c>
      <c r="BU11" s="74" t="s">
        <v>370</v>
      </c>
      <c r="BV11" s="74" t="s">
        <v>369</v>
      </c>
      <c r="BW11" s="74" t="s">
        <v>364</v>
      </c>
      <c r="BX11" s="74" t="s">
        <v>490</v>
      </c>
      <c r="BY11" s="74" t="s">
        <v>354</v>
      </c>
      <c r="BZ11" s="74" t="s">
        <v>443</v>
      </c>
      <c r="CA11" s="74" t="s">
        <v>444</v>
      </c>
      <c r="CB11" s="74" t="s">
        <v>440</v>
      </c>
      <c r="CC11" s="74" t="s">
        <v>442</v>
      </c>
      <c r="CD11" s="74" t="s">
        <v>400</v>
      </c>
      <c r="CE11" s="74" t="s">
        <v>479</v>
      </c>
      <c r="CF11" s="74" t="s">
        <v>480</v>
      </c>
      <c r="CG11" s="74" t="s">
        <v>481</v>
      </c>
      <c r="CH11" s="74" t="s">
        <v>349</v>
      </c>
      <c r="CI11" s="74" t="s">
        <v>348</v>
      </c>
      <c r="CJ11" s="74" t="s">
        <v>350</v>
      </c>
      <c r="CK11" s="74" t="s">
        <v>351</v>
      </c>
      <c r="CL11" s="74" t="s">
        <v>451</v>
      </c>
      <c r="CM11" s="74" t="s">
        <v>452</v>
      </c>
      <c r="CN11" s="74" t="s">
        <v>406</v>
      </c>
      <c r="CO11" s="74" t="s">
        <v>401</v>
      </c>
      <c r="CP11" s="74" t="s">
        <v>465</v>
      </c>
      <c r="CQ11" s="74" t="s">
        <v>467</v>
      </c>
      <c r="CR11" s="74" t="s">
        <v>470</v>
      </c>
      <c r="CS11" s="74" t="s">
        <v>346</v>
      </c>
      <c r="CT11" s="74" t="s">
        <v>614</v>
      </c>
      <c r="CU11" s="74" t="s">
        <v>615</v>
      </c>
      <c r="CV11" s="74" t="s">
        <v>616</v>
      </c>
      <c r="CW11" s="74" t="s">
        <v>603</v>
      </c>
      <c r="CX11" s="74" t="s">
        <v>604</v>
      </c>
      <c r="CY11" s="74" t="s">
        <v>624</v>
      </c>
      <c r="CZ11" s="74" t="s">
        <v>662</v>
      </c>
      <c r="DA11" s="74" t="s">
        <v>598</v>
      </c>
      <c r="DB11" s="74" t="s">
        <v>599</v>
      </c>
      <c r="DC11" s="74" t="s">
        <v>600</v>
      </c>
      <c r="DD11" s="74" t="s">
        <v>597</v>
      </c>
      <c r="DE11" s="74" t="s">
        <v>593</v>
      </c>
      <c r="DF11" s="74" t="s">
        <v>623</v>
      </c>
      <c r="DG11" s="74" t="s">
        <v>635</v>
      </c>
      <c r="DH11" s="74" t="s">
        <v>627</v>
      </c>
      <c r="DI11" s="74" t="s">
        <v>621</v>
      </c>
      <c r="DJ11" s="74" t="s">
        <v>739</v>
      </c>
      <c r="DK11" s="74" t="s">
        <v>753</v>
      </c>
      <c r="DL11" s="74" t="s">
        <v>754</v>
      </c>
      <c r="DM11" s="74" t="s">
        <v>743</v>
      </c>
      <c r="DN11" s="74" t="s">
        <v>730</v>
      </c>
      <c r="DO11" s="74" t="s">
        <v>731</v>
      </c>
      <c r="DP11" s="74" t="s">
        <v>762</v>
      </c>
      <c r="DQ11" s="74" t="s">
        <v>20</v>
      </c>
      <c r="DR11" s="74" t="s">
        <v>17</v>
      </c>
      <c r="DS11" s="74" t="s">
        <v>19</v>
      </c>
      <c r="DT11" s="74" t="s">
        <v>25</v>
      </c>
      <c r="DU11" s="74" t="s">
        <v>34</v>
      </c>
      <c r="DV11" s="74" t="s">
        <v>44</v>
      </c>
      <c r="DW11" s="74" t="s">
        <v>45</v>
      </c>
      <c r="DX11" s="74" t="s">
        <v>18</v>
      </c>
      <c r="DY11" s="74" t="s">
        <v>29</v>
      </c>
      <c r="DZ11" s="74" t="s">
        <v>42</v>
      </c>
      <c r="EA11" s="74" t="s">
        <v>41</v>
      </c>
      <c r="EB11" s="74" t="s">
        <v>38</v>
      </c>
      <c r="EC11" s="74" t="s">
        <v>5651</v>
      </c>
      <c r="ED11" s="74" t="s">
        <v>39</v>
      </c>
      <c r="EE11" s="74" t="s">
        <v>32</v>
      </c>
      <c r="EF11" s="74" t="s">
        <v>26</v>
      </c>
      <c r="EG11" s="74" t="s">
        <v>43</v>
      </c>
      <c r="EH11" s="74" t="s">
        <v>40</v>
      </c>
      <c r="EI11" s="74" t="s">
        <v>47</v>
      </c>
      <c r="EJ11" s="74" t="s">
        <v>46</v>
      </c>
      <c r="EK11" s="74" t="s">
        <v>36</v>
      </c>
      <c r="EL11" s="74" t="s">
        <v>50</v>
      </c>
      <c r="EM11" s="74" t="s">
        <v>37</v>
      </c>
      <c r="EN11" s="74" t="s">
        <v>35</v>
      </c>
      <c r="EO11" s="74" t="s">
        <v>28</v>
      </c>
      <c r="EP11" s="74" t="s">
        <v>87</v>
      </c>
      <c r="EQ11" s="74" t="s">
        <v>766</v>
      </c>
      <c r="ER11" s="74" t="s">
        <v>2719</v>
      </c>
      <c r="ES11" s="74" t="s">
        <v>2296</v>
      </c>
      <c r="ET11" s="74" t="s">
        <v>2297</v>
      </c>
      <c r="EU11" s="74" t="s">
        <v>4136</v>
      </c>
      <c r="EV11" s="74" t="s">
        <v>2162</v>
      </c>
      <c r="EW11" s="74" t="s">
        <v>2163</v>
      </c>
      <c r="EX11" s="74" t="s">
        <v>2171</v>
      </c>
      <c r="EY11" s="74" t="s">
        <v>2720</v>
      </c>
      <c r="EZ11" s="74" t="s">
        <v>2169</v>
      </c>
      <c r="FA11" s="74" t="s">
        <v>2174</v>
      </c>
      <c r="FB11" s="74" t="s">
        <v>2172</v>
      </c>
      <c r="FC11" s="74" t="s">
        <v>2173</v>
      </c>
      <c r="FD11" s="74" t="s">
        <v>2166</v>
      </c>
      <c r="FE11" s="74" t="s">
        <v>151</v>
      </c>
      <c r="FF11" s="74" t="s">
        <v>114</v>
      </c>
      <c r="FG11" s="74" t="s">
        <v>115</v>
      </c>
      <c r="FH11" s="74" t="s">
        <v>116</v>
      </c>
      <c r="FI11" s="74" t="s">
        <v>2135</v>
      </c>
      <c r="FJ11" s="74" t="s">
        <v>117</v>
      </c>
      <c r="FK11" s="74" t="s">
        <v>118</v>
      </c>
      <c r="FL11" s="74" t="s">
        <v>119</v>
      </c>
      <c r="FM11" s="74" t="s">
        <v>133</v>
      </c>
      <c r="FN11" s="74" t="s">
        <v>134</v>
      </c>
      <c r="FO11" s="74" t="s">
        <v>2138</v>
      </c>
      <c r="FP11" s="74" t="s">
        <v>2126</v>
      </c>
      <c r="FQ11" s="74" t="s">
        <v>132</v>
      </c>
      <c r="FR11" s="74" t="s">
        <v>3207</v>
      </c>
      <c r="FS11" s="74" t="s">
        <v>139</v>
      </c>
      <c r="FT11" s="74" t="s">
        <v>126</v>
      </c>
      <c r="FU11" s="74" t="s">
        <v>140</v>
      </c>
      <c r="FV11" s="74" t="s">
        <v>141</v>
      </c>
      <c r="FW11" s="74" t="s">
        <v>142</v>
      </c>
      <c r="FX11" s="74" t="s">
        <v>143</v>
      </c>
      <c r="FY11" s="74" t="s">
        <v>144</v>
      </c>
      <c r="FZ11" s="74" t="s">
        <v>2132</v>
      </c>
      <c r="GA11" s="74" t="s">
        <v>110</v>
      </c>
      <c r="GB11" s="74" t="s">
        <v>112</v>
      </c>
      <c r="GC11" s="74" t="s">
        <v>111</v>
      </c>
      <c r="GD11" s="74" t="s">
        <v>106</v>
      </c>
      <c r="GE11" s="74" t="s">
        <v>102</v>
      </c>
      <c r="GF11" s="74" t="s">
        <v>109</v>
      </c>
      <c r="GG11" s="74" t="s">
        <v>103</v>
      </c>
      <c r="GH11" s="74" t="s">
        <v>108</v>
      </c>
      <c r="GI11" s="74" t="s">
        <v>148</v>
      </c>
      <c r="GJ11" s="74" t="s">
        <v>152</v>
      </c>
      <c r="GK11" s="74" t="s">
        <v>2334</v>
      </c>
      <c r="GL11" s="74" t="s">
        <v>2170</v>
      </c>
      <c r="GM11" s="74" t="s">
        <v>2335</v>
      </c>
      <c r="GN11" s="74" t="s">
        <v>2336</v>
      </c>
      <c r="GO11" s="74" t="s">
        <v>2167</v>
      </c>
      <c r="GP11" s="74" t="s">
        <v>2164</v>
      </c>
      <c r="GQ11" s="74" t="s">
        <v>2165</v>
      </c>
      <c r="GR11" s="74" t="s">
        <v>2168</v>
      </c>
      <c r="GS11" s="74" t="s">
        <v>2721</v>
      </c>
      <c r="GT11" s="74" t="s">
        <v>2175</v>
      </c>
      <c r="GU11" s="74" t="s">
        <v>75</v>
      </c>
      <c r="GV11" s="74" t="s">
        <v>180</v>
      </c>
      <c r="GW11" s="74" t="s">
        <v>327</v>
      </c>
      <c r="GX11" s="74" t="s">
        <v>405</v>
      </c>
      <c r="GY11" s="74" t="s">
        <v>2377</v>
      </c>
      <c r="GZ11" s="74" t="s">
        <v>2448</v>
      </c>
      <c r="HA11" s="80" t="s">
        <v>104</v>
      </c>
      <c r="HB11" s="80" t="s">
        <v>323</v>
      </c>
      <c r="HC11" s="80" t="s">
        <v>326</v>
      </c>
      <c r="HD11" s="80" t="s">
        <v>107</v>
      </c>
      <c r="HE11" s="80" t="s">
        <v>2489</v>
      </c>
      <c r="HF11" s="80" t="s">
        <v>2500</v>
      </c>
      <c r="HG11" s="80" t="s">
        <v>2520</v>
      </c>
      <c r="HH11" s="80" t="s">
        <v>2545</v>
      </c>
      <c r="HI11" s="80" t="s">
        <v>2553</v>
      </c>
      <c r="HJ11" s="1" t="s">
        <v>2559</v>
      </c>
      <c r="HK11" s="1" t="s">
        <v>2591</v>
      </c>
      <c r="HL11" s="1" t="s">
        <v>2670</v>
      </c>
      <c r="HM11" s="1" t="s">
        <v>2680</v>
      </c>
      <c r="HN11" s="1" t="s">
        <v>2702</v>
      </c>
      <c r="HO11" s="1" t="s">
        <v>2657</v>
      </c>
      <c r="HP11" s="1" t="s">
        <v>2715</v>
      </c>
      <c r="HQ11" s="1" t="s">
        <v>2717</v>
      </c>
      <c r="HR11" s="1" t="s">
        <v>2722</v>
      </c>
      <c r="HS11" s="43" t="s">
        <v>2621</v>
      </c>
      <c r="HT11" s="1" t="s">
        <v>4605</v>
      </c>
      <c r="HU11" s="1" t="s">
        <v>5144</v>
      </c>
      <c r="HV11" s="1" t="s">
        <v>2726</v>
      </c>
      <c r="HW11" s="1" t="s">
        <v>2509</v>
      </c>
      <c r="HX11" s="1" t="s">
        <v>2800</v>
      </c>
      <c r="HY11" s="1" t="s">
        <v>2642</v>
      </c>
      <c r="HZ11" s="1" t="s">
        <v>2801</v>
      </c>
      <c r="IA11" s="1" t="s">
        <v>2885</v>
      </c>
      <c r="IB11" s="1" t="s">
        <v>2646</v>
      </c>
      <c r="IC11" s="1" t="s">
        <v>2739</v>
      </c>
      <c r="ID11" s="1" t="s">
        <v>676</v>
      </c>
      <c r="IE11" s="1" t="s">
        <v>2929</v>
      </c>
      <c r="IF11" s="1" t="s">
        <v>2969</v>
      </c>
      <c r="IG11" s="1" t="s">
        <v>2972</v>
      </c>
      <c r="IH11" s="1" t="s">
        <v>211</v>
      </c>
      <c r="II11" s="1" t="s">
        <v>2976</v>
      </c>
      <c r="IJ11" s="1" t="s">
        <v>2978</v>
      </c>
      <c r="IK11" s="1" t="s">
        <v>2979</v>
      </c>
      <c r="IL11" s="1" t="s">
        <v>3023</v>
      </c>
      <c r="IM11" s="1" t="s">
        <v>3025</v>
      </c>
      <c r="IN11" s="1" t="s">
        <v>3026</v>
      </c>
      <c r="IO11" s="1" t="s">
        <v>3029</v>
      </c>
      <c r="IP11" s="1" t="s">
        <v>3037</v>
      </c>
      <c r="IQ11" s="1" t="s">
        <v>3058</v>
      </c>
      <c r="IR11" s="1" t="s">
        <v>3079</v>
      </c>
      <c r="IS11" s="1" t="s">
        <v>3077</v>
      </c>
      <c r="IT11" s="1" t="s">
        <v>2958</v>
      </c>
      <c r="IU11" s="1" t="s">
        <v>3087</v>
      </c>
      <c r="IV11" s="1" t="s">
        <v>3097</v>
      </c>
      <c r="IW11" s="1" t="s">
        <v>3104</v>
      </c>
      <c r="IX11" s="1" t="s">
        <v>3126</v>
      </c>
      <c r="IY11" s="1" t="s">
        <v>3124</v>
      </c>
      <c r="IZ11" s="1" t="s">
        <v>3134</v>
      </c>
      <c r="JA11" s="1" t="s">
        <v>3141</v>
      </c>
      <c r="JB11" s="1" t="s">
        <v>760</v>
      </c>
      <c r="JC11" s="1" t="s">
        <v>3170</v>
      </c>
      <c r="JD11" s="1" t="s">
        <v>3176</v>
      </c>
      <c r="JE11" s="1" t="s">
        <v>3177</v>
      </c>
      <c r="JF11" s="1" t="s">
        <v>3181</v>
      </c>
      <c r="JG11" s="1" t="s">
        <v>3196</v>
      </c>
      <c r="JH11" s="1" t="s">
        <v>3199</v>
      </c>
      <c r="JI11" s="1" t="s">
        <v>3201</v>
      </c>
      <c r="JJ11" s="1" t="s">
        <v>3208</v>
      </c>
      <c r="JK11" s="1" t="s">
        <v>3225</v>
      </c>
      <c r="JL11" s="1" t="s">
        <v>3227</v>
      </c>
      <c r="JM11" s="1" t="s">
        <v>3228</v>
      </c>
      <c r="JN11" s="1" t="s">
        <v>3234</v>
      </c>
      <c r="JO11" s="1" t="s">
        <v>3254</v>
      </c>
      <c r="JP11" s="1" t="s">
        <v>3260</v>
      </c>
      <c r="JQ11" s="1" t="s">
        <v>3261</v>
      </c>
      <c r="JR11" s="1" t="s">
        <v>3267</v>
      </c>
      <c r="JS11" s="1" t="s">
        <v>3272</v>
      </c>
      <c r="JT11" s="1" t="s">
        <v>3274</v>
      </c>
      <c r="JU11" s="1" t="s">
        <v>3283</v>
      </c>
      <c r="JV11" s="1" t="s">
        <v>3316</v>
      </c>
      <c r="JW11" s="1" t="s">
        <v>3317</v>
      </c>
      <c r="JX11" s="1" t="s">
        <v>3318</v>
      </c>
      <c r="JY11" s="1" t="s">
        <v>3320</v>
      </c>
      <c r="JZ11" s="1" t="s">
        <v>3321</v>
      </c>
      <c r="KA11" s="1" t="s">
        <v>3329</v>
      </c>
      <c r="KB11" s="43" t="s">
        <v>3331</v>
      </c>
      <c r="KC11" s="1" t="s">
        <v>2794</v>
      </c>
      <c r="KD11" s="1" t="s">
        <v>3349</v>
      </c>
      <c r="KE11" s="1" t="s">
        <v>3371</v>
      </c>
      <c r="KF11" s="1" t="s">
        <v>3381</v>
      </c>
      <c r="KG11" s="54" t="s">
        <v>3387</v>
      </c>
      <c r="KH11" s="1" t="s">
        <v>3389</v>
      </c>
      <c r="KI11" s="1" t="s">
        <v>3390</v>
      </c>
      <c r="KJ11" s="1" t="s">
        <v>3391</v>
      </c>
      <c r="KK11" s="1" t="s">
        <v>3399</v>
      </c>
      <c r="KL11" s="1" t="s">
        <v>3423</v>
      </c>
      <c r="KM11" s="1" t="s">
        <v>3436</v>
      </c>
      <c r="KN11" s="1" t="s">
        <v>3439</v>
      </c>
      <c r="KO11" s="1" t="s">
        <v>3449</v>
      </c>
      <c r="KP11" s="1" t="s">
        <v>3451</v>
      </c>
      <c r="KQ11" s="1" t="s">
        <v>3457</v>
      </c>
      <c r="KR11" s="1" t="s">
        <v>3483</v>
      </c>
      <c r="KS11" s="1" t="s">
        <v>3488</v>
      </c>
      <c r="KT11" s="1" t="s">
        <v>3490</v>
      </c>
      <c r="KU11" s="1" t="s">
        <v>3497</v>
      </c>
      <c r="KV11" s="1" t="s">
        <v>3499</v>
      </c>
      <c r="KW11" s="1" t="s">
        <v>3501</v>
      </c>
      <c r="KX11" s="1" t="s">
        <v>3503</v>
      </c>
      <c r="KY11" s="1" t="s">
        <v>3504</v>
      </c>
      <c r="KZ11" s="1" t="s">
        <v>3505</v>
      </c>
      <c r="LA11" s="1" t="s">
        <v>3506</v>
      </c>
      <c r="LB11" s="1" t="s">
        <v>101</v>
      </c>
      <c r="LC11" s="1" t="s">
        <v>2515</v>
      </c>
      <c r="LD11" s="1" t="s">
        <v>3721</v>
      </c>
      <c r="LE11" s="34" t="s">
        <v>3722</v>
      </c>
      <c r="LF11" s="1" t="s">
        <v>3741</v>
      </c>
      <c r="LG11" s="1" t="s">
        <v>3757</v>
      </c>
      <c r="LH11" s="1" t="s">
        <v>3768</v>
      </c>
      <c r="LI11" s="1" t="s">
        <v>3771</v>
      </c>
      <c r="LJ11" s="1" t="s">
        <v>3787</v>
      </c>
      <c r="LK11" s="1" t="s">
        <v>3796</v>
      </c>
      <c r="LL11" s="1" t="s">
        <v>3797</v>
      </c>
      <c r="LM11" s="1" t="s">
        <v>3798</v>
      </c>
      <c r="LN11" s="1" t="s">
        <v>3812</v>
      </c>
      <c r="LO11" s="1" t="s">
        <v>3813</v>
      </c>
      <c r="LP11" s="1" t="s">
        <v>3815</v>
      </c>
      <c r="LQ11" s="34" t="s">
        <v>3817</v>
      </c>
      <c r="LR11" s="1" t="s">
        <v>3846</v>
      </c>
      <c r="LS11" s="1" t="s">
        <v>3848</v>
      </c>
      <c r="LT11" s="1" t="s">
        <v>3851</v>
      </c>
      <c r="LU11" s="34" t="s">
        <v>3852</v>
      </c>
      <c r="LV11" s="1" t="s">
        <v>3859</v>
      </c>
      <c r="LW11" s="1" t="s">
        <v>3865</v>
      </c>
      <c r="LX11" s="1" t="s">
        <v>3867</v>
      </c>
      <c r="LY11" s="1" t="s">
        <v>3881</v>
      </c>
      <c r="LZ11" s="1" t="s">
        <v>3882</v>
      </c>
      <c r="MA11" s="1" t="s">
        <v>3887</v>
      </c>
      <c r="MB11" s="1" t="s">
        <v>3888</v>
      </c>
      <c r="MC11" s="1" t="s">
        <v>3891</v>
      </c>
      <c r="MD11" s="81" t="s">
        <v>3919</v>
      </c>
      <c r="ME11" s="1" t="s">
        <v>3958</v>
      </c>
      <c r="MF11" s="1" t="s">
        <v>3960</v>
      </c>
      <c r="MG11" s="1" t="s">
        <v>3993</v>
      </c>
      <c r="MH11" s="1" t="s">
        <v>4001</v>
      </c>
      <c r="MI11" s="1" t="s">
        <v>2376</v>
      </c>
      <c r="MJ11" t="s">
        <v>4036</v>
      </c>
      <c r="MK11" t="s">
        <v>4055</v>
      </c>
      <c r="ML11" t="s">
        <v>4063</v>
      </c>
      <c r="MM11" s="59" t="s">
        <v>4065</v>
      </c>
      <c r="MN11" t="s">
        <v>4074</v>
      </c>
      <c r="MO11" t="s">
        <v>4084</v>
      </c>
      <c r="MP11" t="s">
        <v>4102</v>
      </c>
      <c r="MQ11" t="s">
        <v>4133</v>
      </c>
      <c r="MR11" t="s">
        <v>3205</v>
      </c>
      <c r="MS11" t="s">
        <v>4106</v>
      </c>
      <c r="MT11" t="s">
        <v>4108</v>
      </c>
      <c r="MU11" t="s">
        <v>4109</v>
      </c>
      <c r="MV11" t="s">
        <v>4125</v>
      </c>
      <c r="MW11" t="s">
        <v>4129</v>
      </c>
      <c r="MX11" s="51" t="s">
        <v>4131</v>
      </c>
      <c r="MY11" t="s">
        <v>4073</v>
      </c>
      <c r="MZ11" t="s">
        <v>4134</v>
      </c>
      <c r="NA11" t="s">
        <v>3090</v>
      </c>
      <c r="NB11" t="s">
        <v>4155</v>
      </c>
      <c r="NC11" t="s">
        <v>4163</v>
      </c>
      <c r="ND11" t="s">
        <v>4165</v>
      </c>
      <c r="NE11" t="s">
        <v>4169</v>
      </c>
      <c r="NF11" t="s">
        <v>4171</v>
      </c>
      <c r="NG11" t="s">
        <v>4172</v>
      </c>
      <c r="NH11" t="s">
        <v>4179</v>
      </c>
      <c r="NI11" t="s">
        <v>4198</v>
      </c>
      <c r="NJ11" t="s">
        <v>4200</v>
      </c>
      <c r="NK11" s="52" t="s">
        <v>322</v>
      </c>
      <c r="NL11" t="s">
        <v>4259</v>
      </c>
      <c r="NM11" t="s">
        <v>306</v>
      </c>
      <c r="NN11" t="s">
        <v>4269</v>
      </c>
      <c r="NO11" t="s">
        <v>4270</v>
      </c>
      <c r="NP11" t="s">
        <v>4274</v>
      </c>
      <c r="NQ11" t="s">
        <v>2510</v>
      </c>
      <c r="NR11" t="s">
        <v>3156</v>
      </c>
      <c r="NS11" t="s">
        <v>4277</v>
      </c>
      <c r="NT11" t="s">
        <v>4301</v>
      </c>
      <c r="NU11" t="s">
        <v>4303</v>
      </c>
      <c r="NV11" t="s">
        <v>4264</v>
      </c>
      <c r="NW11" t="s">
        <v>4305</v>
      </c>
      <c r="NX11" t="s">
        <v>4307</v>
      </c>
      <c r="NY11" t="s">
        <v>4309</v>
      </c>
      <c r="NZ11" t="s">
        <v>4334</v>
      </c>
      <c r="OA11" t="s">
        <v>4338</v>
      </c>
      <c r="OB11" t="s">
        <v>4365</v>
      </c>
      <c r="OC11" t="s">
        <v>4367</v>
      </c>
      <c r="OD11" t="s">
        <v>4403</v>
      </c>
      <c r="OE11" t="s">
        <v>4405</v>
      </c>
      <c r="OF11" s="51" t="s">
        <v>4407</v>
      </c>
      <c r="OG11" t="s">
        <v>4409</v>
      </c>
      <c r="OH11" t="s">
        <v>4410</v>
      </c>
      <c r="OI11" t="s">
        <v>4411</v>
      </c>
      <c r="OJ11" t="s">
        <v>4412</v>
      </c>
      <c r="OK11" t="s">
        <v>4424</v>
      </c>
      <c r="OL11" t="s">
        <v>4426</v>
      </c>
      <c r="OM11" t="s">
        <v>4428</v>
      </c>
      <c r="ON11" t="s">
        <v>4434</v>
      </c>
      <c r="OO11" t="s">
        <v>4436</v>
      </c>
      <c r="OP11" t="s">
        <v>4438</v>
      </c>
      <c r="OQ11" t="s">
        <v>4440</v>
      </c>
      <c r="OR11" t="s">
        <v>4468</v>
      </c>
      <c r="OS11" t="s">
        <v>4469</v>
      </c>
      <c r="OT11" t="s">
        <v>4472</v>
      </c>
      <c r="OU11" t="s">
        <v>4474</v>
      </c>
      <c r="OV11" t="s">
        <v>3793</v>
      </c>
      <c r="OW11" t="s">
        <v>4477</v>
      </c>
      <c r="OX11" t="s">
        <v>4478</v>
      </c>
      <c r="OY11" t="s">
        <v>4481</v>
      </c>
      <c r="OZ11" t="s">
        <v>4483</v>
      </c>
      <c r="PA11" t="s">
        <v>4485</v>
      </c>
      <c r="PB11" t="s">
        <v>4486</v>
      </c>
      <c r="PC11" t="s">
        <v>4487</v>
      </c>
      <c r="PD11" t="s">
        <v>4503</v>
      </c>
      <c r="PE11" t="s">
        <v>4505</v>
      </c>
      <c r="PF11" s="52" t="s">
        <v>4507</v>
      </c>
      <c r="PG11" t="s">
        <v>4536</v>
      </c>
      <c r="PH11" s="64" t="s">
        <v>4513</v>
      </c>
      <c r="PI11" t="s">
        <v>4521</v>
      </c>
      <c r="PJ11" t="s">
        <v>4523</v>
      </c>
      <c r="PK11" t="s">
        <v>4530</v>
      </c>
      <c r="PL11" t="s">
        <v>4537</v>
      </c>
      <c r="PM11" t="s">
        <v>4540</v>
      </c>
      <c r="PN11" s="36" t="s">
        <v>4543</v>
      </c>
      <c r="PO11" s="36" t="s">
        <v>4545</v>
      </c>
      <c r="PP11" s="36" t="s">
        <v>4551</v>
      </c>
      <c r="PQ11" s="36" t="s">
        <v>4553</v>
      </c>
      <c r="PR11" s="36" t="s">
        <v>4554</v>
      </c>
      <c r="PS11" t="s">
        <v>4556</v>
      </c>
      <c r="PT11" t="s">
        <v>4558</v>
      </c>
      <c r="PU11" t="s">
        <v>4560</v>
      </c>
      <c r="PV11" t="s">
        <v>276</v>
      </c>
      <c r="PW11" t="s">
        <v>4562</v>
      </c>
      <c r="PX11" t="s">
        <v>4564</v>
      </c>
      <c r="PY11" t="s">
        <v>4591</v>
      </c>
      <c r="PZ11" t="s">
        <v>4371</v>
      </c>
      <c r="QA11" t="s">
        <v>4592</v>
      </c>
      <c r="QB11" t="s">
        <v>4594</v>
      </c>
      <c r="QC11" t="s">
        <v>4597</v>
      </c>
      <c r="QD11" t="s">
        <v>4603</v>
      </c>
      <c r="QE11" t="s">
        <v>4608</v>
      </c>
      <c r="QF11" t="s">
        <v>4609</v>
      </c>
      <c r="QG11" t="s">
        <v>4614</v>
      </c>
      <c r="QH11" t="s">
        <v>4615</v>
      </c>
      <c r="QI11" t="s">
        <v>4845</v>
      </c>
      <c r="QJ11" t="s">
        <v>4847</v>
      </c>
      <c r="QK11" t="s">
        <v>4912</v>
      </c>
      <c r="QL11" t="s">
        <v>4915</v>
      </c>
      <c r="QM11" s="51" t="s">
        <v>4916</v>
      </c>
      <c r="QN11" t="s">
        <v>4917</v>
      </c>
      <c r="QO11" t="s">
        <v>4919</v>
      </c>
      <c r="QP11" t="s">
        <v>4921</v>
      </c>
      <c r="QQ11" t="s">
        <v>4932</v>
      </c>
      <c r="QR11" t="s">
        <v>4844</v>
      </c>
      <c r="QS11" t="s">
        <v>4934</v>
      </c>
      <c r="QT11" t="s">
        <v>4942</v>
      </c>
      <c r="QU11" t="s">
        <v>4943</v>
      </c>
      <c r="QV11" t="s">
        <v>4948</v>
      </c>
      <c r="QW11" t="s">
        <v>4949</v>
      </c>
      <c r="QX11" t="s">
        <v>4951</v>
      </c>
      <c r="QY11" t="s">
        <v>4957</v>
      </c>
      <c r="QZ11" t="s">
        <v>4581</v>
      </c>
      <c r="RA11" t="s">
        <v>4971</v>
      </c>
      <c r="RB11" t="s">
        <v>4973</v>
      </c>
      <c r="RC11" t="s">
        <v>4974</v>
      </c>
      <c r="RD11" t="s">
        <v>4976</v>
      </c>
      <c r="RE11" s="51" t="s">
        <v>4979</v>
      </c>
      <c r="RF11" t="s">
        <v>5029</v>
      </c>
      <c r="RG11" t="s">
        <v>4981</v>
      </c>
      <c r="RH11" t="s">
        <v>5003</v>
      </c>
      <c r="RI11" t="s">
        <v>5011</v>
      </c>
      <c r="RJ11" t="s">
        <v>5013</v>
      </c>
      <c r="RK11" s="51" t="s">
        <v>5016</v>
      </c>
      <c r="RL11" t="s">
        <v>5010</v>
      </c>
      <c r="RM11" t="s">
        <v>5026</v>
      </c>
      <c r="RN11" s="51" t="s">
        <v>5030</v>
      </c>
      <c r="RO11" t="s">
        <v>5031</v>
      </c>
      <c r="RP11" t="s">
        <v>5032</v>
      </c>
      <c r="RQ11" t="s">
        <v>5035</v>
      </c>
      <c r="RR11" t="s">
        <v>5039</v>
      </c>
      <c r="RS11" t="s">
        <v>5040</v>
      </c>
      <c r="RT11" t="s">
        <v>5069</v>
      </c>
      <c r="RU11" t="s">
        <v>5017</v>
      </c>
      <c r="RV11" t="s">
        <v>5068</v>
      </c>
      <c r="RW11" t="s">
        <v>4627</v>
      </c>
      <c r="RX11" t="s">
        <v>4993</v>
      </c>
      <c r="RY11" t="s">
        <v>5076</v>
      </c>
      <c r="RZ11" t="s">
        <v>5073</v>
      </c>
      <c r="SA11" t="s">
        <v>5093</v>
      </c>
      <c r="SB11" t="s">
        <v>5094</v>
      </c>
      <c r="SC11" t="s">
        <v>5097</v>
      </c>
      <c r="SD11" t="s">
        <v>5005</v>
      </c>
      <c r="SE11" t="s">
        <v>5099</v>
      </c>
      <c r="SF11" t="s">
        <v>5101</v>
      </c>
      <c r="SG11" t="s">
        <v>5119</v>
      </c>
      <c r="SH11" t="s">
        <v>5120</v>
      </c>
      <c r="SI11" t="s">
        <v>5117</v>
      </c>
      <c r="SJ11" t="s">
        <v>5123</v>
      </c>
      <c r="SK11" t="s">
        <v>5125</v>
      </c>
      <c r="SL11" t="s">
        <v>5128</v>
      </c>
      <c r="SM11" t="s">
        <v>5130</v>
      </c>
      <c r="SN11" s="51" t="s">
        <v>5142</v>
      </c>
      <c r="SO11" s="68" t="s">
        <v>5145</v>
      </c>
      <c r="SP11" s="68" t="s">
        <v>5148</v>
      </c>
      <c r="SQ11" s="68" t="s">
        <v>5147</v>
      </c>
      <c r="SR11" s="68" t="s">
        <v>5151</v>
      </c>
      <c r="SS11" s="68" t="s">
        <v>5152</v>
      </c>
      <c r="ST11" t="s">
        <v>5170</v>
      </c>
      <c r="SU11" t="s">
        <v>4769</v>
      </c>
      <c r="SV11" s="51" t="s">
        <v>5165</v>
      </c>
      <c r="SW11" t="s">
        <v>5207</v>
      </c>
      <c r="SX11" t="s">
        <v>5210</v>
      </c>
      <c r="SY11" t="s">
        <v>2773</v>
      </c>
      <c r="SZ11" t="s">
        <v>279</v>
      </c>
      <c r="TA11" s="51" t="s">
        <v>5223</v>
      </c>
      <c r="TB11" t="s">
        <v>5225</v>
      </c>
      <c r="TC11" t="s">
        <v>5226</v>
      </c>
      <c r="TD11" t="s">
        <v>5241</v>
      </c>
      <c r="TE11" t="s">
        <v>5243</v>
      </c>
      <c r="TF11" t="s">
        <v>5247</v>
      </c>
      <c r="TG11" t="s">
        <v>5248</v>
      </c>
      <c r="TH11" t="s">
        <v>6345</v>
      </c>
      <c r="TI11" t="s">
        <v>5244</v>
      </c>
      <c r="TJ11" s="65" t="s">
        <v>5251</v>
      </c>
      <c r="TK11" t="s">
        <v>5250</v>
      </c>
      <c r="TL11" t="s">
        <v>5258</v>
      </c>
      <c r="TM11" t="s">
        <v>5260</v>
      </c>
      <c r="TN11" t="s">
        <v>5261</v>
      </c>
      <c r="TO11" t="s">
        <v>4362</v>
      </c>
      <c r="TP11" s="51" t="s">
        <v>5262</v>
      </c>
      <c r="TQ11" t="s">
        <v>4862</v>
      </c>
      <c r="TR11" t="s">
        <v>5265</v>
      </c>
      <c r="TS11" t="s">
        <v>5285</v>
      </c>
      <c r="TT11" t="s">
        <v>5286</v>
      </c>
      <c r="TU11" t="s">
        <v>5289</v>
      </c>
      <c r="TV11" t="s">
        <v>5291</v>
      </c>
      <c r="TW11" t="s">
        <v>5288</v>
      </c>
      <c r="TX11" t="s">
        <v>6029</v>
      </c>
      <c r="TY11" t="s">
        <v>5324</v>
      </c>
      <c r="TZ11" t="s">
        <v>5325</v>
      </c>
      <c r="UA11" t="s">
        <v>5326</v>
      </c>
      <c r="UB11" t="s">
        <v>5327</v>
      </c>
      <c r="UC11" t="s">
        <v>5328</v>
      </c>
      <c r="UD11" s="51" t="s">
        <v>5323</v>
      </c>
      <c r="UE11" t="s">
        <v>5337</v>
      </c>
      <c r="UF11" t="s">
        <v>5329</v>
      </c>
      <c r="UG11" t="s">
        <v>4372</v>
      </c>
      <c r="UH11" t="s">
        <v>5366</v>
      </c>
      <c r="UI11" t="s">
        <v>5368</v>
      </c>
      <c r="UJ11" t="s">
        <v>5373</v>
      </c>
      <c r="UK11" t="s">
        <v>5375</v>
      </c>
      <c r="UL11" t="s">
        <v>5376</v>
      </c>
      <c r="UM11" t="s">
        <v>5379</v>
      </c>
      <c r="UN11" t="s">
        <v>5382</v>
      </c>
      <c r="UO11" t="s">
        <v>5383</v>
      </c>
      <c r="UP11" t="s">
        <v>5384</v>
      </c>
      <c r="UQ11" t="s">
        <v>5386</v>
      </c>
      <c r="UR11" t="s">
        <v>5422</v>
      </c>
      <c r="US11" t="s">
        <v>278</v>
      </c>
      <c r="UT11" t="s">
        <v>5430</v>
      </c>
      <c r="UU11" t="s">
        <v>5433</v>
      </c>
      <c r="UV11" t="s">
        <v>5434</v>
      </c>
      <c r="UW11" t="s">
        <v>4852</v>
      </c>
      <c r="UX11" t="s">
        <v>5447</v>
      </c>
      <c r="UY11" t="s">
        <v>5463</v>
      </c>
      <c r="UZ11" t="s">
        <v>5465</v>
      </c>
      <c r="VA11" t="s">
        <v>5466</v>
      </c>
      <c r="VB11" t="s">
        <v>5473</v>
      </c>
      <c r="VC11" t="s">
        <v>5475</v>
      </c>
      <c r="VD11" t="s">
        <v>5488</v>
      </c>
      <c r="VE11" t="s">
        <v>5489</v>
      </c>
      <c r="VF11" t="s">
        <v>581</v>
      </c>
      <c r="VG11" t="s">
        <v>5426</v>
      </c>
      <c r="VH11" s="51" t="s">
        <v>4498</v>
      </c>
      <c r="VI11" t="s">
        <v>5515</v>
      </c>
      <c r="VJ11" t="s">
        <v>5310</v>
      </c>
      <c r="VK11" t="s">
        <v>5522</v>
      </c>
      <c r="VL11" s="51" t="s">
        <v>5524</v>
      </c>
      <c r="VM11" s="51" t="s">
        <v>5526</v>
      </c>
      <c r="VN11" t="s">
        <v>5528</v>
      </c>
      <c r="VO11" t="s">
        <v>5112</v>
      </c>
      <c r="VP11" t="s">
        <v>5547</v>
      </c>
      <c r="VQ11" t="s">
        <v>5555</v>
      </c>
      <c r="VR11" t="s">
        <v>5556</v>
      </c>
      <c r="VS11" t="s">
        <v>5586</v>
      </c>
      <c r="VT11" t="s">
        <v>4623</v>
      </c>
      <c r="VU11" t="s">
        <v>5594</v>
      </c>
      <c r="VV11" t="s">
        <v>5596</v>
      </c>
      <c r="VW11" t="s">
        <v>3776</v>
      </c>
      <c r="VX11" t="s">
        <v>5585</v>
      </c>
      <c r="VY11" t="s">
        <v>5608</v>
      </c>
      <c r="VZ11" t="s">
        <v>5614</v>
      </c>
      <c r="WA11" t="s">
        <v>5615</v>
      </c>
      <c r="WB11" t="s">
        <v>5616</v>
      </c>
      <c r="WC11" t="s">
        <v>5621</v>
      </c>
      <c r="WD11" s="51" t="s">
        <v>5631</v>
      </c>
      <c r="WE11" s="51" t="s">
        <v>5632</v>
      </c>
      <c r="WF11" t="s">
        <v>5635</v>
      </c>
      <c r="WG11" s="51" t="s">
        <v>5637</v>
      </c>
      <c r="WH11" s="51" t="s">
        <v>5640</v>
      </c>
      <c r="WI11" s="51" t="s">
        <v>5642</v>
      </c>
      <c r="WJ11" t="s">
        <v>5643</v>
      </c>
      <c r="WK11" s="51" t="s">
        <v>5653</v>
      </c>
      <c r="WL11" s="51" t="s">
        <v>5654</v>
      </c>
      <c r="WM11" s="51" t="s">
        <v>5657</v>
      </c>
      <c r="WN11" s="51" t="s">
        <v>5658</v>
      </c>
      <c r="WO11" s="51" t="s">
        <v>5661</v>
      </c>
      <c r="WP11" s="51" t="s">
        <v>5610</v>
      </c>
      <c r="WQ11" s="51" t="s">
        <v>5663</v>
      </c>
      <c r="WR11" s="51" t="s">
        <v>4843</v>
      </c>
      <c r="WS11" s="51" t="s">
        <v>5529</v>
      </c>
      <c r="WT11" s="51" t="s">
        <v>5671</v>
      </c>
      <c r="WU11" t="s">
        <v>5673</v>
      </c>
      <c r="WV11" t="s">
        <v>5656</v>
      </c>
      <c r="WW11" t="s">
        <v>5681</v>
      </c>
      <c r="WX11" t="s">
        <v>5683</v>
      </c>
      <c r="WY11" t="s">
        <v>5684</v>
      </c>
      <c r="WZ11" t="s">
        <v>5685</v>
      </c>
      <c r="XA11" t="s">
        <v>5687</v>
      </c>
      <c r="XB11" t="s">
        <v>5841</v>
      </c>
      <c r="XC11" t="s">
        <v>5689</v>
      </c>
      <c r="XD11" t="s">
        <v>5690</v>
      </c>
      <c r="XE11" t="s">
        <v>5694</v>
      </c>
      <c r="XF11" t="s">
        <v>5692</v>
      </c>
      <c r="XG11" t="s">
        <v>5696</v>
      </c>
      <c r="XH11" t="s">
        <v>5713</v>
      </c>
      <c r="XI11" t="s">
        <v>5714</v>
      </c>
      <c r="XJ11" t="s">
        <v>5712</v>
      </c>
      <c r="XK11" t="s">
        <v>5722</v>
      </c>
      <c r="XL11" t="s">
        <v>5724</v>
      </c>
      <c r="XM11" t="s">
        <v>5748</v>
      </c>
      <c r="XN11" t="s">
        <v>5728</v>
      </c>
      <c r="XO11" t="s">
        <v>5753</v>
      </c>
      <c r="XP11" t="s">
        <v>6346</v>
      </c>
      <c r="XQ11" t="s">
        <v>5759</v>
      </c>
      <c r="XR11" t="s">
        <v>5770</v>
      </c>
      <c r="XS11" t="s">
        <v>5779</v>
      </c>
      <c r="XT11" t="s">
        <v>5780</v>
      </c>
      <c r="XU11" t="s">
        <v>5782</v>
      </c>
      <c r="XV11" t="s">
        <v>5784</v>
      </c>
      <c r="XW11" t="s">
        <v>5786</v>
      </c>
      <c r="XX11" t="s">
        <v>5789</v>
      </c>
      <c r="XY11" t="s">
        <v>5791</v>
      </c>
      <c r="XZ11" t="s">
        <v>5792</v>
      </c>
      <c r="YA11" s="51" t="s">
        <v>5793</v>
      </c>
      <c r="YB11" t="s">
        <v>5468</v>
      </c>
      <c r="YC11" t="s">
        <v>5284</v>
      </c>
      <c r="YD11" t="s">
        <v>5806</v>
      </c>
      <c r="YE11" s="51" t="s">
        <v>5808</v>
      </c>
      <c r="YF11" s="51" t="s">
        <v>4616</v>
      </c>
      <c r="YG11" s="51" t="s">
        <v>5810</v>
      </c>
      <c r="YH11" s="51" t="s">
        <v>5000</v>
      </c>
      <c r="YI11" s="51" t="s">
        <v>5812</v>
      </c>
      <c r="YJ11" s="51" t="s">
        <v>5814</v>
      </c>
      <c r="YK11" s="51" t="s">
        <v>5817</v>
      </c>
      <c r="YL11" t="s">
        <v>5818</v>
      </c>
      <c r="YM11" t="s">
        <v>5820</v>
      </c>
      <c r="YN11" t="s">
        <v>5821</v>
      </c>
      <c r="YO11" t="s">
        <v>5836</v>
      </c>
      <c r="YP11" t="s">
        <v>5837</v>
      </c>
      <c r="YQ11" t="s">
        <v>5838</v>
      </c>
      <c r="YR11" s="51" t="s">
        <v>5839</v>
      </c>
      <c r="YS11" t="s">
        <v>5844</v>
      </c>
      <c r="YT11" t="s">
        <v>5846</v>
      </c>
      <c r="YU11" s="51" t="s">
        <v>5847</v>
      </c>
      <c r="YV11" s="51" t="s">
        <v>5848</v>
      </c>
      <c r="YW11" t="s">
        <v>212</v>
      </c>
      <c r="YX11" s="51" t="s">
        <v>5851</v>
      </c>
      <c r="YY11" s="51" t="s">
        <v>5867</v>
      </c>
      <c r="YZ11" t="s">
        <v>5869</v>
      </c>
      <c r="ZA11" t="s">
        <v>5871</v>
      </c>
      <c r="ZB11" t="s">
        <v>5872</v>
      </c>
      <c r="ZC11" s="65" t="s">
        <v>5879</v>
      </c>
      <c r="ZD11" t="s">
        <v>5875</v>
      </c>
      <c r="ZE11" t="s">
        <v>5883</v>
      </c>
      <c r="ZF11" t="s">
        <v>5885</v>
      </c>
      <c r="ZG11" s="51" t="s">
        <v>5888</v>
      </c>
      <c r="ZH11" s="51" t="s">
        <v>5889</v>
      </c>
      <c r="ZI11" t="s">
        <v>5025</v>
      </c>
      <c r="ZJ11" t="s">
        <v>5894</v>
      </c>
      <c r="ZK11" t="s">
        <v>5897</v>
      </c>
      <c r="ZL11" t="s">
        <v>5901</v>
      </c>
      <c r="ZM11" t="s">
        <v>5903</v>
      </c>
      <c r="ZN11" t="s">
        <v>5904</v>
      </c>
      <c r="ZO11" s="51" t="s">
        <v>5906</v>
      </c>
      <c r="ZP11" t="s">
        <v>5908</v>
      </c>
      <c r="ZQ11" t="s">
        <v>5909</v>
      </c>
      <c r="ZR11" t="s">
        <v>5913</v>
      </c>
      <c r="ZS11" t="s">
        <v>5914</v>
      </c>
      <c r="ZT11" t="s">
        <v>5916</v>
      </c>
      <c r="ZU11" t="s">
        <v>5918</v>
      </c>
      <c r="ZV11" s="51" t="s">
        <v>5921</v>
      </c>
      <c r="ZW11" s="51" t="s">
        <v>5925</v>
      </c>
      <c r="ZX11" t="s">
        <v>5887</v>
      </c>
      <c r="ZY11" t="s">
        <v>5931</v>
      </c>
      <c r="ZZ11" t="s">
        <v>5933</v>
      </c>
      <c r="AAA11" s="51" t="s">
        <v>5935</v>
      </c>
      <c r="AAB11" t="s">
        <v>5927</v>
      </c>
      <c r="AAC11" t="s">
        <v>5938</v>
      </c>
      <c r="AAD11" t="s">
        <v>5940</v>
      </c>
      <c r="AAE11" t="s">
        <v>5942</v>
      </c>
      <c r="AAF11" s="51" t="s">
        <v>5944</v>
      </c>
      <c r="AAG11" t="s">
        <v>5946</v>
      </c>
      <c r="AAH11" t="s">
        <v>5986</v>
      </c>
      <c r="AAI11" t="s">
        <v>5987</v>
      </c>
      <c r="AAJ11" t="s">
        <v>5990</v>
      </c>
      <c r="AAK11" s="51" t="s">
        <v>5992</v>
      </c>
      <c r="AAL11" t="s">
        <v>5994</v>
      </c>
      <c r="AAM11" t="s">
        <v>5996</v>
      </c>
      <c r="AAN11" t="s">
        <v>5998</v>
      </c>
      <c r="AAO11" s="51" t="s">
        <v>6001</v>
      </c>
      <c r="AAP11" s="51" t="s">
        <v>6003</v>
      </c>
      <c r="AAQ11" t="s">
        <v>6004</v>
      </c>
      <c r="AAR11" t="s">
        <v>6007</v>
      </c>
      <c r="AAS11" t="s">
        <v>6022</v>
      </c>
      <c r="AAT11" t="s">
        <v>6023</v>
      </c>
      <c r="AAU11" t="s">
        <v>6030</v>
      </c>
      <c r="AAV11" t="s">
        <v>6032</v>
      </c>
      <c r="AAW11" t="s">
        <v>6034</v>
      </c>
      <c r="AAX11" t="s">
        <v>6035</v>
      </c>
      <c r="AAY11" t="s">
        <v>6038</v>
      </c>
      <c r="AAZ11" t="s">
        <v>6046</v>
      </c>
      <c r="ABA11" t="s">
        <v>6049</v>
      </c>
      <c r="ABB11" t="s">
        <v>6051</v>
      </c>
      <c r="ABC11" t="s">
        <v>6053</v>
      </c>
      <c r="ABD11" t="s">
        <v>6054</v>
      </c>
      <c r="ABE11" t="s">
        <v>6055</v>
      </c>
      <c r="ABF11" t="s">
        <v>6061</v>
      </c>
      <c r="ABG11" t="s">
        <v>6063</v>
      </c>
      <c r="ABH11" t="s">
        <v>6066</v>
      </c>
      <c r="ABI11" t="s">
        <v>6068</v>
      </c>
      <c r="ABJ11" t="s">
        <v>6070</v>
      </c>
      <c r="ABK11" t="s">
        <v>6072</v>
      </c>
      <c r="ABL11" t="s">
        <v>6123</v>
      </c>
      <c r="ABM11" t="s">
        <v>6125</v>
      </c>
      <c r="ABN11" s="51" t="s">
        <v>6130</v>
      </c>
      <c r="ABO11" s="51" t="s">
        <v>6133</v>
      </c>
      <c r="ABP11" t="s">
        <v>6134</v>
      </c>
      <c r="ABQ11" t="s">
        <v>6139</v>
      </c>
      <c r="ABR11" t="s">
        <v>6136</v>
      </c>
      <c r="ABS11" s="51" t="s">
        <v>6205</v>
      </c>
      <c r="ABT11" s="51" t="s">
        <v>6145</v>
      </c>
      <c r="ABU11" s="51" t="s">
        <v>6147</v>
      </c>
      <c r="ABV11" s="51" t="s">
        <v>6149</v>
      </c>
      <c r="ABW11" s="51" t="s">
        <v>6151</v>
      </c>
      <c r="ABX11" s="51" t="s">
        <v>6153</v>
      </c>
      <c r="ABY11" t="s">
        <v>6169</v>
      </c>
      <c r="ABZ11" t="s">
        <v>6173</v>
      </c>
      <c r="ACA11" s="51" t="s">
        <v>6174</v>
      </c>
      <c r="ACB11" s="51" t="s">
        <v>6176</v>
      </c>
      <c r="ACC11" s="51" t="s">
        <v>6178</v>
      </c>
      <c r="ACD11" s="51" t="s">
        <v>6181</v>
      </c>
      <c r="ACE11" t="s">
        <v>6183</v>
      </c>
      <c r="ACF11" t="s">
        <v>6185</v>
      </c>
      <c r="ACG11" t="s">
        <v>6187</v>
      </c>
      <c r="ACH11" s="51" t="s">
        <v>6189</v>
      </c>
      <c r="ACI11" s="51" t="s">
        <v>6201</v>
      </c>
      <c r="ACJ11" t="s">
        <v>6199</v>
      </c>
      <c r="ACK11" t="s">
        <v>6206</v>
      </c>
      <c r="ACL11" s="51" t="s">
        <v>6207</v>
      </c>
      <c r="ACM11" t="s">
        <v>4119</v>
      </c>
      <c r="ACN11" t="s">
        <v>6211</v>
      </c>
      <c r="ACO11" t="s">
        <v>6215</v>
      </c>
      <c r="ACP11" t="s">
        <v>6218</v>
      </c>
      <c r="ACQ11" t="s">
        <v>6221</v>
      </c>
      <c r="ACR11" t="s">
        <v>6247</v>
      </c>
      <c r="ACS11" t="s">
        <v>6251</v>
      </c>
      <c r="ACT11" t="s">
        <v>6252</v>
      </c>
      <c r="ACU11" t="s">
        <v>6253</v>
      </c>
      <c r="ACV11" s="51" t="s">
        <v>6256</v>
      </c>
      <c r="ACW11" s="68" t="s">
        <v>6257</v>
      </c>
      <c r="ACX11" s="68" t="s">
        <v>6261</v>
      </c>
      <c r="ACY11" s="51" t="s">
        <v>6263</v>
      </c>
      <c r="ACZ11" s="68" t="s">
        <v>6265</v>
      </c>
      <c r="ADA11" s="68" t="s">
        <v>6268</v>
      </c>
      <c r="ADB11" s="68" t="s">
        <v>6273</v>
      </c>
      <c r="ADC11" s="68" t="s">
        <v>6274</v>
      </c>
      <c r="ADD11" s="68" t="s">
        <v>6277</v>
      </c>
      <c r="ADE11" s="68" t="s">
        <v>6278</v>
      </c>
      <c r="ADF11" t="s">
        <v>6309</v>
      </c>
      <c r="ADG11" t="s">
        <v>6311</v>
      </c>
      <c r="ADH11" t="s">
        <v>5899</v>
      </c>
      <c r="ADI11" t="s">
        <v>6318</v>
      </c>
      <c r="ADJ11" t="s">
        <v>6320</v>
      </c>
      <c r="ADK11" t="s">
        <v>6327</v>
      </c>
      <c r="ADL11" t="s">
        <v>6338</v>
      </c>
      <c r="ADM11" t="s">
        <v>6028</v>
      </c>
      <c r="ADN11" s="68" t="s">
        <v>6340</v>
      </c>
      <c r="ADO11" s="68" t="s">
        <v>6349</v>
      </c>
      <c r="ADP11" s="68" t="s">
        <v>5764</v>
      </c>
      <c r="ADQ11" s="68" t="s">
        <v>5761</v>
      </c>
      <c r="ADR11" s="68" t="s">
        <v>6352</v>
      </c>
      <c r="ADS11" s="68" t="s">
        <v>6355</v>
      </c>
      <c r="ADT11" s="68" t="s">
        <v>6356</v>
      </c>
      <c r="ADU11" s="68" t="s">
        <v>6376</v>
      </c>
      <c r="ADV11" s="68" t="s">
        <v>6377</v>
      </c>
      <c r="ADW11" s="68" t="s">
        <v>6380</v>
      </c>
      <c r="ADX11" t="s">
        <v>5721</v>
      </c>
      <c r="ADY11" t="s">
        <v>6393</v>
      </c>
      <c r="ADZ11" t="s">
        <v>6395</v>
      </c>
      <c r="AEA11" t="s">
        <v>6401</v>
      </c>
      <c r="AEB11" t="s">
        <v>6403</v>
      </c>
      <c r="AEC11" t="s">
        <v>6409</v>
      </c>
      <c r="AED11" t="s">
        <v>6411</v>
      </c>
      <c r="AEE11" t="s">
        <v>6427</v>
      </c>
      <c r="AEF11" t="s">
        <v>6430</v>
      </c>
      <c r="AEG11" t="s">
        <v>6431</v>
      </c>
      <c r="AEH11" s="64" t="s">
        <v>6445</v>
      </c>
      <c r="AEI11" t="s">
        <v>6446</v>
      </c>
      <c r="AEJ11" t="s">
        <v>5842</v>
      </c>
      <c r="AEK11" t="s">
        <v>3008</v>
      </c>
      <c r="AEL11" s="51" t="s">
        <v>6453</v>
      </c>
      <c r="AEM11" s="51" t="s">
        <v>6454</v>
      </c>
      <c r="AEN11" s="51" t="s">
        <v>6463</v>
      </c>
      <c r="AEO11" s="51" t="s">
        <v>6465</v>
      </c>
      <c r="AEP11" s="51" t="s">
        <v>6467</v>
      </c>
      <c r="AEQ11" s="51" t="s">
        <v>6488</v>
      </c>
      <c r="AER11" s="51" t="s">
        <v>6491</v>
      </c>
      <c r="AES11" s="68" t="s">
        <v>6494</v>
      </c>
      <c r="AET11" s="68" t="s">
        <v>6497</v>
      </c>
      <c r="AEU11" s="51" t="s">
        <v>6498</v>
      </c>
      <c r="AEV11" s="51" t="s">
        <v>6510</v>
      </c>
      <c r="AEW11" s="51" t="s">
        <v>6512</v>
      </c>
      <c r="AEX11" s="51" t="s">
        <v>6514</v>
      </c>
      <c r="AEY11" s="51" t="s">
        <v>6516</v>
      </c>
      <c r="AEZ11" s="51" t="s">
        <v>6522</v>
      </c>
      <c r="AFA11" t="s">
        <v>6524</v>
      </c>
      <c r="AFB11" t="s">
        <v>3782</v>
      </c>
      <c r="AFC11" t="s">
        <v>6359</v>
      </c>
      <c r="AFD11" t="s">
        <v>6528</v>
      </c>
      <c r="AFE11" t="s">
        <v>6530</v>
      </c>
      <c r="AFF11" t="s">
        <v>6542</v>
      </c>
      <c r="AFG11" t="s">
        <v>6549</v>
      </c>
      <c r="AFH11" t="s">
        <v>6564</v>
      </c>
      <c r="AFI11" t="s">
        <v>6322</v>
      </c>
      <c r="AFJ11" t="s">
        <v>6567</v>
      </c>
      <c r="AFK11" t="s">
        <v>6568</v>
      </c>
      <c r="AFL11" t="s">
        <v>6569</v>
      </c>
      <c r="AFM11" t="s">
        <v>4667</v>
      </c>
      <c r="AFN11" t="s">
        <v>6574</v>
      </c>
      <c r="AFO11" t="s">
        <v>6824</v>
      </c>
      <c r="AFP11" t="s">
        <v>6527</v>
      </c>
      <c r="AFQ11" t="s">
        <v>6583</v>
      </c>
      <c r="AFR11" t="s">
        <v>6584</v>
      </c>
      <c r="AFS11" t="s">
        <v>6588</v>
      </c>
      <c r="AFT11" t="s">
        <v>6593</v>
      </c>
      <c r="AFU11" t="s">
        <v>6012</v>
      </c>
      <c r="AFV11" s="51" t="s">
        <v>6597</v>
      </c>
      <c r="AFW11" t="s">
        <v>6155</v>
      </c>
      <c r="AFX11" t="s">
        <v>6599</v>
      </c>
      <c r="AFY11" t="s">
        <v>6601</v>
      </c>
      <c r="AFZ11" t="s">
        <v>6602</v>
      </c>
      <c r="AGA11" t="s">
        <v>6604</v>
      </c>
      <c r="AGB11" t="s">
        <v>6160</v>
      </c>
      <c r="AGC11" t="s">
        <v>6610</v>
      </c>
      <c r="AGD11" t="s">
        <v>6618</v>
      </c>
      <c r="AGE11" t="s">
        <v>6622</v>
      </c>
      <c r="AGF11" t="s">
        <v>6592</v>
      </c>
      <c r="AGG11" t="s">
        <v>6630</v>
      </c>
      <c r="AGH11" t="s">
        <v>105</v>
      </c>
      <c r="AGI11" t="s">
        <v>6648</v>
      </c>
      <c r="AGJ11" t="s">
        <v>6651</v>
      </c>
      <c r="AGK11" s="51" t="s">
        <v>6679</v>
      </c>
      <c r="AGL11" s="51" t="s">
        <v>6681</v>
      </c>
      <c r="AGM11" s="51" t="s">
        <v>6683</v>
      </c>
      <c r="AGN11" s="51" t="s">
        <v>6687</v>
      </c>
      <c r="AGO11" s="51" t="s">
        <v>6688</v>
      </c>
      <c r="AGP11" s="51" t="s">
        <v>6697</v>
      </c>
      <c r="AGQ11" s="51" t="s">
        <v>6699</v>
      </c>
      <c r="AGR11" s="51" t="s">
        <v>6701</v>
      </c>
      <c r="AGS11" s="51" t="s">
        <v>6703</v>
      </c>
      <c r="AGT11" t="s">
        <v>6705</v>
      </c>
      <c r="AGU11" t="s">
        <v>6706</v>
      </c>
      <c r="AGV11" t="s">
        <v>6707</v>
      </c>
      <c r="AGW11" t="s">
        <v>6708</v>
      </c>
      <c r="AGX11" s="51" t="s">
        <v>6709</v>
      </c>
      <c r="AGY11" t="s">
        <v>6710</v>
      </c>
      <c r="AGZ11" t="s">
        <v>6711</v>
      </c>
      <c r="AHA11" t="s">
        <v>6712</v>
      </c>
      <c r="AHB11" t="s">
        <v>6713</v>
      </c>
      <c r="AHC11" t="s">
        <v>6714</v>
      </c>
      <c r="AHD11" t="s">
        <v>6715</v>
      </c>
      <c r="AHE11" t="s">
        <v>6716</v>
      </c>
      <c r="AHF11" t="s">
        <v>6717</v>
      </c>
      <c r="AHG11" t="s">
        <v>6718</v>
      </c>
      <c r="AHH11" t="s">
        <v>6719</v>
      </c>
      <c r="AHI11" t="s">
        <v>6720</v>
      </c>
      <c r="AHJ11" t="s">
        <v>6721</v>
      </c>
      <c r="AHK11" t="s">
        <v>6722</v>
      </c>
      <c r="AHL11" t="s">
        <v>6723</v>
      </c>
      <c r="AHM11" t="s">
        <v>6724</v>
      </c>
      <c r="AHN11" t="s">
        <v>6725</v>
      </c>
      <c r="AHO11" t="s">
        <v>6726</v>
      </c>
      <c r="AHP11" t="s">
        <v>6727</v>
      </c>
      <c r="AHQ11" t="s">
        <v>6728</v>
      </c>
      <c r="AHR11" t="s">
        <v>6729</v>
      </c>
      <c r="AHS11" t="s">
        <v>6730</v>
      </c>
      <c r="AHT11" t="s">
        <v>6731</v>
      </c>
      <c r="AHU11" t="s">
        <v>6732</v>
      </c>
      <c r="AHV11" t="s">
        <v>6733</v>
      </c>
      <c r="AHW11" t="s">
        <v>6734</v>
      </c>
      <c r="AHX11" t="s">
        <v>6735</v>
      </c>
      <c r="AHY11" t="s">
        <v>6736</v>
      </c>
      <c r="AHZ11" t="s">
        <v>6737</v>
      </c>
      <c r="AIA11" t="s">
        <v>6738</v>
      </c>
      <c r="AIB11" t="s">
        <v>6773</v>
      </c>
      <c r="AIC11" t="s">
        <v>6778</v>
      </c>
      <c r="AID11" t="s">
        <v>6780</v>
      </c>
      <c r="AIE11" t="s">
        <v>6782</v>
      </c>
      <c r="AIF11" t="s">
        <v>6796</v>
      </c>
      <c r="AIG11" t="s">
        <v>6797</v>
      </c>
      <c r="AIH11" t="s">
        <v>6804</v>
      </c>
      <c r="AII11" t="s">
        <v>6805</v>
      </c>
      <c r="AIJ11" t="s">
        <v>6806</v>
      </c>
      <c r="AIK11" t="s">
        <v>6820</v>
      </c>
      <c r="AIL11" s="51" t="s">
        <v>6822</v>
      </c>
      <c r="AIM11" s="51" t="s">
        <v>6825</v>
      </c>
      <c r="AIN11" s="51" t="s">
        <v>6826</v>
      </c>
      <c r="AIO11" s="51" t="s">
        <v>6827</v>
      </c>
      <c r="AIP11" t="s">
        <v>6829</v>
      </c>
      <c r="AIQ11" t="s">
        <v>6835</v>
      </c>
      <c r="AIR11" s="59" t="s">
        <v>6831</v>
      </c>
      <c r="AIS11" t="s">
        <v>6342</v>
      </c>
      <c r="AIT11" t="s">
        <v>6866</v>
      </c>
      <c r="AIU11" t="s">
        <v>6647</v>
      </c>
      <c r="AIV11" t="s">
        <v>3093</v>
      </c>
      <c r="AIW11" t="s">
        <v>6650</v>
      </c>
      <c r="AIX11" t="s">
        <v>6872</v>
      </c>
      <c r="AIY11" t="s">
        <v>6882</v>
      </c>
      <c r="AIZ11" t="s">
        <v>6896</v>
      </c>
      <c r="AJA11" t="s">
        <v>6898</v>
      </c>
      <c r="AJB11" t="s">
        <v>325</v>
      </c>
      <c r="AJC11" t="s">
        <v>6903</v>
      </c>
      <c r="AJD11" t="s">
        <v>6905</v>
      </c>
      <c r="AJE11" t="s">
        <v>6929</v>
      </c>
      <c r="AJF11" t="s">
        <v>6930</v>
      </c>
      <c r="AJG11" t="s">
        <v>6934</v>
      </c>
      <c r="AJH11" t="s">
        <v>6935</v>
      </c>
      <c r="AJI11" t="s">
        <v>6923</v>
      </c>
      <c r="AJJ11" t="s">
        <v>6942</v>
      </c>
      <c r="AJK11" t="s">
        <v>6943</v>
      </c>
      <c r="AJL11" s="1" t="s">
        <v>6946</v>
      </c>
      <c r="AJM11" t="s">
        <v>6947</v>
      </c>
      <c r="AJN11" t="s">
        <v>6952</v>
      </c>
      <c r="AJO11" t="s">
        <v>7108</v>
      </c>
      <c r="AJP11" t="s">
        <v>6968</v>
      </c>
      <c r="AJQ11" t="s">
        <v>6969</v>
      </c>
      <c r="AJR11" t="s">
        <v>6973</v>
      </c>
      <c r="AJS11" t="s">
        <v>6978</v>
      </c>
      <c r="AJT11" t="s">
        <v>7003</v>
      </c>
      <c r="AJU11" t="s">
        <v>7005</v>
      </c>
      <c r="AJV11" t="s">
        <v>7011</v>
      </c>
      <c r="AJW11" t="s">
        <v>6902</v>
      </c>
      <c r="AJX11" t="s">
        <v>7006</v>
      </c>
      <c r="AJY11" t="s">
        <v>7024</v>
      </c>
      <c r="AJZ11" t="s">
        <v>7025</v>
      </c>
      <c r="AKA11" t="s">
        <v>7056</v>
      </c>
      <c r="AKB11" t="s">
        <v>7057</v>
      </c>
      <c r="AKC11" t="s">
        <v>7058</v>
      </c>
      <c r="AKD11" t="s">
        <v>7066</v>
      </c>
      <c r="AKE11" t="s">
        <v>7072</v>
      </c>
      <c r="AKF11" t="s">
        <v>7075</v>
      </c>
      <c r="AKG11" t="s">
        <v>7078</v>
      </c>
      <c r="AKH11" t="s">
        <v>7079</v>
      </c>
      <c r="AKI11" t="s">
        <v>7081</v>
      </c>
      <c r="AKJ11" t="s">
        <v>6857</v>
      </c>
      <c r="AKK11" t="s">
        <v>7074</v>
      </c>
      <c r="AKL11" t="s">
        <v>7109</v>
      </c>
      <c r="AKM11" t="s">
        <v>7111</v>
      </c>
      <c r="AKN11" t="s">
        <v>7113</v>
      </c>
      <c r="AKO11" t="s">
        <v>7115</v>
      </c>
      <c r="AKP11" t="s">
        <v>7116</v>
      </c>
      <c r="AKQ11" t="s">
        <v>7118</v>
      </c>
      <c r="AKR11" t="s">
        <v>7124</v>
      </c>
      <c r="AKS11" t="s">
        <v>7125</v>
      </c>
      <c r="AKT11" t="s">
        <v>7126</v>
      </c>
      <c r="AKU11" t="s">
        <v>7127</v>
      </c>
      <c r="AKV11" t="s">
        <v>7132</v>
      </c>
      <c r="AKW11" t="s">
        <v>7134</v>
      </c>
      <c r="AKX11" t="s">
        <v>7155</v>
      </c>
      <c r="AKY11" t="s">
        <v>7156</v>
      </c>
      <c r="AKZ11" t="s">
        <v>7157</v>
      </c>
      <c r="ALA11" t="s">
        <v>7158</v>
      </c>
      <c r="ALB11" t="s">
        <v>7159</v>
      </c>
      <c r="ALC11" t="s">
        <v>7160</v>
      </c>
      <c r="ALD11" t="s">
        <v>7161</v>
      </c>
      <c r="ALE11" t="s">
        <v>7162</v>
      </c>
      <c r="ALF11" t="s">
        <v>7163</v>
      </c>
      <c r="ALG11" t="s">
        <v>7164</v>
      </c>
      <c r="ALH11" t="s">
        <v>7175</v>
      </c>
      <c r="ALI11" t="s">
        <v>292</v>
      </c>
      <c r="ALJ11" t="s">
        <v>305</v>
      </c>
      <c r="ALK11" t="s">
        <v>3005</v>
      </c>
      <c r="ALL11" t="s">
        <v>7178</v>
      </c>
      <c r="ALM11" t="s">
        <v>7179</v>
      </c>
      <c r="ALN11" t="s">
        <v>7180</v>
      </c>
      <c r="ALO11" t="s">
        <v>7181</v>
      </c>
      <c r="ALP11" t="s">
        <v>7186</v>
      </c>
      <c r="ALQ11" t="s">
        <v>7187</v>
      </c>
      <c r="ALR11" t="s">
        <v>7190</v>
      </c>
      <c r="ALS11" t="s">
        <v>7191</v>
      </c>
      <c r="ALT11" t="s">
        <v>7192</v>
      </c>
      <c r="ALU11" t="s">
        <v>7193</v>
      </c>
      <c r="ALV11" t="s">
        <v>7198</v>
      </c>
      <c r="ALW11" t="s">
        <v>7199</v>
      </c>
      <c r="ALX11" t="s">
        <v>7200</v>
      </c>
      <c r="ALY11" t="s">
        <v>7201</v>
      </c>
      <c r="ALZ11" t="s">
        <v>7202</v>
      </c>
      <c r="AMA11" t="s">
        <v>7203</v>
      </c>
      <c r="AMB11" t="s">
        <v>7204</v>
      </c>
      <c r="AMC11" t="s">
        <v>7212</v>
      </c>
      <c r="AMD11" t="s">
        <v>7213</v>
      </c>
      <c r="AME11" s="51" t="s">
        <v>7226</v>
      </c>
      <c r="AMF11" s="51" t="s">
        <v>7225</v>
      </c>
      <c r="AMG11" s="51" t="s">
        <v>7224</v>
      </c>
      <c r="AMH11" s="51" t="s">
        <v>7223</v>
      </c>
      <c r="AMI11" s="51" t="s">
        <v>7222</v>
      </c>
      <c r="AMJ11" t="s">
        <v>7231</v>
      </c>
      <c r="AMK11" t="s">
        <v>7123</v>
      </c>
      <c r="AML11" t="s">
        <v>7232</v>
      </c>
      <c r="AMM11" t="s">
        <v>7233</v>
      </c>
      <c r="AMN11" t="s">
        <v>7234</v>
      </c>
      <c r="AMO11" t="s">
        <v>7235</v>
      </c>
      <c r="AMP11" t="s">
        <v>7236</v>
      </c>
      <c r="AMQ11" t="s">
        <v>7237</v>
      </c>
      <c r="AMR11" t="s">
        <v>7238</v>
      </c>
      <c r="AMS11" t="s">
        <v>7239</v>
      </c>
      <c r="AMT11" t="s">
        <v>7251</v>
      </c>
      <c r="AMU11" t="s">
        <v>7252</v>
      </c>
      <c r="AMV11" t="s">
        <v>7253</v>
      </c>
      <c r="AMW11" t="s">
        <v>7254</v>
      </c>
      <c r="AMX11" t="s">
        <v>7255</v>
      </c>
      <c r="AMY11" t="s">
        <v>7256</v>
      </c>
      <c r="AMZ11" t="s">
        <v>7257</v>
      </c>
      <c r="ANA11" t="s">
        <v>7258</v>
      </c>
      <c r="ANB11" t="s">
        <v>7267</v>
      </c>
      <c r="ANC11" t="s">
        <v>7268</v>
      </c>
      <c r="AND11" t="s">
        <v>7269</v>
      </c>
      <c r="ANE11" t="s">
        <v>7273</v>
      </c>
      <c r="ANF11" t="s">
        <v>7274</v>
      </c>
      <c r="ANG11" t="s">
        <v>7275</v>
      </c>
      <c r="ANH11" t="s">
        <v>7276</v>
      </c>
      <c r="ANI11" t="s">
        <v>7281</v>
      </c>
      <c r="ANJ11" t="s">
        <v>7282</v>
      </c>
      <c r="ANK11" t="s">
        <v>7283</v>
      </c>
      <c r="ANL11" t="s">
        <v>7284</v>
      </c>
      <c r="ANM11" t="s">
        <v>7285</v>
      </c>
      <c r="ANN11" t="s">
        <v>7286</v>
      </c>
      <c r="ANO11" t="s">
        <v>7287</v>
      </c>
      <c r="ANP11" t="s">
        <v>7288</v>
      </c>
      <c r="ANQ11" t="s">
        <v>7289</v>
      </c>
      <c r="ANR11" t="s">
        <v>7299</v>
      </c>
      <c r="ANS11" t="s">
        <v>7300</v>
      </c>
      <c r="ANT11" t="s">
        <v>7301</v>
      </c>
      <c r="ANU11" t="s">
        <v>7302</v>
      </c>
      <c r="ANV11" t="s">
        <v>7307</v>
      </c>
      <c r="ANW11" t="s">
        <v>7308</v>
      </c>
      <c r="ANX11" t="s">
        <v>7309</v>
      </c>
      <c r="ANY11" t="s">
        <v>7313</v>
      </c>
      <c r="ANZ11" t="s">
        <v>7314</v>
      </c>
      <c r="AOA11" t="s">
        <v>7315</v>
      </c>
      <c r="AOB11" t="s">
        <v>7316</v>
      </c>
      <c r="AOC11" t="s">
        <v>7331</v>
      </c>
      <c r="AOD11" t="s">
        <v>7332</v>
      </c>
      <c r="AOE11" t="s">
        <v>7333</v>
      </c>
      <c r="AOF11" t="s">
        <v>7334</v>
      </c>
      <c r="AOG11" t="s">
        <v>7338</v>
      </c>
      <c r="AOH11" t="s">
        <v>7340</v>
      </c>
      <c r="AOI11" t="s">
        <v>7341</v>
      </c>
      <c r="AOJ11" t="s">
        <v>7342</v>
      </c>
      <c r="AOK11" t="s">
        <v>7343</v>
      </c>
      <c r="AOL11" t="s">
        <v>7351</v>
      </c>
      <c r="AOM11" t="s">
        <v>7353</v>
      </c>
      <c r="AON11" t="s">
        <v>7354</v>
      </c>
      <c r="AOO11" t="s">
        <v>7355</v>
      </c>
      <c r="AOP11" t="s">
        <v>7356</v>
      </c>
      <c r="AOQ11" t="s">
        <v>7358</v>
      </c>
      <c r="AOR11" t="s">
        <v>7142</v>
      </c>
      <c r="AOS11" t="s">
        <v>7360</v>
      </c>
      <c r="AOT11" t="s">
        <v>7361</v>
      </c>
      <c r="AOU11" t="s">
        <v>7366</v>
      </c>
      <c r="AOV11" t="s">
        <v>7364</v>
      </c>
      <c r="AOW11" t="s">
        <v>7137</v>
      </c>
      <c r="AOX11" t="s">
        <v>7381</v>
      </c>
      <c r="AOY11" t="s">
        <v>7379</v>
      </c>
      <c r="AOZ11" t="s">
        <v>7406</v>
      </c>
      <c r="APA11" t="s">
        <v>7410</v>
      </c>
      <c r="APB11" t="s">
        <v>7424</v>
      </c>
      <c r="APC11" t="s">
        <v>7425</v>
      </c>
      <c r="APD11" t="s">
        <v>7426</v>
      </c>
      <c r="APE11" t="s">
        <v>7430</v>
      </c>
      <c r="APF11" t="s">
        <v>7439</v>
      </c>
      <c r="APG11" t="s">
        <v>4379</v>
      </c>
      <c r="APH11" t="s">
        <v>4380</v>
      </c>
      <c r="API11" s="51" t="s">
        <v>7562</v>
      </c>
      <c r="APJ11" s="51" t="s">
        <v>7563</v>
      </c>
      <c r="APK11" s="51" t="s">
        <v>7564</v>
      </c>
      <c r="APL11" s="51" t="s">
        <v>7565</v>
      </c>
    </row>
    <row r="12" spans="1:1104" ht="14.25" customHeight="1">
      <c r="A12" s="15" t="s">
        <v>3033</v>
      </c>
      <c r="B12" s="15" t="s">
        <v>3033</v>
      </c>
      <c r="C12" s="15" t="s">
        <v>3033</v>
      </c>
      <c r="D12" s="18" t="s">
        <v>3</v>
      </c>
      <c r="E12" s="18" t="s">
        <v>2176</v>
      </c>
      <c r="F12" s="19" t="s">
        <v>2177</v>
      </c>
      <c r="G12" s="19" t="s">
        <v>2148</v>
      </c>
      <c r="H12" s="19" t="s">
        <v>2706</v>
      </c>
      <c r="I12" s="19" t="s">
        <v>2351</v>
      </c>
      <c r="J12" s="19" t="s">
        <v>2149</v>
      </c>
      <c r="K12" s="19" t="s">
        <v>2150</v>
      </c>
      <c r="L12" s="19" t="s">
        <v>2151</v>
      </c>
      <c r="M12" s="19" t="s">
        <v>2152</v>
      </c>
      <c r="N12" s="19" t="s">
        <v>2153</v>
      </c>
      <c r="O12" s="19" t="s">
        <v>2154</v>
      </c>
      <c r="P12" s="19" t="s">
        <v>5496</v>
      </c>
      <c r="Q12" s="19" t="s">
        <v>5896</v>
      </c>
      <c r="R12" s="19" t="s">
        <v>6407</v>
      </c>
      <c r="S12" s="19" t="s">
        <v>6423</v>
      </c>
      <c r="T12" s="19" t="s">
        <v>6408</v>
      </c>
      <c r="U12" s="19" t="s">
        <v>6457</v>
      </c>
      <c r="V12" s="19" t="s">
        <v>6458</v>
      </c>
      <c r="W12" s="18" t="s">
        <v>2155</v>
      </c>
      <c r="X12" s="18" t="s">
        <v>2179</v>
      </c>
      <c r="Y12" s="18" t="s">
        <v>2178</v>
      </c>
      <c r="Z12" s="20" t="s">
        <v>2156</v>
      </c>
      <c r="AA12" s="20" t="s">
        <v>2159</v>
      </c>
      <c r="AB12" s="20" t="s">
        <v>2160</v>
      </c>
      <c r="AC12" s="20" t="s">
        <v>5725</v>
      </c>
      <c r="AD12" s="20" t="s">
        <v>2161</v>
      </c>
      <c r="AE12" s="20" t="s">
        <v>2347</v>
      </c>
      <c r="AF12" s="20" t="s">
        <v>2348</v>
      </c>
      <c r="AG12" s="20" t="s">
        <v>2887</v>
      </c>
      <c r="AH12" s="18" t="s">
        <v>3282</v>
      </c>
      <c r="AI12" s="20" t="s">
        <v>2226</v>
      </c>
      <c r="AJ12" s="20" t="s">
        <v>2227</v>
      </c>
      <c r="AK12" s="20" t="s">
        <v>2228</v>
      </c>
      <c r="AL12" s="20" t="s">
        <v>2229</v>
      </c>
      <c r="AM12" s="20" t="s">
        <v>1447</v>
      </c>
      <c r="AN12" s="20" t="s">
        <v>2230</v>
      </c>
      <c r="AO12" s="20" t="s">
        <v>2231</v>
      </c>
      <c r="AP12" s="20" t="s">
        <v>1461</v>
      </c>
      <c r="AQ12" s="20" t="s">
        <v>2232</v>
      </c>
      <c r="AR12" s="20" t="s">
        <v>2233</v>
      </c>
      <c r="AS12" s="20" t="s">
        <v>2234</v>
      </c>
      <c r="AT12" s="20" t="s">
        <v>2235</v>
      </c>
      <c r="AU12" s="20" t="s">
        <v>2183</v>
      </c>
      <c r="AV12" s="20" t="s">
        <v>2236</v>
      </c>
      <c r="AW12" s="20" t="s">
        <v>2194</v>
      </c>
      <c r="AX12" s="20" t="s">
        <v>2237</v>
      </c>
      <c r="AY12" s="20" t="s">
        <v>2238</v>
      </c>
      <c r="AZ12" s="20" t="s">
        <v>2239</v>
      </c>
      <c r="BA12" s="20" t="s">
        <v>2182</v>
      </c>
      <c r="BB12" s="20" t="s">
        <v>1322</v>
      </c>
      <c r="BC12" s="20" t="s">
        <v>2240</v>
      </c>
      <c r="BD12" s="20" t="s">
        <v>2241</v>
      </c>
      <c r="BE12" s="20" t="s">
        <v>2242</v>
      </c>
      <c r="BF12" s="20" t="s">
        <v>1335</v>
      </c>
      <c r="BG12" s="20" t="s">
        <v>2243</v>
      </c>
      <c r="BH12" s="20" t="s">
        <v>2244</v>
      </c>
      <c r="BI12" s="20" t="s">
        <v>2245</v>
      </c>
      <c r="BJ12" s="20" t="s">
        <v>2246</v>
      </c>
      <c r="BK12" s="20" t="s">
        <v>1309</v>
      </c>
      <c r="BL12" s="20" t="s">
        <v>1308</v>
      </c>
      <c r="BM12" s="20" t="s">
        <v>1307</v>
      </c>
      <c r="BN12" s="20" t="s">
        <v>1310</v>
      </c>
      <c r="BO12" s="20" t="s">
        <v>1339</v>
      </c>
      <c r="BP12" s="20" t="s">
        <v>2247</v>
      </c>
      <c r="BQ12" s="20" t="s">
        <v>1256</v>
      </c>
      <c r="BR12" s="20" t="s">
        <v>1191</v>
      </c>
      <c r="BS12" s="20" t="s">
        <v>1192</v>
      </c>
      <c r="BT12" s="20" t="s">
        <v>1195</v>
      </c>
      <c r="BU12" s="20" t="s">
        <v>2248</v>
      </c>
      <c r="BV12" s="20" t="s">
        <v>2249</v>
      </c>
      <c r="BW12" s="20" t="s">
        <v>1132</v>
      </c>
      <c r="BX12" s="20" t="s">
        <v>2250</v>
      </c>
      <c r="BY12" s="20" t="s">
        <v>2251</v>
      </c>
      <c r="BZ12" s="20" t="s">
        <v>1210</v>
      </c>
      <c r="CA12" s="20" t="s">
        <v>1211</v>
      </c>
      <c r="CB12" s="20" t="s">
        <v>1207</v>
      </c>
      <c r="CC12" s="20" t="s">
        <v>2252</v>
      </c>
      <c r="CD12" s="20" t="s">
        <v>1168</v>
      </c>
      <c r="CE12" s="20" t="s">
        <v>2253</v>
      </c>
      <c r="CF12" s="20" t="s">
        <v>2254</v>
      </c>
      <c r="CG12" s="20" t="s">
        <v>1248</v>
      </c>
      <c r="CH12" s="20" t="s">
        <v>2255</v>
      </c>
      <c r="CI12" s="20" t="s">
        <v>2181</v>
      </c>
      <c r="CJ12" s="20" t="s">
        <v>2256</v>
      </c>
      <c r="CK12" s="20" t="s">
        <v>2257</v>
      </c>
      <c r="CL12" s="20" t="s">
        <v>1218</v>
      </c>
      <c r="CM12" s="20" t="s">
        <v>1219</v>
      </c>
      <c r="CN12" s="20" t="s">
        <v>2258</v>
      </c>
      <c r="CO12" s="20" t="s">
        <v>2259</v>
      </c>
      <c r="CP12" s="20" t="s">
        <v>1232</v>
      </c>
      <c r="CQ12" s="20" t="s">
        <v>1234</v>
      </c>
      <c r="CR12" s="20" t="s">
        <v>1237</v>
      </c>
      <c r="CS12" s="20" t="s">
        <v>2193</v>
      </c>
      <c r="CT12" s="20" t="s">
        <v>2260</v>
      </c>
      <c r="CU12" s="20" t="s">
        <v>1379</v>
      </c>
      <c r="CV12" s="20" t="s">
        <v>1380</v>
      </c>
      <c r="CW12" s="20" t="s">
        <v>2261</v>
      </c>
      <c r="CX12" s="20" t="s">
        <v>2262</v>
      </c>
      <c r="CY12" s="20" t="s">
        <v>2263</v>
      </c>
      <c r="CZ12" s="20" t="s">
        <v>1426</v>
      </c>
      <c r="DA12" s="20" t="s">
        <v>1362</v>
      </c>
      <c r="DB12" s="20" t="s">
        <v>2264</v>
      </c>
      <c r="DC12" s="20" t="s">
        <v>2265</v>
      </c>
      <c r="DD12" s="20" t="s">
        <v>1361</v>
      </c>
      <c r="DE12" s="20" t="s">
        <v>2266</v>
      </c>
      <c r="DF12" s="20" t="s">
        <v>1387</v>
      </c>
      <c r="DG12" s="20" t="s">
        <v>1399</v>
      </c>
      <c r="DH12" s="20" t="s">
        <v>2267</v>
      </c>
      <c r="DI12" s="20" t="s">
        <v>1385</v>
      </c>
      <c r="DJ12" s="20" t="s">
        <v>2268</v>
      </c>
      <c r="DK12" s="20" t="s">
        <v>2269</v>
      </c>
      <c r="DL12" s="20" t="s">
        <v>2184</v>
      </c>
      <c r="DM12" s="20" t="s">
        <v>2270</v>
      </c>
      <c r="DN12" s="20" t="s">
        <v>2271</v>
      </c>
      <c r="DO12" s="20" t="s">
        <v>2272</v>
      </c>
      <c r="DP12" s="20" t="s">
        <v>2273</v>
      </c>
      <c r="DQ12" s="20" t="s">
        <v>2274</v>
      </c>
      <c r="DR12" s="20" t="s">
        <v>2275</v>
      </c>
      <c r="DS12" s="20" t="s">
        <v>773</v>
      </c>
      <c r="DT12" s="20" t="s">
        <v>2276</v>
      </c>
      <c r="DU12" s="20" t="s">
        <v>2277</v>
      </c>
      <c r="DV12" s="20" t="s">
        <v>2278</v>
      </c>
      <c r="DW12" s="20" t="s">
        <v>2279</v>
      </c>
      <c r="DX12" s="20" t="s">
        <v>2280</v>
      </c>
      <c r="DY12" s="20" t="s">
        <v>2281</v>
      </c>
      <c r="DZ12" s="20" t="s">
        <v>6877</v>
      </c>
      <c r="EA12" s="20" t="s">
        <v>6876</v>
      </c>
      <c r="EB12" s="20" t="s">
        <v>2282</v>
      </c>
      <c r="EC12" s="20" t="s">
        <v>5629</v>
      </c>
      <c r="ED12" s="20" t="s">
        <v>2283</v>
      </c>
      <c r="EE12" s="20" t="s">
        <v>2284</v>
      </c>
      <c r="EF12" s="20" t="s">
        <v>2285</v>
      </c>
      <c r="EG12" s="20" t="s">
        <v>6878</v>
      </c>
      <c r="EH12" s="100" t="s">
        <v>2286</v>
      </c>
      <c r="EI12" s="20" t="s">
        <v>2287</v>
      </c>
      <c r="EJ12" s="20" t="s">
        <v>2288</v>
      </c>
      <c r="EK12" s="20" t="s">
        <v>2289</v>
      </c>
      <c r="EL12" s="20" t="s">
        <v>2290</v>
      </c>
      <c r="EM12" s="20" t="s">
        <v>2291</v>
      </c>
      <c r="EN12" s="20" t="s">
        <v>2292</v>
      </c>
      <c r="EO12" s="20" t="s">
        <v>2293</v>
      </c>
      <c r="EP12" s="20" t="s">
        <v>2294</v>
      </c>
      <c r="EQ12" s="20" t="s">
        <v>2295</v>
      </c>
      <c r="ER12" s="20" t="s">
        <v>2298</v>
      </c>
      <c r="ES12" s="20" t="s">
        <v>2299</v>
      </c>
      <c r="ET12" s="20" t="s">
        <v>2300</v>
      </c>
      <c r="EU12" s="20" t="s">
        <v>2301</v>
      </c>
      <c r="EV12" s="20" t="s">
        <v>2302</v>
      </c>
      <c r="EW12" s="20" t="s">
        <v>2303</v>
      </c>
      <c r="EX12" s="20" t="s">
        <v>2304</v>
      </c>
      <c r="EY12" s="20" t="s">
        <v>2305</v>
      </c>
      <c r="EZ12" s="20" t="s">
        <v>2306</v>
      </c>
      <c r="FA12" s="20" t="s">
        <v>2307</v>
      </c>
      <c r="FB12" s="20" t="s">
        <v>2308</v>
      </c>
      <c r="FC12" s="20" t="s">
        <v>2309</v>
      </c>
      <c r="FD12" s="20" t="s">
        <v>2310</v>
      </c>
      <c r="FE12" s="20" t="s">
        <v>2311</v>
      </c>
      <c r="FF12" s="20" t="s">
        <v>3664</v>
      </c>
      <c r="FG12" s="20" t="s">
        <v>3665</v>
      </c>
      <c r="FH12" s="20" t="s">
        <v>3666</v>
      </c>
      <c r="FI12" s="20" t="s">
        <v>3667</v>
      </c>
      <c r="FJ12" s="20" t="s">
        <v>3668</v>
      </c>
      <c r="FK12" s="20" t="s">
        <v>3669</v>
      </c>
      <c r="FL12" s="20" t="s">
        <v>3670</v>
      </c>
      <c r="FM12" s="20" t="s">
        <v>3671</v>
      </c>
      <c r="FN12" s="20" t="s">
        <v>3672</v>
      </c>
      <c r="FO12" s="20" t="s">
        <v>2188</v>
      </c>
      <c r="FP12" s="20" t="s">
        <v>2317</v>
      </c>
      <c r="FQ12" s="20" t="s">
        <v>3673</v>
      </c>
      <c r="FR12" s="20" t="s">
        <v>2318</v>
      </c>
      <c r="FS12" s="20" t="s">
        <v>2321</v>
      </c>
      <c r="FT12" s="20" t="s">
        <v>2192</v>
      </c>
      <c r="FU12" s="20" t="s">
        <v>3674</v>
      </c>
      <c r="FV12" s="20" t="s">
        <v>2322</v>
      </c>
      <c r="FW12" s="20" t="s">
        <v>3675</v>
      </c>
      <c r="FX12" s="20" t="s">
        <v>3676</v>
      </c>
      <c r="FY12" s="20" t="s">
        <v>3677</v>
      </c>
      <c r="FZ12" s="20" t="s">
        <v>3678</v>
      </c>
      <c r="GA12" s="20" t="s">
        <v>3679</v>
      </c>
      <c r="GB12" s="20" t="s">
        <v>3680</v>
      </c>
      <c r="GC12" s="20" t="s">
        <v>3681</v>
      </c>
      <c r="GD12" s="20" t="s">
        <v>3682</v>
      </c>
      <c r="GE12" s="20" t="s">
        <v>3683</v>
      </c>
      <c r="GF12" s="20" t="s">
        <v>3684</v>
      </c>
      <c r="GG12" s="20" t="s">
        <v>3685</v>
      </c>
      <c r="GH12" s="20" t="s">
        <v>3686</v>
      </c>
      <c r="GI12" s="20" t="s">
        <v>2196</v>
      </c>
      <c r="GJ12" s="20" t="s">
        <v>2339</v>
      </c>
      <c r="GK12" s="20" t="s">
        <v>2340</v>
      </c>
      <c r="GL12" s="20" t="s">
        <v>2341</v>
      </c>
      <c r="GM12" s="20" t="s">
        <v>2342</v>
      </c>
      <c r="GN12" s="20" t="s">
        <v>2343</v>
      </c>
      <c r="GO12" s="20" t="s">
        <v>2185</v>
      </c>
      <c r="GP12" s="20" t="s">
        <v>2199</v>
      </c>
      <c r="GQ12" s="20" t="s">
        <v>2180</v>
      </c>
      <c r="GR12" s="20" t="s">
        <v>2344</v>
      </c>
      <c r="GS12" s="20" t="s">
        <v>798</v>
      </c>
      <c r="GT12" s="20" t="s">
        <v>2200</v>
      </c>
      <c r="GU12" s="20" t="s">
        <v>2345</v>
      </c>
      <c r="GV12" s="20" t="s">
        <v>2346</v>
      </c>
      <c r="GW12" s="20" t="s">
        <v>2374</v>
      </c>
      <c r="GX12" s="20" t="s">
        <v>2375</v>
      </c>
      <c r="GY12" s="20" t="s">
        <v>2385</v>
      </c>
      <c r="GZ12" s="20" t="s">
        <v>2449</v>
      </c>
      <c r="HA12" s="1" t="s">
        <v>3687</v>
      </c>
      <c r="HB12" s="1" t="s">
        <v>2465</v>
      </c>
      <c r="HC12" s="1" t="s">
        <v>2466</v>
      </c>
      <c r="HD12" s="1" t="s">
        <v>2468</v>
      </c>
      <c r="HE12" s="1" t="s">
        <v>2490</v>
      </c>
      <c r="HF12" s="1" t="s">
        <v>2501</v>
      </c>
      <c r="HG12" s="1" t="s">
        <v>2521</v>
      </c>
      <c r="HH12" s="1" t="s">
        <v>3688</v>
      </c>
      <c r="HI12" s="1" t="s">
        <v>2555</v>
      </c>
      <c r="HJ12" s="1" t="s">
        <v>2560</v>
      </c>
      <c r="HK12" s="1" t="s">
        <v>2592</v>
      </c>
      <c r="HL12" s="1" t="s">
        <v>2671</v>
      </c>
      <c r="HM12" s="1" t="s">
        <v>2681</v>
      </c>
      <c r="HN12" s="1" t="s">
        <v>2705</v>
      </c>
      <c r="HO12" s="1" t="s">
        <v>2714</v>
      </c>
      <c r="HP12" s="1" t="s">
        <v>2716</v>
      </c>
      <c r="HQ12" s="1" t="s">
        <v>2718</v>
      </c>
      <c r="HR12" s="1" t="s">
        <v>2723</v>
      </c>
      <c r="HS12" s="1" t="s">
        <v>2623</v>
      </c>
      <c r="HT12" s="1" t="s">
        <v>3689</v>
      </c>
      <c r="HU12" s="1" t="s">
        <v>2804</v>
      </c>
      <c r="HV12" s="1" t="s">
        <v>2805</v>
      </c>
      <c r="HW12" s="1" t="s">
        <v>2513</v>
      </c>
      <c r="HX12" s="1" t="s">
        <v>2806</v>
      </c>
      <c r="HY12" s="1" t="s">
        <v>2807</v>
      </c>
      <c r="HZ12" s="1" t="s">
        <v>2808</v>
      </c>
      <c r="IA12" s="1" t="s">
        <v>2886</v>
      </c>
      <c r="IB12" s="1" t="s">
        <v>3690</v>
      </c>
      <c r="IC12" s="1" t="s">
        <v>3691</v>
      </c>
      <c r="ID12" s="1" t="s">
        <v>2928</v>
      </c>
      <c r="IE12" s="1" t="s">
        <v>2930</v>
      </c>
      <c r="IF12" s="1" t="s">
        <v>2970</v>
      </c>
      <c r="IG12" s="1" t="s">
        <v>2973</v>
      </c>
      <c r="IH12" s="1" t="s">
        <v>2975</v>
      </c>
      <c r="II12" s="1" t="s">
        <v>2977</v>
      </c>
      <c r="IJ12" s="1" t="s">
        <v>2980</v>
      </c>
      <c r="IK12" s="1" t="s">
        <v>3692</v>
      </c>
      <c r="IL12" s="1" t="s">
        <v>3024</v>
      </c>
      <c r="IM12" s="1" t="s">
        <v>3027</v>
      </c>
      <c r="IN12" s="1" t="s">
        <v>3028</v>
      </c>
      <c r="IO12" s="1" t="s">
        <v>3030</v>
      </c>
      <c r="IP12" s="1" t="s">
        <v>3038</v>
      </c>
      <c r="IQ12" s="1" t="s">
        <v>3060</v>
      </c>
      <c r="IR12" s="1" t="s">
        <v>3693</v>
      </c>
      <c r="IS12" s="1" t="s">
        <v>3078</v>
      </c>
      <c r="IT12" s="1" t="s">
        <v>2962</v>
      </c>
      <c r="IU12" s="1" t="s">
        <v>3096</v>
      </c>
      <c r="IV12" s="1" t="s">
        <v>3098</v>
      </c>
      <c r="IW12" s="1" t="s">
        <v>3105</v>
      </c>
      <c r="IX12" s="1" t="s">
        <v>3127</v>
      </c>
      <c r="IY12" s="1" t="s">
        <v>3128</v>
      </c>
      <c r="IZ12" s="1" t="s">
        <v>3135</v>
      </c>
      <c r="JA12" s="1" t="s">
        <v>6347</v>
      </c>
      <c r="JB12" s="1" t="s">
        <v>2186</v>
      </c>
      <c r="JC12" s="1" t="s">
        <v>3171</v>
      </c>
      <c r="JD12" s="1" t="s">
        <v>3694</v>
      </c>
      <c r="JE12" s="1" t="s">
        <v>3179</v>
      </c>
      <c r="JF12" s="1" t="s">
        <v>3182</v>
      </c>
      <c r="JG12" s="1" t="s">
        <v>3198</v>
      </c>
      <c r="JH12" s="1" t="s">
        <v>3200</v>
      </c>
      <c r="JI12" s="1" t="s">
        <v>3202</v>
      </c>
      <c r="JJ12" s="1" t="s">
        <v>3209</v>
      </c>
      <c r="JK12" s="1" t="s">
        <v>3226</v>
      </c>
      <c r="JL12" s="1" t="s">
        <v>1191</v>
      </c>
      <c r="JM12" s="1" t="s">
        <v>3229</v>
      </c>
      <c r="JN12" s="1" t="s">
        <v>3235</v>
      </c>
      <c r="JO12" s="1" t="s">
        <v>3255</v>
      </c>
      <c r="JP12" s="82" t="s">
        <v>3695</v>
      </c>
      <c r="JQ12" s="1" t="s">
        <v>3262</v>
      </c>
      <c r="JR12" s="1" t="s">
        <v>3696</v>
      </c>
      <c r="JS12" s="1" t="s">
        <v>3697</v>
      </c>
      <c r="JT12" s="1" t="s">
        <v>3698</v>
      </c>
      <c r="JU12" s="1" t="s">
        <v>3699</v>
      </c>
      <c r="JV12" s="1" t="s">
        <v>3700</v>
      </c>
      <c r="JW12" s="1" t="s">
        <v>3701</v>
      </c>
      <c r="JX12" s="1" t="s">
        <v>3319</v>
      </c>
      <c r="JY12" s="1" t="s">
        <v>3702</v>
      </c>
      <c r="JZ12" s="1" t="s">
        <v>3322</v>
      </c>
      <c r="KA12" s="1" t="s">
        <v>3330</v>
      </c>
      <c r="KB12" s="1" t="s">
        <v>3332</v>
      </c>
      <c r="KC12" s="1" t="s">
        <v>3348</v>
      </c>
      <c r="KD12" s="1" t="s">
        <v>3703</v>
      </c>
      <c r="KE12" s="1" t="s">
        <v>3372</v>
      </c>
      <c r="KF12" s="1" t="s">
        <v>3382</v>
      </c>
      <c r="KG12" s="1" t="s">
        <v>3388</v>
      </c>
      <c r="KH12" s="1" t="s">
        <v>3393</v>
      </c>
      <c r="KI12" s="1" t="s">
        <v>2325</v>
      </c>
      <c r="KJ12" s="1" t="s">
        <v>3392</v>
      </c>
      <c r="KK12" s="1" t="s">
        <v>3424</v>
      </c>
      <c r="KL12" s="1" t="s">
        <v>3425</v>
      </c>
      <c r="KM12" s="1" t="s">
        <v>3438</v>
      </c>
      <c r="KN12" s="1" t="s">
        <v>3440</v>
      </c>
      <c r="KO12" s="1" t="s">
        <v>3450</v>
      </c>
      <c r="KP12" s="1" t="s">
        <v>3453</v>
      </c>
      <c r="KQ12" s="1" t="s">
        <v>3478</v>
      </c>
      <c r="KR12" s="1" t="s">
        <v>3484</v>
      </c>
      <c r="KS12" s="83" t="s">
        <v>3489</v>
      </c>
      <c r="KT12" s="1" t="s">
        <v>3491</v>
      </c>
      <c r="KU12" s="1" t="s">
        <v>3498</v>
      </c>
      <c r="KV12" s="1" t="s">
        <v>3500</v>
      </c>
      <c r="KW12" s="1" t="s">
        <v>3502</v>
      </c>
      <c r="KX12" s="1" t="s">
        <v>3510</v>
      </c>
      <c r="KY12" s="1" t="s">
        <v>3507</v>
      </c>
      <c r="KZ12" s="1" t="s">
        <v>3509</v>
      </c>
      <c r="LA12" s="1" t="s">
        <v>3508</v>
      </c>
      <c r="LB12" s="1" t="s">
        <v>854</v>
      </c>
      <c r="LC12" s="1" t="s">
        <v>3720</v>
      </c>
      <c r="LD12" s="1" t="s">
        <v>3726</v>
      </c>
      <c r="LE12" s="34" t="s">
        <v>3724</v>
      </c>
      <c r="LF12" s="1" t="s">
        <v>3742</v>
      </c>
      <c r="LG12" s="1" t="s">
        <v>3758</v>
      </c>
      <c r="LH12" s="1" t="s">
        <v>3769</v>
      </c>
      <c r="LI12" s="1" t="s">
        <v>3773</v>
      </c>
      <c r="LJ12" s="1" t="s">
        <v>3788</v>
      </c>
      <c r="LK12" s="1" t="s">
        <v>3799</v>
      </c>
      <c r="LL12" s="1" t="s">
        <v>3800</v>
      </c>
      <c r="LM12" s="1" t="s">
        <v>3801</v>
      </c>
      <c r="LN12" s="1" t="s">
        <v>2187</v>
      </c>
      <c r="LO12" s="1" t="s">
        <v>3814</v>
      </c>
      <c r="LP12" s="1" t="s">
        <v>3816</v>
      </c>
      <c r="LQ12" s="34" t="s">
        <v>3818</v>
      </c>
      <c r="LR12" s="1" t="s">
        <v>3849</v>
      </c>
      <c r="LS12" s="1" t="s">
        <v>3850</v>
      </c>
      <c r="LT12" s="1" t="s">
        <v>3860</v>
      </c>
      <c r="LU12" s="34" t="s">
        <v>3858</v>
      </c>
      <c r="LV12" s="1" t="s">
        <v>3861</v>
      </c>
      <c r="LW12" s="1" t="s">
        <v>3866</v>
      </c>
      <c r="LX12" s="1" t="s">
        <v>3868</v>
      </c>
      <c r="LY12" s="1" t="s">
        <v>3883</v>
      </c>
      <c r="LZ12" s="1" t="s">
        <v>3884</v>
      </c>
      <c r="MA12" s="1" t="s">
        <v>3889</v>
      </c>
      <c r="MB12" s="1" t="s">
        <v>3885</v>
      </c>
      <c r="MC12" s="1" t="s">
        <v>3892</v>
      </c>
      <c r="MD12" s="81" t="s">
        <v>3922</v>
      </c>
      <c r="ME12" s="1" t="s">
        <v>3959</v>
      </c>
      <c r="MF12" s="1" t="s">
        <v>3961</v>
      </c>
      <c r="MG12" s="1" t="s">
        <v>3994</v>
      </c>
      <c r="MH12" s="1" t="s">
        <v>4002</v>
      </c>
      <c r="MI12" s="1" t="s">
        <v>3307</v>
      </c>
      <c r="MJ12" t="s">
        <v>4037</v>
      </c>
      <c r="MK12" t="s">
        <v>4056</v>
      </c>
      <c r="ML12" t="s">
        <v>4062</v>
      </c>
      <c r="MM12" s="59" t="s">
        <v>4064</v>
      </c>
      <c r="MN12" t="s">
        <v>4075</v>
      </c>
      <c r="MO12" t="s">
        <v>4085</v>
      </c>
      <c r="MP12" t="s">
        <v>3918</v>
      </c>
      <c r="MQ12" t="s">
        <v>4104</v>
      </c>
      <c r="MR12" t="s">
        <v>4105</v>
      </c>
      <c r="MS12" t="s">
        <v>4107</v>
      </c>
      <c r="MT12" t="s">
        <v>4112</v>
      </c>
      <c r="MU12" t="s">
        <v>4113</v>
      </c>
      <c r="MV12" t="s">
        <v>4127</v>
      </c>
      <c r="MW12" t="s">
        <v>4130</v>
      </c>
      <c r="MX12" t="s">
        <v>4132</v>
      </c>
      <c r="MY12" s="51" t="s">
        <v>5900</v>
      </c>
      <c r="MZ12" t="s">
        <v>4135</v>
      </c>
      <c r="NA12" t="s">
        <v>4144</v>
      </c>
      <c r="NC12" t="s">
        <v>4164</v>
      </c>
      <c r="ND12" t="s">
        <v>4166</v>
      </c>
      <c r="NE12" t="s">
        <v>4170</v>
      </c>
      <c r="NF12" t="s">
        <v>4173</v>
      </c>
      <c r="NG12" t="s">
        <v>4174</v>
      </c>
      <c r="NH12" t="s">
        <v>4180</v>
      </c>
      <c r="NI12" t="s">
        <v>4199</v>
      </c>
      <c r="NJ12" t="s">
        <v>4201</v>
      </c>
      <c r="NK12" s="52" t="s">
        <v>4202</v>
      </c>
      <c r="NL12" t="s">
        <v>4260</v>
      </c>
      <c r="NM12" t="s">
        <v>4271</v>
      </c>
      <c r="NN12" t="s">
        <v>4272</v>
      </c>
      <c r="NO12" t="s">
        <v>4273</v>
      </c>
      <c r="NP12" t="s">
        <v>4275</v>
      </c>
      <c r="NQ12" t="s">
        <v>2514</v>
      </c>
      <c r="NR12" t="s">
        <v>4276</v>
      </c>
      <c r="NS12" t="s">
        <v>4278</v>
      </c>
      <c r="NT12" t="s">
        <v>4302</v>
      </c>
      <c r="NU12" t="s">
        <v>4304</v>
      </c>
      <c r="NV12" t="s">
        <v>4265</v>
      </c>
      <c r="NW12" t="s">
        <v>4306</v>
      </c>
      <c r="NX12" t="s">
        <v>4308</v>
      </c>
      <c r="NY12" t="s">
        <v>4308</v>
      </c>
      <c r="NZ12" t="s">
        <v>4335</v>
      </c>
      <c r="OA12" t="s">
        <v>4339</v>
      </c>
      <c r="OB12" t="s">
        <v>4366</v>
      </c>
      <c r="OC12" t="s">
        <v>4368</v>
      </c>
      <c r="OD12" t="s">
        <v>4404</v>
      </c>
      <c r="OE12" t="s">
        <v>4406</v>
      </c>
      <c r="OF12" t="s">
        <v>4408</v>
      </c>
      <c r="OG12" t="s">
        <v>3663</v>
      </c>
      <c r="OH12" t="s">
        <v>4413</v>
      </c>
      <c r="OI12" t="s">
        <v>4414</v>
      </c>
      <c r="OJ12" t="s">
        <v>4415</v>
      </c>
      <c r="OK12" t="s">
        <v>4425</v>
      </c>
      <c r="OL12" t="s">
        <v>4427</v>
      </c>
      <c r="OM12" t="s">
        <v>4433</v>
      </c>
      <c r="ON12" t="s">
        <v>4435</v>
      </c>
      <c r="OO12" t="s">
        <v>4436</v>
      </c>
      <c r="OP12" t="s">
        <v>4439</v>
      </c>
      <c r="OQ12" t="s">
        <v>4467</v>
      </c>
      <c r="OR12" t="s">
        <v>4470</v>
      </c>
      <c r="OS12" t="s">
        <v>4471</v>
      </c>
      <c r="OT12" t="s">
        <v>4473</v>
      </c>
      <c r="OU12" t="s">
        <v>4475</v>
      </c>
      <c r="OV12" t="s">
        <v>4476</v>
      </c>
      <c r="OW12" t="s">
        <v>4479</v>
      </c>
      <c r="OX12" t="s">
        <v>4478</v>
      </c>
      <c r="OY12" t="s">
        <v>4482</v>
      </c>
      <c r="OZ12" t="s">
        <v>4484</v>
      </c>
      <c r="PA12" t="s">
        <v>4488</v>
      </c>
      <c r="PB12" t="s">
        <v>3765</v>
      </c>
      <c r="PC12" t="s">
        <v>4487</v>
      </c>
      <c r="PD12" t="s">
        <v>4504</v>
      </c>
      <c r="PE12" t="s">
        <v>4506</v>
      </c>
      <c r="PF12" s="52" t="s">
        <v>4508</v>
      </c>
      <c r="PG12" t="s">
        <v>4535</v>
      </c>
      <c r="PH12" t="s">
        <v>4514</v>
      </c>
      <c r="PI12" t="s">
        <v>4522</v>
      </c>
      <c r="PJ12" t="s">
        <v>4524</v>
      </c>
      <c r="PK12" t="s">
        <v>4531</v>
      </c>
      <c r="PL12" t="s">
        <v>4538</v>
      </c>
      <c r="PM12" t="s">
        <v>4539</v>
      </c>
      <c r="PN12" s="36" t="s">
        <v>4542</v>
      </c>
      <c r="PO12" s="36" t="s">
        <v>4544</v>
      </c>
      <c r="PP12" s="36" t="s">
        <v>4550</v>
      </c>
      <c r="PQ12" s="36" t="s">
        <v>4552</v>
      </c>
      <c r="PR12" s="36" t="s">
        <v>4555</v>
      </c>
      <c r="PS12" t="s">
        <v>4557</v>
      </c>
      <c r="PT12" t="s">
        <v>4559</v>
      </c>
      <c r="PU12" t="s">
        <v>4561</v>
      </c>
      <c r="PV12" t="s">
        <v>1044</v>
      </c>
      <c r="PW12" t="s">
        <v>4563</v>
      </c>
      <c r="PX12" t="s">
        <v>4565</v>
      </c>
      <c r="PY12" t="s">
        <v>4138</v>
      </c>
      <c r="PZ12" t="s">
        <v>1089</v>
      </c>
      <c r="QA12" t="s">
        <v>4593</v>
      </c>
      <c r="QB12" t="s">
        <v>4595</v>
      </c>
      <c r="QC12" t="s">
        <v>4596</v>
      </c>
      <c r="QD12" t="s">
        <v>4602</v>
      </c>
      <c r="QE12" t="s">
        <v>4606</v>
      </c>
      <c r="QF12" t="s">
        <v>4607</v>
      </c>
      <c r="QG12" t="s">
        <v>4612</v>
      </c>
      <c r="QH12" t="s">
        <v>4613</v>
      </c>
      <c r="QI12" t="s">
        <v>4846</v>
      </c>
      <c r="QJ12" t="s">
        <v>4848</v>
      </c>
      <c r="QK12" t="s">
        <v>4913</v>
      </c>
      <c r="QL12" t="s">
        <v>4914</v>
      </c>
      <c r="QM12" t="s">
        <v>4192</v>
      </c>
      <c r="QN12" t="s">
        <v>4918</v>
      </c>
      <c r="QO12" s="51" t="s">
        <v>4920</v>
      </c>
      <c r="QP12" t="s">
        <v>4922</v>
      </c>
      <c r="QQ12" t="s">
        <v>4628</v>
      </c>
      <c r="QR12" t="s">
        <v>4327</v>
      </c>
      <c r="QS12" t="s">
        <v>4935</v>
      </c>
      <c r="QT12" t="s">
        <v>4941</v>
      </c>
      <c r="QU12" t="s">
        <v>4944</v>
      </c>
      <c r="QV12" t="s">
        <v>4946</v>
      </c>
      <c r="QW12" t="s">
        <v>4947</v>
      </c>
      <c r="QX12" s="51" t="s">
        <v>4950</v>
      </c>
      <c r="QY12" t="s">
        <v>4958</v>
      </c>
      <c r="QZ12" t="s">
        <v>4579</v>
      </c>
      <c r="RA12" t="s">
        <v>4970</v>
      </c>
      <c r="RB12" t="s">
        <v>4972</v>
      </c>
      <c r="RC12" t="s">
        <v>4975</v>
      </c>
      <c r="RD12" t="s">
        <v>4977</v>
      </c>
      <c r="RE12" t="s">
        <v>4980</v>
      </c>
      <c r="RG12" t="s">
        <v>4982</v>
      </c>
      <c r="RH12" t="s">
        <v>5004</v>
      </c>
      <c r="RI12" t="s">
        <v>5012</v>
      </c>
      <c r="RJ12" t="s">
        <v>5014</v>
      </c>
      <c r="RK12" s="51" t="s">
        <v>5015</v>
      </c>
      <c r="RL12" t="s">
        <v>4928</v>
      </c>
      <c r="RM12" t="s">
        <v>5027</v>
      </c>
      <c r="RP12" t="s">
        <v>5033</v>
      </c>
      <c r="RQ12" t="s">
        <v>5034</v>
      </c>
      <c r="RS12" t="s">
        <v>5041</v>
      </c>
      <c r="RT12" s="51" t="s">
        <v>5070</v>
      </c>
      <c r="RU12" s="51" t="s">
        <v>5071</v>
      </c>
      <c r="RV12" t="s">
        <v>5072</v>
      </c>
      <c r="RW12" t="s">
        <v>4626</v>
      </c>
      <c r="RX12" t="s">
        <v>4991</v>
      </c>
      <c r="RY12" s="51" t="s">
        <v>5075</v>
      </c>
      <c r="RZ12" t="s">
        <v>5077</v>
      </c>
      <c r="SA12" t="s">
        <v>5092</v>
      </c>
      <c r="SB12" t="s">
        <v>5095</v>
      </c>
      <c r="SC12" s="51" t="s">
        <v>5096</v>
      </c>
      <c r="SD12" t="s">
        <v>5098</v>
      </c>
      <c r="SE12" t="s">
        <v>5100</v>
      </c>
      <c r="SF12" t="s">
        <v>5102</v>
      </c>
      <c r="SG12" t="s">
        <v>5118</v>
      </c>
      <c r="SH12" s="51" t="s">
        <v>5121</v>
      </c>
      <c r="SI12" s="51" t="s">
        <v>5122</v>
      </c>
      <c r="SJ12" t="s">
        <v>5124</v>
      </c>
      <c r="SK12" t="s">
        <v>5126</v>
      </c>
      <c r="SL12" t="s">
        <v>5127</v>
      </c>
      <c r="SM12" t="s">
        <v>5129</v>
      </c>
      <c r="SN12" s="68" t="s">
        <v>5143</v>
      </c>
      <c r="SO12" s="68" t="s">
        <v>5146</v>
      </c>
      <c r="SP12" s="68" t="s">
        <v>5149</v>
      </c>
      <c r="SQ12" s="68" t="s">
        <v>5150</v>
      </c>
      <c r="SR12" s="68"/>
      <c r="SS12" s="68"/>
      <c r="SU12" t="s">
        <v>2766</v>
      </c>
      <c r="SV12" s="51" t="s">
        <v>5166</v>
      </c>
      <c r="SW12" s="51" t="s">
        <v>5208</v>
      </c>
      <c r="SX12" t="s">
        <v>5209</v>
      </c>
      <c r="SY12" t="s">
        <v>2774</v>
      </c>
      <c r="SZ12" t="s">
        <v>1047</v>
      </c>
      <c r="TA12" s="51" t="s">
        <v>5222</v>
      </c>
      <c r="TB12" t="s">
        <v>5224</v>
      </c>
      <c r="TC12" t="s">
        <v>4321</v>
      </c>
      <c r="TD12" t="s">
        <v>5240</v>
      </c>
      <c r="TE12" t="s">
        <v>5242</v>
      </c>
      <c r="TF12" t="s">
        <v>5246</v>
      </c>
      <c r="TG12" t="s">
        <v>5063</v>
      </c>
      <c r="TH12" t="s">
        <v>4364</v>
      </c>
      <c r="TI12" t="s">
        <v>4450</v>
      </c>
      <c r="TJ12" t="s">
        <v>5252</v>
      </c>
      <c r="TK12" t="s">
        <v>5229</v>
      </c>
      <c r="TL12" t="s">
        <v>5257</v>
      </c>
      <c r="TM12" t="s">
        <v>5259</v>
      </c>
      <c r="TN12" t="s">
        <v>4091</v>
      </c>
      <c r="TO12" t="s">
        <v>4364</v>
      </c>
      <c r="TQ12" t="s">
        <v>5263</v>
      </c>
      <c r="TR12" t="s">
        <v>5264</v>
      </c>
      <c r="TS12" t="s">
        <v>3900</v>
      </c>
      <c r="TT12" t="s">
        <v>5287</v>
      </c>
      <c r="TU12" t="s">
        <v>5290</v>
      </c>
      <c r="TV12" t="s">
        <v>5292</v>
      </c>
      <c r="TW12" t="s">
        <v>5293</v>
      </c>
      <c r="TX12" t="s">
        <v>5330</v>
      </c>
      <c r="UA12" t="s">
        <v>5331</v>
      </c>
      <c r="UB12" t="s">
        <v>5332</v>
      </c>
      <c r="UC12" t="s">
        <v>5333</v>
      </c>
      <c r="UD12" s="51" t="s">
        <v>5254</v>
      </c>
      <c r="UE12" t="s">
        <v>5338</v>
      </c>
      <c r="UF12" t="s">
        <v>5334</v>
      </c>
      <c r="UG12" t="s">
        <v>4394</v>
      </c>
      <c r="UH12" s="51" t="s">
        <v>5367</v>
      </c>
      <c r="UI12" t="s">
        <v>5369</v>
      </c>
      <c r="UJ12" t="s">
        <v>5374</v>
      </c>
      <c r="UL12" s="51" t="s">
        <v>5377</v>
      </c>
      <c r="UM12" s="51" t="s">
        <v>5378</v>
      </c>
      <c r="UN12" t="s">
        <v>5380</v>
      </c>
      <c r="UO12" t="s">
        <v>5381</v>
      </c>
      <c r="UP12" t="s">
        <v>5385</v>
      </c>
      <c r="UQ12" t="s">
        <v>5387</v>
      </c>
      <c r="UR12" t="s">
        <v>5423</v>
      </c>
      <c r="US12" t="s">
        <v>1654</v>
      </c>
      <c r="UT12" t="s">
        <v>3646</v>
      </c>
      <c r="UU12" t="s">
        <v>5431</v>
      </c>
      <c r="UV12" t="s">
        <v>5432</v>
      </c>
      <c r="UW12" t="s">
        <v>3602</v>
      </c>
      <c r="UX12" t="s">
        <v>5234</v>
      </c>
      <c r="UY12" t="s">
        <v>5462</v>
      </c>
      <c r="UZ12" t="s">
        <v>5464</v>
      </c>
      <c r="VA12" s="51" t="s">
        <v>5467</v>
      </c>
      <c r="VB12" t="s">
        <v>5474</v>
      </c>
      <c r="VC12" t="s">
        <v>5476</v>
      </c>
      <c r="VD12" t="s">
        <v>5490</v>
      </c>
      <c r="VE12" t="s">
        <v>5491</v>
      </c>
      <c r="VF12" t="s">
        <v>1345</v>
      </c>
      <c r="VG12" t="s">
        <v>5424</v>
      </c>
      <c r="VH12" t="s">
        <v>4500</v>
      </c>
      <c r="VI12" t="s">
        <v>5516</v>
      </c>
      <c r="VJ12" t="s">
        <v>5308</v>
      </c>
      <c r="VK12" s="51" t="s">
        <v>5523</v>
      </c>
      <c r="VL12" s="51" t="s">
        <v>5525</v>
      </c>
      <c r="VM12" s="51" t="s">
        <v>5527</v>
      </c>
      <c r="VO12" t="s">
        <v>5110</v>
      </c>
      <c r="VP12" t="s">
        <v>5553</v>
      </c>
      <c r="VQ12" t="s">
        <v>5558</v>
      </c>
      <c r="VR12" t="s">
        <v>5557</v>
      </c>
      <c r="VS12" t="s">
        <v>5587</v>
      </c>
      <c r="VT12" t="s">
        <v>5593</v>
      </c>
      <c r="VU12" s="51" t="s">
        <v>5595</v>
      </c>
      <c r="VV12" s="51" t="s">
        <v>5597</v>
      </c>
      <c r="VW12" t="s">
        <v>3774</v>
      </c>
      <c r="VX12" t="s">
        <v>5607</v>
      </c>
      <c r="VY12" t="s">
        <v>5609</v>
      </c>
      <c r="VZ12" t="s">
        <v>5617</v>
      </c>
      <c r="WA12" t="s">
        <v>5618</v>
      </c>
      <c r="WC12" t="s">
        <v>5622</v>
      </c>
      <c r="WD12" t="s">
        <v>5633</v>
      </c>
      <c r="WE12" t="s">
        <v>5634</v>
      </c>
      <c r="WF12" t="s">
        <v>5636</v>
      </c>
      <c r="WG12" t="s">
        <v>5638</v>
      </c>
      <c r="WH12" s="51" t="s">
        <v>5641</v>
      </c>
      <c r="WI12" s="51" t="s">
        <v>5644</v>
      </c>
      <c r="WJ12" t="s">
        <v>5645</v>
      </c>
      <c r="WK12" s="51" t="s">
        <v>5652</v>
      </c>
      <c r="WL12" s="51" t="s">
        <v>5655</v>
      </c>
      <c r="WM12" s="51"/>
      <c r="WN12" s="51" t="s">
        <v>5659</v>
      </c>
      <c r="WO12" s="51" t="s">
        <v>5660</v>
      </c>
      <c r="WP12" s="51" t="s">
        <v>5662</v>
      </c>
      <c r="WQ12" s="51" t="s">
        <v>5664</v>
      </c>
      <c r="WR12" s="51" t="s">
        <v>5670</v>
      </c>
      <c r="WS12" s="51" t="s">
        <v>5531</v>
      </c>
      <c r="WT12" s="51" t="s">
        <v>5672</v>
      </c>
      <c r="WU12" t="s">
        <v>5674</v>
      </c>
      <c r="WV12" t="s">
        <v>5679</v>
      </c>
      <c r="WW12" t="s">
        <v>5682</v>
      </c>
      <c r="WZ12" t="s">
        <v>5686</v>
      </c>
      <c r="XA12" t="s">
        <v>5454</v>
      </c>
      <c r="XB12" t="s">
        <v>5688</v>
      </c>
      <c r="XC12" t="s">
        <v>5623</v>
      </c>
      <c r="XD12" t="s">
        <v>5691</v>
      </c>
      <c r="XE12" t="s">
        <v>5693</v>
      </c>
      <c r="XF12" t="s">
        <v>5624</v>
      </c>
      <c r="XG12" t="s">
        <v>5343</v>
      </c>
      <c r="XH12" t="s">
        <v>5715</v>
      </c>
      <c r="XI12" t="s">
        <v>5716</v>
      </c>
      <c r="XJ12" t="s">
        <v>2727</v>
      </c>
      <c r="XK12" t="s">
        <v>5723</v>
      </c>
      <c r="XM12" t="s">
        <v>5749</v>
      </c>
      <c r="XN12" t="s">
        <v>5750</v>
      </c>
      <c r="XQ12" t="s">
        <v>5760</v>
      </c>
      <c r="XR12" t="s">
        <v>5771</v>
      </c>
      <c r="XS12" t="s">
        <v>5778</v>
      </c>
      <c r="XT12" t="s">
        <v>5781</v>
      </c>
      <c r="XU12" t="s">
        <v>5783</v>
      </c>
      <c r="XV12" t="s">
        <v>5785</v>
      </c>
      <c r="XW12" t="s">
        <v>5787</v>
      </c>
      <c r="XX12" t="s">
        <v>5790</v>
      </c>
      <c r="XY12" t="s">
        <v>5794</v>
      </c>
      <c r="XZ12" t="s">
        <v>5794</v>
      </c>
      <c r="YA12" t="s">
        <v>5795</v>
      </c>
      <c r="YB12" t="s">
        <v>5470</v>
      </c>
      <c r="YC12" t="s">
        <v>5801</v>
      </c>
      <c r="YD12" t="s">
        <v>5807</v>
      </c>
      <c r="YE12" t="s">
        <v>5809</v>
      </c>
      <c r="YF12" t="s">
        <v>4618</v>
      </c>
      <c r="YG12" t="s">
        <v>5811</v>
      </c>
      <c r="YH12" t="s">
        <v>4999</v>
      </c>
      <c r="YI12" t="s">
        <v>5813</v>
      </c>
      <c r="YL12" t="s">
        <v>5819</v>
      </c>
      <c r="YM12" t="s">
        <v>5418</v>
      </c>
      <c r="YR12" t="s">
        <v>5840</v>
      </c>
      <c r="YS12" t="s">
        <v>5845</v>
      </c>
      <c r="YU12" s="51"/>
      <c r="YV12" s="51" t="s">
        <v>5849</v>
      </c>
      <c r="YW12" t="s">
        <v>980</v>
      </c>
      <c r="YX12" s="51"/>
      <c r="YY12" t="s">
        <v>5868</v>
      </c>
      <c r="ZA12" t="s">
        <v>5870</v>
      </c>
      <c r="ZB12" t="s">
        <v>5873</v>
      </c>
      <c r="ZC12" t="s">
        <v>5874</v>
      </c>
      <c r="ZD12" t="s">
        <v>5876</v>
      </c>
      <c r="ZE12" t="s">
        <v>5884</v>
      </c>
      <c r="ZF12" t="s">
        <v>5886</v>
      </c>
      <c r="ZG12" s="51" t="s">
        <v>5892</v>
      </c>
      <c r="ZH12" s="51" t="s">
        <v>5893</v>
      </c>
      <c r="ZI12" t="s">
        <v>4392</v>
      </c>
      <c r="ZJ12" t="s">
        <v>5895</v>
      </c>
      <c r="ZK12" t="s">
        <v>5898</v>
      </c>
      <c r="ZL12" t="s">
        <v>5902</v>
      </c>
      <c r="ZN12" t="s">
        <v>5905</v>
      </c>
      <c r="ZO12" s="51" t="s">
        <v>5907</v>
      </c>
      <c r="ZP12" t="s">
        <v>5910</v>
      </c>
      <c r="ZQ12" s="86" t="s">
        <v>5911</v>
      </c>
      <c r="ZR12" s="86" t="s">
        <v>5912</v>
      </c>
      <c r="ZS12" t="s">
        <v>5915</v>
      </c>
      <c r="ZT12" t="s">
        <v>5917</v>
      </c>
      <c r="ZU12" s="51" t="s">
        <v>5919</v>
      </c>
      <c r="ZV12" s="51" t="s">
        <v>5922</v>
      </c>
      <c r="ZW12" s="51" t="s">
        <v>5926</v>
      </c>
      <c r="ZX12" t="s">
        <v>5519</v>
      </c>
      <c r="ZY12" s="51" t="s">
        <v>5932</v>
      </c>
      <c r="ZZ12" s="51" t="s">
        <v>5934</v>
      </c>
      <c r="AAA12" s="51" t="s">
        <v>5936</v>
      </c>
      <c r="AAB12" t="s">
        <v>5937</v>
      </c>
      <c r="AAC12" t="s">
        <v>5939</v>
      </c>
      <c r="AAD12" t="s">
        <v>5941</v>
      </c>
      <c r="AAE12" s="51" t="s">
        <v>5943</v>
      </c>
      <c r="AAF12" s="51" t="s">
        <v>5945</v>
      </c>
      <c r="AAG12" s="51" t="s">
        <v>5947</v>
      </c>
      <c r="AAH12" s="51" t="s">
        <v>5988</v>
      </c>
      <c r="AAI12" s="51" t="s">
        <v>5989</v>
      </c>
      <c r="AAJ12" t="s">
        <v>5991</v>
      </c>
      <c r="AAK12" s="51" t="s">
        <v>5993</v>
      </c>
      <c r="AAL12" s="51" t="s">
        <v>5995</v>
      </c>
      <c r="AAM12" t="s">
        <v>5997</v>
      </c>
      <c r="AAN12" t="s">
        <v>6000</v>
      </c>
      <c r="AAO12" t="s">
        <v>6002</v>
      </c>
      <c r="AAP12" s="51" t="s">
        <v>6005</v>
      </c>
      <c r="AAQ12" s="51" t="s">
        <v>6006</v>
      </c>
      <c r="AAR12" s="51" t="s">
        <v>6010</v>
      </c>
      <c r="AAS12" t="s">
        <v>6024</v>
      </c>
      <c r="AAT12" t="s">
        <v>6025</v>
      </c>
      <c r="AAU12" t="s">
        <v>6031</v>
      </c>
      <c r="AAV12" t="s">
        <v>6033</v>
      </c>
      <c r="AAW12" s="51" t="s">
        <v>6037</v>
      </c>
      <c r="AAX12" t="s">
        <v>6036</v>
      </c>
      <c r="AAY12" t="s">
        <v>6039</v>
      </c>
      <c r="AAZ12" t="s">
        <v>6047</v>
      </c>
      <c r="ABA12" t="s">
        <v>6050</v>
      </c>
      <c r="ABB12" t="s">
        <v>6052</v>
      </c>
      <c r="ABC12" t="s">
        <v>6056</v>
      </c>
      <c r="ABD12" t="s">
        <v>6057</v>
      </c>
      <c r="ABE12" t="s">
        <v>6058</v>
      </c>
      <c r="ABF12" t="s">
        <v>6062</v>
      </c>
      <c r="ABG12" t="s">
        <v>6064</v>
      </c>
      <c r="ABH12" s="51" t="s">
        <v>6067</v>
      </c>
      <c r="ABI12" t="s">
        <v>6069</v>
      </c>
      <c r="ABJ12" t="s">
        <v>6071</v>
      </c>
      <c r="ABK12" t="s">
        <v>6073</v>
      </c>
      <c r="ABL12" t="s">
        <v>6124</v>
      </c>
      <c r="ABM12" t="s">
        <v>6126</v>
      </c>
      <c r="ABN12" s="51" t="s">
        <v>6131</v>
      </c>
      <c r="ABO12" s="51" t="s">
        <v>6132</v>
      </c>
      <c r="ABP12" t="s">
        <v>6135</v>
      </c>
      <c r="ABQ12" t="s">
        <v>6140</v>
      </c>
      <c r="ABR12" t="s">
        <v>6138</v>
      </c>
      <c r="ABS12" t="s">
        <v>6137</v>
      </c>
      <c r="ABT12" t="s">
        <v>6146</v>
      </c>
      <c r="ABU12" t="s">
        <v>6148</v>
      </c>
      <c r="ABV12" t="s">
        <v>6150</v>
      </c>
      <c r="ABW12" s="51" t="s">
        <v>6152</v>
      </c>
      <c r="ABX12" s="51" t="s">
        <v>6154</v>
      </c>
      <c r="ABY12" t="s">
        <v>6170</v>
      </c>
      <c r="ABZ12" t="s">
        <v>6172</v>
      </c>
      <c r="ACA12" s="51" t="s">
        <v>6175</v>
      </c>
      <c r="ACB12" s="51" t="s">
        <v>6177</v>
      </c>
      <c r="ACC12" s="51" t="s">
        <v>6180</v>
      </c>
      <c r="ACD12" s="51" t="s">
        <v>6182</v>
      </c>
      <c r="ACE12" s="51" t="s">
        <v>6184</v>
      </c>
      <c r="ACF12" t="s">
        <v>6186</v>
      </c>
      <c r="ACG12" t="s">
        <v>6188</v>
      </c>
      <c r="ACH12" t="s">
        <v>6191</v>
      </c>
      <c r="ACI12" s="51" t="s">
        <v>6202</v>
      </c>
      <c r="ACJ12" t="s">
        <v>6200</v>
      </c>
      <c r="ACK12" t="s">
        <v>6137</v>
      </c>
      <c r="ACL12" s="51" t="s">
        <v>6208</v>
      </c>
      <c r="ACM12" t="s">
        <v>4120</v>
      </c>
      <c r="ACN12" t="s">
        <v>6210</v>
      </c>
      <c r="ACO12" t="s">
        <v>6216</v>
      </c>
      <c r="ACP12" t="s">
        <v>6217</v>
      </c>
      <c r="ACQ12" t="s">
        <v>6220</v>
      </c>
      <c r="ACR12" t="s">
        <v>6248</v>
      </c>
      <c r="ACS12" t="s">
        <v>6249</v>
      </c>
      <c r="ACT12" t="s">
        <v>6250</v>
      </c>
      <c r="ACU12" t="s">
        <v>6254</v>
      </c>
      <c r="ACV12" t="s">
        <v>6255</v>
      </c>
      <c r="ACW12" s="51" t="s">
        <v>6258</v>
      </c>
      <c r="ACX12" s="51" t="s">
        <v>6262</v>
      </c>
      <c r="ACY12" s="51" t="s">
        <v>6264</v>
      </c>
      <c r="ACZ12" s="51" t="s">
        <v>6266</v>
      </c>
      <c r="ADA12" s="51" t="s">
        <v>6269</v>
      </c>
      <c r="ADB12" s="51" t="s">
        <v>6275</v>
      </c>
      <c r="ADC12" s="51" t="s">
        <v>6276</v>
      </c>
      <c r="ADD12" s="51" t="s">
        <v>5995</v>
      </c>
      <c r="ADE12" s="51" t="s">
        <v>6326</v>
      </c>
      <c r="ADF12" t="s">
        <v>6310</v>
      </c>
      <c r="ADG12" t="s">
        <v>6312</v>
      </c>
      <c r="ADH12" s="51" t="s">
        <v>6313</v>
      </c>
      <c r="ADI12" s="51" t="s">
        <v>6319</v>
      </c>
      <c r="ADJ12" s="51" t="s">
        <v>6321</v>
      </c>
      <c r="ADK12" t="s">
        <v>6328</v>
      </c>
      <c r="ADL12" s="51" t="s">
        <v>6339</v>
      </c>
      <c r="ADN12" s="51" t="s">
        <v>6341</v>
      </c>
      <c r="ADO12" s="51" t="s">
        <v>6350</v>
      </c>
      <c r="ADP12" s="51" t="s">
        <v>6351</v>
      </c>
      <c r="ADQ12" s="51" t="s">
        <v>5763</v>
      </c>
      <c r="ADR12" s="51" t="s">
        <v>6353</v>
      </c>
      <c r="ADS12" s="51" t="s">
        <v>6354</v>
      </c>
      <c r="ADT12" s="51" t="s">
        <v>6354</v>
      </c>
      <c r="ADU12" s="51" t="s">
        <v>6378</v>
      </c>
      <c r="ADV12" s="51" t="s">
        <v>6379</v>
      </c>
      <c r="ADW12" s="51" t="s">
        <v>6381</v>
      </c>
      <c r="ADX12" t="s">
        <v>6383</v>
      </c>
      <c r="ADY12" t="s">
        <v>6394</v>
      </c>
      <c r="ADZ12" t="s">
        <v>6396</v>
      </c>
      <c r="AEA12" t="s">
        <v>6400</v>
      </c>
      <c r="AEB12" t="s">
        <v>6404</v>
      </c>
      <c r="AEC12" t="s">
        <v>6410</v>
      </c>
      <c r="AED12" t="s">
        <v>6412</v>
      </c>
      <c r="AEE12" s="51" t="s">
        <v>6426</v>
      </c>
      <c r="AEF12" s="51" t="s">
        <v>6429</v>
      </c>
      <c r="AEG12" s="51" t="s">
        <v>6432</v>
      </c>
      <c r="AEH12" t="s">
        <v>6447</v>
      </c>
      <c r="AEI12" t="s">
        <v>6448</v>
      </c>
      <c r="AEJ12" t="s">
        <v>6451</v>
      </c>
      <c r="AEK12" s="51" t="s">
        <v>6452</v>
      </c>
      <c r="AEL12" s="51" t="s">
        <v>6455</v>
      </c>
      <c r="AEM12" s="51" t="s">
        <v>6456</v>
      </c>
      <c r="AEN12" s="51" t="s">
        <v>6464</v>
      </c>
      <c r="AEO12" s="51" t="s">
        <v>6466</v>
      </c>
      <c r="AEP12" s="51" t="s">
        <v>6468</v>
      </c>
      <c r="AEQ12" s="51" t="s">
        <v>6489</v>
      </c>
      <c r="AER12" s="51" t="s">
        <v>6492</v>
      </c>
      <c r="AES12" s="51" t="s">
        <v>6495</v>
      </c>
      <c r="AET12" s="51" t="s">
        <v>6496</v>
      </c>
      <c r="AEU12" s="51" t="s">
        <v>6499</v>
      </c>
      <c r="AEV12" s="51" t="s">
        <v>6511</v>
      </c>
      <c r="AEW12" s="51" t="s">
        <v>6513</v>
      </c>
      <c r="AEX12" s="51" t="s">
        <v>6515</v>
      </c>
      <c r="AEY12" s="51" t="s">
        <v>6517</v>
      </c>
      <c r="AEZ12" s="51" t="s">
        <v>6523</v>
      </c>
      <c r="AFA12" s="51" t="s">
        <v>6525</v>
      </c>
      <c r="AFB12" s="51" t="s">
        <v>3780</v>
      </c>
      <c r="AFC12" s="51" t="s">
        <v>6357</v>
      </c>
      <c r="AFD12" s="51" t="s">
        <v>6529</v>
      </c>
      <c r="AFE12" s="51" t="s">
        <v>6531</v>
      </c>
      <c r="AFF12" t="s">
        <v>6543</v>
      </c>
      <c r="AFG12" t="s">
        <v>6548</v>
      </c>
      <c r="AFH12" s="51" t="s">
        <v>6563</v>
      </c>
      <c r="AFI12" t="s">
        <v>6324</v>
      </c>
      <c r="AFJ12" t="s">
        <v>6565</v>
      </c>
      <c r="AFK12" t="s">
        <v>6566</v>
      </c>
      <c r="AFL12" s="51" t="s">
        <v>6570</v>
      </c>
      <c r="AFM12" s="51" t="s">
        <v>4669</v>
      </c>
      <c r="AFN12" s="51" t="s">
        <v>6575</v>
      </c>
      <c r="AFO12" t="s">
        <v>5966</v>
      </c>
      <c r="AFP12" t="s">
        <v>5648</v>
      </c>
      <c r="AFQ12" t="s">
        <v>6586</v>
      </c>
      <c r="AFR12" t="s">
        <v>6585</v>
      </c>
      <c r="AFS12" t="s">
        <v>6589</v>
      </c>
      <c r="AFT12" t="s">
        <v>6594</v>
      </c>
      <c r="AFU12" s="51" t="s">
        <v>6595</v>
      </c>
      <c r="AFV12" s="51" t="s">
        <v>6596</v>
      </c>
      <c r="AFW12" s="51" t="s">
        <v>6598</v>
      </c>
      <c r="AFX12" s="51" t="s">
        <v>6600</v>
      </c>
      <c r="AFY12" t="s">
        <v>6541</v>
      </c>
      <c r="AFZ12" t="s">
        <v>6603</v>
      </c>
      <c r="AGA12" t="s">
        <v>6605</v>
      </c>
      <c r="AGB12" t="s">
        <v>6159</v>
      </c>
      <c r="AGC12" t="s">
        <v>6608</v>
      </c>
      <c r="AGD12" t="s">
        <v>6619</v>
      </c>
      <c r="AGE12" t="s">
        <v>6623</v>
      </c>
      <c r="AGF12" t="s">
        <v>6624</v>
      </c>
      <c r="AGG12" t="s">
        <v>6629</v>
      </c>
      <c r="AGH12" s="51" t="s">
        <v>2195</v>
      </c>
      <c r="AGI12" s="51" t="s">
        <v>6649</v>
      </c>
      <c r="AGJ12" s="51" t="s">
        <v>4141</v>
      </c>
      <c r="AGK12" s="51" t="s">
        <v>6680</v>
      </c>
      <c r="AGL12" s="51" t="s">
        <v>6682</v>
      </c>
      <c r="AGM12" s="51" t="s">
        <v>6684</v>
      </c>
      <c r="AGN12" s="51" t="s">
        <v>6685</v>
      </c>
      <c r="AGO12" s="51" t="s">
        <v>6686</v>
      </c>
      <c r="AGP12" s="51" t="s">
        <v>6698</v>
      </c>
      <c r="AGQ12" s="51" t="s">
        <v>6700</v>
      </c>
      <c r="AGR12" s="51" t="s">
        <v>6702</v>
      </c>
      <c r="AGS12" s="51" t="s">
        <v>6704</v>
      </c>
      <c r="AGT12" t="s">
        <v>6739</v>
      </c>
      <c r="AGU12" t="s">
        <v>6740</v>
      </c>
      <c r="AGV12" t="s">
        <v>6741</v>
      </c>
      <c r="AGW12" t="s">
        <v>6742</v>
      </c>
      <c r="AGX12" t="s">
        <v>6743</v>
      </c>
      <c r="AGY12" t="s">
        <v>6744</v>
      </c>
      <c r="AGZ12" t="s">
        <v>6745</v>
      </c>
      <c r="AHA12" t="s">
        <v>6746</v>
      </c>
      <c r="AHB12" t="s">
        <v>6747</v>
      </c>
      <c r="AHC12" t="s">
        <v>6748</v>
      </c>
      <c r="AHD12" t="s">
        <v>6749</v>
      </c>
      <c r="AHE12" t="s">
        <v>6750</v>
      </c>
      <c r="AHF12" t="s">
        <v>6751</v>
      </c>
      <c r="AHG12" t="s">
        <v>6752</v>
      </c>
      <c r="AHH12" t="s">
        <v>6753</v>
      </c>
      <c r="AHI12" t="s">
        <v>6754</v>
      </c>
      <c r="AHJ12" t="s">
        <v>6755</v>
      </c>
      <c r="AHK12" t="s">
        <v>6756</v>
      </c>
      <c r="AHL12" t="s">
        <v>6757</v>
      </c>
      <c r="AHM12" t="s">
        <v>6758</v>
      </c>
      <c r="AHN12" t="s">
        <v>6759</v>
      </c>
      <c r="AHO12" t="s">
        <v>6760</v>
      </c>
      <c r="AHP12" t="s">
        <v>6761</v>
      </c>
      <c r="AHQ12" t="s">
        <v>6762</v>
      </c>
      <c r="AHR12" t="s">
        <v>6763</v>
      </c>
      <c r="AHS12" t="s">
        <v>6764</v>
      </c>
      <c r="AHT12" t="s">
        <v>6765</v>
      </c>
      <c r="AHU12" t="s">
        <v>6766</v>
      </c>
      <c r="AHV12" t="s">
        <v>6767</v>
      </c>
      <c r="AHW12" t="s">
        <v>6768</v>
      </c>
      <c r="AHX12" t="s">
        <v>6769</v>
      </c>
      <c r="AHY12" t="s">
        <v>6770</v>
      </c>
      <c r="AHZ12" t="s">
        <v>6771</v>
      </c>
      <c r="AIA12" t="s">
        <v>6772</v>
      </c>
      <c r="AIB12" t="s">
        <v>6774</v>
      </c>
      <c r="AIC12" s="51" t="s">
        <v>6779</v>
      </c>
      <c r="AID12" t="s">
        <v>6781</v>
      </c>
      <c r="AIE12" t="s">
        <v>6783</v>
      </c>
      <c r="AIF12" t="s">
        <v>6798</v>
      </c>
      <c r="AIG12" s="51" t="s">
        <v>6799</v>
      </c>
      <c r="AIH12" s="51" t="s">
        <v>6803</v>
      </c>
      <c r="AII12" s="51" t="s">
        <v>6808</v>
      </c>
      <c r="AIJ12" s="51" t="s">
        <v>6807</v>
      </c>
      <c r="AIK12" t="s">
        <v>3663</v>
      </c>
      <c r="AIL12" t="s">
        <v>6823</v>
      </c>
      <c r="AIM12" s="51" t="s">
        <v>6825</v>
      </c>
      <c r="AIN12" s="51" t="s">
        <v>6826</v>
      </c>
      <c r="AIO12" s="51" t="s">
        <v>6828</v>
      </c>
      <c r="AIP12" t="s">
        <v>6830</v>
      </c>
      <c r="AIQ12" t="s">
        <v>6834</v>
      </c>
      <c r="AIR12" s="67" t="s">
        <v>6832</v>
      </c>
      <c r="AIS12" t="s">
        <v>6865</v>
      </c>
      <c r="AIT12" t="s">
        <v>6867</v>
      </c>
      <c r="AIU12" t="s">
        <v>6645</v>
      </c>
      <c r="AIV12" t="s">
        <v>3094</v>
      </c>
      <c r="AIW12" t="s">
        <v>6868</v>
      </c>
      <c r="AIX12" t="s">
        <v>6875</v>
      </c>
      <c r="AIY12" t="s">
        <v>6882</v>
      </c>
      <c r="AIZ12" t="s">
        <v>6897</v>
      </c>
      <c r="AJA12" t="s">
        <v>6899</v>
      </c>
      <c r="AJB12" t="s">
        <v>1094</v>
      </c>
      <c r="AJC12" t="s">
        <v>6904</v>
      </c>
      <c r="AJD12" t="s">
        <v>6535</v>
      </c>
      <c r="AJE12" t="s">
        <v>6929</v>
      </c>
      <c r="AJF12" t="s">
        <v>6930</v>
      </c>
      <c r="AJG12" t="s">
        <v>6936</v>
      </c>
      <c r="AJH12" t="s">
        <v>6937</v>
      </c>
      <c r="AJI12" t="s">
        <v>6940</v>
      </c>
      <c r="AJJ12" t="s">
        <v>6941</v>
      </c>
      <c r="AJK12" t="s">
        <v>6944</v>
      </c>
      <c r="AJL12" s="1" t="s">
        <v>6945</v>
      </c>
      <c r="AJM12" t="s">
        <v>6948</v>
      </c>
      <c r="AJN12" t="s">
        <v>6951</v>
      </c>
      <c r="AJO12" t="s">
        <v>6953</v>
      </c>
      <c r="AJP12" t="s">
        <v>6970</v>
      </c>
      <c r="AJQ12" t="s">
        <v>6971</v>
      </c>
      <c r="AJR12" t="s">
        <v>7002</v>
      </c>
      <c r="AJS12" t="s">
        <v>6974</v>
      </c>
      <c r="AJT12" t="s">
        <v>7004</v>
      </c>
      <c r="AJU12" t="s">
        <v>7007</v>
      </c>
      <c r="AJV12" t="s">
        <v>7012</v>
      </c>
      <c r="AJW12" t="s">
        <v>7013</v>
      </c>
      <c r="AJX12" t="s">
        <v>7014</v>
      </c>
      <c r="AJY12" t="s">
        <v>7026</v>
      </c>
      <c r="AJZ12" t="s">
        <v>7027</v>
      </c>
      <c r="AKA12" t="s">
        <v>7059</v>
      </c>
      <c r="AKB12" t="s">
        <v>7060</v>
      </c>
      <c r="AKC12" t="s">
        <v>7061</v>
      </c>
      <c r="AKD12" t="s">
        <v>7065</v>
      </c>
      <c r="AKE12" t="s">
        <v>7073</v>
      </c>
      <c r="AKF12" t="s">
        <v>7076</v>
      </c>
      <c r="AKI12" t="s">
        <v>7082</v>
      </c>
      <c r="AKJ12" t="s">
        <v>6847</v>
      </c>
      <c r="AKK12" t="s">
        <v>7098</v>
      </c>
      <c r="AKL12" t="s">
        <v>7110</v>
      </c>
      <c r="AKM12" t="s">
        <v>7112</v>
      </c>
      <c r="AKN12" t="s">
        <v>7114</v>
      </c>
      <c r="AKP12" t="s">
        <v>7117</v>
      </c>
      <c r="AKQ12" t="s">
        <v>7119</v>
      </c>
      <c r="AKR12" t="s">
        <v>7128</v>
      </c>
      <c r="AKS12" t="s">
        <v>7129</v>
      </c>
      <c r="AKT12" t="s">
        <v>7130</v>
      </c>
      <c r="AKU12" t="s">
        <v>7131</v>
      </c>
      <c r="AKV12" s="51" t="s">
        <v>7133</v>
      </c>
      <c r="AKW12" t="s">
        <v>7135</v>
      </c>
      <c r="AKX12" t="s">
        <v>7165</v>
      </c>
      <c r="AKY12" t="s">
        <v>7166</v>
      </c>
      <c r="AKZ12" t="s">
        <v>7167</v>
      </c>
      <c r="ALA12" t="s">
        <v>7168</v>
      </c>
      <c r="ALB12" t="s">
        <v>7169</v>
      </c>
      <c r="ALC12" t="s">
        <v>7170</v>
      </c>
      <c r="ALD12" t="s">
        <v>7171</v>
      </c>
      <c r="ALE12" t="s">
        <v>7172</v>
      </c>
      <c r="ALF12" t="s">
        <v>7173</v>
      </c>
      <c r="ALG12" t="s">
        <v>7174</v>
      </c>
      <c r="ALH12" t="s">
        <v>7176</v>
      </c>
      <c r="ALI12" t="s">
        <v>1060</v>
      </c>
      <c r="ALJ12" t="s">
        <v>1073</v>
      </c>
      <c r="ALK12" t="s">
        <v>7177</v>
      </c>
      <c r="ALL12" t="s">
        <v>7182</v>
      </c>
      <c r="ALM12" t="s">
        <v>7183</v>
      </c>
      <c r="ALN12" t="s">
        <v>7184</v>
      </c>
      <c r="ALO12" t="s">
        <v>7185</v>
      </c>
      <c r="ALP12" t="s">
        <v>7188</v>
      </c>
      <c r="ALQ12" t="s">
        <v>7189</v>
      </c>
      <c r="ALR12" t="s">
        <v>7194</v>
      </c>
      <c r="ALS12" t="s">
        <v>7195</v>
      </c>
      <c r="ALT12" t="s">
        <v>7196</v>
      </c>
      <c r="ALU12" t="s">
        <v>7197</v>
      </c>
      <c r="ALV12" t="s">
        <v>7205</v>
      </c>
      <c r="ALW12" t="s">
        <v>7206</v>
      </c>
      <c r="ALX12" t="s">
        <v>7207</v>
      </c>
      <c r="ALY12" t="s">
        <v>7208</v>
      </c>
      <c r="ALZ12" t="s">
        <v>7209</v>
      </c>
      <c r="AMA12" t="s">
        <v>7210</v>
      </c>
      <c r="AMB12" t="s">
        <v>7211</v>
      </c>
      <c r="AMC12" t="s">
        <v>7214</v>
      </c>
      <c r="AMD12" t="s">
        <v>7215</v>
      </c>
      <c r="AME12" t="s">
        <v>7217</v>
      </c>
      <c r="AMF12" t="s">
        <v>7218</v>
      </c>
      <c r="AMG12" t="s">
        <v>7219</v>
      </c>
      <c r="AMH12" t="s">
        <v>7220</v>
      </c>
      <c r="AMI12" t="s">
        <v>7221</v>
      </c>
      <c r="AMJ12" t="s">
        <v>7240</v>
      </c>
      <c r="AMK12" t="s">
        <v>7241</v>
      </c>
      <c r="AML12" t="s">
        <v>7242</v>
      </c>
      <c r="AMM12" t="s">
        <v>7243</v>
      </c>
      <c r="AMN12" t="s">
        <v>7244</v>
      </c>
      <c r="AMO12" t="s">
        <v>7245</v>
      </c>
      <c r="AMP12" t="s">
        <v>7246</v>
      </c>
      <c r="AMQ12" t="s">
        <v>7247</v>
      </c>
      <c r="AMR12" t="s">
        <v>7248</v>
      </c>
      <c r="AMS12" t="s">
        <v>7249</v>
      </c>
      <c r="AMT12" t="s">
        <v>7259</v>
      </c>
      <c r="AMU12" t="s">
        <v>7260</v>
      </c>
      <c r="AMV12" t="s">
        <v>7261</v>
      </c>
      <c r="AMW12" t="s">
        <v>7262</v>
      </c>
      <c r="AMX12" t="s">
        <v>7263</v>
      </c>
      <c r="AMY12" t="s">
        <v>7264</v>
      </c>
      <c r="AMZ12" t="s">
        <v>7265</v>
      </c>
      <c r="ANA12" t="s">
        <v>7266</v>
      </c>
      <c r="ANB12" t="s">
        <v>7270</v>
      </c>
      <c r="ANC12" t="s">
        <v>7271</v>
      </c>
      <c r="AND12" t="s">
        <v>7272</v>
      </c>
      <c r="ANE12" t="s">
        <v>7277</v>
      </c>
      <c r="ANF12" t="s">
        <v>7278</v>
      </c>
      <c r="ANG12" t="s">
        <v>7279</v>
      </c>
      <c r="ANH12" t="s">
        <v>7280</v>
      </c>
      <c r="ANI12" t="s">
        <v>7290</v>
      </c>
      <c r="ANJ12" t="s">
        <v>7291</v>
      </c>
      <c r="ANK12" t="s">
        <v>7292</v>
      </c>
      <c r="ANL12" t="s">
        <v>7293</v>
      </c>
      <c r="ANM12" t="s">
        <v>7294</v>
      </c>
      <c r="ANN12" t="s">
        <v>7295</v>
      </c>
      <c r="ANO12" t="s">
        <v>7296</v>
      </c>
      <c r="ANP12" t="s">
        <v>7297</v>
      </c>
      <c r="ANQ12" t="s">
        <v>7298</v>
      </c>
      <c r="ANR12" t="s">
        <v>7303</v>
      </c>
      <c r="ANS12" t="s">
        <v>7304</v>
      </c>
      <c r="ANT12" t="s">
        <v>7305</v>
      </c>
      <c r="ANU12" t="s">
        <v>7306</v>
      </c>
      <c r="ANV12" t="s">
        <v>7310</v>
      </c>
      <c r="ANW12" t="s">
        <v>7311</v>
      </c>
      <c r="ANX12" t="s">
        <v>7312</v>
      </c>
      <c r="ANY12" t="s">
        <v>7317</v>
      </c>
      <c r="ANZ12" t="s">
        <v>7318</v>
      </c>
      <c r="AOA12" t="s">
        <v>7319</v>
      </c>
      <c r="AOB12" t="s">
        <v>7320</v>
      </c>
      <c r="AOE12" t="s">
        <v>7335</v>
      </c>
      <c r="AOF12" t="s">
        <v>7336</v>
      </c>
      <c r="AOG12" s="51" t="s">
        <v>7339</v>
      </c>
      <c r="AOH12" s="51" t="s">
        <v>7344</v>
      </c>
      <c r="AOI12" s="51" t="s">
        <v>7345</v>
      </c>
      <c r="AOJ12" s="51" t="s">
        <v>7346</v>
      </c>
      <c r="AOK12" s="51" t="s">
        <v>7347</v>
      </c>
      <c r="AOL12" s="51" t="s">
        <v>7352</v>
      </c>
      <c r="AOM12" t="s">
        <v>7353</v>
      </c>
      <c r="AON12" t="s">
        <v>7354</v>
      </c>
      <c r="AOO12" t="s">
        <v>5781</v>
      </c>
      <c r="AOP12" t="s">
        <v>7357</v>
      </c>
      <c r="AOQ12" t="s">
        <v>7359</v>
      </c>
      <c r="AOR12" t="s">
        <v>7028</v>
      </c>
      <c r="AOS12" t="s">
        <v>7362</v>
      </c>
      <c r="AOT12" t="s">
        <v>7363</v>
      </c>
      <c r="AOU12" t="s">
        <v>7367</v>
      </c>
      <c r="AOV12" t="s">
        <v>7365</v>
      </c>
      <c r="AOW12" t="s">
        <v>7141</v>
      </c>
      <c r="AOX12" t="s">
        <v>7380</v>
      </c>
      <c r="AOY12" t="s">
        <v>7382</v>
      </c>
      <c r="AOZ12" t="s">
        <v>7407</v>
      </c>
      <c r="APA12" t="s">
        <v>7411</v>
      </c>
      <c r="APB12" t="s">
        <v>7427</v>
      </c>
      <c r="APC12" t="s">
        <v>7428</v>
      </c>
      <c r="APD12" t="s">
        <v>7429</v>
      </c>
      <c r="APE12" t="s">
        <v>7431</v>
      </c>
      <c r="APF12" t="s">
        <v>7440</v>
      </c>
      <c r="APG12" t="s">
        <v>4401</v>
      </c>
      <c r="APH12" t="s">
        <v>4402</v>
      </c>
      <c r="API12" t="s">
        <v>7566</v>
      </c>
      <c r="APJ12" t="s">
        <v>7567</v>
      </c>
      <c r="APK12" t="s">
        <v>7568</v>
      </c>
      <c r="APL12" t="s">
        <v>7569</v>
      </c>
    </row>
    <row r="13" spans="1:1104" ht="15">
      <c r="A13" s="15" t="s">
        <v>3033</v>
      </c>
      <c r="B13" s="15" t="s">
        <v>3033</v>
      </c>
      <c r="C13" s="15" t="s">
        <v>3033</v>
      </c>
      <c r="D13" s="18" t="s">
        <v>2441</v>
      </c>
      <c r="E13" s="18" t="s">
        <v>2442</v>
      </c>
      <c r="F13" s="17" t="s">
        <v>2442</v>
      </c>
      <c r="G13" s="17" t="s">
        <v>2355</v>
      </c>
      <c r="H13" s="17" t="s">
        <v>2353</v>
      </c>
      <c r="I13" s="17" t="s">
        <v>2443</v>
      </c>
      <c r="J13" s="17" t="s">
        <v>2357</v>
      </c>
      <c r="K13" s="17" t="s">
        <v>2358</v>
      </c>
      <c r="L13" s="17" t="s">
        <v>2352</v>
      </c>
      <c r="M13" s="17" t="s">
        <v>2356</v>
      </c>
      <c r="N13" s="17" t="s">
        <v>2360</v>
      </c>
      <c r="O13" s="17" t="s">
        <v>2359</v>
      </c>
      <c r="P13" s="17" t="s">
        <v>2427</v>
      </c>
      <c r="Q13" s="17" t="s">
        <v>2424</v>
      </c>
      <c r="R13" s="17" t="s">
        <v>2426</v>
      </c>
      <c r="S13" s="17" t="s">
        <v>3962</v>
      </c>
      <c r="T13" s="17" t="s">
        <v>3975</v>
      </c>
      <c r="U13" s="17" t="s">
        <v>3975</v>
      </c>
      <c r="V13" s="17" t="s">
        <v>3975</v>
      </c>
      <c r="W13" s="18" t="s">
        <v>2354</v>
      </c>
      <c r="X13" s="18" t="s">
        <v>2442</v>
      </c>
      <c r="Y13" s="18" t="s">
        <v>2442</v>
      </c>
      <c r="Z13" s="20" t="s">
        <v>2442</v>
      </c>
      <c r="AA13" s="20" t="s">
        <v>2442</v>
      </c>
      <c r="AB13" s="20" t="s">
        <v>2352</v>
      </c>
      <c r="AC13" s="20" t="s">
        <v>2355</v>
      </c>
      <c r="AD13" s="20" t="s">
        <v>2442</v>
      </c>
      <c r="AE13" s="20" t="s">
        <v>2353</v>
      </c>
      <c r="AF13" s="20" t="s">
        <v>2354</v>
      </c>
      <c r="AG13" s="20" t="s">
        <v>2356</v>
      </c>
      <c r="AH13" s="18" t="s">
        <v>2360</v>
      </c>
      <c r="AI13" s="18" t="s">
        <v>2442</v>
      </c>
      <c r="AJ13" s="18" t="s">
        <v>2442</v>
      </c>
      <c r="AK13" s="18" t="s">
        <v>2442</v>
      </c>
      <c r="AL13" s="18" t="s">
        <v>2442</v>
      </c>
      <c r="AM13" s="18" t="s">
        <v>2442</v>
      </c>
      <c r="AN13" s="18" t="s">
        <v>2352</v>
      </c>
      <c r="AO13" s="18" t="s">
        <v>2352</v>
      </c>
      <c r="AP13" s="18" t="s">
        <v>2444</v>
      </c>
      <c r="AQ13" s="18" t="s">
        <v>2444</v>
      </c>
      <c r="AR13" s="18" t="s">
        <v>2444</v>
      </c>
      <c r="AS13" s="18" t="s">
        <v>2444</v>
      </c>
      <c r="AT13" s="18" t="s">
        <v>2352</v>
      </c>
      <c r="AU13" s="18" t="s">
        <v>2354</v>
      </c>
      <c r="AV13" s="18" t="s">
        <v>2354</v>
      </c>
      <c r="AW13" s="18" t="s">
        <v>2357</v>
      </c>
      <c r="AX13" s="18" t="s">
        <v>2358</v>
      </c>
      <c r="AY13" s="18" t="s">
        <v>2352</v>
      </c>
      <c r="AZ13" s="18" t="s">
        <v>2352</v>
      </c>
      <c r="BA13" s="18" t="s">
        <v>2442</v>
      </c>
      <c r="BB13" s="18" t="s">
        <v>2442</v>
      </c>
      <c r="BC13" s="18" t="s">
        <v>2352</v>
      </c>
      <c r="BD13" s="18" t="s">
        <v>2352</v>
      </c>
      <c r="BE13" s="18" t="s">
        <v>2352</v>
      </c>
      <c r="BF13" s="18" t="s">
        <v>2442</v>
      </c>
      <c r="BG13" s="18" t="s">
        <v>2442</v>
      </c>
      <c r="BH13" s="18" t="s">
        <v>2442</v>
      </c>
      <c r="BI13" s="18" t="s">
        <v>2352</v>
      </c>
      <c r="BJ13" s="18" t="s">
        <v>2352</v>
      </c>
      <c r="BK13" s="18" t="s">
        <v>2444</v>
      </c>
      <c r="BL13" s="18" t="s">
        <v>2444</v>
      </c>
      <c r="BM13" s="18" t="s">
        <v>2444</v>
      </c>
      <c r="BN13" s="18" t="s">
        <v>2444</v>
      </c>
      <c r="BO13" s="18" t="s">
        <v>2442</v>
      </c>
      <c r="BP13" s="18" t="s">
        <v>2352</v>
      </c>
      <c r="BQ13" s="18" t="s">
        <v>2442</v>
      </c>
      <c r="BR13" s="18" t="s">
        <v>2442</v>
      </c>
      <c r="BS13" s="18" t="s">
        <v>2442</v>
      </c>
      <c r="BT13" s="18" t="s">
        <v>2442</v>
      </c>
      <c r="BU13" s="18" t="s">
        <v>2442</v>
      </c>
      <c r="BV13" s="18" t="s">
        <v>2442</v>
      </c>
      <c r="BW13" s="18" t="s">
        <v>2352</v>
      </c>
      <c r="BX13" s="18" t="s">
        <v>2352</v>
      </c>
      <c r="BY13" s="18" t="s">
        <v>2352</v>
      </c>
      <c r="BZ13" s="18" t="s">
        <v>2442</v>
      </c>
      <c r="CA13" s="18" t="s">
        <v>2442</v>
      </c>
      <c r="CB13" s="18" t="s">
        <v>2352</v>
      </c>
      <c r="CC13" s="18" t="s">
        <v>2352</v>
      </c>
      <c r="CD13" s="18" t="s">
        <v>2442</v>
      </c>
      <c r="CE13" s="18" t="s">
        <v>2352</v>
      </c>
      <c r="CF13" s="18" t="s">
        <v>2444</v>
      </c>
      <c r="CG13" s="18" t="s">
        <v>2444</v>
      </c>
      <c r="CH13" s="18" t="s">
        <v>2352</v>
      </c>
      <c r="CI13" s="18" t="s">
        <v>2352</v>
      </c>
      <c r="CJ13" s="18" t="s">
        <v>2444</v>
      </c>
      <c r="CK13" s="18" t="s">
        <v>2444</v>
      </c>
      <c r="CL13" s="18" t="s">
        <v>2442</v>
      </c>
      <c r="CM13" s="18" t="s">
        <v>2442</v>
      </c>
      <c r="CN13" s="18" t="s">
        <v>2352</v>
      </c>
      <c r="CO13" s="18" t="s">
        <v>2352</v>
      </c>
      <c r="CP13" s="18" t="s">
        <v>2444</v>
      </c>
      <c r="CQ13" s="18" t="s">
        <v>2444</v>
      </c>
      <c r="CR13" s="18" t="s">
        <v>2444</v>
      </c>
      <c r="CS13" s="18" t="s">
        <v>2352</v>
      </c>
      <c r="CT13" s="18" t="s">
        <v>2442</v>
      </c>
      <c r="CU13" s="18" t="s">
        <v>2442</v>
      </c>
      <c r="CV13" s="18" t="s">
        <v>2442</v>
      </c>
      <c r="CW13" s="18" t="s">
        <v>2352</v>
      </c>
      <c r="CX13" s="18" t="s">
        <v>2352</v>
      </c>
      <c r="CY13" s="18" t="s">
        <v>2352</v>
      </c>
      <c r="CZ13" s="18" t="s">
        <v>2442</v>
      </c>
      <c r="DA13" s="18" t="s">
        <v>2442</v>
      </c>
      <c r="DB13" s="18" t="s">
        <v>2442</v>
      </c>
      <c r="DC13" s="18" t="s">
        <v>2442</v>
      </c>
      <c r="DD13" s="18" t="s">
        <v>2442</v>
      </c>
      <c r="DE13" s="18" t="s">
        <v>2352</v>
      </c>
      <c r="DF13" s="18" t="s">
        <v>2442</v>
      </c>
      <c r="DG13" s="18" t="s">
        <v>2442</v>
      </c>
      <c r="DH13" s="18" t="s">
        <v>2352</v>
      </c>
      <c r="DI13" s="18" t="s">
        <v>2442</v>
      </c>
      <c r="DJ13" s="18" t="s">
        <v>2442</v>
      </c>
      <c r="DK13" s="18" t="s">
        <v>2352</v>
      </c>
      <c r="DL13" s="18" t="s">
        <v>2352</v>
      </c>
      <c r="DM13" s="18" t="s">
        <v>2442</v>
      </c>
      <c r="DN13" s="18" t="s">
        <v>2352</v>
      </c>
      <c r="DO13" s="18" t="s">
        <v>2352</v>
      </c>
      <c r="DP13" s="18" t="s">
        <v>2352</v>
      </c>
      <c r="DQ13" s="18" t="s">
        <v>2442</v>
      </c>
      <c r="DR13" s="18" t="s">
        <v>2442</v>
      </c>
      <c r="DS13" s="18" t="s">
        <v>2352</v>
      </c>
      <c r="DT13" s="18" t="s">
        <v>2442</v>
      </c>
      <c r="DU13" s="18" t="s">
        <v>2442</v>
      </c>
      <c r="DV13" s="18" t="s">
        <v>2442</v>
      </c>
      <c r="DW13" s="18" t="s">
        <v>2442</v>
      </c>
      <c r="DX13" s="18" t="s">
        <v>2352</v>
      </c>
      <c r="DY13" s="18" t="s">
        <v>2442</v>
      </c>
      <c r="DZ13" s="18" t="s">
        <v>2442</v>
      </c>
      <c r="EA13" s="18" t="s">
        <v>2442</v>
      </c>
      <c r="EB13" s="18" t="s">
        <v>2442</v>
      </c>
      <c r="EC13" s="18" t="s">
        <v>2352</v>
      </c>
      <c r="ED13" s="18" t="s">
        <v>2442</v>
      </c>
      <c r="EE13" s="18" t="s">
        <v>2442</v>
      </c>
      <c r="EF13" s="18" t="s">
        <v>2442</v>
      </c>
      <c r="EG13" s="18" t="s">
        <v>2442</v>
      </c>
      <c r="EH13" s="101" t="s">
        <v>2360</v>
      </c>
      <c r="EI13" s="18" t="s">
        <v>2352</v>
      </c>
      <c r="EJ13" s="18" t="s">
        <v>2442</v>
      </c>
      <c r="EK13" s="18" t="s">
        <v>2442</v>
      </c>
      <c r="EL13" s="18" t="s">
        <v>2442</v>
      </c>
      <c r="EM13" s="18" t="s">
        <v>2442</v>
      </c>
      <c r="EN13" s="18" t="s">
        <v>2352</v>
      </c>
      <c r="EO13" s="18" t="s">
        <v>2352</v>
      </c>
      <c r="EP13" s="18" t="s">
        <v>2352</v>
      </c>
      <c r="EQ13" s="18" t="s">
        <v>2442</v>
      </c>
      <c r="ER13" s="18" t="s">
        <v>2442</v>
      </c>
      <c r="ES13" s="18" t="s">
        <v>2352</v>
      </c>
      <c r="ET13" s="18" t="s">
        <v>2352</v>
      </c>
      <c r="EU13" s="18" t="s">
        <v>2352</v>
      </c>
      <c r="EV13" s="18" t="s">
        <v>2352</v>
      </c>
      <c r="EW13" s="18" t="s">
        <v>2352</v>
      </c>
      <c r="EX13" s="18" t="s">
        <v>2352</v>
      </c>
      <c r="EY13" s="18" t="s">
        <v>2352</v>
      </c>
      <c r="EZ13" s="18" t="s">
        <v>2352</v>
      </c>
      <c r="FA13" s="18" t="s">
        <v>2352</v>
      </c>
      <c r="FB13" s="18" t="s">
        <v>2352</v>
      </c>
      <c r="FC13" s="18" t="s">
        <v>2352</v>
      </c>
      <c r="FD13" s="18" t="s">
        <v>2352</v>
      </c>
      <c r="FE13" s="18" t="s">
        <v>2352</v>
      </c>
      <c r="FF13" s="18" t="s">
        <v>2352</v>
      </c>
      <c r="FG13" s="18" t="s">
        <v>2352</v>
      </c>
      <c r="FH13" s="18" t="s">
        <v>2352</v>
      </c>
      <c r="FI13" s="18" t="s">
        <v>2352</v>
      </c>
      <c r="FJ13" s="18" t="s">
        <v>2352</v>
      </c>
      <c r="FK13" s="18" t="s">
        <v>2352</v>
      </c>
      <c r="FL13" s="18" t="s">
        <v>2352</v>
      </c>
      <c r="FM13" s="18" t="s">
        <v>2352</v>
      </c>
      <c r="FN13" s="18" t="s">
        <v>2352</v>
      </c>
      <c r="FO13" s="18" t="s">
        <v>2352</v>
      </c>
      <c r="FP13" s="18" t="s">
        <v>2352</v>
      </c>
      <c r="FQ13" s="18" t="s">
        <v>2352</v>
      </c>
      <c r="FR13" s="18" t="s">
        <v>2352</v>
      </c>
      <c r="FS13" s="18" t="s">
        <v>2352</v>
      </c>
      <c r="FT13" s="18" t="s">
        <v>2356</v>
      </c>
      <c r="FU13" s="18" t="s">
        <v>2352</v>
      </c>
      <c r="FV13" s="18" t="s">
        <v>2352</v>
      </c>
      <c r="FW13" s="18" t="s">
        <v>2352</v>
      </c>
      <c r="FX13" s="18" t="s">
        <v>2352</v>
      </c>
      <c r="FY13" s="18" t="s">
        <v>2352</v>
      </c>
      <c r="FZ13" s="18" t="s">
        <v>2352</v>
      </c>
      <c r="GA13" s="18" t="s">
        <v>2352</v>
      </c>
      <c r="GB13" s="18" t="s">
        <v>2352</v>
      </c>
      <c r="GC13" s="18" t="s">
        <v>2352</v>
      </c>
      <c r="GD13" s="18" t="s">
        <v>2352</v>
      </c>
      <c r="GE13" s="18" t="s">
        <v>2352</v>
      </c>
      <c r="GF13" s="18" t="s">
        <v>2352</v>
      </c>
      <c r="GG13" s="18" t="s">
        <v>2352</v>
      </c>
      <c r="GH13" s="18" t="s">
        <v>2352</v>
      </c>
      <c r="GI13" s="18" t="s">
        <v>2352</v>
      </c>
      <c r="GJ13" s="18" t="s">
        <v>2352</v>
      </c>
      <c r="GK13" s="18" t="s">
        <v>2352</v>
      </c>
      <c r="GL13" s="18" t="s">
        <v>2352</v>
      </c>
      <c r="GM13" s="18" t="s">
        <v>2356</v>
      </c>
      <c r="GN13" s="18" t="s">
        <v>2352</v>
      </c>
      <c r="GO13" s="18" t="s">
        <v>2352</v>
      </c>
      <c r="GP13" s="18" t="s">
        <v>2352</v>
      </c>
      <c r="GQ13" s="18" t="s">
        <v>2352</v>
      </c>
      <c r="GR13" s="18" t="s">
        <v>2352</v>
      </c>
      <c r="GS13" s="18" t="s">
        <v>2352</v>
      </c>
      <c r="GT13" s="18" t="s">
        <v>2356</v>
      </c>
      <c r="GU13" s="18" t="s">
        <v>2352</v>
      </c>
      <c r="GV13" s="18" t="s">
        <v>2358</v>
      </c>
      <c r="GW13" s="18" t="s">
        <v>2354</v>
      </c>
      <c r="GX13" s="18" t="s">
        <v>2352</v>
      </c>
      <c r="GY13" s="18" t="s">
        <v>2352</v>
      </c>
      <c r="GZ13" s="20" t="s">
        <v>2352</v>
      </c>
      <c r="HA13" s="1" t="s">
        <v>2352</v>
      </c>
      <c r="HB13" s="1" t="s">
        <v>2354</v>
      </c>
      <c r="HC13" s="1" t="s">
        <v>2354</v>
      </c>
      <c r="HD13" s="1" t="s">
        <v>2352</v>
      </c>
      <c r="HE13" s="1" t="s">
        <v>2352</v>
      </c>
      <c r="HF13" s="1" t="s">
        <v>2352</v>
      </c>
      <c r="HG13" s="1" t="s">
        <v>2352</v>
      </c>
      <c r="HH13" s="1" t="s">
        <v>2352</v>
      </c>
      <c r="HI13" s="1" t="s">
        <v>2352</v>
      </c>
      <c r="HJ13" s="1" t="s">
        <v>2352</v>
      </c>
      <c r="HK13" s="1" t="s">
        <v>2352</v>
      </c>
      <c r="HL13" s="1" t="s">
        <v>2442</v>
      </c>
      <c r="HM13" s="1" t="s">
        <v>2442</v>
      </c>
      <c r="HN13" s="1" t="s">
        <v>2352</v>
      </c>
      <c r="HO13" s="1" t="s">
        <v>2442</v>
      </c>
      <c r="HP13" s="1" t="s">
        <v>2442</v>
      </c>
      <c r="HQ13" s="1" t="s">
        <v>2442</v>
      </c>
      <c r="HR13" s="1" t="s">
        <v>2444</v>
      </c>
      <c r="HS13" s="1" t="s">
        <v>2442</v>
      </c>
      <c r="HT13" s="1" t="s">
        <v>2352</v>
      </c>
      <c r="HU13" s="1" t="s">
        <v>2352</v>
      </c>
      <c r="HV13" s="1" t="s">
        <v>2352</v>
      </c>
      <c r="HW13" s="1" t="s">
        <v>2352</v>
      </c>
      <c r="HX13" s="1" t="s">
        <v>2352</v>
      </c>
      <c r="HY13" s="1" t="s">
        <v>2352</v>
      </c>
      <c r="HZ13" s="1" t="s">
        <v>2352</v>
      </c>
      <c r="IA13" s="1" t="s">
        <v>2352</v>
      </c>
      <c r="IB13" s="1" t="s">
        <v>2352</v>
      </c>
      <c r="IC13" s="1" t="s">
        <v>2352</v>
      </c>
      <c r="ID13" s="1" t="s">
        <v>2352</v>
      </c>
      <c r="IE13" s="1" t="s">
        <v>2442</v>
      </c>
      <c r="IF13" s="1" t="s">
        <v>2352</v>
      </c>
      <c r="IG13" s="1" t="s">
        <v>2442</v>
      </c>
      <c r="IH13" s="1" t="s">
        <v>2352</v>
      </c>
      <c r="II13" s="1" t="s">
        <v>2352</v>
      </c>
      <c r="IJ13" s="1" t="s">
        <v>2352</v>
      </c>
      <c r="IK13" s="1" t="s">
        <v>2352</v>
      </c>
      <c r="IL13" s="1" t="s">
        <v>2442</v>
      </c>
      <c r="IM13" s="1" t="s">
        <v>2352</v>
      </c>
      <c r="IN13" s="1" t="s">
        <v>2442</v>
      </c>
      <c r="IO13" s="1" t="s">
        <v>2442</v>
      </c>
      <c r="IP13" s="1" t="s">
        <v>2444</v>
      </c>
      <c r="IQ13" s="1" t="s">
        <v>2442</v>
      </c>
      <c r="IR13" s="1" t="s">
        <v>2352</v>
      </c>
      <c r="IS13" s="1" t="s">
        <v>2442</v>
      </c>
      <c r="IT13" s="1" t="s">
        <v>2352</v>
      </c>
      <c r="IU13" s="1" t="s">
        <v>2442</v>
      </c>
      <c r="IV13" s="1" t="s">
        <v>2352</v>
      </c>
      <c r="IW13" s="1" t="s">
        <v>2352</v>
      </c>
      <c r="IX13" s="1" t="s">
        <v>2442</v>
      </c>
      <c r="IY13" s="1" t="s">
        <v>2352</v>
      </c>
      <c r="IZ13" s="1" t="s">
        <v>2442</v>
      </c>
      <c r="JA13" s="1" t="s">
        <v>2352</v>
      </c>
      <c r="JB13" s="1" t="s">
        <v>2352</v>
      </c>
      <c r="JC13" s="1" t="s">
        <v>2442</v>
      </c>
      <c r="JD13" s="1" t="s">
        <v>2352</v>
      </c>
      <c r="JE13" s="1" t="s">
        <v>2352</v>
      </c>
      <c r="JF13" s="1" t="s">
        <v>2442</v>
      </c>
      <c r="JG13" s="1" t="s">
        <v>2442</v>
      </c>
      <c r="JH13" s="1" t="s">
        <v>2442</v>
      </c>
      <c r="JI13" s="1" t="s">
        <v>2442</v>
      </c>
      <c r="JJ13" s="1" t="s">
        <v>2442</v>
      </c>
      <c r="JK13" s="1" t="s">
        <v>2352</v>
      </c>
      <c r="JL13" s="1" t="s">
        <v>2442</v>
      </c>
      <c r="JM13" s="1" t="s">
        <v>2352</v>
      </c>
      <c r="JN13" s="1" t="s">
        <v>2352</v>
      </c>
      <c r="JO13" s="1" t="s">
        <v>2352</v>
      </c>
      <c r="JP13" s="1" t="s">
        <v>2352</v>
      </c>
      <c r="JQ13" s="1" t="s">
        <v>2352</v>
      </c>
      <c r="JR13" s="1" t="s">
        <v>2356</v>
      </c>
      <c r="JS13" s="1" t="s">
        <v>2360</v>
      </c>
      <c r="JT13" s="1" t="s">
        <v>2352</v>
      </c>
      <c r="JU13" s="1" t="s">
        <v>2352</v>
      </c>
      <c r="JV13" s="1" t="s">
        <v>2352</v>
      </c>
      <c r="JW13" s="1" t="s">
        <v>2352</v>
      </c>
      <c r="JX13" s="1" t="s">
        <v>2442</v>
      </c>
      <c r="JY13" s="1" t="s">
        <v>2356</v>
      </c>
      <c r="JZ13" s="1" t="s">
        <v>2352</v>
      </c>
      <c r="KA13" s="1" t="s">
        <v>2360</v>
      </c>
      <c r="KB13" s="1" t="s">
        <v>2352</v>
      </c>
      <c r="KC13" s="1" t="s">
        <v>2444</v>
      </c>
      <c r="KD13" s="1" t="s">
        <v>2356</v>
      </c>
      <c r="KE13" s="1" t="s">
        <v>2442</v>
      </c>
      <c r="KF13" s="1" t="s">
        <v>2442</v>
      </c>
      <c r="KG13" s="1" t="s">
        <v>2352</v>
      </c>
      <c r="KH13" s="1" t="s">
        <v>2352</v>
      </c>
      <c r="KI13" s="1" t="s">
        <v>2352</v>
      </c>
      <c r="KJ13" s="1" t="s">
        <v>2356</v>
      </c>
      <c r="KK13" s="1" t="s">
        <v>2442</v>
      </c>
      <c r="KL13" s="1" t="s">
        <v>2354</v>
      </c>
      <c r="KM13" s="1" t="s">
        <v>2352</v>
      </c>
      <c r="KN13" s="1" t="s">
        <v>2442</v>
      </c>
      <c r="KO13" s="1" t="s">
        <v>2442</v>
      </c>
      <c r="KP13" s="1" t="s">
        <v>2442</v>
      </c>
      <c r="KQ13" s="1" t="s">
        <v>2442</v>
      </c>
      <c r="KR13" s="1" t="s">
        <v>2442</v>
      </c>
      <c r="KS13" s="1" t="s">
        <v>2442</v>
      </c>
      <c r="KT13" s="1" t="s">
        <v>2442</v>
      </c>
      <c r="KU13" s="1" t="s">
        <v>2442</v>
      </c>
      <c r="KV13" s="1" t="s">
        <v>2442</v>
      </c>
      <c r="KW13" s="1" t="s">
        <v>2352</v>
      </c>
      <c r="KX13" s="1" t="s">
        <v>2352</v>
      </c>
      <c r="KY13" s="1" t="s">
        <v>2352</v>
      </c>
      <c r="KZ13" s="1" t="s">
        <v>2354</v>
      </c>
      <c r="LA13" s="1" t="s">
        <v>2353</v>
      </c>
      <c r="LB13" s="1" t="s">
        <v>2357</v>
      </c>
      <c r="LC13" s="1" t="s">
        <v>2352</v>
      </c>
      <c r="LD13" s="1" t="s">
        <v>2352</v>
      </c>
      <c r="LE13" s="34" t="s">
        <v>2352</v>
      </c>
      <c r="LF13" s="1" t="s">
        <v>2352</v>
      </c>
      <c r="LG13" s="1" t="s">
        <v>2442</v>
      </c>
      <c r="LH13" s="1" t="s">
        <v>2442</v>
      </c>
      <c r="LI13" s="1" t="s">
        <v>2442</v>
      </c>
      <c r="LJ13" s="1" t="s">
        <v>2442</v>
      </c>
      <c r="LK13" s="1" t="s">
        <v>2352</v>
      </c>
      <c r="LL13" s="1" t="s">
        <v>2352</v>
      </c>
      <c r="LM13" s="1" t="s">
        <v>2352</v>
      </c>
      <c r="LN13" s="1" t="s">
        <v>2352</v>
      </c>
      <c r="LO13" s="1" t="s">
        <v>2442</v>
      </c>
      <c r="LP13" s="1" t="s">
        <v>2352</v>
      </c>
      <c r="LQ13" s="34" t="s">
        <v>2442</v>
      </c>
      <c r="LR13" s="1" t="s">
        <v>2442</v>
      </c>
      <c r="LS13" s="1" t="s">
        <v>2352</v>
      </c>
      <c r="LT13" s="1" t="s">
        <v>2442</v>
      </c>
      <c r="LU13" s="34" t="s">
        <v>2360</v>
      </c>
      <c r="LV13" s="1" t="s">
        <v>2442</v>
      </c>
      <c r="LW13" s="1" t="s">
        <v>2442</v>
      </c>
      <c r="LX13" s="1" t="s">
        <v>2442</v>
      </c>
      <c r="LY13" s="1" t="s">
        <v>2442</v>
      </c>
      <c r="LZ13" s="1" t="s">
        <v>2352</v>
      </c>
      <c r="MA13" s="1" t="s">
        <v>2442</v>
      </c>
      <c r="MB13" s="1" t="s">
        <v>2352</v>
      </c>
      <c r="MC13" s="1" t="s">
        <v>2442</v>
      </c>
      <c r="MD13" s="1" t="s">
        <v>2442</v>
      </c>
      <c r="ME13" s="1" t="s">
        <v>2352</v>
      </c>
      <c r="MF13" s="1" t="s">
        <v>2352</v>
      </c>
      <c r="MG13" s="1" t="s">
        <v>2352</v>
      </c>
      <c r="MH13" s="1" t="s">
        <v>2352</v>
      </c>
      <c r="MI13" s="1" t="s">
        <v>2352</v>
      </c>
      <c r="MJ13" s="1" t="s">
        <v>2352</v>
      </c>
      <c r="MK13" s="1" t="s">
        <v>2352</v>
      </c>
      <c r="ML13" s="1" t="s">
        <v>2442</v>
      </c>
      <c r="MM13" s="34" t="s">
        <v>2354</v>
      </c>
      <c r="MN13" s="1" t="s">
        <v>2442</v>
      </c>
      <c r="MO13" s="1" t="s">
        <v>2442</v>
      </c>
      <c r="MP13" s="1" t="s">
        <v>2352</v>
      </c>
      <c r="MQ13" s="1" t="s">
        <v>2352</v>
      </c>
      <c r="MR13" s="1" t="s">
        <v>2352</v>
      </c>
      <c r="MS13" s="1" t="s">
        <v>2442</v>
      </c>
      <c r="MT13" s="1" t="s">
        <v>2352</v>
      </c>
      <c r="MU13" s="1" t="s">
        <v>2352</v>
      </c>
      <c r="MV13" s="1" t="s">
        <v>2442</v>
      </c>
      <c r="MW13" s="1" t="s">
        <v>2352</v>
      </c>
      <c r="MX13" s="1" t="s">
        <v>2352</v>
      </c>
      <c r="MY13" s="1" t="s">
        <v>2352</v>
      </c>
      <c r="MZ13" s="1" t="s">
        <v>2352</v>
      </c>
      <c r="NA13" s="1" t="s">
        <v>2442</v>
      </c>
      <c r="NB13" s="1" t="s">
        <v>2359</v>
      </c>
      <c r="NC13" s="1" t="s">
        <v>2442</v>
      </c>
      <c r="ND13" s="1" t="s">
        <v>2352</v>
      </c>
      <c r="NE13" s="1" t="s">
        <v>2352</v>
      </c>
      <c r="NF13" s="1" t="s">
        <v>2442</v>
      </c>
      <c r="NG13" s="1" t="s">
        <v>2352</v>
      </c>
      <c r="NH13" s="1" t="s">
        <v>2352</v>
      </c>
      <c r="NI13" s="1" t="s">
        <v>2360</v>
      </c>
      <c r="NJ13" s="1" t="s">
        <v>2442</v>
      </c>
      <c r="NK13" s="4" t="s">
        <v>2354</v>
      </c>
      <c r="NL13" s="1" t="s">
        <v>2352</v>
      </c>
      <c r="NM13" s="1" t="s">
        <v>2352</v>
      </c>
      <c r="NN13" s="1" t="s">
        <v>2352</v>
      </c>
      <c r="NO13" s="1" t="s">
        <v>2352</v>
      </c>
      <c r="NP13" s="1" t="s">
        <v>2352</v>
      </c>
      <c r="NQ13" s="1" t="s">
        <v>2352</v>
      </c>
      <c r="NR13" s="1" t="s">
        <v>2442</v>
      </c>
      <c r="NS13" s="1" t="s">
        <v>2352</v>
      </c>
      <c r="NT13" s="1" t="s">
        <v>2352</v>
      </c>
      <c r="NU13" s="1" t="s">
        <v>2442</v>
      </c>
      <c r="NV13" s="1" t="s">
        <v>2442</v>
      </c>
      <c r="NW13" s="1" t="s">
        <v>2352</v>
      </c>
      <c r="NX13" s="1" t="s">
        <v>2356</v>
      </c>
      <c r="NY13" s="1" t="s">
        <v>2356</v>
      </c>
      <c r="NZ13" s="1" t="s">
        <v>2442</v>
      </c>
      <c r="OA13" s="1" t="s">
        <v>2442</v>
      </c>
      <c r="OB13" s="1" t="s">
        <v>2442</v>
      </c>
      <c r="OC13" s="1" t="s">
        <v>2442</v>
      </c>
      <c r="OD13" s="1" t="s">
        <v>2356</v>
      </c>
      <c r="OE13" s="1" t="s">
        <v>2352</v>
      </c>
      <c r="OF13" s="1" t="s">
        <v>2442</v>
      </c>
      <c r="OG13" s="1" t="s">
        <v>2352</v>
      </c>
      <c r="OH13" s="1" t="s">
        <v>2442</v>
      </c>
      <c r="OI13" s="1" t="s">
        <v>2442</v>
      </c>
      <c r="OJ13" s="1" t="s">
        <v>2352</v>
      </c>
      <c r="OK13" s="1" t="s">
        <v>2352</v>
      </c>
      <c r="OL13" s="1" t="s">
        <v>2354</v>
      </c>
      <c r="OM13" s="1" t="s">
        <v>2352</v>
      </c>
      <c r="ON13" s="1" t="s">
        <v>2442</v>
      </c>
      <c r="OO13" s="1" t="s">
        <v>2359</v>
      </c>
      <c r="OP13" s="1" t="s">
        <v>2352</v>
      </c>
      <c r="OQ13" s="1" t="s">
        <v>2352</v>
      </c>
      <c r="OR13" s="1" t="s">
        <v>2358</v>
      </c>
      <c r="OS13" s="1" t="s">
        <v>2442</v>
      </c>
      <c r="OT13" s="1" t="s">
        <v>2358</v>
      </c>
      <c r="OU13" s="1" t="s">
        <v>2352</v>
      </c>
      <c r="OV13" s="1" t="s">
        <v>2352</v>
      </c>
      <c r="OW13" s="1" t="s">
        <v>2352</v>
      </c>
      <c r="OX13" s="1" t="s">
        <v>2352</v>
      </c>
      <c r="OY13" s="1" t="s">
        <v>2442</v>
      </c>
      <c r="OZ13" s="1" t="s">
        <v>2352</v>
      </c>
      <c r="PA13" s="1" t="s">
        <v>2442</v>
      </c>
      <c r="PB13" s="1" t="s">
        <v>2352</v>
      </c>
      <c r="PC13" s="1" t="s">
        <v>2352</v>
      </c>
      <c r="PD13" s="1" t="s">
        <v>2442</v>
      </c>
      <c r="PE13" s="1" t="s">
        <v>2352</v>
      </c>
      <c r="PF13" s="4" t="s">
        <v>2352</v>
      </c>
      <c r="PG13" s="1" t="s">
        <v>2352</v>
      </c>
      <c r="PH13" s="1" t="s">
        <v>2442</v>
      </c>
      <c r="PI13" t="s">
        <v>2442</v>
      </c>
      <c r="PJ13" s="1" t="s">
        <v>2442</v>
      </c>
      <c r="PK13" t="s">
        <v>2352</v>
      </c>
      <c r="PL13" s="51" t="s">
        <v>2352</v>
      </c>
      <c r="PM13" s="51" t="s">
        <v>2352</v>
      </c>
      <c r="PN13" s="36" t="s">
        <v>2442</v>
      </c>
      <c r="PO13" s="36" t="s">
        <v>2442</v>
      </c>
      <c r="PP13" s="36" t="s">
        <v>2352</v>
      </c>
      <c r="PQ13" s="36" t="s">
        <v>2352</v>
      </c>
      <c r="PR13" s="36" t="s">
        <v>2352</v>
      </c>
      <c r="PS13" s="66" t="s">
        <v>2352</v>
      </c>
      <c r="PT13" s="66" t="s">
        <v>2442</v>
      </c>
      <c r="PU13" s="66" t="s">
        <v>2442</v>
      </c>
      <c r="PV13" s="66" t="s">
        <v>2358</v>
      </c>
      <c r="PW13" s="66" t="s">
        <v>2354</v>
      </c>
      <c r="PX13" s="51" t="s">
        <v>2444</v>
      </c>
      <c r="PY13" s="66" t="s">
        <v>2352</v>
      </c>
      <c r="PZ13" s="66" t="s">
        <v>2354</v>
      </c>
      <c r="QA13" t="s">
        <v>2442</v>
      </c>
      <c r="QB13" t="s">
        <v>2352</v>
      </c>
      <c r="QC13" s="51" t="s">
        <v>2442</v>
      </c>
      <c r="QD13" t="s">
        <v>2352</v>
      </c>
      <c r="QE13" t="s">
        <v>2442</v>
      </c>
      <c r="QF13" t="s">
        <v>2352</v>
      </c>
      <c r="QG13" t="s">
        <v>2442</v>
      </c>
      <c r="QH13" t="s">
        <v>2352</v>
      </c>
      <c r="QI13" t="s">
        <v>2442</v>
      </c>
      <c r="QJ13" s="51" t="s">
        <v>2352</v>
      </c>
      <c r="QK13" s="51" t="s">
        <v>2352</v>
      </c>
      <c r="QL13" t="s">
        <v>2352</v>
      </c>
      <c r="QM13" t="s">
        <v>2353</v>
      </c>
      <c r="QN13" s="51" t="s">
        <v>2442</v>
      </c>
      <c r="QO13" s="51" t="s">
        <v>2352</v>
      </c>
      <c r="QP13" t="s">
        <v>2352</v>
      </c>
      <c r="QQ13" t="s">
        <v>2353</v>
      </c>
      <c r="QR13" s="51" t="s">
        <v>2352</v>
      </c>
      <c r="QS13" t="s">
        <v>2442</v>
      </c>
      <c r="QT13" s="51" t="s">
        <v>2352</v>
      </c>
      <c r="QU13" s="51" t="s">
        <v>2352</v>
      </c>
      <c r="QV13" t="s">
        <v>2352</v>
      </c>
      <c r="QW13" s="51" t="s">
        <v>2442</v>
      </c>
      <c r="QX13" s="51" t="s">
        <v>2358</v>
      </c>
      <c r="QY13" t="s">
        <v>2352</v>
      </c>
      <c r="QZ13" t="s">
        <v>2357</v>
      </c>
      <c r="RA13" t="s">
        <v>2442</v>
      </c>
      <c r="RB13" t="s">
        <v>2352</v>
      </c>
      <c r="RC13" t="s">
        <v>2442</v>
      </c>
      <c r="RD13" t="s">
        <v>2352</v>
      </c>
      <c r="RE13" t="s">
        <v>2442</v>
      </c>
      <c r="RF13" s="51" t="s">
        <v>2352</v>
      </c>
      <c r="RG13" s="51" t="s">
        <v>2352</v>
      </c>
      <c r="RH13" s="51" t="s">
        <v>2352</v>
      </c>
      <c r="RI13" t="s">
        <v>2442</v>
      </c>
      <c r="RJ13" t="s">
        <v>2442</v>
      </c>
      <c r="RK13" s="51" t="s">
        <v>2352</v>
      </c>
      <c r="RL13" s="51" t="s">
        <v>2352</v>
      </c>
      <c r="RM13" s="51" t="s">
        <v>2352</v>
      </c>
      <c r="RN13" t="s">
        <v>2352</v>
      </c>
      <c r="RO13" t="s">
        <v>2352</v>
      </c>
      <c r="RP13" t="s">
        <v>2442</v>
      </c>
      <c r="RQ13" t="s">
        <v>2352</v>
      </c>
      <c r="RR13" t="s">
        <v>2352</v>
      </c>
      <c r="RS13" t="s">
        <v>2352</v>
      </c>
      <c r="RT13" s="51" t="s">
        <v>2352</v>
      </c>
      <c r="RU13" s="51" t="s">
        <v>2356</v>
      </c>
      <c r="RV13" t="s">
        <v>2359</v>
      </c>
      <c r="RW13" t="s">
        <v>2357</v>
      </c>
      <c r="RX13" t="s">
        <v>2358</v>
      </c>
      <c r="RY13" t="s">
        <v>2442</v>
      </c>
      <c r="RZ13" s="51" t="s">
        <v>2352</v>
      </c>
      <c r="SA13" t="s">
        <v>2352</v>
      </c>
      <c r="SB13" t="s">
        <v>2352</v>
      </c>
      <c r="SC13" t="s">
        <v>2352</v>
      </c>
      <c r="SD13" t="s">
        <v>2352</v>
      </c>
      <c r="SE13" t="s">
        <v>2352</v>
      </c>
      <c r="SF13" t="s">
        <v>2352</v>
      </c>
      <c r="SG13" s="51" t="s">
        <v>2352</v>
      </c>
      <c r="SH13" t="s">
        <v>2352</v>
      </c>
      <c r="SI13" t="s">
        <v>2356</v>
      </c>
      <c r="SJ13" t="s">
        <v>2352</v>
      </c>
      <c r="SK13" t="s">
        <v>2442</v>
      </c>
      <c r="SL13" t="s">
        <v>2352</v>
      </c>
      <c r="SM13" s="51" t="s">
        <v>2352</v>
      </c>
      <c r="SN13" s="51" t="s">
        <v>2352</v>
      </c>
      <c r="SO13" s="4" t="s">
        <v>2352</v>
      </c>
      <c r="SP13" t="s">
        <v>2352</v>
      </c>
      <c r="SQ13" t="s">
        <v>2356</v>
      </c>
      <c r="SR13" t="s">
        <v>2352</v>
      </c>
      <c r="SS13" s="51" t="s">
        <v>2352</v>
      </c>
      <c r="ST13" t="s">
        <v>2352</v>
      </c>
      <c r="SU13" t="s">
        <v>2352</v>
      </c>
      <c r="SV13" s="51" t="s">
        <v>2353</v>
      </c>
      <c r="SW13" t="s">
        <v>2352</v>
      </c>
      <c r="SX13" t="s">
        <v>2352</v>
      </c>
      <c r="SY13" t="s">
        <v>2352</v>
      </c>
      <c r="SZ13" t="s">
        <v>2358</v>
      </c>
      <c r="TA13" s="51" t="s">
        <v>2352</v>
      </c>
      <c r="TB13" s="51" t="s">
        <v>2352</v>
      </c>
      <c r="TC13" t="s">
        <v>2352</v>
      </c>
      <c r="TD13" s="51" t="s">
        <v>2352</v>
      </c>
      <c r="TE13" s="51" t="s">
        <v>2352</v>
      </c>
      <c r="TF13" t="s">
        <v>2352</v>
      </c>
      <c r="TG13" t="s">
        <v>2358</v>
      </c>
      <c r="TH13" t="s">
        <v>2358</v>
      </c>
      <c r="TI13" t="s">
        <v>2352</v>
      </c>
      <c r="TJ13" s="51" t="s">
        <v>2357</v>
      </c>
      <c r="TK13" s="51" t="s">
        <v>2352</v>
      </c>
      <c r="TL13" s="51" t="s">
        <v>2352</v>
      </c>
      <c r="TM13" t="s">
        <v>2352</v>
      </c>
      <c r="TN13" t="s">
        <v>2352</v>
      </c>
      <c r="TO13" t="s">
        <v>2358</v>
      </c>
      <c r="TP13" t="s">
        <v>2352</v>
      </c>
      <c r="TQ13" t="s">
        <v>2352</v>
      </c>
      <c r="TR13" t="s">
        <v>2357</v>
      </c>
      <c r="TS13" s="51" t="s">
        <v>2352</v>
      </c>
      <c r="TT13" s="51" t="s">
        <v>2352</v>
      </c>
      <c r="TU13" s="51" t="s">
        <v>2352</v>
      </c>
      <c r="TV13" s="51" t="s">
        <v>2352</v>
      </c>
      <c r="TW13" t="s">
        <v>2352</v>
      </c>
      <c r="TX13" t="s">
        <v>2352</v>
      </c>
      <c r="TY13" t="s">
        <v>2352</v>
      </c>
      <c r="TZ13" t="s">
        <v>2352</v>
      </c>
      <c r="UA13" t="s">
        <v>2352</v>
      </c>
      <c r="UB13" t="s">
        <v>2352</v>
      </c>
      <c r="UC13" t="s">
        <v>2352</v>
      </c>
      <c r="UD13" t="s">
        <v>2352</v>
      </c>
      <c r="UE13" t="s">
        <v>2352</v>
      </c>
      <c r="UF13" t="s">
        <v>2353</v>
      </c>
      <c r="UG13" t="s">
        <v>2354</v>
      </c>
      <c r="UH13" s="51" t="s">
        <v>2352</v>
      </c>
      <c r="UI13" s="51" t="s">
        <v>2352</v>
      </c>
      <c r="UJ13" t="s">
        <v>2352</v>
      </c>
      <c r="UK13" s="51" t="s">
        <v>2352</v>
      </c>
      <c r="UL13" t="s">
        <v>2352</v>
      </c>
      <c r="UM13" s="51" t="s">
        <v>2352</v>
      </c>
      <c r="UN13" t="s">
        <v>2355</v>
      </c>
      <c r="UO13" s="51" t="s">
        <v>2355</v>
      </c>
      <c r="UP13" s="51" t="s">
        <v>2352</v>
      </c>
      <c r="UQ13" t="s">
        <v>2442</v>
      </c>
      <c r="UR13" t="s">
        <v>2352</v>
      </c>
      <c r="US13" t="s">
        <v>2358</v>
      </c>
      <c r="UT13" t="s">
        <v>2356</v>
      </c>
      <c r="UU13" t="s">
        <v>2442</v>
      </c>
      <c r="UV13" t="s">
        <v>2352</v>
      </c>
      <c r="UW13" t="s">
        <v>2352</v>
      </c>
      <c r="UX13" t="s">
        <v>2352</v>
      </c>
      <c r="UY13" t="s">
        <v>2356</v>
      </c>
      <c r="UZ13" t="s">
        <v>2442</v>
      </c>
      <c r="VA13" s="51" t="s">
        <v>2352</v>
      </c>
      <c r="VB13" s="51" t="s">
        <v>2352</v>
      </c>
      <c r="VC13" s="51" t="s">
        <v>2442</v>
      </c>
      <c r="VD13" t="s">
        <v>2352</v>
      </c>
      <c r="VE13" t="s">
        <v>2352</v>
      </c>
      <c r="VF13" t="s">
        <v>2352</v>
      </c>
      <c r="VG13" t="s">
        <v>2352</v>
      </c>
      <c r="VH13" t="s">
        <v>2442</v>
      </c>
      <c r="VI13" s="51" t="s">
        <v>2352</v>
      </c>
      <c r="VJ13" s="51" t="s">
        <v>2358</v>
      </c>
      <c r="VK13" t="s">
        <v>2352</v>
      </c>
      <c r="VL13" s="51" t="s">
        <v>2352</v>
      </c>
      <c r="VM13" s="51" t="s">
        <v>2352</v>
      </c>
      <c r="VN13" s="51" t="s">
        <v>2352</v>
      </c>
      <c r="VO13" s="51" t="s">
        <v>2442</v>
      </c>
      <c r="VP13" t="s">
        <v>2352</v>
      </c>
      <c r="VQ13" t="s">
        <v>2352</v>
      </c>
      <c r="VR13" t="s">
        <v>2442</v>
      </c>
      <c r="VS13" s="51" t="s">
        <v>2352</v>
      </c>
      <c r="VT13" s="51" t="s">
        <v>2357</v>
      </c>
      <c r="VU13" s="51" t="s">
        <v>2352</v>
      </c>
      <c r="VV13" s="51" t="s">
        <v>2352</v>
      </c>
      <c r="VW13" s="51" t="s">
        <v>2442</v>
      </c>
      <c r="VX13" s="51" t="s">
        <v>2352</v>
      </c>
      <c r="VY13" s="51" t="s">
        <v>2352</v>
      </c>
      <c r="VZ13" s="51" t="s">
        <v>2352</v>
      </c>
      <c r="WA13" s="51" t="s">
        <v>2352</v>
      </c>
      <c r="WB13" s="51" t="s">
        <v>2352</v>
      </c>
      <c r="WC13" s="51" t="s">
        <v>2352</v>
      </c>
      <c r="WD13" s="51" t="s">
        <v>2352</v>
      </c>
      <c r="WE13" s="51" t="s">
        <v>2352</v>
      </c>
      <c r="WF13" s="51" t="s">
        <v>2352</v>
      </c>
      <c r="WG13" s="51" t="s">
        <v>2352</v>
      </c>
      <c r="WH13" s="51" t="s">
        <v>2352</v>
      </c>
      <c r="WI13" s="51" t="s">
        <v>2352</v>
      </c>
      <c r="WJ13" s="51" t="s">
        <v>2352</v>
      </c>
      <c r="WK13" s="51" t="s">
        <v>2352</v>
      </c>
      <c r="WL13" s="51" t="s">
        <v>2355</v>
      </c>
      <c r="WM13" s="51" t="s">
        <v>2352</v>
      </c>
      <c r="WN13" s="51" t="s">
        <v>2352</v>
      </c>
      <c r="WO13" s="51" t="s">
        <v>2352</v>
      </c>
      <c r="WP13" s="51" t="s">
        <v>2352</v>
      </c>
      <c r="WQ13" s="51" t="s">
        <v>2352</v>
      </c>
      <c r="WR13" s="51" t="s">
        <v>2352</v>
      </c>
      <c r="WS13" s="51" t="s">
        <v>2358</v>
      </c>
      <c r="WT13" s="51" t="s">
        <v>2352</v>
      </c>
      <c r="WU13" s="51" t="s">
        <v>2352</v>
      </c>
      <c r="WV13" s="51" t="s">
        <v>2356</v>
      </c>
      <c r="WW13" s="51" t="s">
        <v>2352</v>
      </c>
      <c r="WX13" s="51" t="s">
        <v>2352</v>
      </c>
      <c r="WY13" s="51" t="s">
        <v>2352</v>
      </c>
      <c r="WZ13" s="51" t="s">
        <v>2442</v>
      </c>
      <c r="XA13" s="51" t="s">
        <v>2352</v>
      </c>
      <c r="XB13" s="51" t="s">
        <v>2352</v>
      </c>
      <c r="XC13" s="51" t="s">
        <v>2352</v>
      </c>
      <c r="XD13" s="51" t="s">
        <v>2352</v>
      </c>
      <c r="XE13" s="51" t="s">
        <v>2442</v>
      </c>
      <c r="XF13" s="51" t="s">
        <v>2352</v>
      </c>
      <c r="XG13" s="51" t="s">
        <v>2353</v>
      </c>
      <c r="XH13" s="51" t="s">
        <v>2427</v>
      </c>
      <c r="XI13" s="51" t="s">
        <v>2352</v>
      </c>
      <c r="XJ13" s="51" t="s">
        <v>2352</v>
      </c>
      <c r="XK13" s="51" t="s">
        <v>2356</v>
      </c>
      <c r="XL13" s="51" t="s">
        <v>2352</v>
      </c>
      <c r="XM13" s="51" t="s">
        <v>2427</v>
      </c>
      <c r="XN13" s="51" t="s">
        <v>2352</v>
      </c>
      <c r="XO13" s="51" t="s">
        <v>2352</v>
      </c>
      <c r="XP13" s="51" t="s">
        <v>2352</v>
      </c>
      <c r="XQ13" s="51" t="s">
        <v>2352</v>
      </c>
      <c r="XR13" s="51" t="s">
        <v>2358</v>
      </c>
      <c r="XS13" s="51" t="s">
        <v>5777</v>
      </c>
      <c r="XT13" s="51" t="s">
        <v>5777</v>
      </c>
      <c r="XU13" s="51" t="s">
        <v>2356</v>
      </c>
      <c r="XV13" s="51" t="s">
        <v>2352</v>
      </c>
      <c r="XW13" s="51" t="s">
        <v>2352</v>
      </c>
      <c r="XX13" s="51" t="s">
        <v>2444</v>
      </c>
      <c r="XY13" s="51" t="s">
        <v>2444</v>
      </c>
      <c r="XZ13" s="51" t="s">
        <v>2444</v>
      </c>
      <c r="YA13" t="s">
        <v>2444</v>
      </c>
      <c r="YB13" t="s">
        <v>2352</v>
      </c>
      <c r="YC13" t="s">
        <v>2352</v>
      </c>
      <c r="YD13" s="51" t="s">
        <v>2355</v>
      </c>
      <c r="YE13" s="51" t="s">
        <v>2352</v>
      </c>
      <c r="YF13" s="51" t="s">
        <v>2352</v>
      </c>
      <c r="YG13" s="51" t="s">
        <v>2352</v>
      </c>
      <c r="YH13" s="51" t="s">
        <v>2353</v>
      </c>
      <c r="YI13" s="51" t="s">
        <v>2352</v>
      </c>
      <c r="YJ13" s="51" t="s">
        <v>2352</v>
      </c>
      <c r="YK13" s="51" t="s">
        <v>2352</v>
      </c>
      <c r="YL13" t="s">
        <v>2352</v>
      </c>
      <c r="YM13" t="s">
        <v>2352</v>
      </c>
      <c r="YN13" t="s">
        <v>2352</v>
      </c>
      <c r="YO13" t="s">
        <v>2352</v>
      </c>
      <c r="YP13" t="s">
        <v>2352</v>
      </c>
      <c r="YQ13" t="s">
        <v>2352</v>
      </c>
      <c r="YR13" s="51" t="s">
        <v>2352</v>
      </c>
      <c r="YS13" s="51" t="s">
        <v>2352</v>
      </c>
      <c r="YT13" s="51" t="s">
        <v>2352</v>
      </c>
      <c r="YU13" t="s">
        <v>2352</v>
      </c>
      <c r="YV13" t="s">
        <v>2352</v>
      </c>
      <c r="YW13" t="s">
        <v>2352</v>
      </c>
      <c r="YX13" s="51" t="s">
        <v>2352</v>
      </c>
      <c r="YY13" t="s">
        <v>2352</v>
      </c>
      <c r="YZ13" t="s">
        <v>2352</v>
      </c>
      <c r="ZA13" t="s">
        <v>2352</v>
      </c>
      <c r="ZB13" t="s">
        <v>2352</v>
      </c>
      <c r="ZC13" t="s">
        <v>2352</v>
      </c>
      <c r="ZD13" t="s">
        <v>2352</v>
      </c>
      <c r="ZE13" s="51" t="s">
        <v>2358</v>
      </c>
      <c r="ZF13" s="51" t="s">
        <v>2357</v>
      </c>
      <c r="ZG13" s="51" t="s">
        <v>2352</v>
      </c>
      <c r="ZH13" s="51" t="s">
        <v>2352</v>
      </c>
      <c r="ZI13" s="51" t="s">
        <v>2352</v>
      </c>
      <c r="ZJ13" s="51" t="s">
        <v>2352</v>
      </c>
      <c r="ZK13" t="s">
        <v>2357</v>
      </c>
      <c r="ZL13" t="s">
        <v>2359</v>
      </c>
      <c r="ZM13" t="s">
        <v>2352</v>
      </c>
      <c r="ZN13" s="51" t="s">
        <v>2355</v>
      </c>
      <c r="ZO13" s="51" t="s">
        <v>2352</v>
      </c>
      <c r="ZP13" s="51" t="s">
        <v>2352</v>
      </c>
      <c r="ZQ13" s="51" t="s">
        <v>2352</v>
      </c>
      <c r="ZR13" s="51" t="s">
        <v>2353</v>
      </c>
      <c r="ZS13" s="51" t="s">
        <v>2359</v>
      </c>
      <c r="ZT13" s="51" t="s">
        <v>2352</v>
      </c>
      <c r="ZU13" s="51" t="s">
        <v>2352</v>
      </c>
      <c r="ZV13" s="51" t="s">
        <v>2352</v>
      </c>
      <c r="ZW13" s="51" t="s">
        <v>2352</v>
      </c>
      <c r="ZX13" t="s">
        <v>2352</v>
      </c>
      <c r="ZY13" s="51" t="s">
        <v>2352</v>
      </c>
      <c r="ZZ13" s="51" t="s">
        <v>2352</v>
      </c>
      <c r="AAA13" s="51" t="s">
        <v>2352</v>
      </c>
      <c r="AAB13" s="51" t="s">
        <v>2352</v>
      </c>
      <c r="AAC13" s="51" t="s">
        <v>2352</v>
      </c>
      <c r="AAD13" s="51" t="s">
        <v>2358</v>
      </c>
      <c r="AAE13" s="51" t="s">
        <v>2352</v>
      </c>
      <c r="AAF13" s="51" t="s">
        <v>2352</v>
      </c>
      <c r="AAG13" s="51" t="s">
        <v>2352</v>
      </c>
      <c r="AAH13" s="51" t="s">
        <v>2352</v>
      </c>
      <c r="AAI13" s="51" t="s">
        <v>2352</v>
      </c>
      <c r="AAJ13" t="s">
        <v>2352</v>
      </c>
      <c r="AAK13" s="51" t="s">
        <v>2352</v>
      </c>
      <c r="AAL13" s="51" t="s">
        <v>2352</v>
      </c>
      <c r="AAM13" t="s">
        <v>2352</v>
      </c>
      <c r="AAN13" s="51" t="s">
        <v>2354</v>
      </c>
      <c r="AAO13" s="51" t="s">
        <v>2427</v>
      </c>
      <c r="AAP13" s="51" t="s">
        <v>2352</v>
      </c>
      <c r="AAQ13" t="s">
        <v>2352</v>
      </c>
      <c r="AAR13" t="s">
        <v>2359</v>
      </c>
      <c r="AAS13" t="s">
        <v>2352</v>
      </c>
      <c r="AAT13" t="s">
        <v>2352</v>
      </c>
      <c r="AAU13" t="s">
        <v>2352</v>
      </c>
      <c r="AAV13" t="s">
        <v>2360</v>
      </c>
      <c r="AAW13" t="s">
        <v>2352</v>
      </c>
      <c r="AAX13" t="s">
        <v>2352</v>
      </c>
      <c r="AAY13" s="51" t="s">
        <v>5777</v>
      </c>
      <c r="AAZ13" s="51" t="s">
        <v>5777</v>
      </c>
      <c r="ABA13" s="51" t="s">
        <v>2442</v>
      </c>
      <c r="ABB13" s="51" t="s">
        <v>2442</v>
      </c>
      <c r="ABC13" s="51" t="s">
        <v>2352</v>
      </c>
      <c r="ABD13" s="51" t="s">
        <v>2352</v>
      </c>
      <c r="ABE13" s="51" t="s">
        <v>2352</v>
      </c>
      <c r="ABF13" t="s">
        <v>2442</v>
      </c>
      <c r="ABG13" t="s">
        <v>2352</v>
      </c>
      <c r="ABH13" s="51" t="s">
        <v>2352</v>
      </c>
      <c r="ABI13" s="51" t="s">
        <v>2352</v>
      </c>
      <c r="ABJ13" s="51" t="s">
        <v>2427</v>
      </c>
      <c r="ABK13" s="51" t="s">
        <v>2352</v>
      </c>
      <c r="ABL13" s="51" t="s">
        <v>2359</v>
      </c>
      <c r="ABM13" s="51" t="s">
        <v>2352</v>
      </c>
      <c r="ABN13" t="s">
        <v>2352</v>
      </c>
      <c r="ABO13" t="s">
        <v>2352</v>
      </c>
      <c r="ABP13" s="51" t="s">
        <v>2360</v>
      </c>
      <c r="ABQ13" s="51" t="s">
        <v>2442</v>
      </c>
      <c r="ABR13" s="51" t="s">
        <v>2352</v>
      </c>
      <c r="ABS13" s="51" t="s">
        <v>2352</v>
      </c>
      <c r="ABT13" s="51" t="s">
        <v>2354</v>
      </c>
      <c r="ABU13" s="51" t="s">
        <v>2352</v>
      </c>
      <c r="ABV13" s="51" t="s">
        <v>2352</v>
      </c>
      <c r="ABW13" s="51" t="s">
        <v>2352</v>
      </c>
      <c r="ABX13" s="51" t="s">
        <v>2357</v>
      </c>
      <c r="ABY13" t="s">
        <v>5777</v>
      </c>
      <c r="ABZ13" s="51" t="s">
        <v>2427</v>
      </c>
      <c r="ACA13" t="s">
        <v>2352</v>
      </c>
      <c r="ACB13" t="s">
        <v>2352</v>
      </c>
      <c r="ACC13" t="s">
        <v>2352</v>
      </c>
      <c r="ACD13" s="51" t="s">
        <v>2352</v>
      </c>
      <c r="ACE13" s="51" t="s">
        <v>2352</v>
      </c>
      <c r="ACF13" s="51" t="s">
        <v>2442</v>
      </c>
      <c r="ACG13" s="51" t="s">
        <v>2352</v>
      </c>
      <c r="ACH13" s="51" t="s">
        <v>2352</v>
      </c>
      <c r="ACI13" t="s">
        <v>2352</v>
      </c>
      <c r="ACJ13" t="s">
        <v>2352</v>
      </c>
      <c r="ACK13" t="s">
        <v>2352</v>
      </c>
      <c r="ACL13" t="s">
        <v>2352</v>
      </c>
      <c r="ACM13" t="s">
        <v>2358</v>
      </c>
      <c r="ACN13" t="s">
        <v>2352</v>
      </c>
      <c r="ACO13" s="51" t="s">
        <v>2352</v>
      </c>
      <c r="ACP13" t="s">
        <v>2352</v>
      </c>
      <c r="ACQ13" s="51" t="s">
        <v>2352</v>
      </c>
      <c r="ACR13" s="51" t="s">
        <v>2352</v>
      </c>
      <c r="ACS13" s="51" t="s">
        <v>2352</v>
      </c>
      <c r="ACT13" s="51" t="s">
        <v>2352</v>
      </c>
      <c r="ACU13" s="51" t="s">
        <v>2352</v>
      </c>
      <c r="ACV13" t="s">
        <v>2442</v>
      </c>
      <c r="ACW13" s="51" t="s">
        <v>2352</v>
      </c>
      <c r="ACX13" s="51" t="s">
        <v>2359</v>
      </c>
      <c r="ACY13" t="s">
        <v>2352</v>
      </c>
      <c r="ACZ13" s="51" t="s">
        <v>2352</v>
      </c>
      <c r="ADA13" s="51" t="s">
        <v>2354</v>
      </c>
      <c r="ADB13" s="51" t="s">
        <v>2352</v>
      </c>
      <c r="ADC13" s="51" t="s">
        <v>2352</v>
      </c>
      <c r="ADD13" s="51" t="s">
        <v>2352</v>
      </c>
      <c r="ADE13" s="51" t="s">
        <v>2352</v>
      </c>
      <c r="ADF13" t="s">
        <v>2352</v>
      </c>
      <c r="ADG13" t="s">
        <v>2442</v>
      </c>
      <c r="ADH13" t="s">
        <v>2352</v>
      </c>
      <c r="ADI13" t="s">
        <v>2352</v>
      </c>
      <c r="ADJ13" t="s">
        <v>2352</v>
      </c>
      <c r="ADK13" t="s">
        <v>2353</v>
      </c>
      <c r="ADL13" t="s">
        <v>2352</v>
      </c>
      <c r="ADM13" t="s">
        <v>2352</v>
      </c>
      <c r="ADN13" s="51" t="s">
        <v>2352</v>
      </c>
      <c r="ADO13" s="51" t="s">
        <v>2352</v>
      </c>
      <c r="ADP13" s="51" t="s">
        <v>2358</v>
      </c>
      <c r="ADQ13" s="51" t="s">
        <v>2358</v>
      </c>
      <c r="ADR13" s="51" t="s">
        <v>2352</v>
      </c>
      <c r="ADS13" s="51" t="s">
        <v>2356</v>
      </c>
      <c r="ADT13" s="51" t="s">
        <v>2356</v>
      </c>
      <c r="ADU13" s="51" t="s">
        <v>2352</v>
      </c>
      <c r="ADV13" s="51" t="s">
        <v>2352</v>
      </c>
      <c r="ADW13" s="51" t="s">
        <v>2352</v>
      </c>
      <c r="ADX13" t="s">
        <v>2352</v>
      </c>
      <c r="ADY13" t="s">
        <v>2352</v>
      </c>
      <c r="ADZ13" t="s">
        <v>2352</v>
      </c>
      <c r="AEA13" t="s">
        <v>2352</v>
      </c>
      <c r="AEB13" s="51" t="s">
        <v>2442</v>
      </c>
      <c r="AEC13" s="51" t="s">
        <v>2442</v>
      </c>
      <c r="AED13" s="51" t="s">
        <v>2427</v>
      </c>
      <c r="AEE13" s="51" t="s">
        <v>2360</v>
      </c>
      <c r="AEF13" s="51" t="s">
        <v>2442</v>
      </c>
      <c r="AEG13" s="51" t="s">
        <v>2357</v>
      </c>
      <c r="AEH13" t="s">
        <v>2442</v>
      </c>
      <c r="AEI13" t="s">
        <v>2442</v>
      </c>
      <c r="AEJ13" t="s">
        <v>2352</v>
      </c>
      <c r="AEK13" t="s">
        <v>2352</v>
      </c>
      <c r="AEL13" t="s">
        <v>2352</v>
      </c>
      <c r="AEM13" t="s">
        <v>2352</v>
      </c>
      <c r="AEN13" s="51" t="s">
        <v>2354</v>
      </c>
      <c r="AEO13" s="51" t="s">
        <v>2352</v>
      </c>
      <c r="AEP13" s="51" t="s">
        <v>2442</v>
      </c>
      <c r="AEQ13" s="51" t="s">
        <v>2352</v>
      </c>
      <c r="AER13" s="51" t="s">
        <v>2358</v>
      </c>
      <c r="AES13" s="51" t="s">
        <v>2352</v>
      </c>
      <c r="AET13" s="51" t="s">
        <v>2352</v>
      </c>
      <c r="AEU13" t="s">
        <v>2352</v>
      </c>
      <c r="AEV13" t="s">
        <v>2352</v>
      </c>
      <c r="AEW13" t="s">
        <v>2352</v>
      </c>
      <c r="AEX13" t="s">
        <v>2352</v>
      </c>
      <c r="AEY13" t="s">
        <v>2352</v>
      </c>
      <c r="AEZ13" t="s">
        <v>2352</v>
      </c>
      <c r="AFA13" t="s">
        <v>2352</v>
      </c>
      <c r="AFB13" s="51" t="s">
        <v>2442</v>
      </c>
      <c r="AFC13" s="51" t="s">
        <v>2352</v>
      </c>
      <c r="AFD13" s="51" t="s">
        <v>2352</v>
      </c>
      <c r="AFE13" s="51" t="s">
        <v>2352</v>
      </c>
      <c r="AFF13" t="s">
        <v>2352</v>
      </c>
      <c r="AFG13" t="s">
        <v>2352</v>
      </c>
      <c r="AFH13" t="s">
        <v>2442</v>
      </c>
      <c r="AFI13" s="51" t="s">
        <v>2352</v>
      </c>
      <c r="AFJ13" s="51" t="s">
        <v>2360</v>
      </c>
      <c r="AFK13" s="51" t="s">
        <v>2427</v>
      </c>
      <c r="AFL13" s="51" t="s">
        <v>2356</v>
      </c>
      <c r="AFM13" s="51" t="s">
        <v>2442</v>
      </c>
      <c r="AFN13" s="51" t="s">
        <v>2352</v>
      </c>
      <c r="AFO13" t="s">
        <v>2360</v>
      </c>
      <c r="AFP13" t="s">
        <v>2360</v>
      </c>
      <c r="AFQ13" t="s">
        <v>2357</v>
      </c>
      <c r="AFR13" t="s">
        <v>2357</v>
      </c>
      <c r="AFS13" s="51" t="s">
        <v>2352</v>
      </c>
      <c r="AFT13" s="51" t="s">
        <v>2352</v>
      </c>
      <c r="AFU13" s="51" t="s">
        <v>2352</v>
      </c>
      <c r="AFV13" t="s">
        <v>2352</v>
      </c>
      <c r="AFW13" s="51" t="s">
        <v>2352</v>
      </c>
      <c r="AFX13" s="51" t="s">
        <v>2442</v>
      </c>
      <c r="AFY13" t="s">
        <v>2352</v>
      </c>
      <c r="AFZ13" t="s">
        <v>2352</v>
      </c>
      <c r="AGA13" t="s">
        <v>2352</v>
      </c>
      <c r="AGB13" t="s">
        <v>2352</v>
      </c>
      <c r="AGC13" t="s">
        <v>2352</v>
      </c>
      <c r="AGD13" t="s">
        <v>2352</v>
      </c>
      <c r="AGE13" t="s">
        <v>2358</v>
      </c>
      <c r="AGF13" t="s">
        <v>2352</v>
      </c>
      <c r="AGG13" t="s">
        <v>2352</v>
      </c>
      <c r="AGH13" t="s">
        <v>2352</v>
      </c>
      <c r="AGI13" t="s">
        <v>2352</v>
      </c>
      <c r="AGJ13" s="51" t="s">
        <v>2352</v>
      </c>
      <c r="AGK13" s="51" t="s">
        <v>2352</v>
      </c>
      <c r="AGL13" s="51" t="s">
        <v>2352</v>
      </c>
      <c r="AGM13" s="51" t="s">
        <v>2352</v>
      </c>
      <c r="AGN13" s="51" t="s">
        <v>2356</v>
      </c>
      <c r="AGO13" s="51" t="s">
        <v>2356</v>
      </c>
      <c r="AGP13" t="s">
        <v>2352</v>
      </c>
      <c r="AGQ13" t="s">
        <v>2352</v>
      </c>
      <c r="AGR13" t="s">
        <v>2352</v>
      </c>
      <c r="AGS13" s="51" t="s">
        <v>2352</v>
      </c>
      <c r="AGT13" t="s">
        <v>2352</v>
      </c>
      <c r="AGU13" t="s">
        <v>2352</v>
      </c>
      <c r="AGV13" t="s">
        <v>2352</v>
      </c>
      <c r="AGW13" t="s">
        <v>2352</v>
      </c>
      <c r="AGX13" t="s">
        <v>2352</v>
      </c>
      <c r="AGY13" t="s">
        <v>2352</v>
      </c>
      <c r="AGZ13" t="s">
        <v>2352</v>
      </c>
      <c r="AHA13" t="s">
        <v>2352</v>
      </c>
      <c r="AHB13" t="s">
        <v>2352</v>
      </c>
      <c r="AHC13" t="s">
        <v>2352</v>
      </c>
      <c r="AHD13" t="s">
        <v>2352</v>
      </c>
      <c r="AHE13" t="s">
        <v>2352</v>
      </c>
      <c r="AHF13" t="s">
        <v>2352</v>
      </c>
      <c r="AHG13" t="s">
        <v>2352</v>
      </c>
      <c r="AHH13" t="s">
        <v>2352</v>
      </c>
      <c r="AHI13" t="s">
        <v>2352</v>
      </c>
      <c r="AHJ13" t="s">
        <v>2352</v>
      </c>
      <c r="AHK13" t="s">
        <v>2352</v>
      </c>
      <c r="AHL13" t="s">
        <v>2352</v>
      </c>
      <c r="AHM13" t="s">
        <v>2352</v>
      </c>
      <c r="AHN13" t="s">
        <v>2352</v>
      </c>
      <c r="AHO13" t="s">
        <v>2352</v>
      </c>
      <c r="AHP13" t="s">
        <v>2352</v>
      </c>
      <c r="AHQ13" t="s">
        <v>2352</v>
      </c>
      <c r="AHR13" t="s">
        <v>2352</v>
      </c>
      <c r="AHS13" t="s">
        <v>2352</v>
      </c>
      <c r="AHT13" t="s">
        <v>2352</v>
      </c>
      <c r="AHU13" t="s">
        <v>2352</v>
      </c>
      <c r="AHV13" t="s">
        <v>2352</v>
      </c>
      <c r="AHW13" t="s">
        <v>2352</v>
      </c>
      <c r="AHX13" t="s">
        <v>2352</v>
      </c>
      <c r="AHY13" t="s">
        <v>2352</v>
      </c>
      <c r="AHZ13" t="s">
        <v>2352</v>
      </c>
      <c r="AIA13" t="s">
        <v>2352</v>
      </c>
      <c r="AIB13" t="s">
        <v>2352</v>
      </c>
      <c r="AIC13" t="s">
        <v>2352</v>
      </c>
      <c r="AID13" t="s">
        <v>2352</v>
      </c>
      <c r="AIE13" s="51" t="s">
        <v>2352</v>
      </c>
      <c r="AIF13" t="s">
        <v>2352</v>
      </c>
      <c r="AIG13" t="s">
        <v>2356</v>
      </c>
      <c r="AIH13" t="s">
        <v>2352</v>
      </c>
      <c r="AII13" t="s">
        <v>2352</v>
      </c>
      <c r="AIJ13" t="s">
        <v>2352</v>
      </c>
      <c r="AIK13" t="s">
        <v>2352</v>
      </c>
      <c r="AIL13" t="s">
        <v>2352</v>
      </c>
      <c r="AIM13" t="s">
        <v>2352</v>
      </c>
      <c r="AIN13" t="s">
        <v>2352</v>
      </c>
      <c r="AIO13" t="s">
        <v>2442</v>
      </c>
      <c r="AIP13" s="51" t="s">
        <v>2352</v>
      </c>
      <c r="AIQ13" t="s">
        <v>2352</v>
      </c>
      <c r="AIR13" s="67" t="s">
        <v>2360</v>
      </c>
      <c r="AIS13" s="51" t="s">
        <v>2360</v>
      </c>
      <c r="AIT13" t="s">
        <v>2352</v>
      </c>
      <c r="AIU13" t="s">
        <v>2352</v>
      </c>
      <c r="AIV13" t="s">
        <v>2352</v>
      </c>
      <c r="AIW13" t="s">
        <v>2352</v>
      </c>
      <c r="AIX13" t="s">
        <v>2352</v>
      </c>
      <c r="AIY13" t="s">
        <v>2352</v>
      </c>
      <c r="AIZ13" t="s">
        <v>2352</v>
      </c>
      <c r="AJA13" t="s">
        <v>2352</v>
      </c>
      <c r="AJB13" t="s">
        <v>2352</v>
      </c>
      <c r="AJC13" t="s">
        <v>2352</v>
      </c>
      <c r="AJD13" t="s">
        <v>2352</v>
      </c>
      <c r="AJE13" t="s">
        <v>2352</v>
      </c>
      <c r="AJF13" t="s">
        <v>2352</v>
      </c>
      <c r="AJG13" t="s">
        <v>2352</v>
      </c>
      <c r="AJH13" t="s">
        <v>2352</v>
      </c>
      <c r="AJI13" t="s">
        <v>2352</v>
      </c>
      <c r="AJJ13" t="s">
        <v>2357</v>
      </c>
      <c r="AJK13" s="51" t="s">
        <v>2352</v>
      </c>
      <c r="AJL13" s="1" t="s">
        <v>2356</v>
      </c>
      <c r="AJM13" t="s">
        <v>2352</v>
      </c>
      <c r="AJN13" s="51" t="s">
        <v>2442</v>
      </c>
      <c r="AJO13" s="51" t="s">
        <v>2352</v>
      </c>
      <c r="AJP13" s="51" t="s">
        <v>2442</v>
      </c>
      <c r="AJQ13" s="51" t="s">
        <v>2352</v>
      </c>
      <c r="AJR13" s="51" t="s">
        <v>2442</v>
      </c>
      <c r="AJS13" s="51" t="s">
        <v>2352</v>
      </c>
      <c r="AJT13" s="51" t="s">
        <v>2352</v>
      </c>
      <c r="AJU13" s="51" t="s">
        <v>2356</v>
      </c>
      <c r="AJV13" s="51" t="s">
        <v>2352</v>
      </c>
      <c r="AJW13" s="51" t="s">
        <v>2352</v>
      </c>
      <c r="AJX13" s="51" t="s">
        <v>2352</v>
      </c>
      <c r="AJY13" s="51" t="s">
        <v>2352</v>
      </c>
      <c r="AJZ13" s="51" t="s">
        <v>2352</v>
      </c>
      <c r="AKA13" s="51" t="s">
        <v>2352</v>
      </c>
      <c r="AKB13" s="51" t="s">
        <v>2352</v>
      </c>
      <c r="AKC13" s="51" t="s">
        <v>2442</v>
      </c>
      <c r="AKD13" s="51" t="s">
        <v>3975</v>
      </c>
      <c r="AKE13" s="51" t="s">
        <v>2352</v>
      </c>
      <c r="AKF13" s="51" t="s">
        <v>2359</v>
      </c>
      <c r="AKG13" s="51" t="s">
        <v>2352</v>
      </c>
      <c r="AKH13" s="51" t="s">
        <v>2352</v>
      </c>
      <c r="AKI13" s="51" t="s">
        <v>3975</v>
      </c>
      <c r="AKJ13" s="51" t="s">
        <v>2352</v>
      </c>
      <c r="AKK13" s="51" t="s">
        <v>2356</v>
      </c>
      <c r="AKL13" s="51" t="s">
        <v>2352</v>
      </c>
      <c r="AKM13" s="51" t="s">
        <v>2352</v>
      </c>
      <c r="AKN13" s="51" t="s">
        <v>2352</v>
      </c>
      <c r="AKO13" s="51" t="s">
        <v>2352</v>
      </c>
      <c r="AKP13" s="51" t="s">
        <v>2353</v>
      </c>
      <c r="AKQ13" s="51" t="s">
        <v>2352</v>
      </c>
      <c r="AKR13" s="51" t="s">
        <v>2352</v>
      </c>
      <c r="AKS13" s="51" t="s">
        <v>2352</v>
      </c>
      <c r="AKT13" s="51" t="s">
        <v>2352</v>
      </c>
      <c r="AKU13" s="51" t="s">
        <v>2352</v>
      </c>
      <c r="AKV13" s="51" t="s">
        <v>2352</v>
      </c>
      <c r="AKW13" t="s">
        <v>2352</v>
      </c>
      <c r="AKX13" t="s">
        <v>2352</v>
      </c>
      <c r="AKY13" t="s">
        <v>2352</v>
      </c>
      <c r="AKZ13" t="s">
        <v>2352</v>
      </c>
      <c r="ALA13" t="s">
        <v>2352</v>
      </c>
      <c r="ALB13" t="s">
        <v>2352</v>
      </c>
      <c r="ALC13" t="s">
        <v>2352</v>
      </c>
      <c r="ALD13" t="s">
        <v>2352</v>
      </c>
      <c r="ALE13" t="s">
        <v>2352</v>
      </c>
      <c r="ALF13" t="s">
        <v>2352</v>
      </c>
      <c r="ALG13" t="s">
        <v>2352</v>
      </c>
      <c r="ALH13" t="s">
        <v>2352</v>
      </c>
      <c r="ALI13" t="s">
        <v>2352</v>
      </c>
      <c r="ALJ13" t="s">
        <v>2352</v>
      </c>
      <c r="ALK13" t="s">
        <v>2352</v>
      </c>
      <c r="ALL13" t="s">
        <v>2352</v>
      </c>
      <c r="ALM13" t="s">
        <v>2352</v>
      </c>
      <c r="ALN13" t="s">
        <v>2352</v>
      </c>
      <c r="ALO13" t="s">
        <v>2352</v>
      </c>
      <c r="ALP13" t="s">
        <v>2352</v>
      </c>
      <c r="ALQ13" t="s">
        <v>2352</v>
      </c>
      <c r="ALR13" t="s">
        <v>2352</v>
      </c>
      <c r="ALS13" t="s">
        <v>2352</v>
      </c>
      <c r="ALT13" t="s">
        <v>2352</v>
      </c>
      <c r="ALU13" t="s">
        <v>2352</v>
      </c>
      <c r="ALV13" t="s">
        <v>2352</v>
      </c>
      <c r="ALW13" t="s">
        <v>2352</v>
      </c>
      <c r="ALX13" t="s">
        <v>2352</v>
      </c>
      <c r="ALY13" t="s">
        <v>2352</v>
      </c>
      <c r="ALZ13" t="s">
        <v>2352</v>
      </c>
      <c r="AMA13" t="s">
        <v>2352</v>
      </c>
      <c r="AMB13" t="s">
        <v>2352</v>
      </c>
      <c r="AMC13" t="s">
        <v>2352</v>
      </c>
      <c r="AMD13" t="s">
        <v>2352</v>
      </c>
      <c r="AME13" t="s">
        <v>2352</v>
      </c>
      <c r="AMF13" t="s">
        <v>2352</v>
      </c>
      <c r="AMG13" t="s">
        <v>2352</v>
      </c>
      <c r="AMH13" t="s">
        <v>2352</v>
      </c>
      <c r="AMI13" t="s">
        <v>2352</v>
      </c>
      <c r="AMJ13" t="s">
        <v>2352</v>
      </c>
      <c r="AMK13" t="s">
        <v>2352</v>
      </c>
      <c r="AML13" t="s">
        <v>2352</v>
      </c>
      <c r="AMM13" t="s">
        <v>2352</v>
      </c>
      <c r="AMN13" t="s">
        <v>2352</v>
      </c>
      <c r="AMO13" t="s">
        <v>2352</v>
      </c>
      <c r="AMP13" t="s">
        <v>2352</v>
      </c>
      <c r="AMQ13" t="s">
        <v>2352</v>
      </c>
      <c r="AMR13" t="s">
        <v>2442</v>
      </c>
      <c r="AMS13" t="s">
        <v>2352</v>
      </c>
      <c r="AMT13" t="s">
        <v>2352</v>
      </c>
      <c r="AMU13" t="s">
        <v>2352</v>
      </c>
      <c r="AMV13" t="s">
        <v>2352</v>
      </c>
      <c r="AMW13" t="s">
        <v>2352</v>
      </c>
      <c r="AMX13" t="s">
        <v>2352</v>
      </c>
      <c r="AMY13" t="s">
        <v>2352</v>
      </c>
      <c r="AMZ13" t="s">
        <v>2352</v>
      </c>
      <c r="ANA13" t="s">
        <v>2352</v>
      </c>
      <c r="ANB13" t="s">
        <v>2352</v>
      </c>
      <c r="ANC13" t="s">
        <v>2352</v>
      </c>
      <c r="AND13" t="s">
        <v>2352</v>
      </c>
      <c r="ANE13" t="s">
        <v>2352</v>
      </c>
      <c r="ANF13" t="s">
        <v>2352</v>
      </c>
      <c r="ANG13" t="s">
        <v>2352</v>
      </c>
      <c r="ANH13" t="s">
        <v>2352</v>
      </c>
      <c r="ANI13" t="s">
        <v>2352</v>
      </c>
      <c r="ANJ13" t="s">
        <v>2352</v>
      </c>
      <c r="ANK13" t="s">
        <v>2352</v>
      </c>
      <c r="ANL13" t="s">
        <v>2352</v>
      </c>
      <c r="ANM13" t="s">
        <v>2352</v>
      </c>
      <c r="ANN13" t="s">
        <v>2352</v>
      </c>
      <c r="ANO13" t="s">
        <v>2352</v>
      </c>
      <c r="ANP13" t="s">
        <v>2352</v>
      </c>
      <c r="ANQ13" t="s">
        <v>2352</v>
      </c>
      <c r="ANR13" t="s">
        <v>2352</v>
      </c>
      <c r="ANS13" t="s">
        <v>2352</v>
      </c>
      <c r="ANT13" t="s">
        <v>2352</v>
      </c>
      <c r="ANU13" t="s">
        <v>2352</v>
      </c>
      <c r="ANV13" t="s">
        <v>2352</v>
      </c>
      <c r="ANW13" t="s">
        <v>2352</v>
      </c>
      <c r="ANX13" t="s">
        <v>2352</v>
      </c>
      <c r="ANY13" t="s">
        <v>2352</v>
      </c>
      <c r="ANZ13" t="s">
        <v>2352</v>
      </c>
      <c r="AOA13" t="s">
        <v>2352</v>
      </c>
      <c r="AOB13" t="s">
        <v>2352</v>
      </c>
      <c r="AOC13" t="s">
        <v>2352</v>
      </c>
      <c r="AOD13" t="s">
        <v>2352</v>
      </c>
      <c r="AOE13" t="s">
        <v>2352</v>
      </c>
      <c r="AOF13" t="s">
        <v>2352</v>
      </c>
      <c r="AOG13" s="51" t="s">
        <v>2352</v>
      </c>
      <c r="AOH13" s="51" t="s">
        <v>2352</v>
      </c>
      <c r="AOI13" s="51" t="s">
        <v>2352</v>
      </c>
      <c r="AOJ13" s="51" t="s">
        <v>2352</v>
      </c>
      <c r="AOK13" s="51" t="s">
        <v>2352</v>
      </c>
      <c r="AOL13" t="s">
        <v>2356</v>
      </c>
      <c r="AOM13" s="51" t="s">
        <v>2352</v>
      </c>
      <c r="AON13" s="51" t="s">
        <v>2352</v>
      </c>
      <c r="AOO13" t="s">
        <v>5777</v>
      </c>
      <c r="AOP13" s="51" t="s">
        <v>2352</v>
      </c>
      <c r="AOQ13" s="51" t="s">
        <v>2352</v>
      </c>
      <c r="AOR13" t="s">
        <v>2352</v>
      </c>
      <c r="AOS13" t="s">
        <v>2352</v>
      </c>
      <c r="AOT13" t="s">
        <v>2352</v>
      </c>
      <c r="AOU13" t="s">
        <v>2352</v>
      </c>
      <c r="AOV13" t="s">
        <v>2352</v>
      </c>
      <c r="AOW13" t="s">
        <v>2352</v>
      </c>
      <c r="AOX13" t="s">
        <v>2442</v>
      </c>
      <c r="AOY13" t="s">
        <v>2352</v>
      </c>
      <c r="AOZ13" t="s">
        <v>2352</v>
      </c>
      <c r="APA13" t="s">
        <v>2352</v>
      </c>
      <c r="APB13" t="s">
        <v>2352</v>
      </c>
      <c r="APC13" t="s">
        <v>5777</v>
      </c>
      <c r="APD13" t="s">
        <v>5777</v>
      </c>
      <c r="APE13" t="s">
        <v>2354</v>
      </c>
      <c r="APF13" s="51" t="s">
        <v>2360</v>
      </c>
      <c r="APG13" t="s">
        <v>2352</v>
      </c>
      <c r="APH13" t="s">
        <v>2352</v>
      </c>
      <c r="API13" t="s">
        <v>2352</v>
      </c>
      <c r="APJ13" t="s">
        <v>2352</v>
      </c>
      <c r="APK13" t="s">
        <v>2352</v>
      </c>
      <c r="APL13" t="s">
        <v>2352</v>
      </c>
    </row>
    <row r="14" spans="1:1104" ht="15">
      <c r="A14" s="76" t="s">
        <v>3033</v>
      </c>
      <c r="B14" s="76" t="s">
        <v>3033</v>
      </c>
      <c r="C14" s="76" t="s">
        <v>3033</v>
      </c>
      <c r="D14" s="77" t="s">
        <v>2201</v>
      </c>
      <c r="E14" s="77" t="s">
        <v>2176</v>
      </c>
      <c r="F14" s="78" t="s">
        <v>2177</v>
      </c>
      <c r="G14" s="78" t="s">
        <v>2458</v>
      </c>
      <c r="H14" s="78" t="s">
        <v>2458</v>
      </c>
      <c r="I14" s="78" t="s">
        <v>2458</v>
      </c>
      <c r="J14" s="78" t="s">
        <v>2458</v>
      </c>
      <c r="K14" s="78" t="s">
        <v>2458</v>
      </c>
      <c r="L14" s="78" t="s">
        <v>2458</v>
      </c>
      <c r="M14" s="78" t="s">
        <v>2458</v>
      </c>
      <c r="N14" s="78" t="s">
        <v>2458</v>
      </c>
      <c r="O14" s="78" t="s">
        <v>2458</v>
      </c>
      <c r="P14" s="78" t="s">
        <v>2458</v>
      </c>
      <c r="Q14" s="78" t="s">
        <v>2458</v>
      </c>
      <c r="R14" s="78" t="s">
        <v>2458</v>
      </c>
      <c r="S14" s="78" t="s">
        <v>2458</v>
      </c>
      <c r="T14" s="78" t="s">
        <v>2458</v>
      </c>
      <c r="U14" s="78" t="s">
        <v>2458</v>
      </c>
      <c r="V14" s="78" t="s">
        <v>2458</v>
      </c>
      <c r="W14" s="77" t="s">
        <v>2458</v>
      </c>
      <c r="X14" s="77" t="s">
        <v>2179</v>
      </c>
      <c r="Y14" s="77" t="s">
        <v>2178</v>
      </c>
      <c r="Z14" s="79" t="s">
        <v>2458</v>
      </c>
      <c r="AA14" s="79" t="s">
        <v>2349</v>
      </c>
      <c r="AB14" s="79" t="s">
        <v>2349</v>
      </c>
      <c r="AC14" s="79" t="s">
        <v>2349</v>
      </c>
      <c r="AD14" s="79" t="s">
        <v>2202</v>
      </c>
      <c r="AE14" s="79" t="s">
        <v>2349</v>
      </c>
      <c r="AF14" s="79" t="s">
        <v>2349</v>
      </c>
      <c r="AG14" s="79" t="s">
        <v>2349</v>
      </c>
      <c r="AH14" s="77" t="s">
        <v>2349</v>
      </c>
      <c r="AI14" s="79" t="s">
        <v>2219</v>
      </c>
      <c r="AJ14" s="79" t="s">
        <v>2219</v>
      </c>
      <c r="AK14" s="79" t="s">
        <v>2219</v>
      </c>
      <c r="AL14" s="79" t="s">
        <v>2219</v>
      </c>
      <c r="AM14" s="79" t="s">
        <v>2219</v>
      </c>
      <c r="AN14" s="79" t="s">
        <v>2219</v>
      </c>
      <c r="AO14" s="79" t="s">
        <v>2219</v>
      </c>
      <c r="AP14" s="79" t="s">
        <v>2219</v>
      </c>
      <c r="AQ14" s="79" t="s">
        <v>2219</v>
      </c>
      <c r="AR14" s="79" t="s">
        <v>2219</v>
      </c>
      <c r="AS14" s="79" t="s">
        <v>2219</v>
      </c>
      <c r="AT14" s="79" t="s">
        <v>2218</v>
      </c>
      <c r="AU14" s="79" t="s">
        <v>2218</v>
      </c>
      <c r="AV14" s="79" t="s">
        <v>2206</v>
      </c>
      <c r="AW14" s="79" t="s">
        <v>2206</v>
      </c>
      <c r="AX14" s="79" t="s">
        <v>2206</v>
      </c>
      <c r="AY14" s="79" t="s">
        <v>2209</v>
      </c>
      <c r="AZ14" s="79" t="s">
        <v>2209</v>
      </c>
      <c r="BA14" s="79" t="s">
        <v>2209</v>
      </c>
      <c r="BB14" s="79" t="s">
        <v>2214</v>
      </c>
      <c r="BC14" s="79" t="s">
        <v>2214</v>
      </c>
      <c r="BD14" s="79" t="s">
        <v>2214</v>
      </c>
      <c r="BE14" s="79" t="s">
        <v>2214</v>
      </c>
      <c r="BF14" s="79" t="s">
        <v>2214</v>
      </c>
      <c r="BG14" s="79" t="s">
        <v>2214</v>
      </c>
      <c r="BH14" s="79" t="s">
        <v>2214</v>
      </c>
      <c r="BI14" s="79" t="s">
        <v>2214</v>
      </c>
      <c r="BJ14" s="79" t="s">
        <v>2214</v>
      </c>
      <c r="BK14" s="79" t="s">
        <v>2214</v>
      </c>
      <c r="BL14" s="79" t="s">
        <v>2214</v>
      </c>
      <c r="BM14" s="79" t="s">
        <v>2214</v>
      </c>
      <c r="BN14" s="79" t="s">
        <v>2214</v>
      </c>
      <c r="BO14" s="79" t="s">
        <v>2214</v>
      </c>
      <c r="BP14" s="79" t="s">
        <v>2214</v>
      </c>
      <c r="BQ14" s="79" t="s">
        <v>2203</v>
      </c>
      <c r="BR14" s="79" t="s">
        <v>2203</v>
      </c>
      <c r="BS14" s="79" t="s">
        <v>2203</v>
      </c>
      <c r="BT14" s="79" t="s">
        <v>2203</v>
      </c>
      <c r="BU14" s="79" t="s">
        <v>2203</v>
      </c>
      <c r="BV14" s="79" t="s">
        <v>2203</v>
      </c>
      <c r="BW14" s="79" t="s">
        <v>2203</v>
      </c>
      <c r="BX14" s="79" t="s">
        <v>2203</v>
      </c>
      <c r="BY14" s="79" t="s">
        <v>2203</v>
      </c>
      <c r="BZ14" s="79" t="s">
        <v>2203</v>
      </c>
      <c r="CA14" s="79" t="s">
        <v>2203</v>
      </c>
      <c r="CB14" s="79" t="s">
        <v>2203</v>
      </c>
      <c r="CC14" s="79" t="s">
        <v>2203</v>
      </c>
      <c r="CD14" s="79" t="s">
        <v>2203</v>
      </c>
      <c r="CE14" s="79" t="s">
        <v>2203</v>
      </c>
      <c r="CF14" s="79" t="s">
        <v>2203</v>
      </c>
      <c r="CG14" s="79" t="s">
        <v>2203</v>
      </c>
      <c r="CH14" s="79" t="s">
        <v>2203</v>
      </c>
      <c r="CI14" s="79" t="s">
        <v>2203</v>
      </c>
      <c r="CJ14" s="79" t="s">
        <v>2203</v>
      </c>
      <c r="CK14" s="79" t="s">
        <v>2203</v>
      </c>
      <c r="CL14" s="79" t="s">
        <v>2203</v>
      </c>
      <c r="CM14" s="79" t="s">
        <v>2203</v>
      </c>
      <c r="CN14" s="79" t="s">
        <v>2203</v>
      </c>
      <c r="CO14" s="79" t="s">
        <v>2203</v>
      </c>
      <c r="CP14" s="79" t="s">
        <v>2203</v>
      </c>
      <c r="CQ14" s="79" t="s">
        <v>2203</v>
      </c>
      <c r="CR14" s="79" t="s">
        <v>2203</v>
      </c>
      <c r="CS14" s="79" t="s">
        <v>2203</v>
      </c>
      <c r="CT14" s="79" t="s">
        <v>2210</v>
      </c>
      <c r="CU14" s="79" t="s">
        <v>2210</v>
      </c>
      <c r="CV14" s="79" t="s">
        <v>2210</v>
      </c>
      <c r="CW14" s="79" t="s">
        <v>2210</v>
      </c>
      <c r="CX14" s="79" t="s">
        <v>2210</v>
      </c>
      <c r="CY14" s="79" t="s">
        <v>2210</v>
      </c>
      <c r="CZ14" s="79" t="s">
        <v>2210</v>
      </c>
      <c r="DA14" s="79" t="s">
        <v>2210</v>
      </c>
      <c r="DB14" s="79" t="s">
        <v>2210</v>
      </c>
      <c r="DC14" s="79" t="s">
        <v>2210</v>
      </c>
      <c r="DD14" s="79" t="s">
        <v>2210</v>
      </c>
      <c r="DE14" s="79" t="s">
        <v>2210</v>
      </c>
      <c r="DF14" s="79" t="s">
        <v>2210</v>
      </c>
      <c r="DG14" s="79" t="s">
        <v>2210</v>
      </c>
      <c r="DH14" s="79" t="s">
        <v>2210</v>
      </c>
      <c r="DI14" s="79" t="s">
        <v>2210</v>
      </c>
      <c r="DJ14" s="79" t="s">
        <v>2211</v>
      </c>
      <c r="DK14" s="79" t="s">
        <v>2211</v>
      </c>
      <c r="DL14" s="79" t="s">
        <v>2211</v>
      </c>
      <c r="DM14" s="79" t="s">
        <v>2211</v>
      </c>
      <c r="DN14" s="79" t="s">
        <v>2211</v>
      </c>
      <c r="DO14" s="79" t="s">
        <v>2211</v>
      </c>
      <c r="DP14" s="79" t="s">
        <v>2211</v>
      </c>
      <c r="DQ14" s="79" t="s">
        <v>2212</v>
      </c>
      <c r="DR14" s="79" t="s">
        <v>2212</v>
      </c>
      <c r="DS14" s="79" t="s">
        <v>2212</v>
      </c>
      <c r="DT14" s="79" t="s">
        <v>2212</v>
      </c>
      <c r="DU14" s="79" t="s">
        <v>2212</v>
      </c>
      <c r="DV14" s="79" t="s">
        <v>2212</v>
      </c>
      <c r="DW14" s="79" t="s">
        <v>2212</v>
      </c>
      <c r="DX14" s="79" t="s">
        <v>2212</v>
      </c>
      <c r="DY14" s="79" t="s">
        <v>2212</v>
      </c>
      <c r="DZ14" s="79" t="s">
        <v>2212</v>
      </c>
      <c r="EA14" s="79" t="s">
        <v>2212</v>
      </c>
      <c r="EB14" s="79" t="s">
        <v>2212</v>
      </c>
      <c r="EC14" s="79" t="s">
        <v>2212</v>
      </c>
      <c r="ED14" s="79" t="s">
        <v>2212</v>
      </c>
      <c r="EE14" s="79" t="s">
        <v>2212</v>
      </c>
      <c r="EF14" s="79" t="s">
        <v>2212</v>
      </c>
      <c r="EG14" s="79" t="s">
        <v>2212</v>
      </c>
      <c r="EH14" s="102" t="s">
        <v>2212</v>
      </c>
      <c r="EI14" s="79" t="s">
        <v>2212</v>
      </c>
      <c r="EJ14" s="79" t="s">
        <v>2212</v>
      </c>
      <c r="EK14" s="79" t="s">
        <v>2212</v>
      </c>
      <c r="EL14" s="79" t="s">
        <v>2221</v>
      </c>
      <c r="EM14" s="79" t="s">
        <v>2221</v>
      </c>
      <c r="EN14" s="79" t="s">
        <v>2222</v>
      </c>
      <c r="EO14" s="79" t="s">
        <v>2222</v>
      </c>
      <c r="EP14" s="79" t="s">
        <v>2215</v>
      </c>
      <c r="EQ14" s="79" t="s">
        <v>2217</v>
      </c>
      <c r="ER14" s="79" t="s">
        <v>2205</v>
      </c>
      <c r="ES14" s="79" t="s">
        <v>2205</v>
      </c>
      <c r="ET14" s="79" t="s">
        <v>2205</v>
      </c>
      <c r="EU14" s="79" t="s">
        <v>2205</v>
      </c>
      <c r="EV14" s="79" t="s">
        <v>2205</v>
      </c>
      <c r="EW14" s="79" t="s">
        <v>2205</v>
      </c>
      <c r="EX14" s="79" t="s">
        <v>2205</v>
      </c>
      <c r="EY14" s="79" t="s">
        <v>2205</v>
      </c>
      <c r="EZ14" s="79" t="s">
        <v>2205</v>
      </c>
      <c r="FA14" s="79" t="s">
        <v>2205</v>
      </c>
      <c r="FB14" s="79" t="s">
        <v>2205</v>
      </c>
      <c r="FC14" s="79" t="s">
        <v>2205</v>
      </c>
      <c r="FD14" s="79" t="s">
        <v>2205</v>
      </c>
      <c r="FE14" s="79" t="s">
        <v>2204</v>
      </c>
      <c r="FF14" s="79" t="s">
        <v>2204</v>
      </c>
      <c r="FG14" s="79" t="s">
        <v>2204</v>
      </c>
      <c r="FH14" s="79" t="s">
        <v>2204</v>
      </c>
      <c r="FI14" s="79" t="s">
        <v>2204</v>
      </c>
      <c r="FJ14" s="79" t="s">
        <v>2204</v>
      </c>
      <c r="FK14" s="79" t="s">
        <v>2204</v>
      </c>
      <c r="FL14" s="79" t="s">
        <v>2204</v>
      </c>
      <c r="FM14" s="79" t="s">
        <v>2204</v>
      </c>
      <c r="FN14" s="79" t="s">
        <v>2204</v>
      </c>
      <c r="FO14" s="79" t="s">
        <v>2204</v>
      </c>
      <c r="FP14" s="79" t="s">
        <v>2204</v>
      </c>
      <c r="FQ14" s="79" t="s">
        <v>2204</v>
      </c>
      <c r="FR14" s="79" t="s">
        <v>2204</v>
      </c>
      <c r="FS14" s="79" t="s">
        <v>2204</v>
      </c>
      <c r="FT14" s="79" t="s">
        <v>2204</v>
      </c>
      <c r="FU14" s="79" t="s">
        <v>2204</v>
      </c>
      <c r="FV14" s="79" t="s">
        <v>2204</v>
      </c>
      <c r="FW14" s="79" t="s">
        <v>2204</v>
      </c>
      <c r="FX14" s="79" t="s">
        <v>2204</v>
      </c>
      <c r="FY14" s="79" t="s">
        <v>2204</v>
      </c>
      <c r="FZ14" s="79" t="s">
        <v>2204</v>
      </c>
      <c r="GA14" s="79" t="s">
        <v>2204</v>
      </c>
      <c r="GB14" s="79" t="s">
        <v>2204</v>
      </c>
      <c r="GC14" s="79" t="s">
        <v>2204</v>
      </c>
      <c r="GD14" s="79" t="s">
        <v>2204</v>
      </c>
      <c r="GE14" s="79" t="s">
        <v>2204</v>
      </c>
      <c r="GF14" s="79" t="s">
        <v>2204</v>
      </c>
      <c r="GG14" s="79" t="s">
        <v>2204</v>
      </c>
      <c r="GH14" s="79" t="s">
        <v>2204</v>
      </c>
      <c r="GI14" s="79" t="s">
        <v>2204</v>
      </c>
      <c r="GJ14" s="79" t="s">
        <v>2207</v>
      </c>
      <c r="GK14" s="79" t="s">
        <v>2207</v>
      </c>
      <c r="GL14" s="79" t="s">
        <v>2207</v>
      </c>
      <c r="GM14" s="79" t="s">
        <v>2207</v>
      </c>
      <c r="GN14" s="79" t="s">
        <v>2207</v>
      </c>
      <c r="GO14" s="79" t="s">
        <v>2207</v>
      </c>
      <c r="GP14" s="79" t="s">
        <v>2207</v>
      </c>
      <c r="GQ14" s="79" t="s">
        <v>2207</v>
      </c>
      <c r="GR14" s="79" t="s">
        <v>2207</v>
      </c>
      <c r="GS14" s="79" t="s">
        <v>2207</v>
      </c>
      <c r="GT14" s="79" t="s">
        <v>2207</v>
      </c>
      <c r="GU14" s="79" t="s">
        <v>2208</v>
      </c>
      <c r="GV14" s="79" t="s">
        <v>2216</v>
      </c>
      <c r="GW14" s="79" t="s">
        <v>2218</v>
      </c>
      <c r="GX14" s="79" t="s">
        <v>2210</v>
      </c>
      <c r="GY14" s="79" t="s">
        <v>2204</v>
      </c>
      <c r="GZ14" s="79" t="s">
        <v>2450</v>
      </c>
      <c r="HA14" s="1" t="s">
        <v>2204</v>
      </c>
      <c r="HB14" s="1" t="s">
        <v>2218</v>
      </c>
      <c r="HC14" s="1" t="s">
        <v>2218</v>
      </c>
      <c r="HD14" s="1" t="s">
        <v>2204</v>
      </c>
      <c r="HE14" s="1" t="s">
        <v>2214</v>
      </c>
      <c r="HF14" s="1" t="s">
        <v>2204</v>
      </c>
      <c r="HG14" s="1" t="s">
        <v>2203</v>
      </c>
      <c r="HH14" s="1" t="s">
        <v>2204</v>
      </c>
      <c r="HI14" s="1" t="s">
        <v>2204</v>
      </c>
      <c r="HJ14" s="1" t="s">
        <v>2204</v>
      </c>
      <c r="HK14" s="1" t="s">
        <v>2204</v>
      </c>
      <c r="HL14" s="1" t="s">
        <v>2203</v>
      </c>
      <c r="HM14" s="1" t="s">
        <v>2203</v>
      </c>
      <c r="HN14" s="1" t="s">
        <v>2214</v>
      </c>
      <c r="HO14" s="1" t="s">
        <v>2203</v>
      </c>
      <c r="HP14" s="1" t="s">
        <v>2211</v>
      </c>
      <c r="HQ14" s="1" t="s">
        <v>2219</v>
      </c>
      <c r="HR14" s="1" t="s">
        <v>2219</v>
      </c>
      <c r="HS14" s="1" t="s">
        <v>2203</v>
      </c>
      <c r="HT14" s="1" t="s">
        <v>2204</v>
      </c>
      <c r="HU14" s="1" t="s">
        <v>2204</v>
      </c>
      <c r="HV14" s="1" t="s">
        <v>2204</v>
      </c>
      <c r="HW14" s="1" t="s">
        <v>2204</v>
      </c>
      <c r="HX14" s="1" t="s">
        <v>2204</v>
      </c>
      <c r="HY14" s="1" t="s">
        <v>2204</v>
      </c>
      <c r="HZ14" s="1" t="s">
        <v>2204</v>
      </c>
      <c r="IA14" s="1" t="s">
        <v>2214</v>
      </c>
      <c r="IB14" s="1" t="s">
        <v>2204</v>
      </c>
      <c r="IC14" s="1" t="s">
        <v>2204</v>
      </c>
      <c r="ID14" s="1" t="s">
        <v>2219</v>
      </c>
      <c r="IE14" s="1" t="s">
        <v>2219</v>
      </c>
      <c r="IF14" s="1" t="s">
        <v>2203</v>
      </c>
      <c r="IG14" s="1" t="s">
        <v>2210</v>
      </c>
      <c r="IH14" s="1" t="s">
        <v>2206</v>
      </c>
      <c r="II14" s="1" t="s">
        <v>2207</v>
      </c>
      <c r="IJ14" s="1" t="s">
        <v>2205</v>
      </c>
      <c r="IK14" s="1" t="s">
        <v>2204</v>
      </c>
      <c r="IL14" s="1" t="s">
        <v>2205</v>
      </c>
      <c r="IM14" s="1" t="s">
        <v>2218</v>
      </c>
      <c r="IN14" s="1" t="s">
        <v>2203</v>
      </c>
      <c r="IO14" s="1" t="s">
        <v>2210</v>
      </c>
      <c r="IP14" s="1" t="s">
        <v>2203</v>
      </c>
      <c r="IQ14" s="1" t="s">
        <v>2210</v>
      </c>
      <c r="IR14" s="1" t="s">
        <v>2204</v>
      </c>
      <c r="IS14" s="1" t="s">
        <v>2205</v>
      </c>
      <c r="IT14" s="1" t="s">
        <v>2214</v>
      </c>
      <c r="IU14" s="1" t="s">
        <v>2893</v>
      </c>
      <c r="IV14" s="1" t="s">
        <v>2204</v>
      </c>
      <c r="IW14" s="1" t="s">
        <v>2206</v>
      </c>
      <c r="IX14" s="1" t="s">
        <v>2203</v>
      </c>
      <c r="IY14" s="1" t="s">
        <v>2205</v>
      </c>
      <c r="IZ14" s="1" t="s">
        <v>2214</v>
      </c>
      <c r="JA14" s="1" t="s">
        <v>2217</v>
      </c>
      <c r="JB14" s="1" t="s">
        <v>2211</v>
      </c>
      <c r="JC14" s="1" t="s">
        <v>2205</v>
      </c>
      <c r="JD14" s="1" t="s">
        <v>2204</v>
      </c>
      <c r="JE14" s="1" t="s">
        <v>2204</v>
      </c>
      <c r="JF14" s="1" t="s">
        <v>2203</v>
      </c>
      <c r="JG14" s="1" t="s">
        <v>2205</v>
      </c>
      <c r="JH14" s="1" t="s">
        <v>2203</v>
      </c>
      <c r="JI14" s="1" t="s">
        <v>2203</v>
      </c>
      <c r="JJ14" s="1" t="s">
        <v>2211</v>
      </c>
      <c r="JK14" s="1" t="s">
        <v>2219</v>
      </c>
      <c r="JL14" s="1" t="s">
        <v>2203</v>
      </c>
      <c r="JM14" s="1" t="s">
        <v>2207</v>
      </c>
      <c r="JN14" s="1" t="s">
        <v>2207</v>
      </c>
      <c r="JO14" s="1" t="s">
        <v>2207</v>
      </c>
      <c r="JP14" s="1" t="s">
        <v>2204</v>
      </c>
      <c r="JQ14" s="1" t="s">
        <v>2207</v>
      </c>
      <c r="JR14" s="1" t="s">
        <v>2204</v>
      </c>
      <c r="JS14" s="1" t="s">
        <v>2204</v>
      </c>
      <c r="JT14" s="1" t="s">
        <v>2204</v>
      </c>
      <c r="JU14" s="1" t="s">
        <v>2204</v>
      </c>
      <c r="JV14" s="1" t="s">
        <v>2204</v>
      </c>
      <c r="JW14" s="1" t="s">
        <v>2204</v>
      </c>
      <c r="JX14" s="1" t="s">
        <v>2205</v>
      </c>
      <c r="JY14" s="1" t="s">
        <v>2204</v>
      </c>
      <c r="JZ14" s="1" t="s">
        <v>2203</v>
      </c>
      <c r="KA14" s="1" t="s">
        <v>2204</v>
      </c>
      <c r="KB14" s="1" t="s">
        <v>2214</v>
      </c>
      <c r="KC14" s="1" t="s">
        <v>2219</v>
      </c>
      <c r="KD14" s="1" t="s">
        <v>2204</v>
      </c>
      <c r="KE14" s="1" t="s">
        <v>2203</v>
      </c>
      <c r="KF14" s="1" t="s">
        <v>2210</v>
      </c>
      <c r="KG14" s="1" t="s">
        <v>2204</v>
      </c>
      <c r="KH14" s="1" t="s">
        <v>2204</v>
      </c>
      <c r="KI14" s="1" t="s">
        <v>2204</v>
      </c>
      <c r="KJ14" s="1" t="s">
        <v>2204</v>
      </c>
      <c r="KK14" s="1" t="s">
        <v>2214</v>
      </c>
      <c r="KL14" s="1" t="s">
        <v>2218</v>
      </c>
      <c r="KM14" s="1" t="s">
        <v>2206</v>
      </c>
      <c r="KN14" s="1" t="s">
        <v>2210</v>
      </c>
      <c r="KO14" s="1" t="s">
        <v>2210</v>
      </c>
      <c r="KP14" s="1" t="s">
        <v>2203</v>
      </c>
      <c r="KQ14" s="1" t="s">
        <v>2203</v>
      </c>
      <c r="KR14" s="1" t="s">
        <v>2203</v>
      </c>
      <c r="KS14" s="1" t="s">
        <v>2210</v>
      </c>
      <c r="KT14" s="1" t="s">
        <v>2203</v>
      </c>
      <c r="KU14" s="1" t="s">
        <v>2210</v>
      </c>
      <c r="KV14" s="1" t="s">
        <v>2203</v>
      </c>
      <c r="KW14" s="1" t="s">
        <v>2204</v>
      </c>
      <c r="KX14" s="1" t="s">
        <v>2215</v>
      </c>
      <c r="KY14" s="1" t="s">
        <v>2215</v>
      </c>
      <c r="KZ14" s="1" t="s">
        <v>2215</v>
      </c>
      <c r="LA14" s="1" t="s">
        <v>2215</v>
      </c>
      <c r="LB14" s="1" t="s">
        <v>2215</v>
      </c>
      <c r="LC14" s="1" t="s">
        <v>2204</v>
      </c>
      <c r="LD14" s="1" t="s">
        <v>2207</v>
      </c>
      <c r="LE14" s="34" t="s">
        <v>2207</v>
      </c>
      <c r="LF14" s="1" t="s">
        <v>2204</v>
      </c>
      <c r="LG14" s="1" t="s">
        <v>2219</v>
      </c>
      <c r="LH14" s="1" t="s">
        <v>2893</v>
      </c>
      <c r="LI14" s="1" t="s">
        <v>2203</v>
      </c>
      <c r="LJ14" s="1" t="s">
        <v>3789</v>
      </c>
      <c r="LK14" s="1" t="s">
        <v>2204</v>
      </c>
      <c r="LL14" s="1" t="s">
        <v>2204</v>
      </c>
      <c r="LM14" s="1" t="s">
        <v>2204</v>
      </c>
      <c r="LN14" s="1" t="s">
        <v>2204</v>
      </c>
      <c r="LO14" s="1" t="s">
        <v>2214</v>
      </c>
      <c r="LP14" s="1" t="s">
        <v>2204</v>
      </c>
      <c r="LQ14" s="34" t="s">
        <v>2203</v>
      </c>
      <c r="LR14" s="1" t="s">
        <v>3789</v>
      </c>
      <c r="LS14" s="1" t="s">
        <v>2207</v>
      </c>
      <c r="LT14" s="1" t="s">
        <v>2211</v>
      </c>
      <c r="LU14" s="34" t="s">
        <v>2204</v>
      </c>
      <c r="LV14" s="1" t="s">
        <v>2210</v>
      </c>
      <c r="LW14" s="1" t="s">
        <v>2203</v>
      </c>
      <c r="LX14" s="1" t="s">
        <v>2210</v>
      </c>
      <c r="LY14" s="1" t="s">
        <v>2212</v>
      </c>
      <c r="LZ14" s="1" t="s">
        <v>2204</v>
      </c>
      <c r="MA14" s="1" t="s">
        <v>2203</v>
      </c>
      <c r="MB14" s="1" t="s">
        <v>2212</v>
      </c>
      <c r="MC14" s="1" t="s">
        <v>3789</v>
      </c>
      <c r="MD14" s="1" t="s">
        <v>3789</v>
      </c>
      <c r="ME14" s="1" t="s">
        <v>3789</v>
      </c>
      <c r="MF14" s="1" t="s">
        <v>2204</v>
      </c>
      <c r="MG14" s="1" t="s">
        <v>2207</v>
      </c>
      <c r="MH14" s="1" t="s">
        <v>2204</v>
      </c>
      <c r="MI14" s="1" t="s">
        <v>2204</v>
      </c>
      <c r="MJ14" s="1" t="s">
        <v>2207</v>
      </c>
      <c r="MK14" s="1" t="s">
        <v>2207</v>
      </c>
      <c r="ML14" s="1" t="s">
        <v>2203</v>
      </c>
      <c r="MM14" s="59" t="s">
        <v>2215</v>
      </c>
      <c r="MN14" s="1" t="s">
        <v>3789</v>
      </c>
      <c r="MO14" s="1" t="s">
        <v>2219</v>
      </c>
      <c r="MP14" s="1" t="s">
        <v>2218</v>
      </c>
      <c r="MQ14" s="1" t="s">
        <v>2203</v>
      </c>
      <c r="MR14" s="1" t="s">
        <v>2210</v>
      </c>
      <c r="MS14" s="1" t="s">
        <v>2211</v>
      </c>
      <c r="MT14" s="1" t="s">
        <v>4110</v>
      </c>
      <c r="MU14" s="1" t="s">
        <v>4110</v>
      </c>
      <c r="MV14" s="1" t="s">
        <v>4126</v>
      </c>
      <c r="MW14" s="1" t="s">
        <v>2207</v>
      </c>
      <c r="MX14" s="1" t="s">
        <v>2203</v>
      </c>
      <c r="MY14" s="1" t="s">
        <v>2204</v>
      </c>
      <c r="MZ14" s="1" t="s">
        <v>2220</v>
      </c>
      <c r="NA14" s="1" t="s">
        <v>2893</v>
      </c>
      <c r="NB14" s="1" t="s">
        <v>2204</v>
      </c>
      <c r="NC14" s="1" t="s">
        <v>2210</v>
      </c>
      <c r="ND14" s="1" t="s">
        <v>2212</v>
      </c>
      <c r="NE14" s="1" t="s">
        <v>2206</v>
      </c>
      <c r="NF14" s="1" t="s">
        <v>2210</v>
      </c>
      <c r="NG14" s="1" t="s">
        <v>4175</v>
      </c>
      <c r="NH14" s="1" t="s">
        <v>2206</v>
      </c>
      <c r="NI14" s="1" t="s">
        <v>2204</v>
      </c>
      <c r="NJ14" s="1" t="s">
        <v>2210</v>
      </c>
      <c r="NK14" s="4" t="s">
        <v>2218</v>
      </c>
      <c r="NL14" s="1" t="s">
        <v>2203</v>
      </c>
      <c r="NM14" s="1" t="s">
        <v>2218</v>
      </c>
      <c r="NN14" s="1" t="s">
        <v>2205</v>
      </c>
      <c r="NO14" s="1" t="s">
        <v>2205</v>
      </c>
      <c r="NP14" s="1" t="s">
        <v>2210</v>
      </c>
      <c r="NQ14" s="1" t="s">
        <v>2204</v>
      </c>
      <c r="NR14" s="1" t="s">
        <v>2893</v>
      </c>
      <c r="NS14" s="1" t="s">
        <v>2210</v>
      </c>
      <c r="NT14" s="1" t="s">
        <v>2203</v>
      </c>
      <c r="NU14" s="1" t="s">
        <v>2203</v>
      </c>
      <c r="NV14" s="1" t="s">
        <v>2203</v>
      </c>
      <c r="NW14" s="1" t="s">
        <v>2211</v>
      </c>
      <c r="NX14" s="1" t="s">
        <v>2207</v>
      </c>
      <c r="NY14" s="1" t="s">
        <v>2207</v>
      </c>
      <c r="NZ14" s="1" t="s">
        <v>2203</v>
      </c>
      <c r="OA14" s="1" t="s">
        <v>2211</v>
      </c>
      <c r="OB14" s="1" t="s">
        <v>2210</v>
      </c>
      <c r="OC14" s="1" t="s">
        <v>2203</v>
      </c>
      <c r="OD14" s="1" t="s">
        <v>2207</v>
      </c>
      <c r="OE14" s="1" t="s">
        <v>2203</v>
      </c>
      <c r="OF14" s="1" t="s">
        <v>2210</v>
      </c>
      <c r="OG14" s="1" t="s">
        <v>2204</v>
      </c>
      <c r="OH14" s="1" t="s">
        <v>2203</v>
      </c>
      <c r="OI14" s="1" t="s">
        <v>2210</v>
      </c>
      <c r="OJ14" s="1" t="s">
        <v>2207</v>
      </c>
      <c r="OK14" s="1" t="s">
        <v>2207</v>
      </c>
      <c r="OL14" s="1" t="s">
        <v>2218</v>
      </c>
      <c r="OM14" s="1" t="s">
        <v>2204</v>
      </c>
      <c r="ON14" s="1" t="s">
        <v>2203</v>
      </c>
      <c r="OO14" s="1" t="s">
        <v>2349</v>
      </c>
      <c r="OP14" s="1" t="s">
        <v>2218</v>
      </c>
      <c r="OQ14" s="1" t="s">
        <v>2204</v>
      </c>
      <c r="OR14" s="1" t="s">
        <v>2218</v>
      </c>
      <c r="OS14" s="1" t="s">
        <v>2210</v>
      </c>
      <c r="OT14" s="1" t="s">
        <v>2218</v>
      </c>
      <c r="OU14" s="1" t="s">
        <v>2204</v>
      </c>
      <c r="OV14" s="1" t="s">
        <v>2210</v>
      </c>
      <c r="OW14" s="1" t="s">
        <v>2203</v>
      </c>
      <c r="OX14" s="1" t="s">
        <v>2204</v>
      </c>
      <c r="OY14" s="1" t="s">
        <v>2210</v>
      </c>
      <c r="OZ14" s="1" t="s">
        <v>2207</v>
      </c>
      <c r="PA14" s="1" t="s">
        <v>2203</v>
      </c>
      <c r="PB14" s="1" t="s">
        <v>2204</v>
      </c>
      <c r="PC14" s="1" t="s">
        <v>2207</v>
      </c>
      <c r="PD14" s="1" t="s">
        <v>2210</v>
      </c>
      <c r="PE14" s="1" t="s">
        <v>2203</v>
      </c>
      <c r="PF14" s="4" t="s">
        <v>2204</v>
      </c>
      <c r="PG14" t="s">
        <v>3924</v>
      </c>
      <c r="PH14" t="s">
        <v>2210</v>
      </c>
      <c r="PI14" t="s">
        <v>2219</v>
      </c>
      <c r="PJ14" s="51" t="s">
        <v>2893</v>
      </c>
      <c r="PK14" t="s">
        <v>2218</v>
      </c>
      <c r="PL14" t="s">
        <v>2207</v>
      </c>
      <c r="PM14" s="51" t="s">
        <v>2214</v>
      </c>
      <c r="PN14" s="66" t="s">
        <v>2203</v>
      </c>
      <c r="PO14" t="s">
        <v>2203</v>
      </c>
      <c r="PP14" t="s">
        <v>2204</v>
      </c>
      <c r="PQ14" t="s">
        <v>2204</v>
      </c>
      <c r="PR14" s="66" t="s">
        <v>2204</v>
      </c>
      <c r="PS14" s="51" t="s">
        <v>3924</v>
      </c>
      <c r="PT14" t="s">
        <v>2203</v>
      </c>
      <c r="PU14" s="51" t="s">
        <v>2214</v>
      </c>
      <c r="PV14" s="51" t="s">
        <v>2205</v>
      </c>
      <c r="PW14" t="s">
        <v>2215</v>
      </c>
      <c r="PX14" t="s">
        <v>2210</v>
      </c>
      <c r="PY14" s="51" t="s">
        <v>2204</v>
      </c>
      <c r="PZ14" s="51" t="s">
        <v>2213</v>
      </c>
      <c r="QA14" t="s">
        <v>2210</v>
      </c>
      <c r="QB14" t="s">
        <v>2207</v>
      </c>
      <c r="QC14" s="51" t="s">
        <v>2203</v>
      </c>
      <c r="QD14" t="s">
        <v>2204</v>
      </c>
      <c r="QE14" t="s">
        <v>2203</v>
      </c>
      <c r="QF14" t="s">
        <v>2203</v>
      </c>
      <c r="QG14" t="s">
        <v>2210</v>
      </c>
      <c r="QH14" t="s">
        <v>2204</v>
      </c>
      <c r="QI14" s="51" t="s">
        <v>2350</v>
      </c>
      <c r="QJ14" s="66" t="s">
        <v>2204</v>
      </c>
      <c r="QK14" s="51" t="s">
        <v>3924</v>
      </c>
      <c r="QL14" t="s">
        <v>4110</v>
      </c>
      <c r="QM14" s="51" t="s">
        <v>2218</v>
      </c>
      <c r="QN14" t="s">
        <v>2219</v>
      </c>
      <c r="QO14" s="51" t="s">
        <v>2206</v>
      </c>
      <c r="QP14" t="s">
        <v>2204</v>
      </c>
      <c r="QQ14" t="s">
        <v>2218</v>
      </c>
      <c r="QR14" s="51" t="s">
        <v>2204</v>
      </c>
      <c r="QS14" s="51" t="s">
        <v>2210</v>
      </c>
      <c r="QT14" t="s">
        <v>2207</v>
      </c>
      <c r="QU14" s="51" t="s">
        <v>2212</v>
      </c>
      <c r="QV14" s="51" t="s">
        <v>2210</v>
      </c>
      <c r="QW14" s="51" t="s">
        <v>2210</v>
      </c>
      <c r="QX14" t="s">
        <v>2218</v>
      </c>
      <c r="QY14" t="s">
        <v>2204</v>
      </c>
      <c r="QZ14" t="s">
        <v>2218</v>
      </c>
      <c r="RA14" t="s">
        <v>2203</v>
      </c>
      <c r="RB14" t="s">
        <v>2210</v>
      </c>
      <c r="RC14" t="s">
        <v>2211</v>
      </c>
      <c r="RD14" t="s">
        <v>2204</v>
      </c>
      <c r="RE14" t="s">
        <v>2210</v>
      </c>
      <c r="RF14" s="51" t="s">
        <v>3924</v>
      </c>
      <c r="RG14" t="s">
        <v>2204</v>
      </c>
      <c r="RH14" t="s">
        <v>2210</v>
      </c>
      <c r="RI14" t="s">
        <v>2210</v>
      </c>
      <c r="RJ14" t="s">
        <v>2203</v>
      </c>
      <c r="RK14" s="51" t="s">
        <v>2204</v>
      </c>
      <c r="RL14" s="51" t="s">
        <v>2204</v>
      </c>
      <c r="RM14" s="51" t="s">
        <v>2207</v>
      </c>
      <c r="RN14" s="51" t="s">
        <v>3924</v>
      </c>
      <c r="RO14" s="51" t="s">
        <v>3924</v>
      </c>
      <c r="RP14" t="s">
        <v>2210</v>
      </c>
      <c r="RQ14" t="s">
        <v>2204</v>
      </c>
      <c r="RR14" s="51" t="s">
        <v>3924</v>
      </c>
      <c r="RS14" t="s">
        <v>2204</v>
      </c>
      <c r="RT14" s="51" t="s">
        <v>2207</v>
      </c>
      <c r="RU14" s="51" t="s">
        <v>2204</v>
      </c>
      <c r="RV14" t="s">
        <v>2204</v>
      </c>
      <c r="RW14" t="s">
        <v>2218</v>
      </c>
      <c r="RX14" t="s">
        <v>2218</v>
      </c>
      <c r="RY14" t="s">
        <v>2219</v>
      </c>
      <c r="RZ14" t="s">
        <v>2204</v>
      </c>
      <c r="SA14" t="s">
        <v>2207</v>
      </c>
      <c r="SB14" t="s">
        <v>2205</v>
      </c>
      <c r="SC14" t="s">
        <v>2211</v>
      </c>
      <c r="SD14" t="s">
        <v>2204</v>
      </c>
      <c r="SE14" t="s">
        <v>2204</v>
      </c>
      <c r="SF14" t="s">
        <v>2205</v>
      </c>
      <c r="SG14" t="s">
        <v>2204</v>
      </c>
      <c r="SH14" t="s">
        <v>2218</v>
      </c>
      <c r="SI14" s="51" t="s">
        <v>2204</v>
      </c>
      <c r="SJ14" s="51" t="s">
        <v>2204</v>
      </c>
      <c r="SK14" t="s">
        <v>2210</v>
      </c>
      <c r="SL14" t="s">
        <v>5171</v>
      </c>
      <c r="SM14" s="51" t="s">
        <v>2205</v>
      </c>
      <c r="SN14" t="s">
        <v>3924</v>
      </c>
      <c r="SO14" t="s">
        <v>2204</v>
      </c>
      <c r="SP14" s="51" t="s">
        <v>3924</v>
      </c>
      <c r="SQ14" t="s">
        <v>2204</v>
      </c>
      <c r="SR14" s="51" t="s">
        <v>3924</v>
      </c>
      <c r="SS14" s="51" t="s">
        <v>3924</v>
      </c>
      <c r="ST14" s="51" t="s">
        <v>3924</v>
      </c>
      <c r="SU14" t="s">
        <v>2204</v>
      </c>
      <c r="SV14" t="s">
        <v>2218</v>
      </c>
      <c r="SW14" t="s">
        <v>2204</v>
      </c>
      <c r="SX14" t="s">
        <v>2204</v>
      </c>
      <c r="SY14" t="s">
        <v>2214</v>
      </c>
      <c r="SZ14" t="s">
        <v>2218</v>
      </c>
      <c r="TA14" t="s">
        <v>2204</v>
      </c>
      <c r="TB14" t="s">
        <v>2206</v>
      </c>
      <c r="TC14" t="s">
        <v>2206</v>
      </c>
      <c r="TD14" t="s">
        <v>2214</v>
      </c>
      <c r="TE14" t="s">
        <v>2214</v>
      </c>
      <c r="TF14" t="s">
        <v>2204</v>
      </c>
      <c r="TG14" t="s">
        <v>2218</v>
      </c>
      <c r="TH14" t="s">
        <v>2216</v>
      </c>
      <c r="TI14" t="s">
        <v>2204</v>
      </c>
      <c r="TJ14" t="s">
        <v>2218</v>
      </c>
      <c r="TK14" t="s">
        <v>2204</v>
      </c>
      <c r="TL14" t="s">
        <v>2204</v>
      </c>
      <c r="TM14" t="s">
        <v>2204</v>
      </c>
      <c r="TN14" t="s">
        <v>2204</v>
      </c>
      <c r="TO14" t="s">
        <v>2216</v>
      </c>
      <c r="TP14" s="51" t="s">
        <v>3924</v>
      </c>
      <c r="TQ14" t="s">
        <v>2204</v>
      </c>
      <c r="TR14" t="s">
        <v>2218</v>
      </c>
      <c r="TS14" t="s">
        <v>2204</v>
      </c>
      <c r="TT14" s="51" t="s">
        <v>3924</v>
      </c>
      <c r="TU14" s="51" t="s">
        <v>2204</v>
      </c>
      <c r="TV14" s="51" t="s">
        <v>2218</v>
      </c>
      <c r="TW14" t="s">
        <v>2204</v>
      </c>
      <c r="TX14" t="s">
        <v>2203</v>
      </c>
      <c r="TY14" s="51" t="s">
        <v>3924</v>
      </c>
      <c r="TZ14" s="51" t="s">
        <v>3924</v>
      </c>
      <c r="UA14" t="s">
        <v>2219</v>
      </c>
      <c r="UB14" t="s">
        <v>2219</v>
      </c>
      <c r="UC14" t="s">
        <v>2219</v>
      </c>
      <c r="UD14" t="s">
        <v>2204</v>
      </c>
      <c r="UE14" s="51" t="s">
        <v>3924</v>
      </c>
      <c r="UF14" t="s">
        <v>2218</v>
      </c>
      <c r="UG14" t="s">
        <v>2218</v>
      </c>
      <c r="UH14" s="51" t="s">
        <v>3924</v>
      </c>
      <c r="UI14" s="51" t="s">
        <v>3924</v>
      </c>
      <c r="UJ14" t="s">
        <v>2204</v>
      </c>
      <c r="UK14" s="51" t="s">
        <v>3924</v>
      </c>
      <c r="UL14" t="s">
        <v>2206</v>
      </c>
      <c r="UM14" t="s">
        <v>2218</v>
      </c>
      <c r="UN14" t="s">
        <v>2215</v>
      </c>
      <c r="UO14" s="51" t="s">
        <v>2215</v>
      </c>
      <c r="UP14" s="51" t="s">
        <v>2215</v>
      </c>
      <c r="UQ14" t="s">
        <v>2210</v>
      </c>
      <c r="UR14" t="s">
        <v>2431</v>
      </c>
      <c r="US14" t="s">
        <v>2218</v>
      </c>
      <c r="UT14" t="s">
        <v>2204</v>
      </c>
      <c r="UU14" t="s">
        <v>4110</v>
      </c>
      <c r="UV14" t="s">
        <v>4110</v>
      </c>
      <c r="UW14" t="s">
        <v>2204</v>
      </c>
      <c r="UX14" t="s">
        <v>2204</v>
      </c>
      <c r="UY14" t="s">
        <v>2204</v>
      </c>
      <c r="UZ14" t="s">
        <v>2211</v>
      </c>
      <c r="VA14" s="51" t="s">
        <v>2214</v>
      </c>
      <c r="VB14" s="51" t="s">
        <v>2204</v>
      </c>
      <c r="VC14" t="s">
        <v>2214</v>
      </c>
      <c r="VD14" t="s">
        <v>2204</v>
      </c>
      <c r="VE14" t="s">
        <v>2206</v>
      </c>
      <c r="VF14" s="51" t="s">
        <v>2214</v>
      </c>
      <c r="VG14" s="51" t="s">
        <v>2203</v>
      </c>
      <c r="VH14" t="s">
        <v>2203</v>
      </c>
      <c r="VI14" s="51" t="s">
        <v>3924</v>
      </c>
      <c r="VJ14" t="s">
        <v>2218</v>
      </c>
      <c r="VK14" s="51" t="s">
        <v>2204</v>
      </c>
      <c r="VL14" s="51" t="s">
        <v>2219</v>
      </c>
      <c r="VM14" s="51" t="s">
        <v>3924</v>
      </c>
      <c r="VN14" s="51" t="s">
        <v>3924</v>
      </c>
      <c r="VO14" t="s">
        <v>2210</v>
      </c>
      <c r="VP14" t="s">
        <v>2204</v>
      </c>
      <c r="VQ14" t="s">
        <v>2203</v>
      </c>
      <c r="VR14" t="s">
        <v>2211</v>
      </c>
      <c r="VS14" s="51" t="s">
        <v>5588</v>
      </c>
      <c r="VT14" s="51" t="s">
        <v>2218</v>
      </c>
      <c r="VU14" s="51" t="s">
        <v>3924</v>
      </c>
      <c r="VV14" s="51" t="s">
        <v>2204</v>
      </c>
      <c r="VW14" s="51" t="s">
        <v>2210</v>
      </c>
      <c r="VX14" s="51" t="s">
        <v>2203</v>
      </c>
      <c r="VY14" s="51" t="s">
        <v>2203</v>
      </c>
      <c r="VZ14" s="51" t="s">
        <v>2219</v>
      </c>
      <c r="WA14" t="s">
        <v>2219</v>
      </c>
      <c r="WB14" s="51" t="s">
        <v>3924</v>
      </c>
      <c r="WC14" t="s">
        <v>2206</v>
      </c>
      <c r="WD14" s="51" t="s">
        <v>3924</v>
      </c>
      <c r="WE14" s="51" t="s">
        <v>3924</v>
      </c>
      <c r="WF14" s="51" t="s">
        <v>2209</v>
      </c>
      <c r="WG14" s="51" t="s">
        <v>2209</v>
      </c>
      <c r="WH14" s="51" t="s">
        <v>3924</v>
      </c>
      <c r="WI14" s="51" t="s">
        <v>3924</v>
      </c>
      <c r="WJ14" s="51" t="s">
        <v>3924</v>
      </c>
      <c r="WK14" s="51" t="s">
        <v>2206</v>
      </c>
      <c r="WL14" s="51" t="s">
        <v>2215</v>
      </c>
      <c r="WM14" s="51" t="s">
        <v>3924</v>
      </c>
      <c r="WN14" s="51" t="s">
        <v>2204</v>
      </c>
      <c r="WO14" s="51" t="s">
        <v>2204</v>
      </c>
      <c r="WP14" s="51" t="s">
        <v>2204</v>
      </c>
      <c r="WQ14" s="51" t="s">
        <v>2216</v>
      </c>
      <c r="WR14" s="51" t="s">
        <v>2204</v>
      </c>
      <c r="WS14" s="51" t="s">
        <v>2218</v>
      </c>
      <c r="WT14" s="51" t="s">
        <v>2218</v>
      </c>
      <c r="WU14" s="51" t="s">
        <v>2204</v>
      </c>
      <c r="WV14" s="51" t="s">
        <v>2204</v>
      </c>
      <c r="WW14" s="51" t="s">
        <v>2204</v>
      </c>
      <c r="WX14" s="51" t="s">
        <v>3924</v>
      </c>
      <c r="WY14" s="51" t="s">
        <v>3924</v>
      </c>
      <c r="WZ14" s="51" t="s">
        <v>2210</v>
      </c>
      <c r="XA14" s="51" t="s">
        <v>2216</v>
      </c>
      <c r="XB14" s="51" t="s">
        <v>2216</v>
      </c>
      <c r="XC14" s="51" t="s">
        <v>2216</v>
      </c>
      <c r="XD14" s="51" t="s">
        <v>3924</v>
      </c>
      <c r="XE14" s="51" t="s">
        <v>5695</v>
      </c>
      <c r="XF14" s="51" t="s">
        <v>2216</v>
      </c>
      <c r="XG14" s="51" t="s">
        <v>2218</v>
      </c>
      <c r="XH14" s="51" t="s">
        <v>2218</v>
      </c>
      <c r="XI14" s="51" t="s">
        <v>2218</v>
      </c>
      <c r="XJ14" s="51" t="s">
        <v>2204</v>
      </c>
      <c r="XK14" s="51" t="s">
        <v>2204</v>
      </c>
      <c r="XL14" s="51" t="s">
        <v>3924</v>
      </c>
      <c r="XM14" s="51" t="s">
        <v>2218</v>
      </c>
      <c r="XN14" s="51" t="s">
        <v>2204</v>
      </c>
      <c r="XO14" s="51" t="s">
        <v>3924</v>
      </c>
      <c r="XP14" t="s">
        <v>6348</v>
      </c>
      <c r="XQ14" t="s">
        <v>2209</v>
      </c>
      <c r="XR14" t="s">
        <v>2218</v>
      </c>
      <c r="XS14" t="s">
        <v>3924</v>
      </c>
      <c r="XT14" t="s">
        <v>2204</v>
      </c>
      <c r="XU14" t="s">
        <v>2204</v>
      </c>
      <c r="XV14" t="s">
        <v>2209</v>
      </c>
      <c r="XW14" t="s">
        <v>2204</v>
      </c>
      <c r="XX14" t="s">
        <v>2220</v>
      </c>
      <c r="XY14" t="s">
        <v>2211</v>
      </c>
      <c r="XZ14" t="s">
        <v>2211</v>
      </c>
      <c r="YA14" t="s">
        <v>2211</v>
      </c>
      <c r="YB14" t="s">
        <v>2211</v>
      </c>
      <c r="YC14" t="s">
        <v>2211</v>
      </c>
      <c r="YD14" t="s">
        <v>2218</v>
      </c>
      <c r="YE14" t="s">
        <v>2209</v>
      </c>
      <c r="YF14" t="s">
        <v>2209</v>
      </c>
      <c r="YG14" t="s">
        <v>2204</v>
      </c>
      <c r="YH14" t="s">
        <v>2218</v>
      </c>
      <c r="YI14" t="s">
        <v>2204</v>
      </c>
      <c r="YJ14" s="51" t="s">
        <v>3924</v>
      </c>
      <c r="YK14" s="51" t="s">
        <v>3924</v>
      </c>
      <c r="YL14" t="s">
        <v>2204</v>
      </c>
      <c r="YM14" t="s">
        <v>2218</v>
      </c>
      <c r="YN14" s="51" t="s">
        <v>3924</v>
      </c>
      <c r="YO14" s="51" t="s">
        <v>3924</v>
      </c>
      <c r="YP14" s="51" t="s">
        <v>3924</v>
      </c>
      <c r="YQ14" s="51" t="s">
        <v>3924</v>
      </c>
      <c r="YR14" t="s">
        <v>2204</v>
      </c>
      <c r="YS14" t="s">
        <v>2434</v>
      </c>
      <c r="YT14" s="51" t="s">
        <v>3924</v>
      </c>
      <c r="YU14" s="51" t="s">
        <v>3924</v>
      </c>
      <c r="YV14" t="s">
        <v>3924</v>
      </c>
      <c r="YW14" t="s">
        <v>2206</v>
      </c>
      <c r="YX14" s="51" t="s">
        <v>3924</v>
      </c>
      <c r="YY14" s="51" t="s">
        <v>3924</v>
      </c>
      <c r="YZ14" s="51" t="s">
        <v>3924</v>
      </c>
      <c r="ZA14" t="s">
        <v>2209</v>
      </c>
      <c r="ZB14" t="s">
        <v>2204</v>
      </c>
      <c r="ZC14" t="s">
        <v>2208</v>
      </c>
      <c r="ZD14" t="s">
        <v>3924</v>
      </c>
      <c r="ZE14" t="s">
        <v>2218</v>
      </c>
      <c r="ZF14" t="s">
        <v>2218</v>
      </c>
      <c r="ZG14" t="s">
        <v>3924</v>
      </c>
      <c r="ZH14" t="s">
        <v>3924</v>
      </c>
      <c r="ZI14" t="s">
        <v>2209</v>
      </c>
      <c r="ZJ14" t="s">
        <v>2204</v>
      </c>
      <c r="ZK14" t="s">
        <v>2218</v>
      </c>
      <c r="ZL14" t="s">
        <v>2218</v>
      </c>
      <c r="ZM14" t="s">
        <v>3924</v>
      </c>
      <c r="ZN14" t="s">
        <v>2218</v>
      </c>
      <c r="ZO14" t="s">
        <v>3924</v>
      </c>
      <c r="ZP14" t="s">
        <v>2218</v>
      </c>
      <c r="ZQ14" t="s">
        <v>2216</v>
      </c>
      <c r="ZR14" t="s">
        <v>2218</v>
      </c>
      <c r="ZS14" t="s">
        <v>2218</v>
      </c>
      <c r="ZT14" t="s">
        <v>2218</v>
      </c>
      <c r="ZU14" t="s">
        <v>2204</v>
      </c>
      <c r="ZV14" t="s">
        <v>3924</v>
      </c>
      <c r="ZW14" t="s">
        <v>5171</v>
      </c>
      <c r="ZX14" t="s">
        <v>2216</v>
      </c>
      <c r="ZY14" t="s">
        <v>3924</v>
      </c>
      <c r="ZZ14" t="s">
        <v>2216</v>
      </c>
      <c r="AAA14" t="s">
        <v>3924</v>
      </c>
      <c r="AAB14" s="87" t="s">
        <v>2204</v>
      </c>
      <c r="AAC14" s="87" t="s">
        <v>2204</v>
      </c>
      <c r="AAD14" t="s">
        <v>2218</v>
      </c>
      <c r="AAE14" t="s">
        <v>3924</v>
      </c>
      <c r="AAF14" s="51" t="s">
        <v>3924</v>
      </c>
      <c r="AAG14" t="s">
        <v>3924</v>
      </c>
      <c r="AAH14" s="51" t="s">
        <v>3924</v>
      </c>
      <c r="AAI14" s="51" t="s">
        <v>3924</v>
      </c>
      <c r="AAJ14" t="s">
        <v>2218</v>
      </c>
      <c r="AAK14" t="s">
        <v>3924</v>
      </c>
      <c r="AAL14" s="51" t="s">
        <v>3924</v>
      </c>
      <c r="AAM14" t="s">
        <v>2209</v>
      </c>
      <c r="AAN14" t="s">
        <v>2218</v>
      </c>
      <c r="AAO14" t="s">
        <v>2218</v>
      </c>
      <c r="AAP14" t="s">
        <v>3924</v>
      </c>
      <c r="AAQ14" t="s">
        <v>3924</v>
      </c>
      <c r="AAR14" t="s">
        <v>2218</v>
      </c>
      <c r="AAS14" t="s">
        <v>3924</v>
      </c>
      <c r="AAT14" t="s">
        <v>3924</v>
      </c>
      <c r="AAU14" t="s">
        <v>3924</v>
      </c>
      <c r="AAV14" t="s">
        <v>2218</v>
      </c>
      <c r="AAW14" t="s">
        <v>3924</v>
      </c>
      <c r="AAX14" t="s">
        <v>3924</v>
      </c>
      <c r="AAY14" t="s">
        <v>3924</v>
      </c>
      <c r="AAZ14" t="s">
        <v>3924</v>
      </c>
      <c r="ABA14" s="51"/>
      <c r="ABB14" t="s">
        <v>2219</v>
      </c>
      <c r="ABC14" t="s">
        <v>3924</v>
      </c>
      <c r="ABD14" t="s">
        <v>3924</v>
      </c>
      <c r="ABE14" t="s">
        <v>3924</v>
      </c>
      <c r="ABF14" t="s">
        <v>2893</v>
      </c>
      <c r="ABG14" t="s">
        <v>2218</v>
      </c>
      <c r="ABH14" t="s">
        <v>3924</v>
      </c>
      <c r="ABI14" t="s">
        <v>2209</v>
      </c>
      <c r="ABJ14" t="s">
        <v>2218</v>
      </c>
      <c r="ABK14" t="s">
        <v>3924</v>
      </c>
      <c r="ABL14" t="s">
        <v>2218</v>
      </c>
      <c r="ABM14" t="s">
        <v>3924</v>
      </c>
      <c r="ABN14" t="s">
        <v>3924</v>
      </c>
      <c r="ABO14" t="s">
        <v>2204</v>
      </c>
      <c r="ABP14" t="s">
        <v>2218</v>
      </c>
      <c r="ABR14" t="s">
        <v>2218</v>
      </c>
      <c r="ABS14" t="s">
        <v>2204</v>
      </c>
      <c r="ABT14" t="s">
        <v>2218</v>
      </c>
      <c r="ABU14" t="s">
        <v>2204</v>
      </c>
      <c r="ABV14" t="s">
        <v>3924</v>
      </c>
      <c r="ABW14" s="51" t="s">
        <v>3924</v>
      </c>
      <c r="ABX14" s="51" t="s">
        <v>2218</v>
      </c>
      <c r="ABY14" t="s">
        <v>2218</v>
      </c>
      <c r="ABZ14" t="s">
        <v>2218</v>
      </c>
      <c r="ACA14" t="s">
        <v>3924</v>
      </c>
      <c r="ACB14" t="s">
        <v>3924</v>
      </c>
      <c r="ACC14" t="s">
        <v>2204</v>
      </c>
      <c r="ACD14" s="51" t="s">
        <v>3924</v>
      </c>
      <c r="ACE14" s="51" t="s">
        <v>2203</v>
      </c>
      <c r="ACF14" t="s">
        <v>2203</v>
      </c>
      <c r="ACG14" t="s">
        <v>2218</v>
      </c>
      <c r="ACH14" t="s">
        <v>2204</v>
      </c>
      <c r="ACI14" t="s">
        <v>3924</v>
      </c>
      <c r="ACJ14" t="s">
        <v>2218</v>
      </c>
      <c r="ACK14" t="s">
        <v>2204</v>
      </c>
      <c r="ACL14" t="s">
        <v>3924</v>
      </c>
      <c r="ACM14" t="s">
        <v>2216</v>
      </c>
      <c r="ACN14" t="s">
        <v>2209</v>
      </c>
      <c r="ACO14" s="51" t="s">
        <v>2204</v>
      </c>
      <c r="ACP14" t="s">
        <v>2218</v>
      </c>
      <c r="ACQ14" s="51" t="s">
        <v>2204</v>
      </c>
      <c r="ACR14" s="51" t="s">
        <v>3924</v>
      </c>
      <c r="ACS14" s="51" t="s">
        <v>2218</v>
      </c>
      <c r="ACT14" s="51" t="s">
        <v>2218</v>
      </c>
      <c r="ACU14" s="51" t="s">
        <v>3924</v>
      </c>
      <c r="ACV14" t="s">
        <v>2431</v>
      </c>
      <c r="ACW14" s="51" t="s">
        <v>3924</v>
      </c>
      <c r="ACX14" s="51" t="s">
        <v>2218</v>
      </c>
      <c r="ACY14" t="s">
        <v>3924</v>
      </c>
      <c r="ACZ14" s="51" t="s">
        <v>3924</v>
      </c>
      <c r="ADA14" s="51" t="s">
        <v>2218</v>
      </c>
      <c r="ADB14" s="51" t="s">
        <v>2204</v>
      </c>
      <c r="ADC14" s="51" t="s">
        <v>2204</v>
      </c>
      <c r="ADD14" s="51" t="s">
        <v>3924</v>
      </c>
      <c r="ADE14" s="51" t="s">
        <v>3924</v>
      </c>
      <c r="ADF14" t="s">
        <v>2218</v>
      </c>
      <c r="ADG14" t="s">
        <v>2210</v>
      </c>
      <c r="ADH14" s="51" t="s">
        <v>2204</v>
      </c>
      <c r="ADI14" s="51" t="s">
        <v>2214</v>
      </c>
      <c r="ADJ14" s="51" t="s">
        <v>2216</v>
      </c>
      <c r="ADK14" t="s">
        <v>2218</v>
      </c>
      <c r="ADL14" t="s">
        <v>2218</v>
      </c>
      <c r="ADM14" t="s">
        <v>2218</v>
      </c>
      <c r="ADN14" s="51" t="s">
        <v>3924</v>
      </c>
      <c r="ADO14" s="51" t="s">
        <v>3924</v>
      </c>
      <c r="ADP14" s="51" t="s">
        <v>2218</v>
      </c>
      <c r="ADQ14" s="51" t="s">
        <v>2218</v>
      </c>
      <c r="ADR14" s="51" t="s">
        <v>3924</v>
      </c>
      <c r="ADS14" s="51" t="s">
        <v>2204</v>
      </c>
      <c r="ADT14" s="51" t="s">
        <v>2204</v>
      </c>
      <c r="ADU14" s="51" t="s">
        <v>3924</v>
      </c>
      <c r="ADV14" s="51" t="s">
        <v>3924</v>
      </c>
      <c r="ADW14" s="51" t="s">
        <v>2214</v>
      </c>
      <c r="ADX14" t="s">
        <v>2204</v>
      </c>
      <c r="ADY14" t="s">
        <v>2218</v>
      </c>
      <c r="ADZ14" t="s">
        <v>2218</v>
      </c>
      <c r="AEA14" t="s">
        <v>2215</v>
      </c>
      <c r="AEB14" s="51" t="s">
        <v>6405</v>
      </c>
      <c r="AEC14" s="51" t="s">
        <v>2350</v>
      </c>
      <c r="AED14" s="51" t="s">
        <v>2218</v>
      </c>
      <c r="AEE14" s="51" t="s">
        <v>2218</v>
      </c>
      <c r="AEF14" s="51" t="s">
        <v>2212</v>
      </c>
      <c r="AEG14" s="51" t="s">
        <v>2218</v>
      </c>
      <c r="AEH14" t="s">
        <v>2212</v>
      </c>
      <c r="AEI14" t="s">
        <v>2212</v>
      </c>
      <c r="AEJ14" t="s">
        <v>2204</v>
      </c>
      <c r="AEK14" t="s">
        <v>2218</v>
      </c>
      <c r="AEL14" t="s">
        <v>3924</v>
      </c>
      <c r="AEM14" t="s">
        <v>3924</v>
      </c>
      <c r="AEN14" s="51" t="s">
        <v>2218</v>
      </c>
      <c r="AEO14" s="51" t="s">
        <v>2209</v>
      </c>
      <c r="AEP14" s="51" t="s">
        <v>2219</v>
      </c>
      <c r="AEQ14" s="51" t="s">
        <v>2204</v>
      </c>
      <c r="AER14" s="51" t="s">
        <v>2218</v>
      </c>
      <c r="AES14" s="51" t="s">
        <v>3924</v>
      </c>
      <c r="AET14" s="51" t="s">
        <v>3924</v>
      </c>
      <c r="AEU14" t="s">
        <v>3924</v>
      </c>
      <c r="AEV14" t="s">
        <v>3924</v>
      </c>
      <c r="AEW14" t="s">
        <v>3924</v>
      </c>
      <c r="AEX14" t="s">
        <v>2218</v>
      </c>
      <c r="AEY14" t="s">
        <v>3924</v>
      </c>
      <c r="AEZ14" t="s">
        <v>3924</v>
      </c>
      <c r="AFA14" s="51" t="s">
        <v>2204</v>
      </c>
      <c r="AFB14" s="51" t="s">
        <v>2203</v>
      </c>
      <c r="AFC14" s="51" t="s">
        <v>2204</v>
      </c>
      <c r="AFD14" s="51" t="s">
        <v>3924</v>
      </c>
      <c r="AFE14" s="51" t="s">
        <v>2214</v>
      </c>
      <c r="AFF14" t="s">
        <v>3924</v>
      </c>
      <c r="AFG14" s="51" t="s">
        <v>2204</v>
      </c>
      <c r="AFH14" t="s">
        <v>2431</v>
      </c>
      <c r="AFI14" t="s">
        <v>2209</v>
      </c>
      <c r="AFJ14" t="s">
        <v>2218</v>
      </c>
      <c r="AFK14" t="s">
        <v>2218</v>
      </c>
      <c r="AFL14" s="51" t="s">
        <v>2204</v>
      </c>
      <c r="AFM14" s="51" t="s">
        <v>2203</v>
      </c>
      <c r="AFN14" s="51" t="s">
        <v>3924</v>
      </c>
      <c r="AFO14" t="s">
        <v>2204</v>
      </c>
      <c r="AFP14" t="s">
        <v>2204</v>
      </c>
      <c r="AFQ14" t="s">
        <v>2218</v>
      </c>
      <c r="AFR14" t="s">
        <v>2218</v>
      </c>
      <c r="AFS14" s="51" t="s">
        <v>2204</v>
      </c>
      <c r="AFT14" s="51" t="s">
        <v>2204</v>
      </c>
      <c r="AFU14" s="51" t="s">
        <v>2204</v>
      </c>
      <c r="AFV14" t="s">
        <v>3924</v>
      </c>
      <c r="AFW14" s="51" t="s">
        <v>2204</v>
      </c>
      <c r="AFX14" s="51" t="s">
        <v>2212</v>
      </c>
      <c r="AFY14" t="s">
        <v>3924</v>
      </c>
      <c r="AFZ14" t="s">
        <v>3924</v>
      </c>
      <c r="AGA14" t="s">
        <v>2204</v>
      </c>
      <c r="AGB14" t="s">
        <v>2204</v>
      </c>
      <c r="AGC14" t="s">
        <v>2204</v>
      </c>
      <c r="AGD14" t="s">
        <v>2204</v>
      </c>
      <c r="AGE14" t="s">
        <v>2218</v>
      </c>
      <c r="AGF14" t="s">
        <v>2218</v>
      </c>
      <c r="AGG14" t="s">
        <v>2214</v>
      </c>
      <c r="AGH14" t="s">
        <v>2204</v>
      </c>
      <c r="AGI14" t="s">
        <v>2203</v>
      </c>
      <c r="AGJ14" s="51" t="s">
        <v>2204</v>
      </c>
      <c r="AGK14" s="51" t="s">
        <v>3924</v>
      </c>
      <c r="AGL14" s="51" t="s">
        <v>3924</v>
      </c>
      <c r="AGM14" s="51" t="s">
        <v>3924</v>
      </c>
      <c r="AGN14" s="51" t="s">
        <v>2207</v>
      </c>
      <c r="AGO14" s="51" t="s">
        <v>2207</v>
      </c>
      <c r="AGP14" t="s">
        <v>3924</v>
      </c>
      <c r="AGQ14" t="s">
        <v>3924</v>
      </c>
      <c r="AGR14" t="s">
        <v>3924</v>
      </c>
      <c r="AGS14" s="51" t="s">
        <v>2204</v>
      </c>
      <c r="AGT14" t="s">
        <v>3924</v>
      </c>
      <c r="AGU14" t="s">
        <v>3924</v>
      </c>
      <c r="AGV14" t="s">
        <v>3924</v>
      </c>
      <c r="AGW14" t="s">
        <v>3924</v>
      </c>
      <c r="AGX14" t="s">
        <v>3924</v>
      </c>
      <c r="AGY14" t="s">
        <v>3924</v>
      </c>
      <c r="AGZ14" t="s">
        <v>3924</v>
      </c>
      <c r="AHA14" t="s">
        <v>3924</v>
      </c>
      <c r="AHB14" t="s">
        <v>3924</v>
      </c>
      <c r="AHC14" t="s">
        <v>3924</v>
      </c>
      <c r="AHD14" t="s">
        <v>3924</v>
      </c>
      <c r="AHE14" t="s">
        <v>3924</v>
      </c>
      <c r="AHF14" t="s">
        <v>3924</v>
      </c>
      <c r="AHG14" t="s">
        <v>3924</v>
      </c>
      <c r="AHH14" t="s">
        <v>3924</v>
      </c>
      <c r="AHI14" t="s">
        <v>3924</v>
      </c>
      <c r="AHJ14" t="s">
        <v>3924</v>
      </c>
      <c r="AHK14" t="s">
        <v>3924</v>
      </c>
      <c r="AHL14" t="s">
        <v>3924</v>
      </c>
      <c r="AHM14" t="s">
        <v>3924</v>
      </c>
      <c r="AHN14" t="s">
        <v>3924</v>
      </c>
      <c r="AHO14" t="s">
        <v>3924</v>
      </c>
      <c r="AHP14" t="s">
        <v>3924</v>
      </c>
      <c r="AHQ14" t="s">
        <v>3924</v>
      </c>
      <c r="AHR14" t="s">
        <v>3924</v>
      </c>
      <c r="AHS14" t="s">
        <v>3924</v>
      </c>
      <c r="AHT14" t="s">
        <v>3924</v>
      </c>
      <c r="AHU14" t="s">
        <v>3924</v>
      </c>
      <c r="AHV14" t="s">
        <v>3924</v>
      </c>
      <c r="AHW14" t="s">
        <v>3924</v>
      </c>
      <c r="AHX14" t="s">
        <v>3924</v>
      </c>
      <c r="AHY14" t="s">
        <v>3924</v>
      </c>
      <c r="AHZ14" t="s">
        <v>3924</v>
      </c>
      <c r="AIA14" t="s">
        <v>3924</v>
      </c>
      <c r="AIB14" t="s">
        <v>2206</v>
      </c>
      <c r="AIC14" t="s">
        <v>2204</v>
      </c>
      <c r="AID14" t="s">
        <v>2218</v>
      </c>
      <c r="AIE14" t="s">
        <v>2203</v>
      </c>
      <c r="AIF14" t="s">
        <v>2217</v>
      </c>
      <c r="AIG14" t="s">
        <v>2217</v>
      </c>
      <c r="AIH14" t="s">
        <v>2218</v>
      </c>
      <c r="AII14" s="51" t="s">
        <v>2204</v>
      </c>
      <c r="AIJ14" s="51" t="s">
        <v>2204</v>
      </c>
      <c r="AIK14" t="s">
        <v>2204</v>
      </c>
      <c r="AIL14" t="s">
        <v>2204</v>
      </c>
      <c r="AIM14" t="s">
        <v>3924</v>
      </c>
      <c r="AIN14" t="s">
        <v>3924</v>
      </c>
      <c r="AIO14" t="s">
        <v>2219</v>
      </c>
      <c r="AIP14" s="51" t="s">
        <v>2218</v>
      </c>
      <c r="AIQ14" t="s">
        <v>2218</v>
      </c>
      <c r="AIR14" s="59" t="s">
        <v>2212</v>
      </c>
      <c r="AIS14" s="51" t="s">
        <v>2204</v>
      </c>
      <c r="AIT14" t="s">
        <v>3924</v>
      </c>
      <c r="AIU14" t="s">
        <v>2209</v>
      </c>
      <c r="AIV14" t="s">
        <v>2204</v>
      </c>
      <c r="AIW14" t="s">
        <v>2204</v>
      </c>
      <c r="AIX14" t="s">
        <v>2203</v>
      </c>
      <c r="AIY14" s="51" t="s">
        <v>3924</v>
      </c>
      <c r="AIZ14" t="s">
        <v>2209</v>
      </c>
      <c r="AJA14" s="51" t="s">
        <v>2218</v>
      </c>
      <c r="AJB14" t="s">
        <v>2218</v>
      </c>
      <c r="AJC14" s="51" t="s">
        <v>2204</v>
      </c>
      <c r="AJD14" s="51" t="s">
        <v>2204</v>
      </c>
      <c r="AJE14" t="s">
        <v>3924</v>
      </c>
      <c r="AJF14" t="s">
        <v>3924</v>
      </c>
      <c r="AJG14" t="s">
        <v>2203</v>
      </c>
      <c r="AJH14" t="s">
        <v>3924</v>
      </c>
      <c r="AJI14" t="s">
        <v>2204</v>
      </c>
      <c r="AJJ14" t="s">
        <v>2218</v>
      </c>
      <c r="AJK14" t="s">
        <v>2218</v>
      </c>
      <c r="AJL14" s="1" t="s">
        <v>2218</v>
      </c>
      <c r="AJM14" t="s">
        <v>3924</v>
      </c>
      <c r="AJN14" t="s">
        <v>2212</v>
      </c>
      <c r="AJO14" t="s">
        <v>4175</v>
      </c>
      <c r="AJP14" t="s">
        <v>2203</v>
      </c>
      <c r="AJQ14" t="s">
        <v>2204</v>
      </c>
      <c r="AJR14" t="s">
        <v>2211</v>
      </c>
      <c r="AJS14" t="s">
        <v>2211</v>
      </c>
      <c r="AJT14" t="s">
        <v>2206</v>
      </c>
      <c r="AJU14" t="s">
        <v>2204</v>
      </c>
      <c r="AJV14" t="s">
        <v>2204</v>
      </c>
      <c r="AJW14" t="s">
        <v>2204</v>
      </c>
      <c r="AJX14" t="s">
        <v>2204</v>
      </c>
      <c r="AJY14" t="s">
        <v>3924</v>
      </c>
      <c r="AJZ14" t="s">
        <v>3924</v>
      </c>
      <c r="AKA14" t="s">
        <v>3924</v>
      </c>
      <c r="AKB14" t="s">
        <v>3924</v>
      </c>
      <c r="AKC14" t="s">
        <v>2203</v>
      </c>
      <c r="AKD14" t="s">
        <v>2218</v>
      </c>
      <c r="AKE14" t="s">
        <v>2203</v>
      </c>
      <c r="AKF14" t="s">
        <v>2218</v>
      </c>
      <c r="AKG14" t="s">
        <v>3924</v>
      </c>
      <c r="AKH14" t="s">
        <v>3924</v>
      </c>
      <c r="AKI14" t="s">
        <v>2218</v>
      </c>
      <c r="AKJ14" t="s">
        <v>2204</v>
      </c>
      <c r="AKK14" t="s">
        <v>2204</v>
      </c>
      <c r="AKL14" t="s">
        <v>2204</v>
      </c>
      <c r="AKM14" t="s">
        <v>3924</v>
      </c>
      <c r="AKN14" t="s">
        <v>3924</v>
      </c>
      <c r="AKO14" t="s">
        <v>3924</v>
      </c>
      <c r="AKP14" t="s">
        <v>2218</v>
      </c>
      <c r="AKQ14" t="s">
        <v>3924</v>
      </c>
      <c r="AKR14" t="s">
        <v>3924</v>
      </c>
      <c r="AKS14" t="s">
        <v>3924</v>
      </c>
      <c r="AKT14" t="s">
        <v>3924</v>
      </c>
      <c r="AKU14" t="s">
        <v>3924</v>
      </c>
      <c r="AKV14" s="51" t="s">
        <v>3924</v>
      </c>
      <c r="AKW14" t="s">
        <v>3924</v>
      </c>
      <c r="AKX14" t="s">
        <v>3924</v>
      </c>
      <c r="AKY14" t="s">
        <v>3924</v>
      </c>
      <c r="AKZ14" t="s">
        <v>3924</v>
      </c>
      <c r="ALA14" t="s">
        <v>3924</v>
      </c>
      <c r="ALB14" t="s">
        <v>3924</v>
      </c>
      <c r="ALC14" t="s">
        <v>3924</v>
      </c>
      <c r="ALD14" t="s">
        <v>3924</v>
      </c>
      <c r="ALE14" t="s">
        <v>3924</v>
      </c>
      <c r="ALF14" t="s">
        <v>3924</v>
      </c>
      <c r="ALG14" t="s">
        <v>3924</v>
      </c>
      <c r="ALH14" t="s">
        <v>3924</v>
      </c>
      <c r="ALI14" t="s">
        <v>2218</v>
      </c>
      <c r="ALJ14" t="s">
        <v>2218</v>
      </c>
      <c r="ALK14" t="s">
        <v>2218</v>
      </c>
      <c r="ALL14" t="s">
        <v>3924</v>
      </c>
      <c r="ALM14" t="s">
        <v>3924</v>
      </c>
      <c r="ALN14" t="s">
        <v>3924</v>
      </c>
      <c r="ALO14" t="s">
        <v>3924</v>
      </c>
      <c r="ALP14" t="s">
        <v>3924</v>
      </c>
      <c r="ALQ14" t="s">
        <v>3924</v>
      </c>
      <c r="ALR14" t="s">
        <v>3924</v>
      </c>
      <c r="ALS14" t="s">
        <v>3924</v>
      </c>
      <c r="ALT14" t="s">
        <v>3924</v>
      </c>
      <c r="ALU14" t="s">
        <v>3924</v>
      </c>
      <c r="ALV14" t="s">
        <v>3924</v>
      </c>
      <c r="ALW14" t="s">
        <v>3924</v>
      </c>
      <c r="ALX14" t="s">
        <v>3924</v>
      </c>
      <c r="ALY14" t="s">
        <v>3924</v>
      </c>
      <c r="ALZ14" t="s">
        <v>3924</v>
      </c>
      <c r="AMA14" t="s">
        <v>3924</v>
      </c>
      <c r="AMB14" t="s">
        <v>3924</v>
      </c>
      <c r="AMC14" t="s">
        <v>3924</v>
      </c>
      <c r="AMD14" t="s">
        <v>3924</v>
      </c>
      <c r="AME14" t="s">
        <v>3924</v>
      </c>
      <c r="AMF14" t="s">
        <v>3924</v>
      </c>
      <c r="AMG14" t="s">
        <v>3924</v>
      </c>
      <c r="AMH14" t="s">
        <v>3924</v>
      </c>
      <c r="AMI14" t="s">
        <v>3924</v>
      </c>
      <c r="AMJ14" t="s">
        <v>3924</v>
      </c>
      <c r="AMK14" t="s">
        <v>2204</v>
      </c>
      <c r="AML14" t="s">
        <v>3924</v>
      </c>
      <c r="AMM14" t="s">
        <v>3924</v>
      </c>
      <c r="AMN14" t="s">
        <v>3924</v>
      </c>
      <c r="AMO14" t="s">
        <v>3924</v>
      </c>
      <c r="AMP14" t="s">
        <v>3924</v>
      </c>
      <c r="AMQ14" t="s">
        <v>3924</v>
      </c>
      <c r="AMR14" t="s">
        <v>2212</v>
      </c>
      <c r="AMS14" t="s">
        <v>3924</v>
      </c>
      <c r="AMT14" t="s">
        <v>3924</v>
      </c>
      <c r="AMU14" t="s">
        <v>3924</v>
      </c>
      <c r="AMV14" t="s">
        <v>3924</v>
      </c>
      <c r="AMW14" t="s">
        <v>3924</v>
      </c>
      <c r="AMX14" t="s">
        <v>3924</v>
      </c>
      <c r="AMY14" t="s">
        <v>3924</v>
      </c>
      <c r="AMZ14" t="s">
        <v>3924</v>
      </c>
      <c r="ANA14" t="s">
        <v>2204</v>
      </c>
      <c r="ANB14" t="s">
        <v>3924</v>
      </c>
      <c r="ANC14" t="s">
        <v>3924</v>
      </c>
      <c r="AND14" t="s">
        <v>3924</v>
      </c>
      <c r="ANE14" t="s">
        <v>3924</v>
      </c>
      <c r="ANF14" t="s">
        <v>3924</v>
      </c>
      <c r="ANG14" t="s">
        <v>3924</v>
      </c>
      <c r="ANH14" t="s">
        <v>3924</v>
      </c>
      <c r="ANI14" t="s">
        <v>3924</v>
      </c>
      <c r="ANJ14" t="s">
        <v>3924</v>
      </c>
      <c r="ANK14" t="s">
        <v>3924</v>
      </c>
      <c r="ANL14" t="s">
        <v>3924</v>
      </c>
      <c r="ANM14" t="s">
        <v>3924</v>
      </c>
      <c r="ANN14" t="s">
        <v>3924</v>
      </c>
      <c r="ANO14" t="s">
        <v>3924</v>
      </c>
      <c r="ANP14" t="s">
        <v>3924</v>
      </c>
      <c r="ANQ14" t="s">
        <v>3924</v>
      </c>
      <c r="ANR14" t="s">
        <v>3924</v>
      </c>
      <c r="ANS14" t="s">
        <v>3924</v>
      </c>
      <c r="ANT14" t="s">
        <v>3924</v>
      </c>
      <c r="ANU14" t="s">
        <v>3924</v>
      </c>
      <c r="ANV14" t="s">
        <v>3924</v>
      </c>
      <c r="ANW14" t="s">
        <v>3924</v>
      </c>
      <c r="ANX14" t="s">
        <v>3924</v>
      </c>
      <c r="ANY14" t="s">
        <v>3924</v>
      </c>
      <c r="ANZ14" t="s">
        <v>3924</v>
      </c>
      <c r="AOA14" t="s">
        <v>3924</v>
      </c>
      <c r="AOB14" t="s">
        <v>3924</v>
      </c>
      <c r="AOC14" t="s">
        <v>3924</v>
      </c>
      <c r="AOD14" t="s">
        <v>3924</v>
      </c>
      <c r="AOE14" t="s">
        <v>3924</v>
      </c>
      <c r="AOF14" t="s">
        <v>3924</v>
      </c>
      <c r="AOG14" s="51" t="s">
        <v>2204</v>
      </c>
      <c r="AOH14" s="51" t="s">
        <v>3924</v>
      </c>
      <c r="AOI14" s="51" t="s">
        <v>3924</v>
      </c>
      <c r="AOJ14" s="51" t="s">
        <v>3924</v>
      </c>
      <c r="AOK14" s="51" t="s">
        <v>3924</v>
      </c>
      <c r="AOL14" t="s">
        <v>2204</v>
      </c>
      <c r="AOM14" s="51" t="s">
        <v>3924</v>
      </c>
      <c r="AON14" s="51" t="s">
        <v>3924</v>
      </c>
      <c r="AOO14" t="s">
        <v>2204</v>
      </c>
      <c r="AOP14" s="51" t="s">
        <v>2218</v>
      </c>
      <c r="AOQ14" s="51" t="s">
        <v>3924</v>
      </c>
      <c r="AOR14" t="s">
        <v>2218</v>
      </c>
      <c r="AOS14" t="s">
        <v>2209</v>
      </c>
      <c r="AOT14" t="s">
        <v>2209</v>
      </c>
      <c r="AOU14" t="s">
        <v>2204</v>
      </c>
      <c r="AOV14" t="s">
        <v>3924</v>
      </c>
      <c r="AOW14" t="s">
        <v>2204</v>
      </c>
      <c r="AOX14" t="s">
        <v>2203</v>
      </c>
      <c r="AOY14" t="s">
        <v>2204</v>
      </c>
      <c r="AOZ14" t="s">
        <v>2204</v>
      </c>
      <c r="APA14" t="s">
        <v>2204</v>
      </c>
      <c r="APB14" s="1" t="s">
        <v>2204</v>
      </c>
      <c r="APC14" s="1" t="s">
        <v>3924</v>
      </c>
      <c r="APD14" s="1" t="s">
        <v>3924</v>
      </c>
      <c r="APE14" t="s">
        <v>2218</v>
      </c>
      <c r="APF14" t="s">
        <v>2204</v>
      </c>
      <c r="APG14" t="s">
        <v>2218</v>
      </c>
      <c r="APH14" t="s">
        <v>2204</v>
      </c>
      <c r="API14" t="s">
        <v>3924</v>
      </c>
      <c r="APJ14" t="s">
        <v>3924</v>
      </c>
      <c r="APK14" t="s">
        <v>3924</v>
      </c>
      <c r="APL14" t="s">
        <v>3924</v>
      </c>
    </row>
    <row r="15" spans="1:1104" ht="15">
      <c r="A15" t="s">
        <v>2223</v>
      </c>
      <c r="B15" t="s">
        <v>2141</v>
      </c>
      <c r="C15" s="14">
        <v>46294</v>
      </c>
      <c r="D15" t="s">
        <v>7570</v>
      </c>
      <c r="E15">
        <v>7882563024.2390108</v>
      </c>
      <c r="F15">
        <v>14179205.104096999</v>
      </c>
      <c r="G15">
        <v>1000</v>
      </c>
      <c r="H15">
        <v>0</v>
      </c>
      <c r="I15">
        <v>0</v>
      </c>
      <c r="J15">
        <v>0</v>
      </c>
      <c r="K15">
        <v>0</v>
      </c>
      <c r="L15">
        <v>2840450.5100000002</v>
      </c>
      <c r="M15">
        <v>1100</v>
      </c>
      <c r="N15">
        <v>1000.0000000000001</v>
      </c>
      <c r="O15">
        <v>999.99999999999989</v>
      </c>
      <c r="P15">
        <v>200</v>
      </c>
      <c r="Q15">
        <v>0</v>
      </c>
      <c r="R15">
        <v>200</v>
      </c>
      <c r="S15">
        <v>0</v>
      </c>
      <c r="T15">
        <v>300</v>
      </c>
      <c r="U15">
        <v>300</v>
      </c>
      <c r="V15">
        <v>1</v>
      </c>
      <c r="W15">
        <v>1000.0000000000001</v>
      </c>
      <c r="X15">
        <v>258166360.88405159</v>
      </c>
      <c r="Y15">
        <v>306564269.71141499</v>
      </c>
      <c r="Z15">
        <v>4404100.33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130000</v>
      </c>
      <c r="AL15">
        <v>289589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168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2277340</v>
      </c>
      <c r="DS15">
        <v>0</v>
      </c>
      <c r="DT15">
        <v>1908774</v>
      </c>
      <c r="DU15">
        <v>0</v>
      </c>
      <c r="DV15">
        <v>0</v>
      </c>
      <c r="DW15">
        <v>37534</v>
      </c>
      <c r="DX15">
        <v>4451</v>
      </c>
      <c r="DY15">
        <v>9573171</v>
      </c>
      <c r="DZ15">
        <v>1782903</v>
      </c>
      <c r="EA15">
        <v>5787330</v>
      </c>
      <c r="EB15">
        <v>67</v>
      </c>
      <c r="EC15">
        <v>0</v>
      </c>
      <c r="ED15">
        <v>7699074</v>
      </c>
      <c r="EE15">
        <v>0</v>
      </c>
      <c r="EF15">
        <v>3211756</v>
      </c>
      <c r="EG15">
        <v>2438229</v>
      </c>
      <c r="EH15">
        <v>0</v>
      </c>
      <c r="EI15">
        <v>35360</v>
      </c>
      <c r="EJ15">
        <v>13713481</v>
      </c>
      <c r="EK15">
        <v>8223876</v>
      </c>
      <c r="EL15">
        <v>1416597</v>
      </c>
      <c r="EM15">
        <v>11382645</v>
      </c>
      <c r="EN15">
        <v>428252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1.4710000000000001</v>
      </c>
      <c r="HJ15">
        <v>0</v>
      </c>
      <c r="HK15">
        <v>0</v>
      </c>
      <c r="HL15">
        <v>0</v>
      </c>
      <c r="HM15">
        <v>56108</v>
      </c>
      <c r="HN15">
        <v>0</v>
      </c>
      <c r="HO15">
        <v>0</v>
      </c>
      <c r="HP15">
        <v>0</v>
      </c>
      <c r="HQ15">
        <v>42700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90500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4000</v>
      </c>
      <c r="IN15">
        <v>0</v>
      </c>
      <c r="IO15">
        <v>0</v>
      </c>
      <c r="IP15">
        <v>0</v>
      </c>
      <c r="IQ15">
        <v>1300</v>
      </c>
      <c r="IR15">
        <v>0</v>
      </c>
      <c r="IS15">
        <v>0</v>
      </c>
      <c r="IT15">
        <v>0</v>
      </c>
      <c r="IU15">
        <v>7102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1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18750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1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4500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12749</v>
      </c>
      <c r="MB15">
        <v>23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129956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19112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12000</v>
      </c>
      <c r="NM15">
        <v>8500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3470</v>
      </c>
      <c r="OX15">
        <v>0</v>
      </c>
      <c r="OY15">
        <v>0</v>
      </c>
      <c r="OZ15">
        <v>0</v>
      </c>
      <c r="PA15">
        <v>2833</v>
      </c>
      <c r="PB15">
        <v>0</v>
      </c>
      <c r="PC15">
        <v>0</v>
      </c>
      <c r="PD15">
        <v>0</v>
      </c>
      <c r="PE15">
        <v>0</v>
      </c>
      <c r="PF15">
        <v>658600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20000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192</v>
      </c>
      <c r="QD15">
        <v>0</v>
      </c>
      <c r="QE15">
        <v>0</v>
      </c>
      <c r="QF15">
        <v>0</v>
      </c>
      <c r="QG15">
        <v>0</v>
      </c>
      <c r="QH15">
        <v>1.7130000000000001</v>
      </c>
      <c r="QI15">
        <v>0</v>
      </c>
      <c r="QJ15">
        <v>1</v>
      </c>
      <c r="QK15">
        <v>0</v>
      </c>
      <c r="QL15">
        <v>9639</v>
      </c>
      <c r="QM15">
        <v>0</v>
      </c>
      <c r="QN15">
        <v>406200</v>
      </c>
      <c r="QO15">
        <v>0</v>
      </c>
      <c r="QP15">
        <v>0</v>
      </c>
      <c r="QQ15">
        <v>0</v>
      </c>
      <c r="QR15">
        <v>2164.4189999999999</v>
      </c>
      <c r="QS15">
        <v>0</v>
      </c>
      <c r="QT15">
        <v>0</v>
      </c>
      <c r="QU15">
        <v>0</v>
      </c>
      <c r="QV15">
        <v>0</v>
      </c>
      <c r="QW15">
        <v>1300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59500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3600</v>
      </c>
      <c r="RJ15">
        <v>180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1</v>
      </c>
      <c r="RV15">
        <v>0</v>
      </c>
      <c r="RW15">
        <v>0</v>
      </c>
      <c r="RX15">
        <v>0</v>
      </c>
      <c r="RY15">
        <v>190020</v>
      </c>
      <c r="RZ15">
        <v>0</v>
      </c>
      <c r="SA15">
        <v>0</v>
      </c>
      <c r="SB15">
        <v>0</v>
      </c>
      <c r="SC15">
        <v>920</v>
      </c>
      <c r="SD15">
        <v>2844298.9210000001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1</v>
      </c>
      <c r="SK15">
        <v>0</v>
      </c>
      <c r="SL15">
        <v>0</v>
      </c>
      <c r="SM15">
        <v>0</v>
      </c>
      <c r="SN15">
        <v>0</v>
      </c>
      <c r="SO15">
        <v>1.726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1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0.71799999999999997</v>
      </c>
      <c r="TN15">
        <v>0</v>
      </c>
      <c r="TO15">
        <v>71529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136825.198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1.274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1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3300</v>
      </c>
      <c r="VA15">
        <v>0</v>
      </c>
      <c r="VB15">
        <v>1.5369999999999999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30700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6773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631749</v>
      </c>
      <c r="WQ15">
        <v>0</v>
      </c>
      <c r="WR15">
        <v>506100</v>
      </c>
      <c r="WS15">
        <v>0</v>
      </c>
      <c r="WT15">
        <v>0</v>
      </c>
      <c r="WU15">
        <v>0</v>
      </c>
      <c r="WV15">
        <v>0</v>
      </c>
      <c r="WW15">
        <v>30900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1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2214.9859999999999</v>
      </c>
      <c r="XV15">
        <v>0</v>
      </c>
      <c r="XW15">
        <v>0</v>
      </c>
      <c r="XX15">
        <v>18557</v>
      </c>
      <c r="XY15">
        <v>2131</v>
      </c>
      <c r="XZ15">
        <v>1379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1054609.0090000001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5645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92000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4200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1.01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1.99</v>
      </c>
      <c r="ABV15">
        <v>0</v>
      </c>
      <c r="ABW15">
        <v>0</v>
      </c>
      <c r="ABX15">
        <v>6020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75800</v>
      </c>
      <c r="ACG15">
        <v>0</v>
      </c>
      <c r="ACH15">
        <v>0</v>
      </c>
      <c r="ACI15">
        <v>0</v>
      </c>
      <c r="ACJ15">
        <v>0</v>
      </c>
      <c r="ACK15">
        <v>6141100.7740000002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12200</v>
      </c>
      <c r="ADG15">
        <v>0</v>
      </c>
      <c r="ADH15">
        <v>0</v>
      </c>
      <c r="ADI15">
        <v>0</v>
      </c>
      <c r="ADJ15">
        <v>0</v>
      </c>
      <c r="ADK15">
        <v>366000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56600</v>
      </c>
      <c r="ADY15">
        <v>0</v>
      </c>
      <c r="ADZ15">
        <v>0</v>
      </c>
      <c r="AEA15">
        <v>418965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67</v>
      </c>
      <c r="AEI15">
        <v>30713698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7500</v>
      </c>
      <c r="AEP15">
        <v>260081</v>
      </c>
      <c r="AEQ15">
        <v>1300500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19975.796999999999</v>
      </c>
      <c r="AFB15">
        <v>5500</v>
      </c>
      <c r="AFC15">
        <v>0</v>
      </c>
      <c r="AFD15">
        <v>0</v>
      </c>
      <c r="AFE15">
        <v>2438</v>
      </c>
      <c r="AFF15">
        <v>0</v>
      </c>
      <c r="AFG15">
        <v>0</v>
      </c>
      <c r="AFH15">
        <v>0</v>
      </c>
      <c r="AFI15">
        <v>12300</v>
      </c>
      <c r="AFJ15">
        <v>0</v>
      </c>
      <c r="AFK15">
        <v>0</v>
      </c>
      <c r="AFL15">
        <v>0</v>
      </c>
      <c r="AFM15">
        <v>700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1.19</v>
      </c>
      <c r="AGB15">
        <v>0</v>
      </c>
      <c r="AGC15">
        <v>18425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13765</v>
      </c>
      <c r="AGJ15">
        <v>279438.86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12200</v>
      </c>
      <c r="AIC15">
        <v>0</v>
      </c>
      <c r="AID15">
        <v>0</v>
      </c>
      <c r="AIE15">
        <v>18997</v>
      </c>
      <c r="AIF15">
        <v>0</v>
      </c>
      <c r="AIG15">
        <v>1.244</v>
      </c>
      <c r="AIH15">
        <v>0</v>
      </c>
      <c r="AII15">
        <v>0</v>
      </c>
      <c r="AIJ15">
        <v>115100</v>
      </c>
      <c r="AIK15">
        <v>0</v>
      </c>
      <c r="AIL15">
        <v>33500</v>
      </c>
      <c r="AIM15">
        <v>0</v>
      </c>
      <c r="AIN15">
        <v>0</v>
      </c>
      <c r="AIO15">
        <v>36000</v>
      </c>
      <c r="AIP15">
        <v>0</v>
      </c>
      <c r="AIQ15">
        <v>141939</v>
      </c>
      <c r="AIR15" s="59">
        <v>349911</v>
      </c>
      <c r="AIS15">
        <v>0</v>
      </c>
      <c r="AIT15">
        <v>0</v>
      </c>
      <c r="AIU15">
        <v>6920</v>
      </c>
      <c r="AIV15">
        <v>0</v>
      </c>
      <c r="AIW15">
        <v>5667775.5999999996</v>
      </c>
      <c r="AIX15">
        <v>18840</v>
      </c>
      <c r="AIY15">
        <v>0</v>
      </c>
      <c r="AIZ15">
        <v>0</v>
      </c>
      <c r="AJA15">
        <v>2720000</v>
      </c>
      <c r="AJB15">
        <v>4960000</v>
      </c>
      <c r="AJC15">
        <v>1490.3767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426709.81699999998</v>
      </c>
      <c r="AJJ15">
        <v>0</v>
      </c>
      <c r="AJK15">
        <v>21563</v>
      </c>
      <c r="AJL15">
        <v>0</v>
      </c>
      <c r="AJM15">
        <v>0</v>
      </c>
      <c r="AJN15">
        <v>0</v>
      </c>
      <c r="AJO15">
        <v>0</v>
      </c>
      <c r="AJP15">
        <v>114100</v>
      </c>
      <c r="AJQ15">
        <v>0</v>
      </c>
      <c r="AJR15">
        <v>6000</v>
      </c>
      <c r="AJS15">
        <v>0</v>
      </c>
      <c r="AJT15">
        <v>11747</v>
      </c>
      <c r="AJU15">
        <v>1.242</v>
      </c>
      <c r="AJV15">
        <v>0</v>
      </c>
      <c r="AJW15">
        <v>0</v>
      </c>
      <c r="AJX15">
        <v>4870</v>
      </c>
      <c r="AJY15">
        <v>0</v>
      </c>
      <c r="AJZ15">
        <v>0</v>
      </c>
      <c r="AKA15">
        <v>0</v>
      </c>
      <c r="AKB15">
        <v>0</v>
      </c>
      <c r="AKC15">
        <v>60000</v>
      </c>
      <c r="AKD15">
        <v>298000000</v>
      </c>
      <c r="AKE15">
        <v>4900</v>
      </c>
      <c r="AKF15">
        <v>0</v>
      </c>
      <c r="AKG15">
        <v>0</v>
      </c>
      <c r="AKH15">
        <v>0</v>
      </c>
      <c r="AKI15">
        <v>267000000</v>
      </c>
      <c r="AKJ15">
        <v>0</v>
      </c>
      <c r="AKK15">
        <v>24952</v>
      </c>
      <c r="AKL15">
        <v>0</v>
      </c>
      <c r="AKM15">
        <v>0</v>
      </c>
      <c r="AKN15">
        <v>0</v>
      </c>
      <c r="AKO15">
        <v>0</v>
      </c>
      <c r="AKP15">
        <v>834000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4000</v>
      </c>
      <c r="ALK15">
        <v>11250</v>
      </c>
      <c r="ALL15">
        <v>0</v>
      </c>
      <c r="ALM15">
        <v>0</v>
      </c>
      <c r="ALN15">
        <v>0</v>
      </c>
      <c r="ALO15">
        <v>0</v>
      </c>
      <c r="ALP15">
        <v>0</v>
      </c>
      <c r="ALQ15">
        <v>0</v>
      </c>
      <c r="ALR15">
        <v>0</v>
      </c>
      <c r="ALS15">
        <v>0</v>
      </c>
      <c r="ALT15">
        <v>0</v>
      </c>
      <c r="ALU15">
        <v>0</v>
      </c>
      <c r="ALV15">
        <v>0</v>
      </c>
      <c r="ALW15">
        <v>0</v>
      </c>
      <c r="ALX15">
        <v>0</v>
      </c>
      <c r="ALY15">
        <v>0</v>
      </c>
      <c r="ALZ15">
        <v>0</v>
      </c>
      <c r="AMA15">
        <v>0</v>
      </c>
      <c r="AMB15">
        <v>0</v>
      </c>
      <c r="AMC15">
        <v>0</v>
      </c>
      <c r="AMD15">
        <v>0</v>
      </c>
      <c r="AME15">
        <v>0</v>
      </c>
      <c r="AMF15">
        <v>0</v>
      </c>
      <c r="AMG15">
        <v>0</v>
      </c>
      <c r="AMH15">
        <v>0</v>
      </c>
      <c r="AMI15">
        <v>0</v>
      </c>
      <c r="AMJ15">
        <v>0</v>
      </c>
      <c r="AMK15">
        <v>1840318</v>
      </c>
      <c r="AML15">
        <v>0</v>
      </c>
      <c r="AMM15">
        <v>0</v>
      </c>
      <c r="AMN15">
        <v>0</v>
      </c>
      <c r="AMO15">
        <v>0</v>
      </c>
      <c r="AMP15">
        <v>0</v>
      </c>
      <c r="AMQ15">
        <v>0</v>
      </c>
      <c r="AMR15">
        <v>9573171</v>
      </c>
      <c r="AMS15">
        <v>0</v>
      </c>
      <c r="AMT15">
        <v>0</v>
      </c>
      <c r="AMU15">
        <v>0</v>
      </c>
      <c r="AMV15">
        <v>0</v>
      </c>
      <c r="AMW15">
        <v>0</v>
      </c>
      <c r="AMX15">
        <v>0</v>
      </c>
      <c r="AMY15">
        <v>0</v>
      </c>
      <c r="AMZ15">
        <v>0</v>
      </c>
      <c r="ANA15">
        <v>0</v>
      </c>
      <c r="ANB15">
        <v>0</v>
      </c>
      <c r="ANC15">
        <v>0</v>
      </c>
      <c r="AND15">
        <v>0</v>
      </c>
      <c r="ANE15">
        <v>0</v>
      </c>
      <c r="ANF15">
        <v>0</v>
      </c>
      <c r="ANG15">
        <v>0</v>
      </c>
      <c r="ANH15">
        <v>0</v>
      </c>
      <c r="ANI15">
        <v>0</v>
      </c>
      <c r="ANJ15">
        <v>0</v>
      </c>
      <c r="ANK15">
        <v>0</v>
      </c>
      <c r="ANL15">
        <v>0</v>
      </c>
      <c r="ANM15">
        <v>0</v>
      </c>
      <c r="ANN15">
        <v>0</v>
      </c>
      <c r="ANO15">
        <v>0</v>
      </c>
      <c r="ANP15">
        <v>0</v>
      </c>
      <c r="ANQ15">
        <v>0</v>
      </c>
      <c r="ANR15">
        <v>0</v>
      </c>
      <c r="ANS15">
        <v>0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0</v>
      </c>
      <c r="ANZ15">
        <v>0</v>
      </c>
      <c r="AOA15">
        <v>0</v>
      </c>
      <c r="AOB15">
        <v>0</v>
      </c>
      <c r="AOC15">
        <v>0</v>
      </c>
      <c r="AOD15">
        <v>0</v>
      </c>
      <c r="AOE15">
        <v>0</v>
      </c>
      <c r="AOF15">
        <v>0</v>
      </c>
      <c r="AOG15">
        <v>0</v>
      </c>
      <c r="AOH15">
        <v>0</v>
      </c>
      <c r="AOI15">
        <v>0</v>
      </c>
      <c r="AOJ15">
        <v>0</v>
      </c>
      <c r="AOK15">
        <v>0</v>
      </c>
      <c r="AOL15">
        <v>0</v>
      </c>
      <c r="AOM15">
        <v>0</v>
      </c>
      <c r="AON15">
        <v>0</v>
      </c>
      <c r="AOO15">
        <v>0</v>
      </c>
      <c r="AOP15">
        <v>17000</v>
      </c>
      <c r="AOQ15">
        <v>0</v>
      </c>
      <c r="AOR15">
        <v>0</v>
      </c>
      <c r="AOS15">
        <v>6000</v>
      </c>
      <c r="AOT15">
        <v>6000</v>
      </c>
      <c r="AOU15">
        <v>0</v>
      </c>
      <c r="AOV15">
        <v>0</v>
      </c>
      <c r="AOW15">
        <v>0</v>
      </c>
      <c r="AOX15">
        <v>45000</v>
      </c>
      <c r="AOY15">
        <v>0</v>
      </c>
      <c r="AOZ15">
        <v>229300</v>
      </c>
      <c r="APA15">
        <v>0</v>
      </c>
      <c r="APB15">
        <v>1151700</v>
      </c>
      <c r="APC15">
        <v>-180341844.35624999</v>
      </c>
      <c r="APD15">
        <v>555204268.72968745</v>
      </c>
      <c r="APE15">
        <v>0</v>
      </c>
      <c r="APF15">
        <v>0</v>
      </c>
      <c r="APG15">
        <v>5000</v>
      </c>
      <c r="APH15">
        <v>3000</v>
      </c>
      <c r="API15">
        <v>0</v>
      </c>
      <c r="APJ15">
        <v>0</v>
      </c>
      <c r="APK15">
        <v>0</v>
      </c>
      <c r="APL15">
        <v>0</v>
      </c>
    </row>
    <row r="16" spans="1:1104" ht="15">
      <c r="A16" t="s">
        <v>2224</v>
      </c>
      <c r="B16" t="s">
        <v>2141</v>
      </c>
      <c r="C16" s="14">
        <v>46294</v>
      </c>
      <c r="D16" t="s">
        <v>7571</v>
      </c>
      <c r="E16">
        <v>29035465301.293423</v>
      </c>
      <c r="F16">
        <v>60449280.729366101</v>
      </c>
      <c r="G16">
        <v>1018.7700000098999</v>
      </c>
      <c r="H16">
        <v>99.999999999999986</v>
      </c>
      <c r="I16">
        <v>0</v>
      </c>
      <c r="J16">
        <v>0</v>
      </c>
      <c r="K16">
        <v>0</v>
      </c>
      <c r="L16">
        <v>11326410.92</v>
      </c>
      <c r="M16">
        <v>1000</v>
      </c>
      <c r="N16">
        <v>14795.549999946115</v>
      </c>
      <c r="O16">
        <v>999.99999999999989</v>
      </c>
      <c r="P16">
        <v>200</v>
      </c>
      <c r="Q16">
        <v>0</v>
      </c>
      <c r="R16">
        <v>200</v>
      </c>
      <c r="S16">
        <v>0</v>
      </c>
      <c r="T16">
        <v>0</v>
      </c>
      <c r="U16">
        <v>300</v>
      </c>
      <c r="V16">
        <v>1</v>
      </c>
      <c r="W16">
        <v>1000.0000000000001</v>
      </c>
      <c r="X16">
        <v>522168732.77511108</v>
      </c>
      <c r="Y16">
        <v>717982107.52576149</v>
      </c>
      <c r="Z16">
        <v>21444699.8400001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270000</v>
      </c>
      <c r="AL16">
        <v>1565558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670</v>
      </c>
      <c r="CR16">
        <v>200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25193633</v>
      </c>
      <c r="DS16">
        <v>0</v>
      </c>
      <c r="DT16">
        <v>48090063</v>
      </c>
      <c r="DU16">
        <v>1000</v>
      </c>
      <c r="DV16">
        <v>0</v>
      </c>
      <c r="DW16">
        <v>6400704</v>
      </c>
      <c r="DX16">
        <v>751354</v>
      </c>
      <c r="DY16">
        <v>67711490</v>
      </c>
      <c r="DZ16">
        <v>20858116</v>
      </c>
      <c r="EA16">
        <v>43225395</v>
      </c>
      <c r="EB16">
        <v>469</v>
      </c>
      <c r="EC16">
        <v>39360</v>
      </c>
      <c r="ED16">
        <v>69877747</v>
      </c>
      <c r="EE16">
        <v>0</v>
      </c>
      <c r="EF16">
        <v>13186683</v>
      </c>
      <c r="EG16">
        <v>41498791</v>
      </c>
      <c r="EH16">
        <v>0</v>
      </c>
      <c r="EI16">
        <v>3511129</v>
      </c>
      <c r="EJ16">
        <v>86750246</v>
      </c>
      <c r="EK16">
        <v>96519358</v>
      </c>
      <c r="EL16">
        <v>2770596</v>
      </c>
      <c r="EM16">
        <v>142494017</v>
      </c>
      <c r="EN16">
        <v>10615520</v>
      </c>
      <c r="EO16">
        <v>1816305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12434068</v>
      </c>
      <c r="EX16">
        <v>1878654</v>
      </c>
      <c r="EY16">
        <v>139</v>
      </c>
      <c r="EZ16">
        <v>280</v>
      </c>
      <c r="FA16">
        <v>0</v>
      </c>
      <c r="FB16">
        <v>17570</v>
      </c>
      <c r="FC16">
        <v>0</v>
      </c>
      <c r="FD16">
        <v>125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29889494</v>
      </c>
      <c r="GK16">
        <v>0</v>
      </c>
      <c r="GL16">
        <v>188.00240550000001</v>
      </c>
      <c r="GM16">
        <v>11.8688626</v>
      </c>
      <c r="GN16">
        <v>0</v>
      </c>
      <c r="GO16">
        <v>6.1834084999999996</v>
      </c>
      <c r="GP16">
        <v>92.465381800000003</v>
      </c>
      <c r="GQ16">
        <v>401.00241790000001</v>
      </c>
      <c r="GR16">
        <v>12.8560468</v>
      </c>
      <c r="GS16">
        <v>85.658752800000002</v>
      </c>
      <c r="GT16">
        <v>17.403193000000002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1</v>
      </c>
      <c r="HI16">
        <v>8029.65</v>
      </c>
      <c r="HJ16">
        <v>0</v>
      </c>
      <c r="HK16">
        <v>0</v>
      </c>
      <c r="HL16">
        <v>0</v>
      </c>
      <c r="HM16">
        <v>222932</v>
      </c>
      <c r="HN16">
        <v>0</v>
      </c>
      <c r="HO16">
        <v>0</v>
      </c>
      <c r="HP16">
        <v>2500</v>
      </c>
      <c r="HQ16">
        <v>113000</v>
      </c>
      <c r="HR16">
        <v>0</v>
      </c>
      <c r="HS16">
        <v>0</v>
      </c>
      <c r="HT16">
        <v>0</v>
      </c>
      <c r="HU16">
        <v>1.81</v>
      </c>
      <c r="HV16">
        <v>0</v>
      </c>
      <c r="HW16">
        <v>2810000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583</v>
      </c>
      <c r="IM16">
        <v>0</v>
      </c>
      <c r="IN16">
        <v>0</v>
      </c>
      <c r="IO16">
        <v>0</v>
      </c>
      <c r="IP16">
        <v>0</v>
      </c>
      <c r="IQ16">
        <v>4300</v>
      </c>
      <c r="IR16">
        <v>0</v>
      </c>
      <c r="IS16">
        <v>58540</v>
      </c>
      <c r="IT16">
        <v>0</v>
      </c>
      <c r="IU16">
        <v>29776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3691646</v>
      </c>
      <c r="JD16">
        <v>1</v>
      </c>
      <c r="JE16">
        <v>0</v>
      </c>
      <c r="JF16">
        <v>0</v>
      </c>
      <c r="JG16">
        <v>1200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222.91288410000001</v>
      </c>
      <c r="JN16">
        <v>42.384279599999999</v>
      </c>
      <c r="JO16">
        <v>86.856344899999996</v>
      </c>
      <c r="JP16">
        <v>0</v>
      </c>
      <c r="JQ16">
        <v>251.32964960000001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1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28000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49.052245999999997</v>
      </c>
      <c r="LE16">
        <v>23.307768800000002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4251</v>
      </c>
      <c r="LP16">
        <v>0</v>
      </c>
      <c r="LQ16">
        <v>0</v>
      </c>
      <c r="LR16">
        <v>0</v>
      </c>
      <c r="LS16">
        <v>5.4670344999999996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276</v>
      </c>
      <c r="MC16">
        <v>0</v>
      </c>
      <c r="MD16">
        <v>0</v>
      </c>
      <c r="ME16">
        <v>0</v>
      </c>
      <c r="MF16">
        <v>0</v>
      </c>
      <c r="MG16">
        <v>23.051779799999998</v>
      </c>
      <c r="MH16">
        <v>0</v>
      </c>
      <c r="MI16">
        <v>844200</v>
      </c>
      <c r="MJ16">
        <v>4.4635191000000001</v>
      </c>
      <c r="MK16">
        <v>19.882434700000001</v>
      </c>
      <c r="ML16">
        <v>0</v>
      </c>
      <c r="MM16">
        <v>0</v>
      </c>
      <c r="MN16">
        <v>0</v>
      </c>
      <c r="MO16">
        <v>544304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12.938197300000001</v>
      </c>
      <c r="MX16">
        <v>0</v>
      </c>
      <c r="MY16">
        <v>0</v>
      </c>
      <c r="MZ16">
        <v>0</v>
      </c>
      <c r="NA16">
        <v>0</v>
      </c>
      <c r="NB16">
        <v>186661.53200000001</v>
      </c>
      <c r="NC16">
        <v>0</v>
      </c>
      <c r="ND16">
        <v>0</v>
      </c>
      <c r="NE16">
        <v>0</v>
      </c>
      <c r="NF16">
        <v>0</v>
      </c>
      <c r="NG16">
        <v>361854</v>
      </c>
      <c r="NH16">
        <v>0</v>
      </c>
      <c r="NI16">
        <v>1.0389999999999999</v>
      </c>
      <c r="NJ16">
        <v>0</v>
      </c>
      <c r="NK16">
        <v>0</v>
      </c>
      <c r="NL16">
        <v>0</v>
      </c>
      <c r="NM16">
        <v>0</v>
      </c>
      <c r="NN16">
        <v>13350000</v>
      </c>
      <c r="NO16">
        <v>13350000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2.5805444999999998</v>
      </c>
      <c r="NY16">
        <v>2.8101645999999998</v>
      </c>
      <c r="NZ16">
        <v>0</v>
      </c>
      <c r="OA16">
        <v>0</v>
      </c>
      <c r="OB16">
        <v>0</v>
      </c>
      <c r="OC16">
        <v>0</v>
      </c>
      <c r="OD16">
        <v>7.3781569999999999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3.6361330999999999</v>
      </c>
      <c r="OK16">
        <v>409.86920609999999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3470</v>
      </c>
      <c r="OX16">
        <v>0</v>
      </c>
      <c r="OY16">
        <v>0</v>
      </c>
      <c r="OZ16">
        <v>4.2535864999999999</v>
      </c>
      <c r="PA16">
        <v>0</v>
      </c>
      <c r="PB16">
        <v>0</v>
      </c>
      <c r="PC16">
        <v>12.2726144</v>
      </c>
      <c r="PD16">
        <v>0</v>
      </c>
      <c r="PE16">
        <v>0</v>
      </c>
      <c r="PF16">
        <v>789600</v>
      </c>
      <c r="PG16">
        <v>0</v>
      </c>
      <c r="PH16">
        <v>0</v>
      </c>
      <c r="PI16">
        <v>23000</v>
      </c>
      <c r="PJ16">
        <v>0</v>
      </c>
      <c r="PK16">
        <v>0</v>
      </c>
      <c r="PL16">
        <v>34.125636900000003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5000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23.504263900000002</v>
      </c>
      <c r="QC16">
        <v>431</v>
      </c>
      <c r="QD16">
        <v>0</v>
      </c>
      <c r="QE16">
        <v>0</v>
      </c>
      <c r="QF16">
        <v>0</v>
      </c>
      <c r="QG16">
        <v>0</v>
      </c>
      <c r="QH16">
        <v>1</v>
      </c>
      <c r="QI16">
        <v>0</v>
      </c>
      <c r="QJ16">
        <v>0</v>
      </c>
      <c r="QK16">
        <v>0</v>
      </c>
      <c r="QL16">
        <v>1158</v>
      </c>
      <c r="QM16">
        <v>0</v>
      </c>
      <c r="QN16">
        <v>1151566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914.99996169999997</v>
      </c>
      <c r="QU16">
        <v>1293732</v>
      </c>
      <c r="QV16">
        <v>0</v>
      </c>
      <c r="QW16">
        <v>1200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47500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5500</v>
      </c>
      <c r="RJ16">
        <v>0</v>
      </c>
      <c r="RK16">
        <v>0</v>
      </c>
      <c r="RL16">
        <v>0</v>
      </c>
      <c r="RM16">
        <v>32.692437300000002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126786</v>
      </c>
      <c r="RT16">
        <v>9.1724552999999993</v>
      </c>
      <c r="RU16">
        <v>1.6619999999999999</v>
      </c>
      <c r="RV16">
        <v>0.997</v>
      </c>
      <c r="RW16">
        <v>0</v>
      </c>
      <c r="RX16">
        <v>0</v>
      </c>
      <c r="RY16">
        <v>224803</v>
      </c>
      <c r="RZ16">
        <v>0</v>
      </c>
      <c r="SA16">
        <v>28.973512700000001</v>
      </c>
      <c r="SB16">
        <v>1800</v>
      </c>
      <c r="SC16">
        <v>50</v>
      </c>
      <c r="SD16">
        <v>7449298.8559999997</v>
      </c>
      <c r="SE16">
        <v>0</v>
      </c>
      <c r="SF16">
        <v>26932294</v>
      </c>
      <c r="SG16">
        <v>0</v>
      </c>
      <c r="SH16">
        <v>0</v>
      </c>
      <c r="SI16">
        <v>1</v>
      </c>
      <c r="SJ16">
        <v>0</v>
      </c>
      <c r="SK16">
        <v>0</v>
      </c>
      <c r="SL16">
        <v>0</v>
      </c>
      <c r="SM16">
        <v>26868</v>
      </c>
      <c r="SN16">
        <v>0</v>
      </c>
      <c r="SO16">
        <v>2.91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1</v>
      </c>
      <c r="SX16">
        <v>0</v>
      </c>
      <c r="SY16">
        <v>0</v>
      </c>
      <c r="SZ16">
        <v>0</v>
      </c>
      <c r="TA16">
        <v>1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1.0045999999999999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109544</v>
      </c>
      <c r="TP16">
        <v>0</v>
      </c>
      <c r="TQ16">
        <v>0</v>
      </c>
      <c r="TR16">
        <v>0</v>
      </c>
      <c r="TS16">
        <v>1</v>
      </c>
      <c r="TT16">
        <v>0</v>
      </c>
      <c r="TU16">
        <v>0</v>
      </c>
      <c r="TV16">
        <v>0</v>
      </c>
      <c r="TW16">
        <v>1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3.8439999999999999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1</v>
      </c>
      <c r="UZ16">
        <v>12700</v>
      </c>
      <c r="VA16">
        <v>0</v>
      </c>
      <c r="VB16">
        <v>1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21047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1.214</v>
      </c>
      <c r="WO16">
        <v>0</v>
      </c>
      <c r="WP16">
        <v>933440</v>
      </c>
      <c r="WQ16">
        <v>0</v>
      </c>
      <c r="WR16">
        <v>279700</v>
      </c>
      <c r="WS16">
        <v>0</v>
      </c>
      <c r="WT16">
        <v>0</v>
      </c>
      <c r="WU16">
        <v>0</v>
      </c>
      <c r="WV16">
        <v>0</v>
      </c>
      <c r="WW16">
        <v>1162800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33564</v>
      </c>
      <c r="XG16">
        <v>0</v>
      </c>
      <c r="XH16">
        <v>0</v>
      </c>
      <c r="XI16">
        <v>0</v>
      </c>
      <c r="XJ16">
        <v>0</v>
      </c>
      <c r="XK16">
        <v>1.9359999999999999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4927.3220000000001</v>
      </c>
      <c r="XV16">
        <v>0</v>
      </c>
      <c r="XW16">
        <v>0</v>
      </c>
      <c r="XX16">
        <v>212084</v>
      </c>
      <c r="XY16">
        <v>24352</v>
      </c>
      <c r="XZ16">
        <v>15754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2500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1.052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1184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1.855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1000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30004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6000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644077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6700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1.01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1.24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127200</v>
      </c>
      <c r="ACG16">
        <v>0</v>
      </c>
      <c r="ACH16">
        <v>1.43</v>
      </c>
      <c r="ACI16">
        <v>0</v>
      </c>
      <c r="ACJ16">
        <v>0</v>
      </c>
      <c r="ACK16">
        <v>2708503.8730000001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104270</v>
      </c>
      <c r="ADH16">
        <v>0</v>
      </c>
      <c r="ADI16">
        <v>0</v>
      </c>
      <c r="ADJ16">
        <v>8281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898590</v>
      </c>
      <c r="ADY16">
        <v>0</v>
      </c>
      <c r="ADZ16">
        <v>0</v>
      </c>
      <c r="AEA16">
        <v>7549930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469</v>
      </c>
      <c r="AEI16">
        <v>239882503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13478</v>
      </c>
      <c r="AEP16">
        <v>1305364</v>
      </c>
      <c r="AEQ16">
        <v>1710008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1.6080000000000001</v>
      </c>
      <c r="AFB16">
        <v>17486</v>
      </c>
      <c r="AFC16">
        <v>0</v>
      </c>
      <c r="AFD16">
        <v>0</v>
      </c>
      <c r="AFE16">
        <v>25395</v>
      </c>
      <c r="AFF16">
        <v>0</v>
      </c>
      <c r="AFG16">
        <v>0</v>
      </c>
      <c r="AFH16">
        <v>0</v>
      </c>
      <c r="AFI16">
        <v>11500</v>
      </c>
      <c r="AFJ16">
        <v>0</v>
      </c>
      <c r="AFK16">
        <v>0</v>
      </c>
      <c r="AFL16">
        <v>1.7769999999999999</v>
      </c>
      <c r="AFM16">
        <v>0</v>
      </c>
      <c r="AFN16">
        <v>0</v>
      </c>
      <c r="AFO16">
        <v>0</v>
      </c>
      <c r="AFP16">
        <v>1850838.902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1.7889999999999999</v>
      </c>
      <c r="AGB16">
        <v>76950</v>
      </c>
      <c r="AGC16">
        <v>18270</v>
      </c>
      <c r="AGD16">
        <v>1.157</v>
      </c>
      <c r="AGE16">
        <v>0</v>
      </c>
      <c r="AGF16">
        <v>14200</v>
      </c>
      <c r="AGG16">
        <v>22196</v>
      </c>
      <c r="AGH16">
        <v>0</v>
      </c>
      <c r="AGI16">
        <v>11255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11000</v>
      </c>
      <c r="AIF16">
        <v>7500</v>
      </c>
      <c r="AIG16">
        <v>181057.04</v>
      </c>
      <c r="AIH16">
        <v>0</v>
      </c>
      <c r="AII16">
        <v>0</v>
      </c>
      <c r="AIJ16">
        <v>0</v>
      </c>
      <c r="AIK16">
        <v>0</v>
      </c>
      <c r="AIL16">
        <v>764100</v>
      </c>
      <c r="AIM16">
        <v>0</v>
      </c>
      <c r="AIN16">
        <v>0</v>
      </c>
      <c r="AIO16">
        <v>472575</v>
      </c>
      <c r="AIP16">
        <v>0</v>
      </c>
      <c r="AIQ16">
        <v>118800</v>
      </c>
      <c r="AIR16" s="59">
        <v>7172268</v>
      </c>
      <c r="AIS16">
        <v>1.667</v>
      </c>
      <c r="AIT16">
        <v>0</v>
      </c>
      <c r="AIU16">
        <v>0</v>
      </c>
      <c r="AIV16">
        <v>0</v>
      </c>
      <c r="AIW16">
        <v>75776.157000000007</v>
      </c>
      <c r="AIX16">
        <v>6933</v>
      </c>
      <c r="AIY16">
        <v>0</v>
      </c>
      <c r="AIZ16">
        <v>0</v>
      </c>
      <c r="AJA16">
        <v>0</v>
      </c>
      <c r="AJB16">
        <v>0</v>
      </c>
      <c r="AJC16">
        <v>5261.1499000000003</v>
      </c>
      <c r="AJD16">
        <v>1.645</v>
      </c>
      <c r="AJE16">
        <v>0</v>
      </c>
      <c r="AJF16">
        <v>0</v>
      </c>
      <c r="AJG16">
        <v>0</v>
      </c>
      <c r="AJH16">
        <v>0</v>
      </c>
      <c r="AJI16">
        <v>282468.63299999997</v>
      </c>
      <c r="AJJ16">
        <v>0</v>
      </c>
      <c r="AJK16">
        <v>19269</v>
      </c>
      <c r="AJL16">
        <v>0</v>
      </c>
      <c r="AJM16">
        <v>0</v>
      </c>
      <c r="AJN16">
        <v>0</v>
      </c>
      <c r="AJO16">
        <v>0</v>
      </c>
      <c r="AJP16">
        <v>70000</v>
      </c>
      <c r="AJQ16">
        <v>0</v>
      </c>
      <c r="AJR16">
        <v>0</v>
      </c>
      <c r="AJS16">
        <v>0</v>
      </c>
      <c r="AJT16">
        <v>8500</v>
      </c>
      <c r="AJU16">
        <v>0</v>
      </c>
      <c r="AJV16">
        <v>0</v>
      </c>
      <c r="AJW16">
        <v>303800</v>
      </c>
      <c r="AJX16">
        <v>164203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466000000</v>
      </c>
      <c r="AKJ16">
        <v>0</v>
      </c>
      <c r="AKK16">
        <v>432795</v>
      </c>
      <c r="AKL16">
        <v>0</v>
      </c>
      <c r="AKM16">
        <v>0</v>
      </c>
      <c r="AKN16">
        <v>0</v>
      </c>
      <c r="AKO16">
        <v>0</v>
      </c>
      <c r="AKP16">
        <v>138000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  <c r="ALN16">
        <v>0</v>
      </c>
      <c r="ALO16">
        <v>0</v>
      </c>
      <c r="ALP16">
        <v>0</v>
      </c>
      <c r="ALQ16">
        <v>0</v>
      </c>
      <c r="ALR16">
        <v>0</v>
      </c>
      <c r="ALS16">
        <v>0</v>
      </c>
      <c r="ALT16">
        <v>0</v>
      </c>
      <c r="ALU16">
        <v>0</v>
      </c>
      <c r="ALV16">
        <v>0</v>
      </c>
      <c r="ALW16">
        <v>0</v>
      </c>
      <c r="ALX16">
        <v>0</v>
      </c>
      <c r="ALY16">
        <v>0</v>
      </c>
      <c r="ALZ16">
        <v>0</v>
      </c>
      <c r="AMA16">
        <v>0</v>
      </c>
      <c r="AMB16">
        <v>0</v>
      </c>
      <c r="AMC16">
        <v>0</v>
      </c>
      <c r="AMD16">
        <v>0</v>
      </c>
      <c r="AME16">
        <v>0</v>
      </c>
      <c r="AMF16">
        <v>0</v>
      </c>
      <c r="AMG16">
        <v>0</v>
      </c>
      <c r="AMH16">
        <v>0</v>
      </c>
      <c r="AMI16">
        <v>0</v>
      </c>
      <c r="AMJ16">
        <v>0</v>
      </c>
      <c r="AMK16">
        <v>1686313</v>
      </c>
      <c r="AML16">
        <v>0</v>
      </c>
      <c r="AMM16">
        <v>0</v>
      </c>
      <c r="AMN16">
        <v>0</v>
      </c>
      <c r="AMO16">
        <v>0</v>
      </c>
      <c r="AMP16">
        <v>0</v>
      </c>
      <c r="AMQ16">
        <v>0</v>
      </c>
      <c r="AMR16">
        <v>67711490</v>
      </c>
      <c r="AMS16">
        <v>0</v>
      </c>
      <c r="AMT16">
        <v>0</v>
      </c>
      <c r="AMU16">
        <v>0</v>
      </c>
      <c r="AMV16">
        <v>0</v>
      </c>
      <c r="AMW16">
        <v>0</v>
      </c>
      <c r="AMX16">
        <v>0</v>
      </c>
      <c r="AMY16">
        <v>0</v>
      </c>
      <c r="AMZ16">
        <v>0</v>
      </c>
      <c r="ANA16">
        <v>0</v>
      </c>
      <c r="ANB16">
        <v>0</v>
      </c>
      <c r="ANC16">
        <v>0</v>
      </c>
      <c r="AND16">
        <v>0</v>
      </c>
      <c r="ANE16">
        <v>0</v>
      </c>
      <c r="ANF16">
        <v>0</v>
      </c>
      <c r="ANG16">
        <v>0</v>
      </c>
      <c r="ANH16">
        <v>0</v>
      </c>
      <c r="ANI16">
        <v>0</v>
      </c>
      <c r="ANJ16">
        <v>0</v>
      </c>
      <c r="ANK16">
        <v>0</v>
      </c>
      <c r="ANL16">
        <v>0</v>
      </c>
      <c r="ANM16">
        <v>0</v>
      </c>
      <c r="ANN16">
        <v>0</v>
      </c>
      <c r="ANO16">
        <v>0</v>
      </c>
      <c r="ANP16">
        <v>0</v>
      </c>
      <c r="ANQ16">
        <v>0</v>
      </c>
      <c r="ANR16">
        <v>0</v>
      </c>
      <c r="ANS16">
        <v>0</v>
      </c>
      <c r="ANT16">
        <v>0</v>
      </c>
      <c r="ANU16">
        <v>0</v>
      </c>
      <c r="ANV16">
        <v>0</v>
      </c>
      <c r="ANW16">
        <v>0</v>
      </c>
      <c r="ANX16">
        <v>0</v>
      </c>
      <c r="ANY16">
        <v>0</v>
      </c>
      <c r="ANZ16">
        <v>0</v>
      </c>
      <c r="AOA16">
        <v>0</v>
      </c>
      <c r="AOB16">
        <v>0</v>
      </c>
      <c r="AOC16">
        <v>0</v>
      </c>
      <c r="AOD16">
        <v>0</v>
      </c>
      <c r="AOE16">
        <v>0</v>
      </c>
      <c r="AOF16">
        <v>0</v>
      </c>
      <c r="AOG16">
        <v>0</v>
      </c>
      <c r="AOH16">
        <v>0</v>
      </c>
      <c r="AOI16">
        <v>0</v>
      </c>
      <c r="AOJ16">
        <v>0</v>
      </c>
      <c r="AOK16">
        <v>0</v>
      </c>
      <c r="AOL16">
        <v>0</v>
      </c>
      <c r="AOM16">
        <v>0</v>
      </c>
      <c r="AON16">
        <v>0</v>
      </c>
      <c r="AOO16">
        <v>0</v>
      </c>
      <c r="AOP16">
        <v>0</v>
      </c>
      <c r="AOQ16">
        <v>0</v>
      </c>
      <c r="AOR16">
        <v>0</v>
      </c>
      <c r="AOS16">
        <v>0</v>
      </c>
      <c r="AOT16">
        <v>0</v>
      </c>
      <c r="AOU16">
        <v>0</v>
      </c>
      <c r="AOV16">
        <v>0</v>
      </c>
      <c r="AOW16">
        <v>656255</v>
      </c>
      <c r="AOX16">
        <v>0</v>
      </c>
      <c r="AOY16">
        <v>0</v>
      </c>
      <c r="AOZ16">
        <v>1990400</v>
      </c>
      <c r="APA16">
        <v>0</v>
      </c>
      <c r="APB16">
        <v>3057500</v>
      </c>
      <c r="APC16">
        <v>0</v>
      </c>
      <c r="APD16">
        <v>0</v>
      </c>
      <c r="APE16">
        <v>0</v>
      </c>
      <c r="APF16">
        <v>842020</v>
      </c>
      <c r="APG16">
        <v>0</v>
      </c>
      <c r="APH16">
        <v>0</v>
      </c>
      <c r="API16">
        <v>0</v>
      </c>
      <c r="APJ16">
        <v>0</v>
      </c>
      <c r="APK16">
        <v>0</v>
      </c>
      <c r="APL16">
        <v>0</v>
      </c>
    </row>
    <row r="17" spans="1:1104" ht="15">
      <c r="A17" t="s">
        <v>2225</v>
      </c>
      <c r="B17" t="s">
        <v>2141</v>
      </c>
      <c r="C17" s="14">
        <v>46294</v>
      </c>
      <c r="D17" t="s">
        <v>7572</v>
      </c>
      <c r="E17">
        <v>3645016505.9695272</v>
      </c>
      <c r="F17">
        <v>25331814.240488298</v>
      </c>
      <c r="G17">
        <v>1000</v>
      </c>
      <c r="H17">
        <v>99.999999999999986</v>
      </c>
      <c r="I17">
        <v>0</v>
      </c>
      <c r="J17">
        <v>0</v>
      </c>
      <c r="K17">
        <v>0</v>
      </c>
      <c r="L17">
        <v>6524111.3300000001</v>
      </c>
      <c r="M17">
        <v>1000</v>
      </c>
      <c r="N17">
        <v>1475.2799999225795</v>
      </c>
      <c r="O17">
        <v>999.99999999999989</v>
      </c>
      <c r="P17">
        <v>200</v>
      </c>
      <c r="Q17">
        <v>0</v>
      </c>
      <c r="R17">
        <v>200</v>
      </c>
      <c r="S17">
        <v>0</v>
      </c>
      <c r="T17">
        <v>300</v>
      </c>
      <c r="U17">
        <v>300</v>
      </c>
      <c r="V17">
        <v>1</v>
      </c>
      <c r="W17">
        <v>1000.0000000000001</v>
      </c>
      <c r="X17">
        <v>134227350.31490919</v>
      </c>
      <c r="Y17">
        <v>144218373.72656801</v>
      </c>
      <c r="Z17">
        <v>2893761.8100003041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4449137</v>
      </c>
      <c r="DS17">
        <v>0</v>
      </c>
      <c r="DT17">
        <v>5099304</v>
      </c>
      <c r="DU17">
        <v>0</v>
      </c>
      <c r="DV17">
        <v>0</v>
      </c>
      <c r="DW17">
        <v>715760</v>
      </c>
      <c r="DX17">
        <v>143458</v>
      </c>
      <c r="DY17">
        <v>102059549</v>
      </c>
      <c r="DZ17">
        <v>1470222</v>
      </c>
      <c r="EA17">
        <v>7264483</v>
      </c>
      <c r="EB17">
        <v>464</v>
      </c>
      <c r="EC17">
        <v>0</v>
      </c>
      <c r="ED17">
        <v>33905039</v>
      </c>
      <c r="EE17">
        <v>0</v>
      </c>
      <c r="EF17">
        <v>3696449</v>
      </c>
      <c r="EG17">
        <v>5986998</v>
      </c>
      <c r="EH17">
        <v>0</v>
      </c>
      <c r="EI17">
        <v>597118</v>
      </c>
      <c r="EJ17">
        <v>21185077</v>
      </c>
      <c r="EK17">
        <v>8524189</v>
      </c>
      <c r="EL17">
        <v>195032</v>
      </c>
      <c r="EM17">
        <v>28058909</v>
      </c>
      <c r="EN17">
        <v>1850884</v>
      </c>
      <c r="EO17">
        <v>239183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4096774</v>
      </c>
      <c r="EX17">
        <v>541346</v>
      </c>
      <c r="EY17">
        <v>0</v>
      </c>
      <c r="EZ17">
        <v>70</v>
      </c>
      <c r="FA17">
        <v>0</v>
      </c>
      <c r="FB17">
        <v>7187</v>
      </c>
      <c r="FC17">
        <v>0</v>
      </c>
      <c r="FD17">
        <v>22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14391253</v>
      </c>
      <c r="GK17">
        <v>0</v>
      </c>
      <c r="GL17">
        <v>54.362135500000001</v>
      </c>
      <c r="GM17">
        <v>0</v>
      </c>
      <c r="GN17">
        <v>0</v>
      </c>
      <c r="GO17">
        <v>1.5461669</v>
      </c>
      <c r="GP17">
        <v>42.596969299999998</v>
      </c>
      <c r="GQ17">
        <v>44.5719347</v>
      </c>
      <c r="GR17">
        <v>5.0355169000000002</v>
      </c>
      <c r="GS17">
        <v>53.701056100000002</v>
      </c>
      <c r="GT17">
        <v>4.3508037000000002</v>
      </c>
      <c r="GU17">
        <v>225954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1226.627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1.1299999999999999</v>
      </c>
      <c r="HV17">
        <v>129200</v>
      </c>
      <c r="HW17">
        <v>460000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43600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146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14635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922911</v>
      </c>
      <c r="JD17">
        <v>0</v>
      </c>
      <c r="JE17">
        <v>0</v>
      </c>
      <c r="JF17">
        <v>0</v>
      </c>
      <c r="JG17">
        <v>300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123.84034560000001</v>
      </c>
      <c r="JN17">
        <v>3.0274477000000002</v>
      </c>
      <c r="JO17">
        <v>9.6507994999999998</v>
      </c>
      <c r="JP17">
        <v>0</v>
      </c>
      <c r="JQ17">
        <v>50.267426899999997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1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8.1753750000000007</v>
      </c>
      <c r="LE17">
        <v>15.5385139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146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203500</v>
      </c>
      <c r="MJ17">
        <v>0</v>
      </c>
      <c r="MK17">
        <v>13.254954400000001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3.2345470999999999</v>
      </c>
      <c r="MX17">
        <v>0</v>
      </c>
      <c r="MY17">
        <v>0</v>
      </c>
      <c r="MZ17">
        <v>0</v>
      </c>
      <c r="NA17">
        <v>0</v>
      </c>
      <c r="NB17">
        <v>42793.968000000001</v>
      </c>
      <c r="NC17">
        <v>0</v>
      </c>
      <c r="ND17">
        <v>0</v>
      </c>
      <c r="NE17">
        <v>0</v>
      </c>
      <c r="NF17">
        <v>0</v>
      </c>
      <c r="NG17">
        <v>310058</v>
      </c>
      <c r="NH17">
        <v>0</v>
      </c>
      <c r="NI17">
        <v>1.661</v>
      </c>
      <c r="NJ17">
        <v>0</v>
      </c>
      <c r="NK17">
        <v>0</v>
      </c>
      <c r="NL17">
        <v>0</v>
      </c>
      <c r="NM17">
        <v>0</v>
      </c>
      <c r="NN17">
        <v>31150000</v>
      </c>
      <c r="NO17">
        <v>31150000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45.541009199999998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2.8357242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114200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85.000002300000006</v>
      </c>
      <c r="QU17">
        <v>43304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1.3779999999999999</v>
      </c>
      <c r="RV17">
        <v>1.0009999999999999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1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1.0016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1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1.288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1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1.0109999999999999</v>
      </c>
      <c r="WO17">
        <v>0</v>
      </c>
      <c r="WP17">
        <v>0</v>
      </c>
      <c r="WQ17">
        <v>0</v>
      </c>
      <c r="WR17">
        <v>131800</v>
      </c>
      <c r="WS17">
        <v>0</v>
      </c>
      <c r="WT17">
        <v>0</v>
      </c>
      <c r="WU17">
        <v>0</v>
      </c>
      <c r="WV17">
        <v>0</v>
      </c>
      <c r="WW17">
        <v>289400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1.3440000000000001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1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1.83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535400</v>
      </c>
      <c r="ACD17">
        <v>0</v>
      </c>
      <c r="ACE17">
        <v>0</v>
      </c>
      <c r="ACF17">
        <v>0</v>
      </c>
      <c r="ACG17">
        <v>0</v>
      </c>
      <c r="ACH17">
        <v>1.77</v>
      </c>
      <c r="ACI17">
        <v>0</v>
      </c>
      <c r="ACJ17">
        <v>0</v>
      </c>
      <c r="ACK17">
        <v>1.163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12000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148510</v>
      </c>
      <c r="ADY17">
        <v>0</v>
      </c>
      <c r="ADZ17">
        <v>0</v>
      </c>
      <c r="AEA17">
        <v>615427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464</v>
      </c>
      <c r="AEI17">
        <v>92486252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187800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1.635</v>
      </c>
      <c r="AFM17">
        <v>0</v>
      </c>
      <c r="AFN17">
        <v>0</v>
      </c>
      <c r="AFO17">
        <v>0</v>
      </c>
      <c r="AFP17">
        <v>365879.27100000001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50500</v>
      </c>
      <c r="AGC17">
        <v>0</v>
      </c>
      <c r="AGD17">
        <v>1.165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159500</v>
      </c>
      <c r="AIK17">
        <v>0</v>
      </c>
      <c r="AIL17">
        <v>284600</v>
      </c>
      <c r="AIM17">
        <v>0</v>
      </c>
      <c r="AIN17">
        <v>0</v>
      </c>
      <c r="AIO17">
        <v>0</v>
      </c>
      <c r="AIP17">
        <v>0</v>
      </c>
      <c r="AIQ17">
        <v>0</v>
      </c>
      <c r="AIR17" s="59">
        <v>2281423</v>
      </c>
      <c r="AIS17">
        <v>1.5449999999999999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1.8220000000000001</v>
      </c>
      <c r="AJE17">
        <v>0</v>
      </c>
      <c r="AJF17">
        <v>0</v>
      </c>
      <c r="AJG17">
        <v>0</v>
      </c>
      <c r="AJH17">
        <v>0</v>
      </c>
      <c r="AJI17">
        <v>1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98300</v>
      </c>
      <c r="AJX17">
        <v>41433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130654</v>
      </c>
      <c r="AKL17">
        <v>0</v>
      </c>
      <c r="AKM17">
        <v>0</v>
      </c>
      <c r="AKN17">
        <v>0</v>
      </c>
      <c r="AKO17">
        <v>0</v>
      </c>
      <c r="AKP17">
        <v>132000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  <c r="ALN17">
        <v>0</v>
      </c>
      <c r="ALO17">
        <v>0</v>
      </c>
      <c r="ALP17">
        <v>0</v>
      </c>
      <c r="ALQ17">
        <v>0</v>
      </c>
      <c r="ALR17">
        <v>0</v>
      </c>
      <c r="ALS17">
        <v>0</v>
      </c>
      <c r="ALT17">
        <v>0</v>
      </c>
      <c r="ALU17">
        <v>0</v>
      </c>
      <c r="ALV17">
        <v>0</v>
      </c>
      <c r="ALW17">
        <v>0</v>
      </c>
      <c r="ALX17">
        <v>0</v>
      </c>
      <c r="ALY17">
        <v>0</v>
      </c>
      <c r="ALZ17">
        <v>0</v>
      </c>
      <c r="AMA17">
        <v>0</v>
      </c>
      <c r="AMB17">
        <v>0</v>
      </c>
      <c r="AMC17">
        <v>0</v>
      </c>
      <c r="AMD17">
        <v>0</v>
      </c>
      <c r="AME17">
        <v>0</v>
      </c>
      <c r="AMF17">
        <v>0</v>
      </c>
      <c r="AMG17">
        <v>0</v>
      </c>
      <c r="AMH17">
        <v>0</v>
      </c>
      <c r="AMI17">
        <v>0</v>
      </c>
      <c r="AMJ17">
        <v>0</v>
      </c>
      <c r="AMK17">
        <v>0</v>
      </c>
      <c r="AML17">
        <v>0</v>
      </c>
      <c r="AMM17">
        <v>0</v>
      </c>
      <c r="AMN17">
        <v>0</v>
      </c>
      <c r="AMO17">
        <v>0</v>
      </c>
      <c r="AMP17">
        <v>0</v>
      </c>
      <c r="AMQ17">
        <v>0</v>
      </c>
      <c r="AMR17">
        <v>102059549</v>
      </c>
      <c r="AMS17">
        <v>0</v>
      </c>
      <c r="AMT17">
        <v>0</v>
      </c>
      <c r="AMU17">
        <v>0</v>
      </c>
      <c r="AMV17">
        <v>0</v>
      </c>
      <c r="AMW17">
        <v>0</v>
      </c>
      <c r="AMX17">
        <v>0</v>
      </c>
      <c r="AMY17">
        <v>0</v>
      </c>
      <c r="AMZ17">
        <v>0</v>
      </c>
      <c r="ANA17">
        <v>0</v>
      </c>
      <c r="ANB17">
        <v>0</v>
      </c>
      <c r="ANC17">
        <v>0</v>
      </c>
      <c r="AND17">
        <v>0</v>
      </c>
      <c r="ANE17">
        <v>0</v>
      </c>
      <c r="ANF17">
        <v>0</v>
      </c>
      <c r="ANG17">
        <v>0</v>
      </c>
      <c r="ANH17">
        <v>0</v>
      </c>
      <c r="ANI17">
        <v>0</v>
      </c>
      <c r="ANJ17">
        <v>0</v>
      </c>
      <c r="ANK17">
        <v>0</v>
      </c>
      <c r="ANL17">
        <v>0</v>
      </c>
      <c r="ANM17">
        <v>0</v>
      </c>
      <c r="ANN17">
        <v>0</v>
      </c>
      <c r="ANO17">
        <v>0</v>
      </c>
      <c r="ANP17">
        <v>0</v>
      </c>
      <c r="ANQ17">
        <v>0</v>
      </c>
      <c r="ANR17">
        <v>0</v>
      </c>
      <c r="ANS17">
        <v>0</v>
      </c>
      <c r="ANT17">
        <v>0</v>
      </c>
      <c r="ANU17">
        <v>0</v>
      </c>
      <c r="ANV17">
        <v>0</v>
      </c>
      <c r="ANW17">
        <v>0</v>
      </c>
      <c r="ANX17">
        <v>0</v>
      </c>
      <c r="ANY17">
        <v>0</v>
      </c>
      <c r="ANZ17">
        <v>0</v>
      </c>
      <c r="AOA17">
        <v>0</v>
      </c>
      <c r="AOB17">
        <v>0</v>
      </c>
      <c r="AOC17">
        <v>0</v>
      </c>
      <c r="AOD17">
        <v>0</v>
      </c>
      <c r="AOE17">
        <v>0</v>
      </c>
      <c r="AOF17">
        <v>0</v>
      </c>
      <c r="AOG17">
        <v>0</v>
      </c>
      <c r="AOH17">
        <v>0</v>
      </c>
      <c r="AOI17">
        <v>0</v>
      </c>
      <c r="AOJ17">
        <v>0</v>
      </c>
      <c r="AOK17">
        <v>0</v>
      </c>
      <c r="AOL17">
        <v>0</v>
      </c>
      <c r="AOM17">
        <v>0</v>
      </c>
      <c r="AON17">
        <v>0</v>
      </c>
      <c r="AOO17">
        <v>0</v>
      </c>
      <c r="AOP17">
        <v>0</v>
      </c>
      <c r="AOQ17">
        <v>0</v>
      </c>
      <c r="AOR17">
        <v>0</v>
      </c>
      <c r="AOS17">
        <v>0</v>
      </c>
      <c r="AOT17">
        <v>0</v>
      </c>
      <c r="AOU17">
        <v>0</v>
      </c>
      <c r="AOV17">
        <v>0</v>
      </c>
      <c r="AOW17">
        <v>163436</v>
      </c>
      <c r="AOX17">
        <v>0</v>
      </c>
      <c r="AOY17">
        <v>319700</v>
      </c>
      <c r="AOZ17">
        <v>462400</v>
      </c>
      <c r="APA17">
        <v>0</v>
      </c>
      <c r="APB17">
        <v>2278800</v>
      </c>
      <c r="APC17">
        <v>0</v>
      </c>
      <c r="APD17">
        <v>0</v>
      </c>
      <c r="APE17">
        <v>0</v>
      </c>
      <c r="APF17">
        <v>0</v>
      </c>
      <c r="APG17">
        <v>0</v>
      </c>
      <c r="APH17">
        <v>0</v>
      </c>
      <c r="API17">
        <v>0</v>
      </c>
      <c r="APJ17">
        <v>0</v>
      </c>
      <c r="APK17">
        <v>0</v>
      </c>
      <c r="APL17">
        <v>0</v>
      </c>
    </row>
    <row r="18" spans="1:1104" ht="15">
      <c r="A18" t="s">
        <v>2223</v>
      </c>
      <c r="B18" t="s">
        <v>2142</v>
      </c>
      <c r="C18" s="14">
        <v>46294</v>
      </c>
      <c r="D18" t="s">
        <v>7573</v>
      </c>
      <c r="E18">
        <v>7882563024.2390108</v>
      </c>
      <c r="F18">
        <v>14179205.104096999</v>
      </c>
      <c r="G18">
        <v>2424.2487999999998</v>
      </c>
      <c r="H18">
        <v>0</v>
      </c>
      <c r="I18">
        <v>0</v>
      </c>
      <c r="J18">
        <v>0</v>
      </c>
      <c r="K18">
        <v>0</v>
      </c>
      <c r="L18">
        <v>9762912.4479210004</v>
      </c>
      <c r="M18">
        <v>4287.4385400000001</v>
      </c>
      <c r="N18">
        <v>4546.5959000000003</v>
      </c>
      <c r="O18">
        <v>21.861699999999999</v>
      </c>
      <c r="P18">
        <v>480.23162000000002</v>
      </c>
      <c r="Q18">
        <v>0</v>
      </c>
      <c r="R18">
        <v>71.635360000000006</v>
      </c>
      <c r="S18">
        <v>0</v>
      </c>
      <c r="T18">
        <v>62.850029999999997</v>
      </c>
      <c r="U18">
        <v>103.20072</v>
      </c>
      <c r="V18">
        <v>4.122706</v>
      </c>
      <c r="W18">
        <v>190.14080000000001</v>
      </c>
      <c r="X18">
        <v>258166360.88405159</v>
      </c>
      <c r="Y18">
        <v>306564269.71141499</v>
      </c>
      <c r="Z18">
        <v>4404100.33</v>
      </c>
      <c r="AA18">
        <v>38000000</v>
      </c>
      <c r="AB18">
        <v>41218739.382537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143706162.96399999</v>
      </c>
      <c r="AL18">
        <v>289106833.61998641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500173.96413600002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5002552.387898</v>
      </c>
      <c r="DS18">
        <v>0</v>
      </c>
      <c r="DT18">
        <v>4654248.9663977996</v>
      </c>
      <c r="DU18">
        <v>0</v>
      </c>
      <c r="DV18">
        <v>0</v>
      </c>
      <c r="DW18">
        <v>488818.40388639999</v>
      </c>
      <c r="DX18">
        <v>5875095.2823630003</v>
      </c>
      <c r="DY18">
        <v>3856083.8092880999</v>
      </c>
      <c r="DZ18">
        <v>2353985.0165106002</v>
      </c>
      <c r="EA18">
        <v>13751234.301689999</v>
      </c>
      <c r="EB18">
        <v>123.95</v>
      </c>
      <c r="EC18">
        <v>0</v>
      </c>
      <c r="ED18">
        <v>6872055.6389753995</v>
      </c>
      <c r="EE18">
        <v>0</v>
      </c>
      <c r="EF18">
        <v>26937524.9423352</v>
      </c>
      <c r="EG18">
        <v>12263610.6288174</v>
      </c>
      <c r="EH18">
        <v>0</v>
      </c>
      <c r="EI18">
        <v>4486150.8651802</v>
      </c>
      <c r="EJ18">
        <v>61683270.450354397</v>
      </c>
      <c r="EK18">
        <v>36989026.274473198</v>
      </c>
      <c r="EL18">
        <v>618306.76736010006</v>
      </c>
      <c r="EM18">
        <v>87876588.4629765</v>
      </c>
      <c r="EN18">
        <v>47087518.924907997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178.12196750000001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42473606.457450002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58198867.604999997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10211257.4714172</v>
      </c>
      <c r="IN18">
        <v>0</v>
      </c>
      <c r="IO18">
        <v>0</v>
      </c>
      <c r="IP18">
        <v>0</v>
      </c>
      <c r="IQ18">
        <v>13730224.92491</v>
      </c>
      <c r="IR18">
        <v>0</v>
      </c>
      <c r="IS18">
        <v>0</v>
      </c>
      <c r="IT18">
        <v>0</v>
      </c>
      <c r="IU18">
        <v>7862511.107752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1502.8675066999999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16078062.838125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9180.4582854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4792503.7282499997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5249183.1181955002</v>
      </c>
      <c r="MB18">
        <v>206.83150459999999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135906310.057028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18457234.299419999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27360458.144205399</v>
      </c>
      <c r="NM18">
        <v>53509455.452742301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55708495.203566402</v>
      </c>
      <c r="OX18">
        <v>0</v>
      </c>
      <c r="OY18">
        <v>0</v>
      </c>
      <c r="OZ18">
        <v>0</v>
      </c>
      <c r="PA18">
        <v>4798302.6378870001</v>
      </c>
      <c r="PB18">
        <v>0</v>
      </c>
      <c r="PC18">
        <v>0</v>
      </c>
      <c r="PD18">
        <v>0</v>
      </c>
      <c r="PE18">
        <v>0</v>
      </c>
      <c r="PF18">
        <v>256134719.889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19965568.488000002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32556142.079999998</v>
      </c>
      <c r="QD18">
        <v>0</v>
      </c>
      <c r="QE18">
        <v>0</v>
      </c>
      <c r="QF18">
        <v>0</v>
      </c>
      <c r="QG18">
        <v>0</v>
      </c>
      <c r="QH18">
        <v>741.79791220000004</v>
      </c>
      <c r="QI18">
        <v>0</v>
      </c>
      <c r="QJ18">
        <v>1369.7530919999999</v>
      </c>
      <c r="QK18">
        <v>0</v>
      </c>
      <c r="QL18">
        <v>34116043.837607898</v>
      </c>
      <c r="QM18">
        <v>0</v>
      </c>
      <c r="QN18">
        <v>385608096.63132</v>
      </c>
      <c r="QO18">
        <v>0</v>
      </c>
      <c r="QP18">
        <v>0</v>
      </c>
      <c r="QQ18">
        <v>0</v>
      </c>
      <c r="QR18">
        <v>1320331.3202287999</v>
      </c>
      <c r="QS18">
        <v>0</v>
      </c>
      <c r="QT18">
        <v>0</v>
      </c>
      <c r="QU18">
        <v>0</v>
      </c>
      <c r="QV18">
        <v>0</v>
      </c>
      <c r="QW18">
        <v>13090571.73593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46299242.891999997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36890545.865759999</v>
      </c>
      <c r="RJ18">
        <v>1684556.483238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1677.0510732</v>
      </c>
      <c r="RV18">
        <v>0</v>
      </c>
      <c r="RW18">
        <v>0</v>
      </c>
      <c r="RX18">
        <v>0</v>
      </c>
      <c r="RY18">
        <v>161163326.60514</v>
      </c>
      <c r="RZ18">
        <v>0</v>
      </c>
      <c r="SA18">
        <v>0</v>
      </c>
      <c r="SB18">
        <v>0</v>
      </c>
      <c r="SC18">
        <v>24755288.429116201</v>
      </c>
      <c r="SD18">
        <v>177339176.35963541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6356.8133369999996</v>
      </c>
      <c r="SK18">
        <v>0</v>
      </c>
      <c r="SL18">
        <v>0</v>
      </c>
      <c r="SM18">
        <v>0</v>
      </c>
      <c r="SN18">
        <v>0</v>
      </c>
      <c r="SO18">
        <v>1086.3474239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162.60920100000001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496.87446260000002</v>
      </c>
      <c r="TN18">
        <v>0</v>
      </c>
      <c r="TO18">
        <v>74862226.325938195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73472139.369395301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7214.7499989999997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380.93379299999998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32543982.357810002</v>
      </c>
      <c r="VA18">
        <v>0</v>
      </c>
      <c r="VB18">
        <v>741.86679170000002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21494204.297460001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21830815.7571964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206893856.77608779</v>
      </c>
      <c r="WQ18">
        <v>0</v>
      </c>
      <c r="WR18">
        <v>176299978.0185</v>
      </c>
      <c r="WS18">
        <v>0</v>
      </c>
      <c r="WT18">
        <v>0</v>
      </c>
      <c r="WU18">
        <v>0</v>
      </c>
      <c r="WV18">
        <v>0</v>
      </c>
      <c r="WW18">
        <v>9078522.2171999998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61821.238912300003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1135190.9843675999</v>
      </c>
      <c r="XV18">
        <v>0</v>
      </c>
      <c r="XW18">
        <v>0</v>
      </c>
      <c r="XX18">
        <v>21509189.181456901</v>
      </c>
      <c r="XY18">
        <v>244608.32883099999</v>
      </c>
      <c r="XZ18">
        <v>158310.31133610001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42047640.848073199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15039287.8324413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99832247.269999996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15236570.922242001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497.30071800000002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989.90451169999994</v>
      </c>
      <c r="ABV18">
        <v>0</v>
      </c>
      <c r="ABW18">
        <v>0</v>
      </c>
      <c r="ABX18">
        <v>108453166.4832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81022219.927599996</v>
      </c>
      <c r="ACG18">
        <v>0</v>
      </c>
      <c r="ACH18">
        <v>0</v>
      </c>
      <c r="ACI18">
        <v>0</v>
      </c>
      <c r="ACJ18">
        <v>0</v>
      </c>
      <c r="ACK18">
        <v>323811345.97210848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40216876.951022401</v>
      </c>
      <c r="ADG18">
        <v>0</v>
      </c>
      <c r="ADH18">
        <v>0</v>
      </c>
      <c r="ADI18">
        <v>0</v>
      </c>
      <c r="ADJ18">
        <v>0</v>
      </c>
      <c r="ADK18">
        <v>202357689.7323705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110389698.1584</v>
      </c>
      <c r="ADY18">
        <v>0</v>
      </c>
      <c r="ADZ18">
        <v>0</v>
      </c>
      <c r="AEA18">
        <v>7253115.9128352003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115.01012969999999</v>
      </c>
      <c r="AEI18">
        <v>3508594.6478789998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27325485.234785199</v>
      </c>
      <c r="AEP18">
        <v>271755525.34293222</v>
      </c>
      <c r="AEQ18">
        <v>250987611.08250001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1336787.0670835001</v>
      </c>
      <c r="AFB18">
        <v>5945630.5502000004</v>
      </c>
      <c r="AFC18">
        <v>0</v>
      </c>
      <c r="AFD18">
        <v>0</v>
      </c>
      <c r="AFE18">
        <v>8272097.6568093002</v>
      </c>
      <c r="AFF18">
        <v>0</v>
      </c>
      <c r="AFG18">
        <v>0</v>
      </c>
      <c r="AFH18">
        <v>0</v>
      </c>
      <c r="AFI18">
        <v>43391976.010546401</v>
      </c>
      <c r="AFJ18">
        <v>0</v>
      </c>
      <c r="AFK18">
        <v>0</v>
      </c>
      <c r="AFL18">
        <v>0</v>
      </c>
      <c r="AFM18">
        <v>7106041.1373699997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888.13495379999995</v>
      </c>
      <c r="AGB18">
        <v>0</v>
      </c>
      <c r="AGC18">
        <v>64046432.023295999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47977724.8489637</v>
      </c>
      <c r="AGJ18">
        <v>214931583.43088859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42232787.657522403</v>
      </c>
      <c r="AIC18">
        <v>0</v>
      </c>
      <c r="AID18">
        <v>0</v>
      </c>
      <c r="AIE18">
        <v>70107797.457916096</v>
      </c>
      <c r="AIF18">
        <v>0</v>
      </c>
      <c r="AIG18">
        <v>604.58480469999995</v>
      </c>
      <c r="AIH18">
        <v>0</v>
      </c>
      <c r="AII18">
        <v>0</v>
      </c>
      <c r="AIJ18">
        <v>7702530.7887000004</v>
      </c>
      <c r="AIK18">
        <v>0</v>
      </c>
      <c r="AIL18">
        <v>11964493.543500001</v>
      </c>
      <c r="AIM18">
        <v>0</v>
      </c>
      <c r="AIN18">
        <v>0</v>
      </c>
      <c r="AIO18">
        <v>36628195.330799997</v>
      </c>
      <c r="AIP18">
        <v>0</v>
      </c>
      <c r="AIQ18">
        <v>147458692.32154199</v>
      </c>
      <c r="AIR18" s="59">
        <v>8264745.8538276004</v>
      </c>
      <c r="AIS18">
        <v>0</v>
      </c>
      <c r="AIT18">
        <v>0</v>
      </c>
      <c r="AIU18">
        <v>24420973.581</v>
      </c>
      <c r="AIV18">
        <v>0</v>
      </c>
      <c r="AIW18">
        <v>209807263.01396519</v>
      </c>
      <c r="AIX18">
        <v>66863229.050337002</v>
      </c>
      <c r="AIY18">
        <v>0</v>
      </c>
      <c r="AIZ18">
        <v>0</v>
      </c>
      <c r="AJA18">
        <v>284536483.48159999</v>
      </c>
      <c r="AJB18">
        <v>99864078.454931602</v>
      </c>
      <c r="AJC18">
        <v>580285.15503090003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227315201.9185383</v>
      </c>
      <c r="AJJ18">
        <v>0</v>
      </c>
      <c r="AJK18">
        <v>72984460.592591599</v>
      </c>
      <c r="AJL18">
        <v>0</v>
      </c>
      <c r="AJM18">
        <v>0</v>
      </c>
      <c r="AJN18">
        <v>0</v>
      </c>
      <c r="AJO18">
        <v>0</v>
      </c>
      <c r="AJP18">
        <v>116635587.25</v>
      </c>
      <c r="AJQ18">
        <v>0</v>
      </c>
      <c r="AJR18">
        <v>61175497.979999997</v>
      </c>
      <c r="AJS18">
        <v>0</v>
      </c>
      <c r="AJT18">
        <v>44847212.917274997</v>
      </c>
      <c r="AJU18">
        <v>927.32431320000001</v>
      </c>
      <c r="AJV18">
        <v>0</v>
      </c>
      <c r="AJW18">
        <v>0</v>
      </c>
      <c r="AJX18">
        <v>6849968.78871</v>
      </c>
      <c r="AJY18">
        <v>0</v>
      </c>
      <c r="AJZ18">
        <v>0</v>
      </c>
      <c r="AKA18">
        <v>0</v>
      </c>
      <c r="AKB18">
        <v>0</v>
      </c>
      <c r="AKC18">
        <v>59451671.615999997</v>
      </c>
      <c r="AKD18">
        <v>63149798.246087402</v>
      </c>
      <c r="AKE18">
        <v>16201183.6336801</v>
      </c>
      <c r="AKF18">
        <v>0</v>
      </c>
      <c r="AKG18">
        <v>0</v>
      </c>
      <c r="AKH18">
        <v>0</v>
      </c>
      <c r="AKI18">
        <v>53034366.2915712</v>
      </c>
      <c r="AKJ18">
        <v>0</v>
      </c>
      <c r="AKK18">
        <v>4360385.1533994004</v>
      </c>
      <c r="AKL18">
        <v>0</v>
      </c>
      <c r="AKM18">
        <v>0</v>
      </c>
      <c r="AKN18">
        <v>0</v>
      </c>
      <c r="AKO18">
        <v>0</v>
      </c>
      <c r="AKP18">
        <v>449919882.16726738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13802671.809</v>
      </c>
      <c r="ALK18">
        <v>57757672.873435497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159360411.6668734</v>
      </c>
      <c r="AML18">
        <v>0</v>
      </c>
      <c r="AMM18">
        <v>0</v>
      </c>
      <c r="AMN18">
        <v>0</v>
      </c>
      <c r="AMO18">
        <v>0</v>
      </c>
      <c r="AMP18">
        <v>0</v>
      </c>
      <c r="AMQ18">
        <v>0</v>
      </c>
      <c r="AMR18">
        <v>600008.06559599994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0</v>
      </c>
      <c r="ANB18">
        <v>0</v>
      </c>
      <c r="ANC18">
        <v>0</v>
      </c>
      <c r="AND18">
        <v>0</v>
      </c>
      <c r="ANE18">
        <v>0</v>
      </c>
      <c r="ANF18">
        <v>0</v>
      </c>
      <c r="ANG18">
        <v>0</v>
      </c>
      <c r="ANH18">
        <v>0</v>
      </c>
      <c r="ANI18">
        <v>0</v>
      </c>
      <c r="ANJ18">
        <v>0</v>
      </c>
      <c r="ANK18">
        <v>0</v>
      </c>
      <c r="ANL18">
        <v>0</v>
      </c>
      <c r="ANM18">
        <v>0</v>
      </c>
      <c r="ANN18">
        <v>0</v>
      </c>
      <c r="ANO18">
        <v>0</v>
      </c>
      <c r="ANP18">
        <v>0</v>
      </c>
      <c r="ANQ18">
        <v>0</v>
      </c>
      <c r="ANR18">
        <v>0</v>
      </c>
      <c r="ANS18">
        <v>0</v>
      </c>
      <c r="ANT18">
        <v>0</v>
      </c>
      <c r="ANU18">
        <v>0</v>
      </c>
      <c r="ANV18">
        <v>0</v>
      </c>
      <c r="ANW18">
        <v>0</v>
      </c>
      <c r="ANX18">
        <v>0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0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0</v>
      </c>
      <c r="AOK18">
        <v>0</v>
      </c>
      <c r="AOL18">
        <v>0</v>
      </c>
      <c r="AOM18">
        <v>0</v>
      </c>
      <c r="AON18">
        <v>0</v>
      </c>
      <c r="AOO18">
        <v>0</v>
      </c>
      <c r="AOP18">
        <v>56242600.118015401</v>
      </c>
      <c r="AOQ18">
        <v>0</v>
      </c>
      <c r="AOR18">
        <v>0</v>
      </c>
      <c r="AOS18">
        <v>20544921.533125799</v>
      </c>
      <c r="AOT18">
        <v>20172970.0304172</v>
      </c>
      <c r="AOU18">
        <v>0</v>
      </c>
      <c r="AOV18">
        <v>0</v>
      </c>
      <c r="AOW18">
        <v>0</v>
      </c>
      <c r="AOX18">
        <v>46139314.243500002</v>
      </c>
      <c r="AOY18">
        <v>0</v>
      </c>
      <c r="AOZ18">
        <v>119078112.96269999</v>
      </c>
      <c r="APA18">
        <v>0</v>
      </c>
      <c r="APB18">
        <v>99140834.613150001</v>
      </c>
      <c r="APC18">
        <v>-180341844.35624999</v>
      </c>
      <c r="APD18">
        <v>555204268.72968745</v>
      </c>
      <c r="APE18">
        <v>0</v>
      </c>
      <c r="APF18">
        <v>0</v>
      </c>
      <c r="APG18">
        <v>17958919.111978501</v>
      </c>
      <c r="APH18">
        <v>9172816.4778749999</v>
      </c>
      <c r="API18">
        <v>0</v>
      </c>
      <c r="APJ18">
        <v>0</v>
      </c>
      <c r="APK18">
        <v>0</v>
      </c>
      <c r="APL18">
        <v>0</v>
      </c>
    </row>
    <row r="19" spans="1:1104" ht="15">
      <c r="A19" t="s">
        <v>2224</v>
      </c>
      <c r="B19" t="s">
        <v>2142</v>
      </c>
      <c r="C19" s="14">
        <v>46294</v>
      </c>
      <c r="D19" t="s">
        <v>7574</v>
      </c>
      <c r="E19">
        <v>29035465301.293423</v>
      </c>
      <c r="F19">
        <v>60449280.729366101</v>
      </c>
      <c r="G19">
        <v>2469.7519499999999</v>
      </c>
      <c r="H19">
        <v>65.91301</v>
      </c>
      <c r="I19">
        <v>0</v>
      </c>
      <c r="J19">
        <v>0</v>
      </c>
      <c r="K19">
        <v>0</v>
      </c>
      <c r="L19">
        <v>38930006.973131999</v>
      </c>
      <c r="M19">
        <v>3897.6714000000002</v>
      </c>
      <c r="N19">
        <v>67269.386968000006</v>
      </c>
      <c r="O19">
        <v>21.861699999999999</v>
      </c>
      <c r="P19">
        <v>480.23162000000002</v>
      </c>
      <c r="Q19">
        <v>0</v>
      </c>
      <c r="R19">
        <v>71.635360000000006</v>
      </c>
      <c r="S19">
        <v>0</v>
      </c>
      <c r="T19">
        <v>0</v>
      </c>
      <c r="U19">
        <v>103.20072</v>
      </c>
      <c r="V19">
        <v>4.122706</v>
      </c>
      <c r="W19">
        <v>190.14080000000001</v>
      </c>
      <c r="X19">
        <v>522168732.77511108</v>
      </c>
      <c r="Y19">
        <v>717982107.52576149</v>
      </c>
      <c r="Z19">
        <v>21444699.8400001</v>
      </c>
      <c r="AA19">
        <v>80500000</v>
      </c>
      <c r="AB19">
        <v>140712316.969455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298466646.15600002</v>
      </c>
      <c r="AL19">
        <v>1562951342.1726608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1994741.4045899999</v>
      </c>
      <c r="CR19">
        <v>562481.06640000001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55341964.275855102</v>
      </c>
      <c r="DS19">
        <v>0</v>
      </c>
      <c r="DT19">
        <v>117260150.2387161</v>
      </c>
      <c r="DU19">
        <v>110042.401</v>
      </c>
      <c r="DV19">
        <v>0</v>
      </c>
      <c r="DW19">
        <v>83358605.878118396</v>
      </c>
      <c r="DX19">
        <v>991749346.39060199</v>
      </c>
      <c r="DY19">
        <v>27274262.654638998</v>
      </c>
      <c r="DZ19">
        <v>27539183.307583202</v>
      </c>
      <c r="EA19">
        <v>102707558.48173501</v>
      </c>
      <c r="EB19">
        <v>867.65</v>
      </c>
      <c r="EC19">
        <v>9267985.2885723002</v>
      </c>
      <c r="ED19">
        <v>62371626.160528697</v>
      </c>
      <c r="EE19">
        <v>0</v>
      </c>
      <c r="EF19">
        <v>110598875.5743486</v>
      </c>
      <c r="EG19">
        <v>208727323.9677946</v>
      </c>
      <c r="EH19">
        <v>0</v>
      </c>
      <c r="EI19">
        <v>445459683.28929728</v>
      </c>
      <c r="EJ19">
        <v>390202814.70859039</v>
      </c>
      <c r="EK19">
        <v>434120975.20163059</v>
      </c>
      <c r="EL19">
        <v>1209291.1790868</v>
      </c>
      <c r="EM19">
        <v>1100085972.1396368</v>
      </c>
      <c r="EN19">
        <v>1167206455.3060801</v>
      </c>
      <c r="EO19">
        <v>76106241.971860498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15184504.1091308</v>
      </c>
      <c r="EX19">
        <v>18617173.179914799</v>
      </c>
      <c r="EY19">
        <v>3876075.1726830001</v>
      </c>
      <c r="EZ19">
        <v>8572676.3421280999</v>
      </c>
      <c r="FA19">
        <v>0</v>
      </c>
      <c r="FB19">
        <v>33963557.941019699</v>
      </c>
      <c r="FC19">
        <v>0</v>
      </c>
      <c r="FD19">
        <v>7523210.4074999997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29566609.154325701</v>
      </c>
      <c r="GK19">
        <v>0</v>
      </c>
      <c r="GL19">
        <v>44255632.1657819</v>
      </c>
      <c r="GM19">
        <v>755996.24274530006</v>
      </c>
      <c r="GN19">
        <v>0</v>
      </c>
      <c r="GO19">
        <v>4768146.2520110998</v>
      </c>
      <c r="GP19">
        <v>12383321.361913901</v>
      </c>
      <c r="GQ19">
        <v>351715.0059239</v>
      </c>
      <c r="GR19">
        <v>3563877.4453758001</v>
      </c>
      <c r="GS19">
        <v>30006006.724613499</v>
      </c>
      <c r="GT19">
        <v>3118694.4951955001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228.73900499999999</v>
      </c>
      <c r="HI19">
        <v>972302.55382839998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25688773.34</v>
      </c>
      <c r="HQ19">
        <v>112400878.9155</v>
      </c>
      <c r="HR19">
        <v>0</v>
      </c>
      <c r="HS19">
        <v>0</v>
      </c>
      <c r="HT19">
        <v>0</v>
      </c>
      <c r="HU19">
        <v>305.87595329999999</v>
      </c>
      <c r="HV19">
        <v>0</v>
      </c>
      <c r="HW19">
        <v>1807058762.0999999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6196421.3300000001</v>
      </c>
      <c r="IM19">
        <v>0</v>
      </c>
      <c r="IN19">
        <v>0</v>
      </c>
      <c r="IO19">
        <v>0</v>
      </c>
      <c r="IP19">
        <v>0</v>
      </c>
      <c r="IQ19">
        <v>45415359.367009997</v>
      </c>
      <c r="IR19">
        <v>0</v>
      </c>
      <c r="IS19">
        <v>12970994.646</v>
      </c>
      <c r="IT19">
        <v>0</v>
      </c>
      <c r="IU19">
        <v>32964535.446975999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646750.53767800005</v>
      </c>
      <c r="JD19">
        <v>1502.8675066999999</v>
      </c>
      <c r="JE19">
        <v>0</v>
      </c>
      <c r="JF19">
        <v>0</v>
      </c>
      <c r="JG19">
        <v>69716724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93590346.048715204</v>
      </c>
      <c r="JN19">
        <v>157374105.8912518</v>
      </c>
      <c r="JO19">
        <v>42810768.1199774</v>
      </c>
      <c r="JP19">
        <v>0</v>
      </c>
      <c r="JQ19">
        <v>124989753.1098447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9180.4582854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29820023.197999999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86272639.843149498</v>
      </c>
      <c r="LE19">
        <v>76182424.381975293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4408967.3916795002</v>
      </c>
      <c r="LP19">
        <v>0</v>
      </c>
      <c r="LQ19">
        <v>0</v>
      </c>
      <c r="LR19">
        <v>0</v>
      </c>
      <c r="LS19">
        <v>234307044.92010099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2481.9780555000002</v>
      </c>
      <c r="MC19">
        <v>0</v>
      </c>
      <c r="MD19">
        <v>0</v>
      </c>
      <c r="ME19">
        <v>0</v>
      </c>
      <c r="MF19">
        <v>0</v>
      </c>
      <c r="MG19">
        <v>119652514.35532559</v>
      </c>
      <c r="MH19">
        <v>0</v>
      </c>
      <c r="MI19">
        <v>105821345.43539999</v>
      </c>
      <c r="MJ19">
        <v>268739754.46177143</v>
      </c>
      <c r="MK19">
        <v>55529003.884627998</v>
      </c>
      <c r="ML19">
        <v>0</v>
      </c>
      <c r="MM19">
        <v>0</v>
      </c>
      <c r="MN19">
        <v>0</v>
      </c>
      <c r="MO19">
        <v>569226108.75435197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66349218.200136296</v>
      </c>
      <c r="MX19">
        <v>0</v>
      </c>
      <c r="MY19">
        <v>0</v>
      </c>
      <c r="MZ19">
        <v>0</v>
      </c>
      <c r="NA19">
        <v>0</v>
      </c>
      <c r="NB19">
        <v>180266619.44394529</v>
      </c>
      <c r="NC19">
        <v>0</v>
      </c>
      <c r="ND19">
        <v>0</v>
      </c>
      <c r="NE19">
        <v>0</v>
      </c>
      <c r="NF19">
        <v>0</v>
      </c>
      <c r="NG19">
        <v>15397357.386492001</v>
      </c>
      <c r="NH19">
        <v>0</v>
      </c>
      <c r="NI19">
        <v>42.250679099999999</v>
      </c>
      <c r="NJ19">
        <v>0</v>
      </c>
      <c r="NK19">
        <v>0</v>
      </c>
      <c r="NL19">
        <v>0</v>
      </c>
      <c r="NM19">
        <v>0</v>
      </c>
      <c r="NN19">
        <v>6423939.9000000004</v>
      </c>
      <c r="NO19">
        <v>6423939.9000000004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21855739.8493561</v>
      </c>
      <c r="NY19">
        <v>32517354.410318598</v>
      </c>
      <c r="NZ19">
        <v>0</v>
      </c>
      <c r="OA19">
        <v>0</v>
      </c>
      <c r="OB19">
        <v>0</v>
      </c>
      <c r="OC19">
        <v>0</v>
      </c>
      <c r="OD19">
        <v>114143392.4161028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202293497.9207229</v>
      </c>
      <c r="OK19">
        <v>331405859.12401491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55708495.203566402</v>
      </c>
      <c r="OX19">
        <v>0</v>
      </c>
      <c r="OY19">
        <v>0</v>
      </c>
      <c r="OZ19">
        <v>140505003.2900731</v>
      </c>
      <c r="PA19">
        <v>0</v>
      </c>
      <c r="PB19">
        <v>0</v>
      </c>
      <c r="PC19">
        <v>276272286.28032082</v>
      </c>
      <c r="PD19">
        <v>0</v>
      </c>
      <c r="PE19">
        <v>0</v>
      </c>
      <c r="PF19">
        <v>307081650.204</v>
      </c>
      <c r="PG19">
        <v>0</v>
      </c>
      <c r="PH19">
        <v>0</v>
      </c>
      <c r="PI19">
        <v>24003842.774</v>
      </c>
      <c r="PJ19">
        <v>0</v>
      </c>
      <c r="PK19">
        <v>0</v>
      </c>
      <c r="PL19">
        <v>274752834.10010922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4991392.1220000004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680648689.91946578</v>
      </c>
      <c r="QC19">
        <v>73081756.439999998</v>
      </c>
      <c r="QD19">
        <v>0</v>
      </c>
      <c r="QE19">
        <v>0</v>
      </c>
      <c r="QF19">
        <v>0</v>
      </c>
      <c r="QG19">
        <v>0</v>
      </c>
      <c r="QH19">
        <v>433.04022900000001</v>
      </c>
      <c r="QI19">
        <v>0</v>
      </c>
      <c r="QJ19">
        <v>0</v>
      </c>
      <c r="QK19">
        <v>0</v>
      </c>
      <c r="QL19">
        <v>4098597.2366376002</v>
      </c>
      <c r="QM19">
        <v>0</v>
      </c>
      <c r="QN19">
        <v>1093188511.5838077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349199110.57591021</v>
      </c>
      <c r="QU19">
        <v>242611202.19283199</v>
      </c>
      <c r="QV19">
        <v>0</v>
      </c>
      <c r="QW19">
        <v>12083604.67932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36961580.460000001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56360556.183799997</v>
      </c>
      <c r="RJ19">
        <v>0</v>
      </c>
      <c r="RK19">
        <v>0</v>
      </c>
      <c r="RL19">
        <v>0</v>
      </c>
      <c r="RM19">
        <v>434415086.63552999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34090769.043738</v>
      </c>
      <c r="RT19">
        <v>218453982.56826901</v>
      </c>
      <c r="RU19">
        <v>2787.2588836999998</v>
      </c>
      <c r="RV19">
        <v>81.343100800000002</v>
      </c>
      <c r="RW19">
        <v>0</v>
      </c>
      <c r="RX19">
        <v>0</v>
      </c>
      <c r="RY19">
        <v>190664136.989871</v>
      </c>
      <c r="RZ19">
        <v>0</v>
      </c>
      <c r="SA19">
        <v>84998984.754702002</v>
      </c>
      <c r="SB19">
        <v>68102000.315032497</v>
      </c>
      <c r="SC19">
        <v>1345396.1102779999</v>
      </c>
      <c r="SD19">
        <v>464456289.67695081</v>
      </c>
      <c r="SE19">
        <v>0</v>
      </c>
      <c r="SF19">
        <v>114896627.5424248</v>
      </c>
      <c r="SG19">
        <v>0</v>
      </c>
      <c r="SH19">
        <v>0</v>
      </c>
      <c r="SI19">
        <v>95.4149958</v>
      </c>
      <c r="SJ19">
        <v>0</v>
      </c>
      <c r="SK19">
        <v>0</v>
      </c>
      <c r="SL19">
        <v>0</v>
      </c>
      <c r="SM19">
        <v>107064137.2557945</v>
      </c>
      <c r="SN19">
        <v>0</v>
      </c>
      <c r="SO19">
        <v>1831.5590983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292.42846800000001</v>
      </c>
      <c r="SX19">
        <v>0</v>
      </c>
      <c r="SY19">
        <v>0</v>
      </c>
      <c r="SZ19">
        <v>0</v>
      </c>
      <c r="TA19">
        <v>162.60920100000001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3538.4565216000001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114648712.000008</v>
      </c>
      <c r="TP19">
        <v>0</v>
      </c>
      <c r="TQ19">
        <v>0</v>
      </c>
      <c r="TR19">
        <v>0</v>
      </c>
      <c r="TS19">
        <v>606.57940799999994</v>
      </c>
      <c r="TT19">
        <v>0</v>
      </c>
      <c r="TU19">
        <v>0</v>
      </c>
      <c r="TV19">
        <v>0</v>
      </c>
      <c r="TW19">
        <v>536.97813299999996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21768.837516600001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95.220112299999997</v>
      </c>
      <c r="UZ19">
        <v>125245023.01339</v>
      </c>
      <c r="VA19">
        <v>0</v>
      </c>
      <c r="VB19">
        <v>482.67195299999997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67838945.702305198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5056.9301773999996</v>
      </c>
      <c r="WO19">
        <v>0</v>
      </c>
      <c r="WP19">
        <v>305695777.387968</v>
      </c>
      <c r="WQ19">
        <v>0</v>
      </c>
      <c r="WR19">
        <v>97433518.774499997</v>
      </c>
      <c r="WS19">
        <v>0</v>
      </c>
      <c r="WT19">
        <v>0</v>
      </c>
      <c r="WU19">
        <v>0</v>
      </c>
      <c r="WV19">
        <v>0</v>
      </c>
      <c r="WW19">
        <v>341634486.5424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87606984.993967593</v>
      </c>
      <c r="XG19">
        <v>0</v>
      </c>
      <c r="XH19">
        <v>0</v>
      </c>
      <c r="XI19">
        <v>0</v>
      </c>
      <c r="XJ19">
        <v>0</v>
      </c>
      <c r="XK19">
        <v>119685.9185344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2525276.2371753999</v>
      </c>
      <c r="XV19">
        <v>0</v>
      </c>
      <c r="XW19">
        <v>0</v>
      </c>
      <c r="XX19">
        <v>245823941.28146279</v>
      </c>
      <c r="XY19">
        <v>2795261.3907519998</v>
      </c>
      <c r="XZ19">
        <v>1808571.8961485999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8419110.8099827003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41.943618700000002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3805828.9109097002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3794.2507795000001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3659725.5142832999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79936012.776717603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19898643.523887001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698909286.14043248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24305958.3759575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497.30071800000002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616.82492190000005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135963408.63839999</v>
      </c>
      <c r="ACG19">
        <v>0</v>
      </c>
      <c r="ACH19">
        <v>877.90759809999997</v>
      </c>
      <c r="ACI19">
        <v>0</v>
      </c>
      <c r="ACJ19">
        <v>0</v>
      </c>
      <c r="ACK19">
        <v>142815484.87202841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109928877.73103</v>
      </c>
      <c r="ADH19">
        <v>0</v>
      </c>
      <c r="ADI19">
        <v>0</v>
      </c>
      <c r="ADJ19">
        <v>29265251.061669301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1752563230.8861599</v>
      </c>
      <c r="ADY19">
        <v>0</v>
      </c>
      <c r="ADZ19">
        <v>0</v>
      </c>
      <c r="AEA19">
        <v>130704277.0250304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805.07090789999995</v>
      </c>
      <c r="AEI19">
        <v>27403097.671456501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49105718.665924698</v>
      </c>
      <c r="AEP19">
        <v>1363959226.4861767</v>
      </c>
      <c r="AEQ19">
        <v>330019856.09531999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107.60790179999999</v>
      </c>
      <c r="AFB19">
        <v>18902781.054690398</v>
      </c>
      <c r="AFC19">
        <v>0</v>
      </c>
      <c r="AFD19">
        <v>0</v>
      </c>
      <c r="AFE19">
        <v>86164856.437519699</v>
      </c>
      <c r="AFF19">
        <v>0</v>
      </c>
      <c r="AFG19">
        <v>0</v>
      </c>
      <c r="AFH19">
        <v>0</v>
      </c>
      <c r="AFI19">
        <v>40569733.668397002</v>
      </c>
      <c r="AFJ19">
        <v>0</v>
      </c>
      <c r="AFK19">
        <v>0</v>
      </c>
      <c r="AFL19">
        <v>11.088785400000001</v>
      </c>
      <c r="AFM19">
        <v>0</v>
      </c>
      <c r="AFN19">
        <v>0</v>
      </c>
      <c r="AFO19">
        <v>0</v>
      </c>
      <c r="AFP19">
        <v>184288862.73832199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1335.1877583</v>
      </c>
      <c r="AGB19">
        <v>160515852.4305</v>
      </c>
      <c r="AGC19">
        <v>63507642.500169203</v>
      </c>
      <c r="AGD19">
        <v>171.67520519999999</v>
      </c>
      <c r="AGE19">
        <v>0</v>
      </c>
      <c r="AGF19">
        <v>49350263.051380999</v>
      </c>
      <c r="AGG19">
        <v>78094444.963234901</v>
      </c>
      <c r="AGH19">
        <v>0</v>
      </c>
      <c r="AGI19">
        <v>39229153.154746503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40595134.602151804</v>
      </c>
      <c r="AIF19">
        <v>26081144.4375</v>
      </c>
      <c r="AIG19">
        <v>87993838.559643194</v>
      </c>
      <c r="AIH19">
        <v>0</v>
      </c>
      <c r="AII19">
        <v>0</v>
      </c>
      <c r="AIJ19">
        <v>0</v>
      </c>
      <c r="AIK19">
        <v>0</v>
      </c>
      <c r="AIL19">
        <v>272897597.51010001</v>
      </c>
      <c r="AIM19">
        <v>0</v>
      </c>
      <c r="AIN19">
        <v>0</v>
      </c>
      <c r="AIO19">
        <v>480821372.45702249</v>
      </c>
      <c r="AIP19">
        <v>0</v>
      </c>
      <c r="AIQ19">
        <v>123419868.0264</v>
      </c>
      <c r="AIR19" s="59">
        <v>169405855.2475937</v>
      </c>
      <c r="AIS19">
        <v>14.285904199999999</v>
      </c>
      <c r="AIT19">
        <v>0</v>
      </c>
      <c r="AIU19">
        <v>0</v>
      </c>
      <c r="AIV19">
        <v>0</v>
      </c>
      <c r="AIW19">
        <v>2805048.96875</v>
      </c>
      <c r="AIX19">
        <v>24605242.410084199</v>
      </c>
      <c r="AIY19">
        <v>0</v>
      </c>
      <c r="AIZ19">
        <v>0</v>
      </c>
      <c r="AJA19">
        <v>0</v>
      </c>
      <c r="AJB19">
        <v>0</v>
      </c>
      <c r="AJC19">
        <v>2048453.3778357001</v>
      </c>
      <c r="AJD19">
        <v>17.0142886</v>
      </c>
      <c r="AJE19">
        <v>0</v>
      </c>
      <c r="AJF19">
        <v>0</v>
      </c>
      <c r="AJG19">
        <v>0</v>
      </c>
      <c r="AJH19">
        <v>0</v>
      </c>
      <c r="AJI19">
        <v>150475596.73568159</v>
      </c>
      <c r="AJJ19">
        <v>0</v>
      </c>
      <c r="AJK19">
        <v>65219940.229033403</v>
      </c>
      <c r="AJL19">
        <v>0</v>
      </c>
      <c r="AJM19">
        <v>0</v>
      </c>
      <c r="AJN19">
        <v>0</v>
      </c>
      <c r="AJO19">
        <v>0</v>
      </c>
      <c r="AJP19">
        <v>71555575</v>
      </c>
      <c r="AJQ19">
        <v>0</v>
      </c>
      <c r="AJR19">
        <v>0</v>
      </c>
      <c r="AJS19">
        <v>0</v>
      </c>
      <c r="AJT19">
        <v>32450950.012499999</v>
      </c>
      <c r="AJU19">
        <v>0</v>
      </c>
      <c r="AJV19">
        <v>0</v>
      </c>
      <c r="AJW19">
        <v>91022127.726600006</v>
      </c>
      <c r="AJX19">
        <v>230962099.59189901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92561852.778547496</v>
      </c>
      <c r="AKJ19">
        <v>0</v>
      </c>
      <c r="AKK19">
        <v>75631327.848088995</v>
      </c>
      <c r="AKL19">
        <v>0</v>
      </c>
      <c r="AKM19">
        <v>0</v>
      </c>
      <c r="AKN19">
        <v>0</v>
      </c>
      <c r="AKO19">
        <v>0</v>
      </c>
      <c r="AKP19">
        <v>74447174.747101799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  <c r="ALN19">
        <v>0</v>
      </c>
      <c r="ALO19">
        <v>0</v>
      </c>
      <c r="ALP19">
        <v>0</v>
      </c>
      <c r="ALQ19">
        <v>0</v>
      </c>
      <c r="ALR19">
        <v>0</v>
      </c>
      <c r="ALS19">
        <v>0</v>
      </c>
      <c r="ALT19">
        <v>0</v>
      </c>
      <c r="ALU19">
        <v>0</v>
      </c>
      <c r="ALV19">
        <v>0</v>
      </c>
      <c r="ALW19">
        <v>0</v>
      </c>
      <c r="ALX19">
        <v>0</v>
      </c>
      <c r="ALY19">
        <v>0</v>
      </c>
      <c r="ALZ19">
        <v>0</v>
      </c>
      <c r="AMA19">
        <v>0</v>
      </c>
      <c r="AMB19">
        <v>0</v>
      </c>
      <c r="AMC19">
        <v>0</v>
      </c>
      <c r="AMD19">
        <v>0</v>
      </c>
      <c r="AME19">
        <v>0</v>
      </c>
      <c r="AMF19">
        <v>0</v>
      </c>
      <c r="AMG19">
        <v>0</v>
      </c>
      <c r="AMH19">
        <v>0</v>
      </c>
      <c r="AMI19">
        <v>0</v>
      </c>
      <c r="AMJ19">
        <v>0</v>
      </c>
      <c r="AMK19">
        <v>146024509.8288449</v>
      </c>
      <c r="AML19">
        <v>0</v>
      </c>
      <c r="AMM19">
        <v>0</v>
      </c>
      <c r="AMN19">
        <v>0</v>
      </c>
      <c r="AMO19">
        <v>0</v>
      </c>
      <c r="AMP19">
        <v>0</v>
      </c>
      <c r="AMQ19">
        <v>0</v>
      </c>
      <c r="AMR19">
        <v>4243885.34724</v>
      </c>
      <c r="AMS19">
        <v>0</v>
      </c>
      <c r="AMT19">
        <v>0</v>
      </c>
      <c r="AMU19">
        <v>0</v>
      </c>
      <c r="AMV19">
        <v>0</v>
      </c>
      <c r="AMW19">
        <v>0</v>
      </c>
      <c r="AMX19">
        <v>0</v>
      </c>
      <c r="AMY19">
        <v>0</v>
      </c>
      <c r="AMZ19">
        <v>0</v>
      </c>
      <c r="ANA19">
        <v>0</v>
      </c>
      <c r="ANB19">
        <v>0</v>
      </c>
      <c r="ANC19">
        <v>0</v>
      </c>
      <c r="AND19">
        <v>0</v>
      </c>
      <c r="ANE19">
        <v>0</v>
      </c>
      <c r="ANF19">
        <v>0</v>
      </c>
      <c r="ANG19">
        <v>0</v>
      </c>
      <c r="ANH19">
        <v>0</v>
      </c>
      <c r="ANI19">
        <v>0</v>
      </c>
      <c r="ANJ19">
        <v>0</v>
      </c>
      <c r="ANK19">
        <v>0</v>
      </c>
      <c r="ANL19">
        <v>0</v>
      </c>
      <c r="ANM19">
        <v>0</v>
      </c>
      <c r="ANN19">
        <v>0</v>
      </c>
      <c r="ANO19">
        <v>0</v>
      </c>
      <c r="ANP19">
        <v>0</v>
      </c>
      <c r="ANQ19">
        <v>0</v>
      </c>
      <c r="ANR19">
        <v>0</v>
      </c>
      <c r="ANS19">
        <v>0</v>
      </c>
      <c r="ANT19">
        <v>0</v>
      </c>
      <c r="ANU19">
        <v>0</v>
      </c>
      <c r="ANV19">
        <v>0</v>
      </c>
      <c r="ANW19">
        <v>0</v>
      </c>
      <c r="ANX19">
        <v>0</v>
      </c>
      <c r="ANY19">
        <v>0</v>
      </c>
      <c r="ANZ19">
        <v>0</v>
      </c>
      <c r="AOA19">
        <v>0</v>
      </c>
      <c r="AOB19">
        <v>0</v>
      </c>
      <c r="AOC19">
        <v>0</v>
      </c>
      <c r="AOD19">
        <v>0</v>
      </c>
      <c r="AOE19">
        <v>0</v>
      </c>
      <c r="AOF19">
        <v>0</v>
      </c>
      <c r="AOG19">
        <v>0</v>
      </c>
      <c r="AOH19">
        <v>0</v>
      </c>
      <c r="AOI19">
        <v>0</v>
      </c>
      <c r="AOJ19">
        <v>0</v>
      </c>
      <c r="AOK19">
        <v>0</v>
      </c>
      <c r="AOL19">
        <v>0</v>
      </c>
      <c r="AOM19">
        <v>0</v>
      </c>
      <c r="AON19">
        <v>0</v>
      </c>
      <c r="AOO19">
        <v>0</v>
      </c>
      <c r="AOP19">
        <v>0</v>
      </c>
      <c r="AOQ19">
        <v>0</v>
      </c>
      <c r="AOR19">
        <v>0</v>
      </c>
      <c r="AOS19">
        <v>0</v>
      </c>
      <c r="AOT19">
        <v>0</v>
      </c>
      <c r="AOU19">
        <v>0</v>
      </c>
      <c r="AOV19">
        <v>0</v>
      </c>
      <c r="AOW19">
        <v>69882081.453974694</v>
      </c>
      <c r="AOX19">
        <v>0</v>
      </c>
      <c r="AOY19">
        <v>0</v>
      </c>
      <c r="AOZ19">
        <v>1033637488.1856</v>
      </c>
      <c r="APA19">
        <v>0</v>
      </c>
      <c r="APB19">
        <v>263196233.24625</v>
      </c>
      <c r="APC19">
        <v>0</v>
      </c>
      <c r="APD19">
        <v>0</v>
      </c>
      <c r="APE19">
        <v>0</v>
      </c>
      <c r="APF19">
        <v>392058730.4499203</v>
      </c>
      <c r="APG19">
        <v>0</v>
      </c>
      <c r="APH19">
        <v>0</v>
      </c>
      <c r="API19">
        <v>16102593.525600003</v>
      </c>
      <c r="APJ19">
        <v>0</v>
      </c>
      <c r="APK19">
        <v>0</v>
      </c>
      <c r="APL19">
        <v>0</v>
      </c>
    </row>
    <row r="20" spans="1:1104" ht="15">
      <c r="A20" t="s">
        <v>2225</v>
      </c>
      <c r="B20" t="s">
        <v>2142</v>
      </c>
      <c r="C20" s="14">
        <v>46294</v>
      </c>
      <c r="D20" t="s">
        <v>7575</v>
      </c>
      <c r="E20">
        <v>3645016505.9695272</v>
      </c>
      <c r="F20">
        <v>25331814.240488298</v>
      </c>
      <c r="G20">
        <v>2424.2487999999998</v>
      </c>
      <c r="H20">
        <v>65.91301</v>
      </c>
      <c r="I20">
        <v>0</v>
      </c>
      <c r="J20">
        <v>0</v>
      </c>
      <c r="K20">
        <v>0</v>
      </c>
      <c r="L20">
        <v>22424023.052343</v>
      </c>
      <c r="M20">
        <v>3897.6714000000002</v>
      </c>
      <c r="N20">
        <v>6707.5019990000001</v>
      </c>
      <c r="O20">
        <v>21.861699999999999</v>
      </c>
      <c r="P20">
        <v>480.23162000000002</v>
      </c>
      <c r="Q20">
        <v>0</v>
      </c>
      <c r="R20">
        <v>71.635360000000006</v>
      </c>
      <c r="S20">
        <v>0</v>
      </c>
      <c r="T20">
        <v>62.850029999999997</v>
      </c>
      <c r="U20">
        <v>103.20072</v>
      </c>
      <c r="V20">
        <v>4.122706</v>
      </c>
      <c r="W20">
        <v>190.14080000000001</v>
      </c>
      <c r="X20">
        <v>134227350.31490919</v>
      </c>
      <c r="Y20">
        <v>144218373.72656801</v>
      </c>
      <c r="Z20">
        <v>2893761.8100003041</v>
      </c>
      <c r="AA20">
        <v>10000000</v>
      </c>
      <c r="AB20">
        <v>36415136.72163599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9773262.1933638994</v>
      </c>
      <c r="DS20">
        <v>0</v>
      </c>
      <c r="DT20">
        <v>12433860.882088801</v>
      </c>
      <c r="DU20">
        <v>0</v>
      </c>
      <c r="DV20">
        <v>0</v>
      </c>
      <c r="DW20">
        <v>9321592.7096960004</v>
      </c>
      <c r="DX20">
        <v>189357317.23595399</v>
      </c>
      <c r="DY20">
        <v>41109698.602703899</v>
      </c>
      <c r="DZ20">
        <v>1941149.1028644</v>
      </c>
      <c r="EA20">
        <v>17261087.204918999</v>
      </c>
      <c r="EB20">
        <v>858.4</v>
      </c>
      <c r="EC20">
        <v>0</v>
      </c>
      <c r="ED20">
        <v>30263030.911201902</v>
      </c>
      <c r="EE20">
        <v>0</v>
      </c>
      <c r="EF20">
        <v>31002724.719925798</v>
      </c>
      <c r="EG20">
        <v>30112927.172758799</v>
      </c>
      <c r="EH20">
        <v>0</v>
      </c>
      <c r="EI20">
        <v>75756827.836954594</v>
      </c>
      <c r="EJ20">
        <v>95290527.190184802</v>
      </c>
      <c r="EK20">
        <v>38339762.283572301</v>
      </c>
      <c r="EL20">
        <v>85126.260645600007</v>
      </c>
      <c r="EM20">
        <v>216621110.3757613</v>
      </c>
      <c r="EN20">
        <v>203509931.950836</v>
      </c>
      <c r="EO20">
        <v>10022170.986456299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5002987.0865415996</v>
      </c>
      <c r="EX20">
        <v>5364655.8824851001</v>
      </c>
      <c r="EY20">
        <v>0</v>
      </c>
      <c r="EZ20">
        <v>2143169.0855319998</v>
      </c>
      <c r="FA20">
        <v>0</v>
      </c>
      <c r="FB20">
        <v>13892776.944912201</v>
      </c>
      <c r="FC20">
        <v>0</v>
      </c>
      <c r="FD20">
        <v>1324085.0317200001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14235789.7625171</v>
      </c>
      <c r="GK20">
        <v>0</v>
      </c>
      <c r="GL20">
        <v>12796807.924004899</v>
      </c>
      <c r="GM20">
        <v>0</v>
      </c>
      <c r="GN20">
        <v>0</v>
      </c>
      <c r="GO20">
        <v>1192279.2921118001</v>
      </c>
      <c r="GP20">
        <v>5704750.7901544003</v>
      </c>
      <c r="GQ20">
        <v>39093.575443100002</v>
      </c>
      <c r="GR20">
        <v>1395916.2863127</v>
      </c>
      <c r="GS20">
        <v>18811320.475535098</v>
      </c>
      <c r="GT20">
        <v>779674.60045210004</v>
      </c>
      <c r="GU20">
        <v>69577967.543706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148531.07728160001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190.9612305</v>
      </c>
      <c r="HV20">
        <v>50673206.545199998</v>
      </c>
      <c r="HW20">
        <v>295817448.60000002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29147295.420000002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1551762.46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3242748.6614999999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161687.54682300001</v>
      </c>
      <c r="JD20">
        <v>0</v>
      </c>
      <c r="JE20">
        <v>0</v>
      </c>
      <c r="JF20">
        <v>0</v>
      </c>
      <c r="JG20">
        <v>17429181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51994575.5773229</v>
      </c>
      <c r="JN20">
        <v>11241004.434106899</v>
      </c>
      <c r="JO20">
        <v>4756798.5970692998</v>
      </c>
      <c r="JP20">
        <v>0</v>
      </c>
      <c r="JQ20">
        <v>24998695.091079101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9180.4582854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14378774.479718801</v>
      </c>
      <c r="LE20">
        <v>50788287.388324402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1312.9304205999999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25508936.0295</v>
      </c>
      <c r="MJ20">
        <v>0</v>
      </c>
      <c r="MK20">
        <v>37019330.151159398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16587293.1398656</v>
      </c>
      <c r="MX20">
        <v>0</v>
      </c>
      <c r="MY20">
        <v>0</v>
      </c>
      <c r="MZ20">
        <v>0</v>
      </c>
      <c r="NA20">
        <v>0</v>
      </c>
      <c r="NB20">
        <v>41327872.225715801</v>
      </c>
      <c r="NC20">
        <v>0</v>
      </c>
      <c r="ND20">
        <v>0</v>
      </c>
      <c r="NE20">
        <v>0</v>
      </c>
      <c r="NF20">
        <v>0</v>
      </c>
      <c r="NG20">
        <v>13193370.355284</v>
      </c>
      <c r="NH20">
        <v>0</v>
      </c>
      <c r="NI20">
        <v>67.544155900000007</v>
      </c>
      <c r="NJ20">
        <v>0</v>
      </c>
      <c r="NK20">
        <v>0</v>
      </c>
      <c r="NL20">
        <v>0</v>
      </c>
      <c r="NM20">
        <v>0</v>
      </c>
      <c r="NN20">
        <v>14989193.1</v>
      </c>
      <c r="NO20">
        <v>14989193.1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36822862.158662297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93669997.789098695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44413278.182999998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32439263.873807698</v>
      </c>
      <c r="QU20">
        <v>8120720.1335039996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2310.9763788999999</v>
      </c>
      <c r="RV20">
        <v>81.669452199999995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292.42846800000001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3527.8897591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606.57940799999994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7294.0329659999998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95.220112299999997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4211.3314739999996</v>
      </c>
      <c r="WO20">
        <v>0</v>
      </c>
      <c r="WP20">
        <v>0</v>
      </c>
      <c r="WQ20">
        <v>0</v>
      </c>
      <c r="WR20">
        <v>45912541.203000002</v>
      </c>
      <c r="WS20">
        <v>0</v>
      </c>
      <c r="WT20">
        <v>0</v>
      </c>
      <c r="WU20">
        <v>0</v>
      </c>
      <c r="WV20">
        <v>0</v>
      </c>
      <c r="WW20">
        <v>85026677.335199997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2749.0420742000001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492.37694850000003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910.31419919999996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23757283.319400001</v>
      </c>
      <c r="ACD20">
        <v>0</v>
      </c>
      <c r="ACE20">
        <v>0</v>
      </c>
      <c r="ACF20">
        <v>0</v>
      </c>
      <c r="ACG20">
        <v>0</v>
      </c>
      <c r="ACH20">
        <v>1086.6408732</v>
      </c>
      <c r="ACI20">
        <v>0</v>
      </c>
      <c r="ACJ20">
        <v>0</v>
      </c>
      <c r="ACK20">
        <v>61.323304899999997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6634678.3518810002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289646185.04424</v>
      </c>
      <c r="ADY20">
        <v>0</v>
      </c>
      <c r="ADZ20">
        <v>0</v>
      </c>
      <c r="AEA20">
        <v>10654263.1649145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796.48806239999999</v>
      </c>
      <c r="AEI20">
        <v>10565213.240346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36244116.387000002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10.202681</v>
      </c>
      <c r="AFM20">
        <v>0</v>
      </c>
      <c r="AFN20">
        <v>0</v>
      </c>
      <c r="AFO20">
        <v>0</v>
      </c>
      <c r="AFP20">
        <v>36430763.735976502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105341787.495</v>
      </c>
      <c r="AGC20">
        <v>0</v>
      </c>
      <c r="AGD20">
        <v>172.8622421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10673793.751499999</v>
      </c>
      <c r="AIK20">
        <v>0</v>
      </c>
      <c r="AIL20">
        <v>101644622.7606</v>
      </c>
      <c r="AIM20">
        <v>0</v>
      </c>
      <c r="AIN20">
        <v>0</v>
      </c>
      <c r="AIO20">
        <v>0</v>
      </c>
      <c r="AIP20">
        <v>0</v>
      </c>
      <c r="AIQ20">
        <v>0</v>
      </c>
      <c r="AIR20" s="59">
        <v>53886220.439131796</v>
      </c>
      <c r="AIS20">
        <v>13.240385099999999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18.845005400000002</v>
      </c>
      <c r="AJE20">
        <v>0</v>
      </c>
      <c r="AJF20">
        <v>0</v>
      </c>
      <c r="AJG20">
        <v>0</v>
      </c>
      <c r="AJH20">
        <v>0</v>
      </c>
      <c r="AJI20">
        <v>532.71612900000002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29451860.2881</v>
      </c>
      <c r="AJX20">
        <v>58278184.152488999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22831907.736143399</v>
      </c>
      <c r="AKL20">
        <v>0</v>
      </c>
      <c r="AKM20">
        <v>0</v>
      </c>
      <c r="AKN20">
        <v>0</v>
      </c>
      <c r="AKO20">
        <v>0</v>
      </c>
      <c r="AKP20">
        <v>71210341.062445194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  <c r="ALN20">
        <v>0</v>
      </c>
      <c r="ALO20">
        <v>0</v>
      </c>
      <c r="ALP20">
        <v>0</v>
      </c>
      <c r="ALQ20">
        <v>0</v>
      </c>
      <c r="ALR20">
        <v>0</v>
      </c>
      <c r="ALS20">
        <v>0</v>
      </c>
      <c r="ALT20">
        <v>0</v>
      </c>
      <c r="ALU20">
        <v>0</v>
      </c>
      <c r="ALV20">
        <v>0</v>
      </c>
      <c r="ALW20">
        <v>0</v>
      </c>
      <c r="ALX20">
        <v>0</v>
      </c>
      <c r="ALY20">
        <v>0</v>
      </c>
      <c r="ALZ20">
        <v>0</v>
      </c>
      <c r="AMA20">
        <v>0</v>
      </c>
      <c r="AMB20">
        <v>0</v>
      </c>
      <c r="AMC20">
        <v>0</v>
      </c>
      <c r="AMD20">
        <v>0</v>
      </c>
      <c r="AME20">
        <v>0</v>
      </c>
      <c r="AMF20">
        <v>0</v>
      </c>
      <c r="AMG20">
        <v>0</v>
      </c>
      <c r="AMH20">
        <v>0</v>
      </c>
      <c r="AMI20">
        <v>0</v>
      </c>
      <c r="AMJ20">
        <v>0</v>
      </c>
      <c r="AMK20">
        <v>0</v>
      </c>
      <c r="AML20">
        <v>0</v>
      </c>
      <c r="AMM20">
        <v>0</v>
      </c>
      <c r="AMN20">
        <v>0</v>
      </c>
      <c r="AMO20">
        <v>0</v>
      </c>
      <c r="AMP20">
        <v>0</v>
      </c>
      <c r="AMQ20">
        <v>0</v>
      </c>
      <c r="AMR20">
        <v>6396684.2931239996</v>
      </c>
      <c r="AMS20">
        <v>0</v>
      </c>
      <c r="AMT20">
        <v>0</v>
      </c>
      <c r="AMU20">
        <v>0</v>
      </c>
      <c r="AMV20">
        <v>0</v>
      </c>
      <c r="AMW20">
        <v>0</v>
      </c>
      <c r="AMX20">
        <v>0</v>
      </c>
      <c r="AMY20">
        <v>0</v>
      </c>
      <c r="AMZ20">
        <v>0</v>
      </c>
      <c r="ANA20">
        <v>0</v>
      </c>
      <c r="ANB20">
        <v>0</v>
      </c>
      <c r="ANC20">
        <v>0</v>
      </c>
      <c r="AND20">
        <v>0</v>
      </c>
      <c r="ANE20">
        <v>0</v>
      </c>
      <c r="ANF20">
        <v>0</v>
      </c>
      <c r="ANG20">
        <v>0</v>
      </c>
      <c r="ANH20">
        <v>0</v>
      </c>
      <c r="ANI20">
        <v>0</v>
      </c>
      <c r="ANJ20">
        <v>0</v>
      </c>
      <c r="ANK20">
        <v>0</v>
      </c>
      <c r="ANL20">
        <v>0</v>
      </c>
      <c r="ANM20">
        <v>0</v>
      </c>
      <c r="ANN20">
        <v>0</v>
      </c>
      <c r="ANO20">
        <v>0</v>
      </c>
      <c r="ANP20">
        <v>0</v>
      </c>
      <c r="ANQ20">
        <v>0</v>
      </c>
      <c r="ANR20">
        <v>0</v>
      </c>
      <c r="ANS20">
        <v>0</v>
      </c>
      <c r="ANT20">
        <v>0</v>
      </c>
      <c r="ANU20">
        <v>0</v>
      </c>
      <c r="ANV20">
        <v>0</v>
      </c>
      <c r="ANW20">
        <v>0</v>
      </c>
      <c r="ANX20">
        <v>0</v>
      </c>
      <c r="ANY20">
        <v>0</v>
      </c>
      <c r="ANZ20">
        <v>0</v>
      </c>
      <c r="AOA20">
        <v>0</v>
      </c>
      <c r="AOB20">
        <v>0</v>
      </c>
      <c r="AOC20">
        <v>0</v>
      </c>
      <c r="AOD20">
        <v>0</v>
      </c>
      <c r="AOE20">
        <v>0</v>
      </c>
      <c r="AOF20">
        <v>0</v>
      </c>
      <c r="AOG20">
        <v>0</v>
      </c>
      <c r="AOH20">
        <v>0</v>
      </c>
      <c r="AOI20">
        <v>0</v>
      </c>
      <c r="AOJ20">
        <v>0</v>
      </c>
      <c r="AOK20">
        <v>0</v>
      </c>
      <c r="AOL20">
        <v>0</v>
      </c>
      <c r="AOM20">
        <v>0</v>
      </c>
      <c r="AON20">
        <v>0</v>
      </c>
      <c r="AOO20">
        <v>0</v>
      </c>
      <c r="AOP20">
        <v>0</v>
      </c>
      <c r="AOQ20">
        <v>0</v>
      </c>
      <c r="AOR20">
        <v>0</v>
      </c>
      <c r="AOS20">
        <v>0</v>
      </c>
      <c r="AOT20">
        <v>0</v>
      </c>
      <c r="AOU20">
        <v>0</v>
      </c>
      <c r="AOV20">
        <v>0</v>
      </c>
      <c r="AOW20">
        <v>17403673.670313802</v>
      </c>
      <c r="AOX20">
        <v>0</v>
      </c>
      <c r="AOY20">
        <v>25064560.2447</v>
      </c>
      <c r="AOZ20">
        <v>240129609.39359999</v>
      </c>
      <c r="APA20">
        <v>0</v>
      </c>
      <c r="APB20">
        <v>196164047.85659999</v>
      </c>
      <c r="APC20">
        <v>0</v>
      </c>
      <c r="APD20">
        <v>0</v>
      </c>
      <c r="APE20">
        <v>0</v>
      </c>
      <c r="APF20">
        <v>0</v>
      </c>
      <c r="APG20">
        <v>0</v>
      </c>
      <c r="APH20">
        <v>0</v>
      </c>
      <c r="API20">
        <v>0</v>
      </c>
      <c r="APJ20">
        <v>2465830.5336000002</v>
      </c>
      <c r="APK20">
        <v>0</v>
      </c>
      <c r="APL20">
        <v>0</v>
      </c>
    </row>
    <row r="21" spans="1:1104" ht="15">
      <c r="A21" t="s">
        <v>2223</v>
      </c>
      <c r="B21" t="s">
        <v>2143</v>
      </c>
      <c r="C21" s="14">
        <v>46294</v>
      </c>
      <c r="D21" t="s">
        <v>7576</v>
      </c>
      <c r="E21">
        <v>1</v>
      </c>
      <c r="F21">
        <v>1.7988064364973309E-3</v>
      </c>
      <c r="G21">
        <v>3.0754575542820208E-7</v>
      </c>
      <c r="H21">
        <v>0</v>
      </c>
      <c r="I21">
        <v>0</v>
      </c>
      <c r="J21">
        <v>0</v>
      </c>
      <c r="K21">
        <v>0</v>
      </c>
      <c r="L21">
        <v>1.2385454347653021E-3</v>
      </c>
      <c r="M21">
        <v>5.4391427341792965E-7</v>
      </c>
      <c r="N21">
        <v>5.7679156969873161E-7</v>
      </c>
      <c r="O21">
        <v>2.7734253354873169E-9</v>
      </c>
      <c r="P21">
        <v>6.0923283267546345E-8</v>
      </c>
      <c r="Q21">
        <v>0</v>
      </c>
      <c r="R21">
        <v>9.0878258479786452E-9</v>
      </c>
      <c r="S21">
        <v>0</v>
      </c>
      <c r="T21">
        <v>7.9732987616762629E-9</v>
      </c>
      <c r="U21">
        <v>1.3092279716972271E-8</v>
      </c>
      <c r="V21">
        <v>5.2301592607919676E-10</v>
      </c>
      <c r="W21">
        <v>2.4121697399096453E-8</v>
      </c>
      <c r="X21">
        <v>3.2751575863102622E-2</v>
      </c>
      <c r="Y21">
        <v>3.8891445430721559E-2</v>
      </c>
      <c r="Z21">
        <v>5.5871425530722933E-4</v>
      </c>
      <c r="AA21">
        <v>4.8207670377197588E-3</v>
      </c>
      <c r="AB21">
        <v>5.2291036882025172E-3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1.8230892987737765E-2</v>
      </c>
      <c r="AL21">
        <v>3.6676755102493713E-2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6.3453214721906681E-5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6.3463525410644599E-4</v>
      </c>
      <c r="DS21">
        <v>0</v>
      </c>
      <c r="DT21">
        <v>5.9044868427767818E-4</v>
      </c>
      <c r="DU21">
        <v>0</v>
      </c>
      <c r="DV21">
        <v>0</v>
      </c>
      <c r="DW21">
        <v>6.2012622339114245E-5</v>
      </c>
      <c r="DX21">
        <v>7.4532804422837928E-4</v>
      </c>
      <c r="DY21">
        <v>4.8919162427633986E-4</v>
      </c>
      <c r="DZ21">
        <v>2.9863193091790802E-4</v>
      </c>
      <c r="EA21">
        <v>1.7445130802512746E-3</v>
      </c>
      <c r="EB21">
        <v>1.5724580903299055E-8</v>
      </c>
      <c r="EC21">
        <v>0</v>
      </c>
      <c r="ED21">
        <v>8.7180471857233684E-4</v>
      </c>
      <c r="EE21">
        <v>0</v>
      </c>
      <c r="EF21">
        <v>3.4173561136779836E-3</v>
      </c>
      <c r="EG21">
        <v>1.5557897337587529E-3</v>
      </c>
      <c r="EH21">
        <v>0</v>
      </c>
      <c r="EI21">
        <v>5.6912337413417594E-4</v>
      </c>
      <c r="EJ21">
        <v>7.825280972784782E-3</v>
      </c>
      <c r="EK21">
        <v>4.6925125952981704E-3</v>
      </c>
      <c r="EL21">
        <v>7.8439812718121831E-5</v>
      </c>
      <c r="EM21">
        <v>1.1148225290778462E-2</v>
      </c>
      <c r="EN21">
        <v>5.973630503189521E-3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2.2596960779415532E-8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5.3882989995567383E-3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7.3832416469157966E-3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1.2954235113652012E-3</v>
      </c>
      <c r="IN21">
        <v>0</v>
      </c>
      <c r="IO21">
        <v>0</v>
      </c>
      <c r="IP21">
        <v>0</v>
      </c>
      <c r="IQ21">
        <v>1.7418477825916941E-3</v>
      </c>
      <c r="IR21">
        <v>0</v>
      </c>
      <c r="IS21">
        <v>0</v>
      </c>
      <c r="IT21">
        <v>0</v>
      </c>
      <c r="IU21">
        <v>9.9745616794621864E-4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1.9065721416735364E-7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2.0396998779057892E-3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1.1646539656162521E-6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6.079880000341224E-4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6.6592339345136547E-4</v>
      </c>
      <c r="MB21">
        <v>2.6239118414149016E-8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1.7241385782658998E-2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2.3415270188977496E-3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3.4710103883814872E-3</v>
      </c>
      <c r="NM21">
        <v>6.7883320803398392E-3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7.0673072999558476E-3</v>
      </c>
      <c r="OX21">
        <v>0</v>
      </c>
      <c r="OY21">
        <v>0</v>
      </c>
      <c r="OZ21">
        <v>0</v>
      </c>
      <c r="PA21">
        <v>6.0872366299287938E-4</v>
      </c>
      <c r="PB21">
        <v>0</v>
      </c>
      <c r="PC21">
        <v>0</v>
      </c>
      <c r="PD21">
        <v>0</v>
      </c>
      <c r="PE21">
        <v>0</v>
      </c>
      <c r="PF21">
        <v>3.2493837233065127E-2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2.5328777488496509E-3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4.1301467530153995E-3</v>
      </c>
      <c r="QD21">
        <v>0</v>
      </c>
      <c r="QE21">
        <v>0</v>
      </c>
      <c r="QF21">
        <v>0</v>
      </c>
      <c r="QG21">
        <v>0</v>
      </c>
      <c r="QH21">
        <v>9.4106182204818318E-8</v>
      </c>
      <c r="QI21">
        <v>0</v>
      </c>
      <c r="QJ21">
        <v>1.7377001462442948E-7</v>
      </c>
      <c r="QK21">
        <v>0</v>
      </c>
      <c r="QL21">
        <v>4.3280394628879594E-3</v>
      </c>
      <c r="QM21">
        <v>0</v>
      </c>
      <c r="QN21">
        <v>4.8919126361003241E-2</v>
      </c>
      <c r="QO21">
        <v>0</v>
      </c>
      <c r="QP21">
        <v>0</v>
      </c>
      <c r="QQ21">
        <v>0</v>
      </c>
      <c r="QR21">
        <v>1.6750025545863185E-4</v>
      </c>
      <c r="QS21">
        <v>0</v>
      </c>
      <c r="QT21">
        <v>0</v>
      </c>
      <c r="QU21">
        <v>0</v>
      </c>
      <c r="QV21">
        <v>0</v>
      </c>
      <c r="QW21">
        <v>1.6606999139336122E-3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5.8736280001351164E-3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4.6800191450827562E-3</v>
      </c>
      <c r="RJ21">
        <v>2.137066938834439E-4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2.1275454037513438E-7</v>
      </c>
      <c r="RV21">
        <v>0</v>
      </c>
      <c r="RW21">
        <v>0</v>
      </c>
      <c r="RX21">
        <v>0</v>
      </c>
      <c r="RY21">
        <v>2.0445548752297968E-2</v>
      </c>
      <c r="RZ21">
        <v>0</v>
      </c>
      <c r="SA21">
        <v>0</v>
      </c>
      <c r="SB21">
        <v>0</v>
      </c>
      <c r="SC21">
        <v>3.1405125912718087E-3</v>
      </c>
      <c r="SD21">
        <v>2.2497654102392146E-2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8.0643989999860379E-7</v>
      </c>
      <c r="SK21">
        <v>0</v>
      </c>
      <c r="SL21">
        <v>0</v>
      </c>
      <c r="SM21">
        <v>0</v>
      </c>
      <c r="SN21">
        <v>0</v>
      </c>
      <c r="SO21">
        <v>1.3781652243812878E-7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2.0628975689756499E-8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6.3034632399652614E-8</v>
      </c>
      <c r="TN21">
        <v>0</v>
      </c>
      <c r="TO21">
        <v>9.4971935011157697E-3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9.3208438858613969E-3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9.1527971001494371E-7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4.8326133495998994E-8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4.1286041428069426E-3</v>
      </c>
      <c r="VA21">
        <v>0</v>
      </c>
      <c r="VB21">
        <v>9.4114920415954488E-8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2.7268039889265672E-3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2.7695072897059351E-3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2.6247028554023073E-2</v>
      </c>
      <c r="WQ21">
        <v>0</v>
      </c>
      <c r="WR21">
        <v>2.2365819020586916E-2</v>
      </c>
      <c r="WS21">
        <v>0</v>
      </c>
      <c r="WT21">
        <v>0</v>
      </c>
      <c r="WU21">
        <v>0</v>
      </c>
      <c r="WV21">
        <v>0</v>
      </c>
      <c r="WW21">
        <v>1.1517221225232699E-3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7.8427839678793147E-6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1.4401292839357822E-4</v>
      </c>
      <c r="XV21">
        <v>0</v>
      </c>
      <c r="XW21">
        <v>0</v>
      </c>
      <c r="XX21">
        <v>2.728705005632786E-3</v>
      </c>
      <c r="XY21">
        <v>3.1031572862636859E-5</v>
      </c>
      <c r="XZ21">
        <v>2.0083608700532199E-5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5.3342600266913206E-3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1.9079185014056015E-3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1.2664947551071167E-2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1.932946286047989E-3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6.3088708136020246E-8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1.2558155369719561E-7</v>
      </c>
      <c r="ABV21">
        <v>0</v>
      </c>
      <c r="ABW21">
        <v>0</v>
      </c>
      <c r="ABX21">
        <v>1.3758617108382734E-2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1.0278664398680396E-2</v>
      </c>
      <c r="ACG21">
        <v>0</v>
      </c>
      <c r="ACH21">
        <v>0</v>
      </c>
      <c r="ACI21">
        <v>0</v>
      </c>
      <c r="ACJ21">
        <v>0</v>
      </c>
      <c r="ACK21">
        <v>4.1079449029000244E-2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5.102005125408429E-3</v>
      </c>
      <c r="ADG21">
        <v>0</v>
      </c>
      <c r="ADH21">
        <v>0</v>
      </c>
      <c r="ADI21">
        <v>0</v>
      </c>
      <c r="ADJ21">
        <v>0</v>
      </c>
      <c r="ADK21">
        <v>2.5671560012919311E-2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1.4004289952259165E-2</v>
      </c>
      <c r="ADY21">
        <v>0</v>
      </c>
      <c r="ADZ21">
        <v>0</v>
      </c>
      <c r="AEA21">
        <v>9.2014689771991039E-4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1.4590448480569322E-8</v>
      </c>
      <c r="AEI21">
        <v>4.451083533477644E-4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3.4665736449881698E-3</v>
      </c>
      <c r="AEP21">
        <v>3.4475528391879583E-2</v>
      </c>
      <c r="AEQ21">
        <v>3.1840863220593221E-2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1.6958786919595288E-4</v>
      </c>
      <c r="AFB21">
        <v>7.5427630986483573E-4</v>
      </c>
      <c r="AFC21">
        <v>0</v>
      </c>
      <c r="AFD21">
        <v>0</v>
      </c>
      <c r="AFE21">
        <v>1.0494172557038192E-3</v>
      </c>
      <c r="AFF21">
        <v>0</v>
      </c>
      <c r="AFG21">
        <v>0</v>
      </c>
      <c r="AFH21">
        <v>0</v>
      </c>
      <c r="AFI21">
        <v>5.5048054645570688E-3</v>
      </c>
      <c r="AFJ21">
        <v>0</v>
      </c>
      <c r="AFK21">
        <v>0</v>
      </c>
      <c r="AFL21">
        <v>0</v>
      </c>
      <c r="AFM21">
        <v>9.0148865483457685E-4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1.1267083448225791E-7</v>
      </c>
      <c r="AGB21">
        <v>0</v>
      </c>
      <c r="AGC21">
        <v>8.1250770626701205E-3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6.0865640657019058E-3</v>
      </c>
      <c r="AGJ21">
        <v>2.7266712967593212E-2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5.3577481750105753E-3</v>
      </c>
      <c r="AIC21">
        <v>0</v>
      </c>
      <c r="AID21">
        <v>0</v>
      </c>
      <c r="AIE21">
        <v>8.8940357650593421E-3</v>
      </c>
      <c r="AIF21">
        <v>0</v>
      </c>
      <c r="AIG21">
        <v>7.6699013105368356E-8</v>
      </c>
      <c r="AIH21">
        <v>0</v>
      </c>
      <c r="AII21">
        <v>0</v>
      </c>
      <c r="AIJ21">
        <v>9.7716069824175101E-4</v>
      </c>
      <c r="AIK21">
        <v>0</v>
      </c>
      <c r="AIL21">
        <v>1.5178430551977811E-3</v>
      </c>
      <c r="AIM21">
        <v>0</v>
      </c>
      <c r="AIN21">
        <v>0</v>
      </c>
      <c r="AIO21">
        <v>4.6467367553126686E-3</v>
      </c>
      <c r="AIP21">
        <v>0</v>
      </c>
      <c r="AIQ21">
        <v>1.8706947457077613E-2</v>
      </c>
      <c r="AIR21" s="59">
        <v>1.0484845891385037E-3</v>
      </c>
      <c r="AIS21">
        <v>0</v>
      </c>
      <c r="AIT21">
        <v>0</v>
      </c>
      <c r="AIU21">
        <v>3.098100643902891E-3</v>
      </c>
      <c r="AIV21">
        <v>0</v>
      </c>
      <c r="AIW21">
        <v>2.6616629942419034E-2</v>
      </c>
      <c r="AIX21">
        <v>8.4824223852992316E-3</v>
      </c>
      <c r="AIY21">
        <v>0</v>
      </c>
      <c r="AIZ21">
        <v>0</v>
      </c>
      <c r="AJA21">
        <v>3.6096950015704996E-2</v>
      </c>
      <c r="AJB21">
        <v>1.2668985728099848E-2</v>
      </c>
      <c r="AJC21">
        <v>7.3616303890817453E-5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2.8837727173197387E-2</v>
      </c>
      <c r="AJJ21">
        <v>0</v>
      </c>
      <c r="AJK21">
        <v>9.2589758392242708E-3</v>
      </c>
      <c r="AJL21">
        <v>0</v>
      </c>
      <c r="AJM21">
        <v>0</v>
      </c>
      <c r="AJN21">
        <v>0</v>
      </c>
      <c r="AJO21">
        <v>0</v>
      </c>
      <c r="AJP21">
        <v>1.4796657748418079E-2</v>
      </c>
      <c r="AJQ21">
        <v>0</v>
      </c>
      <c r="AJR21">
        <v>7.7608637941598861E-3</v>
      </c>
      <c r="AJS21">
        <v>0</v>
      </c>
      <c r="AJT21">
        <v>5.6894201517157655E-3</v>
      </c>
      <c r="AJU21">
        <v>1.1764248637764931E-7</v>
      </c>
      <c r="AJV21">
        <v>0</v>
      </c>
      <c r="AJW21">
        <v>0</v>
      </c>
      <c r="AJX21">
        <v>8.6900273015848187E-4</v>
      </c>
      <c r="AJY21">
        <v>0</v>
      </c>
      <c r="AJZ21">
        <v>0</v>
      </c>
      <c r="AKA21">
        <v>0</v>
      </c>
      <c r="AKB21">
        <v>0</v>
      </c>
      <c r="AKC21">
        <v>7.5421752332566361E-3</v>
      </c>
      <c r="AKD21">
        <v>8.0113280479839795E-3</v>
      </c>
      <c r="AKE21">
        <v>2.0553192640339435E-3</v>
      </c>
      <c r="AKF21">
        <v>0</v>
      </c>
      <c r="AKG21">
        <v>0</v>
      </c>
      <c r="AKH21">
        <v>0</v>
      </c>
      <c r="AKI21">
        <v>6.7280611811779559E-3</v>
      </c>
      <c r="AKJ21">
        <v>0</v>
      </c>
      <c r="AKK21">
        <v>5.5316844787553802E-4</v>
      </c>
      <c r="AKL21">
        <v>0</v>
      </c>
      <c r="AKM21">
        <v>0</v>
      </c>
      <c r="AKN21">
        <v>0</v>
      </c>
      <c r="AKO21">
        <v>0</v>
      </c>
      <c r="AKP21">
        <v>5.7077866778071591E-2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1.7510385602444989E-3</v>
      </c>
      <c r="ALK21">
        <v>7.3272706727278555E-3</v>
      </c>
      <c r="ALL21">
        <v>0</v>
      </c>
      <c r="ALM21">
        <v>0</v>
      </c>
      <c r="ALN21">
        <v>0</v>
      </c>
      <c r="ALO21">
        <v>0</v>
      </c>
      <c r="ALP21">
        <v>0</v>
      </c>
      <c r="ALQ21">
        <v>0</v>
      </c>
      <c r="ALR21">
        <v>0</v>
      </c>
      <c r="ALS21">
        <v>0</v>
      </c>
      <c r="ALT21">
        <v>0</v>
      </c>
      <c r="ALU21">
        <v>0</v>
      </c>
      <c r="ALV21">
        <v>0</v>
      </c>
      <c r="ALW21">
        <v>0</v>
      </c>
      <c r="ALX21">
        <v>0</v>
      </c>
      <c r="ALY21">
        <v>0</v>
      </c>
      <c r="ALZ21">
        <v>0</v>
      </c>
      <c r="AMA21">
        <v>0</v>
      </c>
      <c r="AMB21">
        <v>0</v>
      </c>
      <c r="AMC21">
        <v>0</v>
      </c>
      <c r="AMD21">
        <v>0</v>
      </c>
      <c r="AME21">
        <v>0</v>
      </c>
      <c r="AMF21">
        <v>0</v>
      </c>
      <c r="AMG21">
        <v>0</v>
      </c>
      <c r="AMH21">
        <v>0</v>
      </c>
      <c r="AMI21">
        <v>0</v>
      </c>
      <c r="AMJ21">
        <v>0</v>
      </c>
      <c r="AMK21">
        <v>2.0216826833713539E-2</v>
      </c>
      <c r="AML21">
        <v>0</v>
      </c>
      <c r="AMM21">
        <v>0</v>
      </c>
      <c r="AMN21">
        <v>0</v>
      </c>
      <c r="AMO21">
        <v>0</v>
      </c>
      <c r="AMP21">
        <v>0</v>
      </c>
      <c r="AMQ21">
        <v>0</v>
      </c>
      <c r="AMR21">
        <v>7.61183974997682E-5</v>
      </c>
      <c r="AMS21">
        <v>0</v>
      </c>
      <c r="AMT21">
        <v>0</v>
      </c>
      <c r="AMU21">
        <v>0</v>
      </c>
      <c r="AMV21">
        <v>0</v>
      </c>
      <c r="AMW21">
        <v>0</v>
      </c>
      <c r="AMX21">
        <v>0</v>
      </c>
      <c r="AMY21">
        <v>0</v>
      </c>
      <c r="AMZ21">
        <v>0</v>
      </c>
      <c r="ANA21">
        <v>0</v>
      </c>
      <c r="ANB21">
        <v>0</v>
      </c>
      <c r="ANC21">
        <v>0</v>
      </c>
      <c r="AND21">
        <v>0</v>
      </c>
      <c r="ANE21">
        <v>0</v>
      </c>
      <c r="ANF21">
        <v>0</v>
      </c>
      <c r="ANG21">
        <v>0</v>
      </c>
      <c r="ANH21">
        <v>0</v>
      </c>
      <c r="ANI21">
        <v>0</v>
      </c>
      <c r="ANJ21">
        <v>0</v>
      </c>
      <c r="ANK21">
        <v>0</v>
      </c>
      <c r="ANL21">
        <v>0</v>
      </c>
      <c r="ANM21">
        <v>0</v>
      </c>
      <c r="ANN21">
        <v>0</v>
      </c>
      <c r="ANO21">
        <v>0</v>
      </c>
      <c r="ANP21">
        <v>0</v>
      </c>
      <c r="ANQ21">
        <v>0</v>
      </c>
      <c r="ANR21">
        <v>0</v>
      </c>
      <c r="ANS21">
        <v>0</v>
      </c>
      <c r="ANT21">
        <v>0</v>
      </c>
      <c r="ANU21">
        <v>0</v>
      </c>
      <c r="ANV21">
        <v>0</v>
      </c>
      <c r="ANW21">
        <v>0</v>
      </c>
      <c r="ANX21">
        <v>0</v>
      </c>
      <c r="ANY21">
        <v>0</v>
      </c>
      <c r="ANZ21">
        <v>0</v>
      </c>
      <c r="AOA21">
        <v>0</v>
      </c>
      <c r="AOB21">
        <v>0</v>
      </c>
      <c r="AOC21">
        <v>0</v>
      </c>
      <c r="AOD21">
        <v>0</v>
      </c>
      <c r="AOE21">
        <v>0</v>
      </c>
      <c r="AOF21">
        <v>0</v>
      </c>
      <c r="AOG21">
        <v>0</v>
      </c>
      <c r="AOH21">
        <v>0</v>
      </c>
      <c r="AOI21">
        <v>0</v>
      </c>
      <c r="AOJ21">
        <v>0</v>
      </c>
      <c r="AOK21">
        <v>0</v>
      </c>
      <c r="AOL21">
        <v>0</v>
      </c>
      <c r="AOM21">
        <v>0</v>
      </c>
      <c r="AON21">
        <v>0</v>
      </c>
      <c r="AOO21">
        <v>0</v>
      </c>
      <c r="AOP21">
        <v>7.1350650727521597E-3</v>
      </c>
      <c r="AOQ21">
        <v>0</v>
      </c>
      <c r="AOR21">
        <v>0</v>
      </c>
      <c r="AOS21">
        <v>2.6063758031429408E-3</v>
      </c>
      <c r="AOT21">
        <v>2.5591891835669419E-3</v>
      </c>
      <c r="AOU21">
        <v>0</v>
      </c>
      <c r="AOV21">
        <v>0</v>
      </c>
      <c r="AOW21">
        <v>0</v>
      </c>
      <c r="AOX21">
        <v>5.8533390854752258E-3</v>
      </c>
      <c r="AOY21">
        <v>0</v>
      </c>
      <c r="AOZ21">
        <v>1.5106522154854054E-2</v>
      </c>
      <c r="APA21">
        <v>0</v>
      </c>
      <c r="APB21">
        <v>1.2577233357765781E-2</v>
      </c>
      <c r="APC21">
        <v>-2.2878579441952554E-2</v>
      </c>
      <c r="APD21">
        <v>7.043448520772054E-2</v>
      </c>
      <c r="APE21">
        <v>0</v>
      </c>
      <c r="APF21">
        <v>0</v>
      </c>
      <c r="APG21">
        <v>2.2783096128447728E-3</v>
      </c>
      <c r="APH21">
        <v>1.1636845084103278E-3</v>
      </c>
      <c r="API21">
        <v>0</v>
      </c>
      <c r="APJ21">
        <v>0</v>
      </c>
      <c r="APK21">
        <v>0</v>
      </c>
      <c r="APL21">
        <v>0</v>
      </c>
    </row>
    <row r="22" spans="1:1104" ht="15">
      <c r="A22" t="s">
        <v>2224</v>
      </c>
      <c r="B22" t="s">
        <v>2143</v>
      </c>
      <c r="C22" s="14">
        <v>46294</v>
      </c>
      <c r="D22" t="s">
        <v>7577</v>
      </c>
      <c r="E22">
        <v>1</v>
      </c>
      <c r="F22">
        <v>2.0819118998817391E-3</v>
      </c>
      <c r="G22">
        <v>8.5059837146470022E-8</v>
      </c>
      <c r="H22">
        <v>2.2700862313049902E-9</v>
      </c>
      <c r="I22">
        <v>0</v>
      </c>
      <c r="J22">
        <v>0</v>
      </c>
      <c r="K22">
        <v>0</v>
      </c>
      <c r="L22">
        <v>1.340774345069573E-3</v>
      </c>
      <c r="M22">
        <v>1.3423829649550591E-7</v>
      </c>
      <c r="N22">
        <v>2.3168007218056672E-6</v>
      </c>
      <c r="O22">
        <v>7.5293093370975327E-10</v>
      </c>
      <c r="P22">
        <v>1.6539484214107204E-8</v>
      </c>
      <c r="Q22">
        <v>0</v>
      </c>
      <c r="R22">
        <v>2.4671676260965213E-9</v>
      </c>
      <c r="S22">
        <v>0</v>
      </c>
      <c r="T22">
        <v>0</v>
      </c>
      <c r="U22">
        <v>3.5542988179839087E-9</v>
      </c>
      <c r="V22">
        <v>1.419886320821712E-10</v>
      </c>
      <c r="W22">
        <v>6.5485707918560529E-9</v>
      </c>
      <c r="X22">
        <v>1.7983825206749841E-2</v>
      </c>
      <c r="Y22">
        <v>2.4727763101966824E-2</v>
      </c>
      <c r="Z22">
        <v>7.3856918142947128E-4</v>
      </c>
      <c r="AA22">
        <v>2.7724714987231156E-3</v>
      </c>
      <c r="AB22">
        <v>4.8462222151193423E-3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1.0279382233378724E-2</v>
      </c>
      <c r="AL22">
        <v>5.3829044100183132E-2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6.8700170081350184E-5</v>
      </c>
      <c r="CR22">
        <v>1.9372207766029621E-5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1.9060126538902003E-3</v>
      </c>
      <c r="DS22">
        <v>0</v>
      </c>
      <c r="DT22">
        <v>4.0385145897246077E-3</v>
      </c>
      <c r="DU22">
        <v>3.7899306884914297E-6</v>
      </c>
      <c r="DV22">
        <v>0</v>
      </c>
      <c r="DW22">
        <v>2.8709237139177197E-3</v>
      </c>
      <c r="DX22">
        <v>3.4156481947145628E-2</v>
      </c>
      <c r="DY22">
        <v>9.3934305414502964E-4</v>
      </c>
      <c r="DZ22">
        <v>9.4846709091162495E-4</v>
      </c>
      <c r="EA22">
        <v>3.5373140198018374E-3</v>
      </c>
      <c r="EB22">
        <v>2.9882421066672188E-8</v>
      </c>
      <c r="EC22">
        <v>3.1919534239940167E-4</v>
      </c>
      <c r="ED22">
        <v>2.1481187063239612E-3</v>
      </c>
      <c r="EE22">
        <v>0</v>
      </c>
      <c r="EF22">
        <v>3.8090960288286418E-3</v>
      </c>
      <c r="EG22">
        <v>7.1887025677696498E-3</v>
      </c>
      <c r="EH22">
        <v>0</v>
      </c>
      <c r="EI22">
        <v>1.5341916468941647E-2</v>
      </c>
      <c r="EJ22">
        <v>1.3438834565231103E-2</v>
      </c>
      <c r="EK22">
        <v>1.4951404108626153E-2</v>
      </c>
      <c r="EL22">
        <v>4.1648761834477317E-5</v>
      </c>
      <c r="EM22">
        <v>3.7887664644748506E-2</v>
      </c>
      <c r="EN22">
        <v>4.019933702436948E-2</v>
      </c>
      <c r="EO22">
        <v>2.6211476613901634E-3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5.2296403558769165E-4</v>
      </c>
      <c r="EX22">
        <v>6.4118735438641213E-4</v>
      </c>
      <c r="EY22">
        <v>1.3349450861083103E-4</v>
      </c>
      <c r="EZ22">
        <v>2.9524845746991418E-4</v>
      </c>
      <c r="FA22">
        <v>0</v>
      </c>
      <c r="FB22">
        <v>1.1697266631889225E-3</v>
      </c>
      <c r="FC22">
        <v>0</v>
      </c>
      <c r="FD22">
        <v>2.5910417930050767E-4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1.0182929340901115E-3</v>
      </c>
      <c r="GK22">
        <v>0</v>
      </c>
      <c r="GL22">
        <v>1.5241922836969476E-3</v>
      </c>
      <c r="GM22">
        <v>2.603699423792679E-5</v>
      </c>
      <c r="GN22">
        <v>0</v>
      </c>
      <c r="GO22">
        <v>1.6421800727259902E-4</v>
      </c>
      <c r="GP22">
        <v>4.2648950975696158E-4</v>
      </c>
      <c r="GQ22">
        <v>1.2113289808661423E-5</v>
      </c>
      <c r="GR22">
        <v>1.2274221915834228E-4</v>
      </c>
      <c r="GS22">
        <v>1.0334260675091314E-3</v>
      </c>
      <c r="GT22">
        <v>1.0740983355471055E-4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7.8779176647053941E-9</v>
      </c>
      <c r="HI22">
        <v>3.3486721970496114E-5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8.8473778785476051E-4</v>
      </c>
      <c r="HQ22">
        <v>3.8711581767037484E-3</v>
      </c>
      <c r="HR22">
        <v>0</v>
      </c>
      <c r="HS22">
        <v>0</v>
      </c>
      <c r="HT22">
        <v>0</v>
      </c>
      <c r="HU22">
        <v>1.0534563511416308E-8</v>
      </c>
      <c r="HV22">
        <v>0</v>
      </c>
      <c r="HW22">
        <v>6.2236259806709625E-2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2.1340871467708054E-4</v>
      </c>
      <c r="IM22">
        <v>0</v>
      </c>
      <c r="IN22">
        <v>0</v>
      </c>
      <c r="IO22">
        <v>0</v>
      </c>
      <c r="IP22">
        <v>0</v>
      </c>
      <c r="IQ22">
        <v>1.5641340304261254E-3</v>
      </c>
      <c r="IR22">
        <v>0</v>
      </c>
      <c r="IS22">
        <v>4.4672935361646124E-4</v>
      </c>
      <c r="IT22">
        <v>0</v>
      </c>
      <c r="IU22">
        <v>1.1353196893837121E-3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2.2274502267032368E-5</v>
      </c>
      <c r="JD22">
        <v>5.1759718368730698E-8</v>
      </c>
      <c r="JE22">
        <v>0</v>
      </c>
      <c r="JF22">
        <v>0</v>
      </c>
      <c r="JG22">
        <v>2.4010885748365941E-3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3.2233113910024409E-3</v>
      </c>
      <c r="JN22">
        <v>5.4200648847270707E-3</v>
      </c>
      <c r="JO22">
        <v>1.474430241628342E-3</v>
      </c>
      <c r="JP22">
        <v>0</v>
      </c>
      <c r="JQ22">
        <v>4.3047270575091098E-3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3.161808564159998E-7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1.0270206758722625E-3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2.9712849078849229E-3</v>
      </c>
      <c r="LE22">
        <v>2.623771432331124E-3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1.5184765754324236E-4</v>
      </c>
      <c r="LP22">
        <v>0</v>
      </c>
      <c r="LQ22">
        <v>0</v>
      </c>
      <c r="LR22">
        <v>0</v>
      </c>
      <c r="LS22">
        <v>8.0696845216275386E-3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8.5480912041366093E-8</v>
      </c>
      <c r="MC22">
        <v>0</v>
      </c>
      <c r="MD22">
        <v>0</v>
      </c>
      <c r="ME22">
        <v>0</v>
      </c>
      <c r="MF22">
        <v>0</v>
      </c>
      <c r="MG22">
        <v>4.1209091403813496E-3</v>
      </c>
      <c r="MH22">
        <v>0</v>
      </c>
      <c r="MI22">
        <v>3.6445548344867075E-3</v>
      </c>
      <c r="MJ22">
        <v>9.2555690660758947E-3</v>
      </c>
      <c r="MK22">
        <v>1.9124544176722523E-3</v>
      </c>
      <c r="ML22">
        <v>0</v>
      </c>
      <c r="MM22">
        <v>0</v>
      </c>
      <c r="MN22">
        <v>0</v>
      </c>
      <c r="MO22">
        <v>1.9604511339757831E-2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2.2851095207756388E-3</v>
      </c>
      <c r="MX22">
        <v>0</v>
      </c>
      <c r="MY22">
        <v>0</v>
      </c>
      <c r="MZ22">
        <v>0</v>
      </c>
      <c r="NA22">
        <v>0</v>
      </c>
      <c r="NB22">
        <v>6.2084976966398078E-3</v>
      </c>
      <c r="NC22">
        <v>0</v>
      </c>
      <c r="ND22">
        <v>0</v>
      </c>
      <c r="NE22">
        <v>0</v>
      </c>
      <c r="NF22">
        <v>0</v>
      </c>
      <c r="NG22">
        <v>5.3029483862984987E-4</v>
      </c>
      <c r="NH22">
        <v>0</v>
      </c>
      <c r="NI22">
        <v>1.4551404174713842E-9</v>
      </c>
      <c r="NJ22">
        <v>0</v>
      </c>
      <c r="NK22">
        <v>0</v>
      </c>
      <c r="NL22">
        <v>0</v>
      </c>
      <c r="NM22">
        <v>0</v>
      </c>
      <c r="NN22">
        <v>2.2124459977963009E-4</v>
      </c>
      <c r="NO22">
        <v>2.2124459977963009E-4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7.5272566230865626E-4</v>
      </c>
      <c r="NY22">
        <v>1.1199184884035619E-3</v>
      </c>
      <c r="NZ22">
        <v>0</v>
      </c>
      <c r="OA22">
        <v>0</v>
      </c>
      <c r="OB22">
        <v>0</v>
      </c>
      <c r="OC22">
        <v>0</v>
      </c>
      <c r="OD22">
        <v>3.9311714564125872E-3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6.9671174827603492E-3</v>
      </c>
      <c r="OK22">
        <v>1.1413829800387321E-2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1.9186362135234938E-3</v>
      </c>
      <c r="OX22">
        <v>0</v>
      </c>
      <c r="OY22">
        <v>0</v>
      </c>
      <c r="OZ22">
        <v>4.839082199375469E-3</v>
      </c>
      <c r="PA22">
        <v>0</v>
      </c>
      <c r="PB22">
        <v>0</v>
      </c>
      <c r="PC22">
        <v>9.5149942807361831E-3</v>
      </c>
      <c r="PD22">
        <v>0</v>
      </c>
      <c r="PE22">
        <v>0</v>
      </c>
      <c r="PF22">
        <v>1.057608848411741E-2</v>
      </c>
      <c r="PG22">
        <v>0</v>
      </c>
      <c r="PH22">
        <v>0</v>
      </c>
      <c r="PI22">
        <v>8.2670770125150075E-4</v>
      </c>
      <c r="PJ22">
        <v>0</v>
      </c>
      <c r="PK22">
        <v>0</v>
      </c>
      <c r="PL22">
        <v>9.4626633756019051E-3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1.7190673785336764E-4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2.3441976316086292E-2</v>
      </c>
      <c r="QC22">
        <v>2.5169824448015468E-3</v>
      </c>
      <c r="QD22">
        <v>0</v>
      </c>
      <c r="QE22">
        <v>0</v>
      </c>
      <c r="QF22">
        <v>0</v>
      </c>
      <c r="QG22">
        <v>0</v>
      </c>
      <c r="QH22">
        <v>1.4914182518050078E-8</v>
      </c>
      <c r="QI22">
        <v>0</v>
      </c>
      <c r="QJ22">
        <v>0</v>
      </c>
      <c r="QK22">
        <v>0</v>
      </c>
      <c r="QL22">
        <v>1.4115831084873378E-4</v>
      </c>
      <c r="QM22">
        <v>0</v>
      </c>
      <c r="QN22">
        <v>3.7650111690654055E-2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1.2026640763368606E-2</v>
      </c>
      <c r="QU22">
        <v>8.3556850105661832E-3</v>
      </c>
      <c r="QV22">
        <v>0</v>
      </c>
      <c r="QW22">
        <v>4.1616707546896864E-4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1.2729804766846117E-3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1.9410936108294205E-3</v>
      </c>
      <c r="RJ22">
        <v>0</v>
      </c>
      <c r="RK22">
        <v>0</v>
      </c>
      <c r="RL22">
        <v>0</v>
      </c>
      <c r="RM22">
        <v>1.496153349456323E-2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1.1741078949480234E-3</v>
      </c>
      <c r="RT22">
        <v>7.5236949124606487E-3</v>
      </c>
      <c r="RU22">
        <v>9.5994979063615612E-8</v>
      </c>
      <c r="RV22">
        <v>2.8015084296367887E-9</v>
      </c>
      <c r="RW22">
        <v>0</v>
      </c>
      <c r="RX22">
        <v>0</v>
      </c>
      <c r="RY22">
        <v>6.5665948525845605E-3</v>
      </c>
      <c r="RZ22">
        <v>0</v>
      </c>
      <c r="SA22">
        <v>2.9274194118361729E-3</v>
      </c>
      <c r="SB22">
        <v>2.3454764581299411E-3</v>
      </c>
      <c r="SC22">
        <v>4.6336302735884434E-5</v>
      </c>
      <c r="SD22">
        <v>1.5996171745739547E-2</v>
      </c>
      <c r="SE22">
        <v>0</v>
      </c>
      <c r="SF22">
        <v>3.9571133560345109E-3</v>
      </c>
      <c r="SG22">
        <v>0</v>
      </c>
      <c r="SH22">
        <v>0</v>
      </c>
      <c r="SI22">
        <v>3.2861534957302584E-9</v>
      </c>
      <c r="SJ22">
        <v>0</v>
      </c>
      <c r="SK22">
        <v>0</v>
      </c>
      <c r="SL22">
        <v>0</v>
      </c>
      <c r="SM22">
        <v>3.6873573798393783E-3</v>
      </c>
      <c r="SN22">
        <v>0</v>
      </c>
      <c r="SO22">
        <v>6.3080067059177134E-8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1.0071423514848008E-8</v>
      </c>
      <c r="SX22">
        <v>0</v>
      </c>
      <c r="SY22">
        <v>0</v>
      </c>
      <c r="SZ22">
        <v>0</v>
      </c>
      <c r="TA22">
        <v>5.6003649093495457E-9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1.218667062808315E-7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3.9485749861532552E-3</v>
      </c>
      <c r="TP22">
        <v>0</v>
      </c>
      <c r="TQ22">
        <v>0</v>
      </c>
      <c r="TR22">
        <v>0</v>
      </c>
      <c r="TS22">
        <v>2.0890982862016648E-8</v>
      </c>
      <c r="TT22">
        <v>0</v>
      </c>
      <c r="TU22">
        <v>0</v>
      </c>
      <c r="TV22">
        <v>0</v>
      </c>
      <c r="TW22">
        <v>1.8493870424596899E-8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7.4973269037401237E-7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3.2794415833163276E-9</v>
      </c>
      <c r="UZ22">
        <v>4.3135187162924781E-3</v>
      </c>
      <c r="VA22">
        <v>0</v>
      </c>
      <c r="VB22">
        <v>1.6623530843795319E-8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2.3364166889821886E-3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1.7416391040837675E-7</v>
      </c>
      <c r="WO22">
        <v>0</v>
      </c>
      <c r="WP22">
        <v>1.0528358137740964E-2</v>
      </c>
      <c r="WQ22">
        <v>0</v>
      </c>
      <c r="WR22">
        <v>3.3556727182932279E-3</v>
      </c>
      <c r="WS22">
        <v>0</v>
      </c>
      <c r="WT22">
        <v>0</v>
      </c>
      <c r="WU22">
        <v>0</v>
      </c>
      <c r="WV22">
        <v>0</v>
      </c>
      <c r="WW22">
        <v>1.1766110272294532E-2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3.0172406085073149E-3</v>
      </c>
      <c r="XG22">
        <v>0</v>
      </c>
      <c r="XH22">
        <v>0</v>
      </c>
      <c r="XI22">
        <v>0</v>
      </c>
      <c r="XJ22">
        <v>0</v>
      </c>
      <c r="XK22">
        <v>4.1220596016785185E-6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8.6972129117659022E-5</v>
      </c>
      <c r="XV22">
        <v>0</v>
      </c>
      <c r="XW22">
        <v>0</v>
      </c>
      <c r="XX22">
        <v>8.4663338000824893E-3</v>
      </c>
      <c r="XY22">
        <v>9.6270590525975868E-5</v>
      </c>
      <c r="XZ22">
        <v>6.2288373111349268E-5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2.8995956230147481E-4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1.444565060857887E-9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1.3107518241631776E-4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1.3067642416362379E-7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1.2604328796894716E-4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2.7530474179505143E-3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6.8532201283513067E-4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2.4070882931891524E-2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8.3711275585705044E-4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1.7127354868938406E-8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2.1243844915153565E-8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4.6826667741516554E-3</v>
      </c>
      <c r="ACG22">
        <v>0</v>
      </c>
      <c r="ACH22">
        <v>3.02356993073878E-8</v>
      </c>
      <c r="ACI22">
        <v>0</v>
      </c>
      <c r="ACJ22">
        <v>0</v>
      </c>
      <c r="ACK22">
        <v>4.9186566631555413E-3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3.7860208744832161E-3</v>
      </c>
      <c r="ADH22">
        <v>0</v>
      </c>
      <c r="ADI22">
        <v>0</v>
      </c>
      <c r="ADJ22">
        <v>1.0079139685894975E-3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6.0359398848968668E-2</v>
      </c>
      <c r="ADY22">
        <v>0</v>
      </c>
      <c r="ADZ22">
        <v>0</v>
      </c>
      <c r="AEA22">
        <v>4.5015389169330107E-3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2.772715710066947E-8</v>
      </c>
      <c r="AEI22">
        <v>9.4378021454458302E-4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1.6912323655353034E-3</v>
      </c>
      <c r="AEP22">
        <v>4.6975628333582015E-2</v>
      </c>
      <c r="AEQ22">
        <v>1.1366094969403464E-2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3.7060849786074017E-9</v>
      </c>
      <c r="AFB22">
        <v>6.5102387230723483E-4</v>
      </c>
      <c r="AFC22">
        <v>0</v>
      </c>
      <c r="AFD22">
        <v>0</v>
      </c>
      <c r="AFE22">
        <v>2.967572778442141E-3</v>
      </c>
      <c r="AFF22">
        <v>0</v>
      </c>
      <c r="AFG22">
        <v>0</v>
      </c>
      <c r="AFH22">
        <v>0</v>
      </c>
      <c r="AFI22">
        <v>1.3972475814461899E-3</v>
      </c>
      <c r="AFJ22">
        <v>0</v>
      </c>
      <c r="AFK22">
        <v>0</v>
      </c>
      <c r="AFL22">
        <v>3.8190486306778892E-10</v>
      </c>
      <c r="AFM22">
        <v>0</v>
      </c>
      <c r="AFN22">
        <v>0</v>
      </c>
      <c r="AFO22">
        <v>0</v>
      </c>
      <c r="AFP22">
        <v>6.3470263288707349E-3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4.5984720563115009E-8</v>
      </c>
      <c r="AGB22">
        <v>5.528268645426172E-3</v>
      </c>
      <c r="AGC22">
        <v>2.1872438358113782E-3</v>
      </c>
      <c r="AGD22">
        <v>5.9126038938440053E-9</v>
      </c>
      <c r="AGE22">
        <v>0</v>
      </c>
      <c r="AGF22">
        <v>1.6996546306141899E-3</v>
      </c>
      <c r="AGG22">
        <v>2.6896226443375122E-3</v>
      </c>
      <c r="AGH22">
        <v>0</v>
      </c>
      <c r="AGI22">
        <v>1.3510771309388657E-3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1.3981224058545892E-3</v>
      </c>
      <c r="AIF22">
        <v>8.9825129946645562E-4</v>
      </c>
      <c r="AIG22">
        <v>3.0305640927932157E-3</v>
      </c>
      <c r="AIH22">
        <v>0</v>
      </c>
      <c r="AII22">
        <v>0</v>
      </c>
      <c r="AIJ22">
        <v>0</v>
      </c>
      <c r="AIK22">
        <v>0</v>
      </c>
      <c r="AIL22">
        <v>9.3987678405809266E-3</v>
      </c>
      <c r="AIM22">
        <v>0</v>
      </c>
      <c r="AIN22">
        <v>0</v>
      </c>
      <c r="AIO22">
        <v>1.6559795666012754E-2</v>
      </c>
      <c r="AIP22">
        <v>0</v>
      </c>
      <c r="AIQ22">
        <v>4.2506592109237563E-3</v>
      </c>
      <c r="AIR22" s="59">
        <v>5.8344460296989725E-3</v>
      </c>
      <c r="AIS22">
        <v>4.9201567985079317E-10</v>
      </c>
      <c r="AIT22">
        <v>0</v>
      </c>
      <c r="AIU22">
        <v>0</v>
      </c>
      <c r="AIV22">
        <v>0</v>
      </c>
      <c r="AIW22">
        <v>9.6607680973689972E-5</v>
      </c>
      <c r="AIX22">
        <v>8.4742028945505225E-4</v>
      </c>
      <c r="AIY22">
        <v>0</v>
      </c>
      <c r="AIZ22">
        <v>0</v>
      </c>
      <c r="AJA22">
        <v>0</v>
      </c>
      <c r="AJB22">
        <v>0</v>
      </c>
      <c r="AJC22">
        <v>7.0550044801398411E-5</v>
      </c>
      <c r="AJD22">
        <v>5.8598298403167232E-10</v>
      </c>
      <c r="AJE22">
        <v>0</v>
      </c>
      <c r="AJF22">
        <v>0</v>
      </c>
      <c r="AJG22">
        <v>0</v>
      </c>
      <c r="AJH22">
        <v>0</v>
      </c>
      <c r="AJI22">
        <v>5.1824758161867126E-3</v>
      </c>
      <c r="AJJ22">
        <v>0</v>
      </c>
      <c r="AJK22">
        <v>2.2462164650114318E-3</v>
      </c>
      <c r="AJL22">
        <v>0</v>
      </c>
      <c r="AJM22">
        <v>0</v>
      </c>
      <c r="AJN22">
        <v>0</v>
      </c>
      <c r="AJO22">
        <v>0</v>
      </c>
      <c r="AJP22">
        <v>2.4644197796552087E-3</v>
      </c>
      <c r="AJQ22">
        <v>0</v>
      </c>
      <c r="AJR22">
        <v>0</v>
      </c>
      <c r="AJS22">
        <v>0</v>
      </c>
      <c r="AJT22">
        <v>1.1176314784614259E-3</v>
      </c>
      <c r="AJU22">
        <v>0</v>
      </c>
      <c r="AJV22">
        <v>0</v>
      </c>
      <c r="AJW22">
        <v>3.1348603090078707E-3</v>
      </c>
      <c r="AJX22">
        <v>7.9544824646433504E-3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3.1878894248140123E-3</v>
      </c>
      <c r="AKJ22">
        <v>0</v>
      </c>
      <c r="AKK22">
        <v>2.604791315147958E-3</v>
      </c>
      <c r="AKL22">
        <v>0</v>
      </c>
      <c r="AKM22">
        <v>0</v>
      </c>
      <c r="AKN22">
        <v>0</v>
      </c>
      <c r="AKO22">
        <v>0</v>
      </c>
      <c r="AKP22">
        <v>2.5640083248049568E-3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  <c r="ALN22">
        <v>0</v>
      </c>
      <c r="ALO22">
        <v>0</v>
      </c>
      <c r="ALP22">
        <v>0</v>
      </c>
      <c r="ALQ22">
        <v>0</v>
      </c>
      <c r="ALR22">
        <v>0</v>
      </c>
      <c r="ALS22">
        <v>0</v>
      </c>
      <c r="ALT22">
        <v>0</v>
      </c>
      <c r="ALU22">
        <v>0</v>
      </c>
      <c r="ALV22">
        <v>0</v>
      </c>
      <c r="ALW22">
        <v>0</v>
      </c>
      <c r="ALX22">
        <v>0</v>
      </c>
      <c r="ALY22">
        <v>0</v>
      </c>
      <c r="ALZ22">
        <v>0</v>
      </c>
      <c r="AMA22">
        <v>0</v>
      </c>
      <c r="AMB22">
        <v>0</v>
      </c>
      <c r="AMC22">
        <v>0</v>
      </c>
      <c r="AMD22">
        <v>0</v>
      </c>
      <c r="AME22">
        <v>0</v>
      </c>
      <c r="AMF22">
        <v>0</v>
      </c>
      <c r="AMG22">
        <v>0</v>
      </c>
      <c r="AMH22">
        <v>0</v>
      </c>
      <c r="AMI22">
        <v>0</v>
      </c>
      <c r="AMJ22">
        <v>0</v>
      </c>
      <c r="AMK22">
        <v>5.0291775355960988E-3</v>
      </c>
      <c r="AML22">
        <v>0</v>
      </c>
      <c r="AMM22">
        <v>0</v>
      </c>
      <c r="AMN22">
        <v>0</v>
      </c>
      <c r="AMO22">
        <v>0</v>
      </c>
      <c r="AMP22">
        <v>0</v>
      </c>
      <c r="AMQ22">
        <v>0</v>
      </c>
      <c r="AMR22">
        <v>1.4616212632387023E-4</v>
      </c>
      <c r="AMS22">
        <v>0</v>
      </c>
      <c r="AMT22">
        <v>0</v>
      </c>
      <c r="AMU22">
        <v>0</v>
      </c>
      <c r="AMV22">
        <v>0</v>
      </c>
      <c r="AMW22">
        <v>0</v>
      </c>
      <c r="AMX22">
        <v>0</v>
      </c>
      <c r="AMY22">
        <v>0</v>
      </c>
      <c r="AMZ22">
        <v>0</v>
      </c>
      <c r="ANA22">
        <v>0</v>
      </c>
      <c r="ANB22">
        <v>0</v>
      </c>
      <c r="ANC22">
        <v>0</v>
      </c>
      <c r="AND22">
        <v>0</v>
      </c>
      <c r="ANE22">
        <v>0</v>
      </c>
      <c r="ANF22">
        <v>0</v>
      </c>
      <c r="ANG22">
        <v>0</v>
      </c>
      <c r="ANH22">
        <v>0</v>
      </c>
      <c r="ANI22">
        <v>0</v>
      </c>
      <c r="ANJ22">
        <v>0</v>
      </c>
      <c r="ANK22">
        <v>0</v>
      </c>
      <c r="ANL22">
        <v>0</v>
      </c>
      <c r="ANM22">
        <v>0</v>
      </c>
      <c r="ANN22">
        <v>0</v>
      </c>
      <c r="ANO22">
        <v>0</v>
      </c>
      <c r="ANP22">
        <v>0</v>
      </c>
      <c r="ANQ22">
        <v>0</v>
      </c>
      <c r="ANR22">
        <v>0</v>
      </c>
      <c r="ANS22">
        <v>0</v>
      </c>
      <c r="ANT22">
        <v>0</v>
      </c>
      <c r="ANU22">
        <v>0</v>
      </c>
      <c r="ANV22">
        <v>0</v>
      </c>
      <c r="ANW22">
        <v>0</v>
      </c>
      <c r="ANX22">
        <v>0</v>
      </c>
      <c r="ANY22">
        <v>0</v>
      </c>
      <c r="ANZ22">
        <v>0</v>
      </c>
      <c r="AOA22">
        <v>0</v>
      </c>
      <c r="AOB22">
        <v>0</v>
      </c>
      <c r="AOC22">
        <v>0</v>
      </c>
      <c r="AOD22">
        <v>0</v>
      </c>
      <c r="AOE22">
        <v>0</v>
      </c>
      <c r="AOF22">
        <v>0</v>
      </c>
      <c r="AOG22">
        <v>0</v>
      </c>
      <c r="AOH22">
        <v>0</v>
      </c>
      <c r="AOI22">
        <v>0</v>
      </c>
      <c r="AOJ22">
        <v>0</v>
      </c>
      <c r="AOK22">
        <v>0</v>
      </c>
      <c r="AOL22">
        <v>0</v>
      </c>
      <c r="AOM22">
        <v>0</v>
      </c>
      <c r="AON22">
        <v>0</v>
      </c>
      <c r="AOO22">
        <v>0</v>
      </c>
      <c r="AOP22">
        <v>0</v>
      </c>
      <c r="AOQ22">
        <v>0</v>
      </c>
      <c r="AOR22">
        <v>0</v>
      </c>
      <c r="AOS22">
        <v>0</v>
      </c>
      <c r="AOT22">
        <v>0</v>
      </c>
      <c r="AOU22">
        <v>0</v>
      </c>
      <c r="AOV22">
        <v>0</v>
      </c>
      <c r="AOW22">
        <v>2.4067835913365474E-3</v>
      </c>
      <c r="AOX22">
        <v>0</v>
      </c>
      <c r="AOY22">
        <v>0</v>
      </c>
      <c r="AOZ22">
        <v>3.5599136347904688E-2</v>
      </c>
      <c r="APA22">
        <v>0</v>
      </c>
      <c r="APB22">
        <v>9.0646466490249631E-3</v>
      </c>
      <c r="APC22">
        <v>0</v>
      </c>
      <c r="APD22">
        <v>0</v>
      </c>
      <c r="APE22">
        <v>0</v>
      </c>
      <c r="APF22">
        <v>1.3502753490658045E-2</v>
      </c>
      <c r="APG22">
        <v>0</v>
      </c>
      <c r="APH22">
        <v>0</v>
      </c>
      <c r="API22">
        <v>5.5458362242545817E-4</v>
      </c>
      <c r="APJ22">
        <v>0</v>
      </c>
      <c r="APK22">
        <v>0</v>
      </c>
      <c r="APL22">
        <v>0</v>
      </c>
    </row>
    <row r="23" spans="1:1104" ht="15">
      <c r="A23" t="s">
        <v>2225</v>
      </c>
      <c r="B23" t="s">
        <v>2143</v>
      </c>
      <c r="C23" s="14">
        <v>46294</v>
      </c>
      <c r="D23" t="s">
        <v>7578</v>
      </c>
      <c r="E23">
        <v>1</v>
      </c>
      <c r="F23">
        <v>6.9497118048716111E-3</v>
      </c>
      <c r="G23">
        <v>6.6508582225341142E-7</v>
      </c>
      <c r="H23">
        <v>1.8083048428464657E-8</v>
      </c>
      <c r="I23">
        <v>0</v>
      </c>
      <c r="J23">
        <v>0</v>
      </c>
      <c r="K23">
        <v>0</v>
      </c>
      <c r="L23">
        <v>6.1519674919492577E-3</v>
      </c>
      <c r="M23">
        <v>1.06931515772746E-6</v>
      </c>
      <c r="N23">
        <v>1.8401842592523162E-6</v>
      </c>
      <c r="O23">
        <v>5.9976957482076121E-9</v>
      </c>
      <c r="P23">
        <v>1.3175019076416078E-7</v>
      </c>
      <c r="Q23">
        <v>0</v>
      </c>
      <c r="R23">
        <v>1.965295901477569E-8</v>
      </c>
      <c r="S23">
        <v>0</v>
      </c>
      <c r="T23">
        <v>1.724272850261969E-8</v>
      </c>
      <c r="U23">
        <v>2.8312826521083186E-8</v>
      </c>
      <c r="V23">
        <v>1.131052765672844E-9</v>
      </c>
      <c r="W23">
        <v>5.2164592310789828E-8</v>
      </c>
      <c r="X23">
        <v>3.6824895057424839E-2</v>
      </c>
      <c r="Y23">
        <v>3.9565904157190586E-2</v>
      </c>
      <c r="Z23">
        <v>7.9389539258906616E-4</v>
      </c>
      <c r="AA23">
        <v>2.7434718014644846E-3</v>
      </c>
      <c r="AB23">
        <v>9.9903900742282191E-3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2.6812669235812795E-3</v>
      </c>
      <c r="DS23">
        <v>0</v>
      </c>
      <c r="DT23">
        <v>3.4111946713342948E-3</v>
      </c>
      <c r="DU23">
        <v>0</v>
      </c>
      <c r="DV23">
        <v>0</v>
      </c>
      <c r="DW23">
        <v>2.5573526743787891E-3</v>
      </c>
      <c r="DX23">
        <v>5.1949646023780459E-2</v>
      </c>
      <c r="DY23">
        <v>1.1278329888322208E-2</v>
      </c>
      <c r="DZ23">
        <v>5.3254878261465633E-4</v>
      </c>
      <c r="EA23">
        <v>4.7355306009314695E-3</v>
      </c>
      <c r="EB23">
        <v>2.3549961943771135E-7</v>
      </c>
      <c r="EC23">
        <v>0</v>
      </c>
      <c r="ED23">
        <v>8.3025771931730455E-3</v>
      </c>
      <c r="EE23">
        <v>0</v>
      </c>
      <c r="EF23">
        <v>8.5055101037682344E-3</v>
      </c>
      <c r="EG23">
        <v>8.2613966558017417E-3</v>
      </c>
      <c r="EH23">
        <v>0</v>
      </c>
      <c r="EI23">
        <v>2.0783672093908464E-2</v>
      </c>
      <c r="EJ23">
        <v>2.6142687429295673E-2</v>
      </c>
      <c r="EK23">
        <v>1.051840566998322E-2</v>
      </c>
      <c r="EL23">
        <v>2.335414956453195E-5</v>
      </c>
      <c r="EM23">
        <v>5.942939079178268E-2</v>
      </c>
      <c r="EN23">
        <v>5.5832375962507473E-2</v>
      </c>
      <c r="EO23">
        <v>2.7495543490798353E-3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1.3725553995017836E-3</v>
      </c>
      <c r="EX23">
        <v>1.4717782138158441E-3</v>
      </c>
      <c r="EY23">
        <v>0</v>
      </c>
      <c r="EZ23">
        <v>5.8797239519274677E-4</v>
      </c>
      <c r="FA23">
        <v>0</v>
      </c>
      <c r="FB23">
        <v>3.8114441792402535E-3</v>
      </c>
      <c r="FC23">
        <v>0</v>
      </c>
      <c r="FD23">
        <v>3.6325899472650276E-4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3.9055487785042454E-3</v>
      </c>
      <c r="GK23">
        <v>0</v>
      </c>
      <c r="GL23">
        <v>3.5107681688264711E-3</v>
      </c>
      <c r="GM23">
        <v>0</v>
      </c>
      <c r="GN23">
        <v>0</v>
      </c>
      <c r="GO23">
        <v>3.2709846173787607E-4</v>
      </c>
      <c r="GP23">
        <v>1.5650822927170834E-3</v>
      </c>
      <c r="GQ23">
        <v>1.072521218465693E-5</v>
      </c>
      <c r="GR23">
        <v>3.8296569687039161E-4</v>
      </c>
      <c r="GS23">
        <v>5.160832727294202E-3</v>
      </c>
      <c r="GT23">
        <v>2.139015280658425E-4</v>
      </c>
      <c r="GU23">
        <v>1.9088519195936855E-2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4.0749082216321173E-5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5.2389675104970967E-8</v>
      </c>
      <c r="HV23">
        <v>1.3902051324654175E-2</v>
      </c>
      <c r="HW23">
        <v>8.1156682861526969E-2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7.9964783073724916E-3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4.2572165515811602E-4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8.8963895120619508E-4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4.4358522535686905E-5</v>
      </c>
      <c r="JD23">
        <v>0</v>
      </c>
      <c r="JE23">
        <v>0</v>
      </c>
      <c r="JF23">
        <v>0</v>
      </c>
      <c r="JG23">
        <v>4.7816466596120565E-3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1.4264565192549934E-2</v>
      </c>
      <c r="JN23">
        <v>3.0839378685109512E-3</v>
      </c>
      <c r="JO23">
        <v>1.3050142816305444E-3</v>
      </c>
      <c r="JP23">
        <v>0</v>
      </c>
      <c r="JQ23">
        <v>6.8583215055784148E-3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2.5186328430515891E-6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3.9447762324725695E-3</v>
      </c>
      <c r="LE23">
        <v>1.3933623429454232E-2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3.6019875862010054E-7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6.998304668229466E-3</v>
      </c>
      <c r="MJ23">
        <v>0</v>
      </c>
      <c r="MK23">
        <v>1.0156148837880978E-2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4.5506770991846565E-3</v>
      </c>
      <c r="MX23">
        <v>0</v>
      </c>
      <c r="MY23">
        <v>0</v>
      </c>
      <c r="MZ23">
        <v>0</v>
      </c>
      <c r="NA23">
        <v>0</v>
      </c>
      <c r="NB23">
        <v>1.1338185206577856E-2</v>
      </c>
      <c r="NC23">
        <v>0</v>
      </c>
      <c r="ND23">
        <v>0</v>
      </c>
      <c r="NE23">
        <v>0</v>
      </c>
      <c r="NF23">
        <v>0</v>
      </c>
      <c r="NG23">
        <v>3.6195639535999123E-3</v>
      </c>
      <c r="NH23">
        <v>0</v>
      </c>
      <c r="NI23">
        <v>1.8530548706537102E-8</v>
      </c>
      <c r="NJ23">
        <v>0</v>
      </c>
      <c r="NK23">
        <v>0</v>
      </c>
      <c r="NL23">
        <v>0</v>
      </c>
      <c r="NM23">
        <v>0</v>
      </c>
      <c r="NN23">
        <v>4.1122428596556022E-3</v>
      </c>
      <c r="NO23">
        <v>4.1122428596556022E-3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1.0102248398150365E-2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2.5698099757763288E-2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1.218465763056583E-2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8.8996205698056979E-3</v>
      </c>
      <c r="QU23">
        <v>2.2278966693853128E-3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6.3400985293626537E-7</v>
      </c>
      <c r="RV23">
        <v>2.2405783915175159E-8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8.0226925590345939E-8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9.6786660727661827E-7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1.6641335011970203E-7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2.0010973761173357E-6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2.6123369302733152E-8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1.1553669145538861E-6</v>
      </c>
      <c r="WO23">
        <v>0</v>
      </c>
      <c r="WP23">
        <v>0</v>
      </c>
      <c r="WQ23">
        <v>0</v>
      </c>
      <c r="WR23">
        <v>1.2595976212400679E-2</v>
      </c>
      <c r="WS23">
        <v>0</v>
      </c>
      <c r="WT23">
        <v>0</v>
      </c>
      <c r="WU23">
        <v>0</v>
      </c>
      <c r="WV23">
        <v>0</v>
      </c>
      <c r="WW23">
        <v>2.3326829164134061E-2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7.5419194116071371E-7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1.3508222739008807E-7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2.4974213359779236E-7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6.5177436866176467E-3</v>
      </c>
      <c r="ACD23">
        <v>0</v>
      </c>
      <c r="ACE23">
        <v>0</v>
      </c>
      <c r="ACF23">
        <v>0</v>
      </c>
      <c r="ACG23">
        <v>0</v>
      </c>
      <c r="ACH23">
        <v>2.9811685939429443E-7</v>
      </c>
      <c r="ACI23">
        <v>0</v>
      </c>
      <c r="ACJ23">
        <v>0</v>
      </c>
      <c r="ACK23">
        <v>1.6823875776575885E-8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1.8202052970172386E-3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7.9463614107063651E-2</v>
      </c>
      <c r="ADY23">
        <v>0</v>
      </c>
      <c r="ADZ23">
        <v>0</v>
      </c>
      <c r="AEA23">
        <v>2.9229670558324683E-3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2.1851425393974847E-7</v>
      </c>
      <c r="AEI23">
        <v>2.8985364601348462E-3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9.9434711276731348E-3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2.7990767622837471E-9</v>
      </c>
      <c r="AFM23">
        <v>0</v>
      </c>
      <c r="AFN23">
        <v>0</v>
      </c>
      <c r="AFO23">
        <v>0</v>
      </c>
      <c r="AFP23">
        <v>9.9946773015466474E-3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2.8900222350839659E-2</v>
      </c>
      <c r="AGC23">
        <v>0</v>
      </c>
      <c r="AGD23">
        <v>4.742426867392769E-8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0</v>
      </c>
      <c r="AIF23">
        <v>0</v>
      </c>
      <c r="AIG23">
        <v>0</v>
      </c>
      <c r="AIH23">
        <v>0</v>
      </c>
      <c r="AII23">
        <v>0</v>
      </c>
      <c r="AIJ23">
        <v>2.9283252171888063E-3</v>
      </c>
      <c r="AIK23">
        <v>0</v>
      </c>
      <c r="AIL23">
        <v>2.7885915631420122E-2</v>
      </c>
      <c r="AIM23">
        <v>0</v>
      </c>
      <c r="AIN23">
        <v>0</v>
      </c>
      <c r="AIO23">
        <v>0</v>
      </c>
      <c r="AIP23">
        <v>0</v>
      </c>
      <c r="AIQ23">
        <v>0</v>
      </c>
      <c r="AIR23" s="59">
        <v>1.4783532626225724E-2</v>
      </c>
      <c r="AIS23">
        <v>3.6324623162380517E-9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5.1700740913345946E-9</v>
      </c>
      <c r="AJE23">
        <v>0</v>
      </c>
      <c r="AJF23">
        <v>0</v>
      </c>
      <c r="AJG23">
        <v>0</v>
      </c>
      <c r="AJH23">
        <v>0</v>
      </c>
      <c r="AJI23">
        <v>1.4614916780968167E-7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8.080034820107402E-3</v>
      </c>
      <c r="AJX23">
        <v>1.5988455486290798E-2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0</v>
      </c>
      <c r="AKF23">
        <v>0</v>
      </c>
      <c r="AKG23">
        <v>0</v>
      </c>
      <c r="AKH23">
        <v>0</v>
      </c>
      <c r="AKI23">
        <v>0</v>
      </c>
      <c r="AKJ23">
        <v>0</v>
      </c>
      <c r="AKK23">
        <v>6.2638695047748235E-3</v>
      </c>
      <c r="AKL23">
        <v>0</v>
      </c>
      <c r="AKM23">
        <v>0</v>
      </c>
      <c r="AKN23">
        <v>0</v>
      </c>
      <c r="AKO23">
        <v>0</v>
      </c>
      <c r="AKP23">
        <v>1.9536356267748686E-2</v>
      </c>
      <c r="AKQ23">
        <v>0</v>
      </c>
      <c r="AKR23">
        <v>0</v>
      </c>
      <c r="AKS23">
        <v>0</v>
      </c>
      <c r="AKT23">
        <v>0</v>
      </c>
      <c r="AKU23">
        <v>0</v>
      </c>
      <c r="AKV23">
        <v>0</v>
      </c>
      <c r="AKW23">
        <v>0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0</v>
      </c>
      <c r="ALM23">
        <v>0</v>
      </c>
      <c r="ALN23">
        <v>0</v>
      </c>
      <c r="ALO23">
        <v>0</v>
      </c>
      <c r="ALP23">
        <v>0</v>
      </c>
      <c r="ALQ23">
        <v>0</v>
      </c>
      <c r="ALR23">
        <v>0</v>
      </c>
      <c r="ALS23">
        <v>0</v>
      </c>
      <c r="ALT23">
        <v>0</v>
      </c>
      <c r="ALU23">
        <v>0</v>
      </c>
      <c r="ALV23">
        <v>0</v>
      </c>
      <c r="ALW23">
        <v>0</v>
      </c>
      <c r="ALX23">
        <v>0</v>
      </c>
      <c r="ALY23">
        <v>0</v>
      </c>
      <c r="ALZ23">
        <v>0</v>
      </c>
      <c r="AMA23">
        <v>0</v>
      </c>
      <c r="AMB23">
        <v>0</v>
      </c>
      <c r="AMC23">
        <v>0</v>
      </c>
      <c r="AMD23">
        <v>0</v>
      </c>
      <c r="AME23">
        <v>0</v>
      </c>
      <c r="AMF23">
        <v>0</v>
      </c>
      <c r="AMG23">
        <v>0</v>
      </c>
      <c r="AMH23">
        <v>0</v>
      </c>
      <c r="AMI23">
        <v>0</v>
      </c>
      <c r="AMJ23">
        <v>0</v>
      </c>
      <c r="AMK23">
        <v>0</v>
      </c>
      <c r="AML23">
        <v>0</v>
      </c>
      <c r="AMM23">
        <v>0</v>
      </c>
      <c r="AMN23">
        <v>0</v>
      </c>
      <c r="AMO23">
        <v>0</v>
      </c>
      <c r="AMP23">
        <v>0</v>
      </c>
      <c r="AMQ23">
        <v>0</v>
      </c>
      <c r="AMR23">
        <v>1.7549122981056471E-3</v>
      </c>
      <c r="AMS23">
        <v>0</v>
      </c>
      <c r="AMT23">
        <v>0</v>
      </c>
      <c r="AMU23">
        <v>0</v>
      </c>
      <c r="AMV23">
        <v>0</v>
      </c>
      <c r="AMW23">
        <v>0</v>
      </c>
      <c r="AMX23">
        <v>0</v>
      </c>
      <c r="AMY23">
        <v>0</v>
      </c>
      <c r="AMZ23">
        <v>0</v>
      </c>
      <c r="ANA23">
        <v>0</v>
      </c>
      <c r="ANB23">
        <v>0</v>
      </c>
      <c r="ANC23">
        <v>0</v>
      </c>
      <c r="AND23">
        <v>0</v>
      </c>
      <c r="ANE23">
        <v>0</v>
      </c>
      <c r="ANF23">
        <v>0</v>
      </c>
      <c r="ANG23">
        <v>0</v>
      </c>
      <c r="ANH23">
        <v>0</v>
      </c>
      <c r="ANI23">
        <v>0</v>
      </c>
      <c r="ANJ23">
        <v>0</v>
      </c>
      <c r="ANK23">
        <v>0</v>
      </c>
      <c r="ANL23">
        <v>0</v>
      </c>
      <c r="ANM23">
        <v>0</v>
      </c>
      <c r="ANN23">
        <v>0</v>
      </c>
      <c r="ANO23">
        <v>0</v>
      </c>
      <c r="ANP23">
        <v>0</v>
      </c>
      <c r="ANQ23">
        <v>0</v>
      </c>
      <c r="ANR23">
        <v>0</v>
      </c>
      <c r="ANS23">
        <v>0</v>
      </c>
      <c r="ANT23">
        <v>0</v>
      </c>
      <c r="ANU23">
        <v>0</v>
      </c>
      <c r="ANV23">
        <v>0</v>
      </c>
      <c r="ANW23">
        <v>0</v>
      </c>
      <c r="ANX23">
        <v>0</v>
      </c>
      <c r="ANY23">
        <v>0</v>
      </c>
      <c r="ANZ23">
        <v>0</v>
      </c>
      <c r="AOA23">
        <v>0</v>
      </c>
      <c r="AOB23">
        <v>0</v>
      </c>
      <c r="AOC23">
        <v>0</v>
      </c>
      <c r="AOD23">
        <v>0</v>
      </c>
      <c r="AOE23">
        <v>0</v>
      </c>
      <c r="AOF23">
        <v>0</v>
      </c>
      <c r="AOG23">
        <v>0</v>
      </c>
      <c r="AOH23">
        <v>0</v>
      </c>
      <c r="AOI23">
        <v>0</v>
      </c>
      <c r="AOJ23">
        <v>0</v>
      </c>
      <c r="AOK23">
        <v>0</v>
      </c>
      <c r="AOL23">
        <v>0</v>
      </c>
      <c r="AOM23">
        <v>0</v>
      </c>
      <c r="AON23">
        <v>0</v>
      </c>
      <c r="AOO23">
        <v>0</v>
      </c>
      <c r="AOP23">
        <v>0</v>
      </c>
      <c r="AOQ23">
        <v>0</v>
      </c>
      <c r="AOR23">
        <v>0</v>
      </c>
      <c r="AOS23">
        <v>0</v>
      </c>
      <c r="AOT23">
        <v>0</v>
      </c>
      <c r="AOU23">
        <v>0</v>
      </c>
      <c r="AOV23">
        <v>0</v>
      </c>
      <c r="AOW23">
        <v>4.7746487956395823E-3</v>
      </c>
      <c r="AOX23">
        <v>0</v>
      </c>
      <c r="AOY23">
        <v>6.8763914247442206E-3</v>
      </c>
      <c r="AOZ23">
        <v>6.587888120680227E-2</v>
      </c>
      <c r="APA23">
        <v>0</v>
      </c>
      <c r="APB23">
        <v>5.3817053375571175E-2</v>
      </c>
      <c r="APC23">
        <v>0</v>
      </c>
      <c r="APD23">
        <v>0</v>
      </c>
      <c r="APE23">
        <v>0</v>
      </c>
      <c r="APF23">
        <v>0</v>
      </c>
      <c r="APG23">
        <v>0</v>
      </c>
      <c r="APH23">
        <v>0</v>
      </c>
      <c r="API23">
        <v>0</v>
      </c>
      <c r="APJ23">
        <v>6.7649365361217232E-4</v>
      </c>
      <c r="APK23">
        <v>0</v>
      </c>
      <c r="APL23">
        <v>0</v>
      </c>
    </row>
    <row r="24" spans="1:1104" ht="15">
      <c r="C24" s="14"/>
    </row>
    <row r="25" spans="1:1104" ht="15">
      <c r="C25" s="14"/>
    </row>
    <row r="26" spans="1:1104" ht="15">
      <c r="C26" s="14"/>
    </row>
    <row r="27" spans="1:1104" ht="15">
      <c r="C27" s="14"/>
    </row>
    <row r="28" spans="1:1104" ht="15">
      <c r="C28" s="14"/>
    </row>
    <row r="29" spans="1:1104" ht="15">
      <c r="C29" s="14"/>
    </row>
    <row r="30" spans="1:1104" ht="15">
      <c r="C30" s="14"/>
    </row>
    <row r="31" spans="1:1104" ht="15">
      <c r="C31" s="14"/>
    </row>
    <row r="32" spans="1:1104" ht="15">
      <c r="C32" s="14"/>
    </row>
    <row r="33" spans="3:3" ht="15">
      <c r="C33" s="14"/>
    </row>
    <row r="34" spans="3:3" ht="15">
      <c r="C34" s="14"/>
    </row>
    <row r="35" spans="3:3" ht="15">
      <c r="C35" s="14"/>
    </row>
    <row r="36" spans="3:3" ht="15">
      <c r="C36" s="14"/>
    </row>
    <row r="37" spans="3:3" ht="15">
      <c r="C37" s="14"/>
    </row>
    <row r="38" spans="3:3" ht="15">
      <c r="C38" s="14"/>
    </row>
    <row r="39" spans="3:3" ht="15">
      <c r="C39" s="14"/>
    </row>
    <row r="40" spans="3:3" ht="15">
      <c r="C40" s="14"/>
    </row>
    <row r="41" spans="3:3" ht="15">
      <c r="C41" s="14"/>
    </row>
    <row r="42" spans="3:3" ht="15">
      <c r="C42" s="14"/>
    </row>
    <row r="43" spans="3:3" ht="15">
      <c r="C43" s="14"/>
    </row>
    <row r="44" spans="3:3" ht="15">
      <c r="C44" s="14"/>
    </row>
    <row r="45" spans="3:3" ht="15">
      <c r="C45" s="14"/>
    </row>
    <row r="46" spans="3:3" ht="15">
      <c r="C46" s="14"/>
    </row>
    <row r="47" spans="3:3" ht="15">
      <c r="C47" s="14"/>
    </row>
    <row r="48" spans="3:3" ht="15">
      <c r="C48" s="14"/>
    </row>
    <row r="49" spans="3:3" ht="15">
      <c r="C49" s="14"/>
    </row>
    <row r="50" spans="3:3" ht="15">
      <c r="C50" s="14"/>
    </row>
    <row r="51" spans="3:3" ht="15">
      <c r="C51" s="14"/>
    </row>
    <row r="52" spans="3:3" ht="15">
      <c r="C52" s="14"/>
    </row>
    <row r="53" spans="3:3" ht="15">
      <c r="C53" s="14"/>
    </row>
    <row r="54" spans="3:3" ht="15">
      <c r="C54" s="14"/>
    </row>
    <row r="55" spans="3:3" ht="15">
      <c r="C55" s="14"/>
    </row>
    <row r="56" spans="3:3" ht="15">
      <c r="C56" s="14"/>
    </row>
    <row r="57" spans="3:3" ht="15">
      <c r="C57" s="14"/>
    </row>
    <row r="58" spans="3:3" ht="15">
      <c r="C58" s="14"/>
    </row>
    <row r="59" spans="3:3" ht="15">
      <c r="C59" s="14"/>
    </row>
    <row r="60" spans="3:3" ht="15">
      <c r="C60" s="14"/>
    </row>
    <row r="61" spans="3:3" ht="15">
      <c r="C61" s="14"/>
    </row>
    <row r="62" spans="3:3" ht="15">
      <c r="C62" s="14"/>
    </row>
    <row r="63" spans="3:3" ht="15">
      <c r="C63" s="14"/>
    </row>
    <row r="64" spans="3:3" ht="15">
      <c r="C64" s="14"/>
    </row>
    <row r="65" spans="3:3" ht="15">
      <c r="C65" s="14"/>
    </row>
    <row r="66" spans="3:3" ht="15">
      <c r="C66" s="14"/>
    </row>
    <row r="67" spans="3:3" ht="15">
      <c r="C67" s="14"/>
    </row>
    <row r="68" spans="3:3" ht="15">
      <c r="C68" s="14"/>
    </row>
    <row r="69" spans="3:3" ht="15">
      <c r="C69" s="14"/>
    </row>
    <row r="70" spans="3:3" ht="15">
      <c r="C70" s="14"/>
    </row>
    <row r="71" spans="3:3" ht="15">
      <c r="C71" s="14"/>
    </row>
    <row r="72" spans="3:3" ht="15">
      <c r="C72" s="14"/>
    </row>
    <row r="73" spans="3:3" ht="15">
      <c r="C73" s="14"/>
    </row>
    <row r="74" spans="3:3" ht="15">
      <c r="C74" s="14"/>
    </row>
    <row r="75" spans="3:3" ht="15">
      <c r="C75" s="14"/>
    </row>
    <row r="76" spans="3:3" ht="15">
      <c r="C76" s="14"/>
    </row>
    <row r="77" spans="3:3" ht="15">
      <c r="C77" s="14"/>
    </row>
    <row r="78" spans="3:3" ht="15">
      <c r="C78" s="14"/>
    </row>
    <row r="79" spans="3:3" ht="15">
      <c r="C79" s="14"/>
    </row>
    <row r="80" spans="3:3" ht="15">
      <c r="C80" s="14"/>
    </row>
    <row r="81" spans="3:3" ht="15">
      <c r="C81" s="14"/>
    </row>
    <row r="82" spans="3:3" ht="15">
      <c r="C82" s="14"/>
    </row>
    <row r="83" spans="3:3" ht="15">
      <c r="C83" s="14"/>
    </row>
    <row r="84" spans="3:3" ht="15">
      <c r="C84" s="14"/>
    </row>
    <row r="85" spans="3:3" ht="15">
      <c r="C85" s="14"/>
    </row>
    <row r="86" spans="3:3" ht="15">
      <c r="C86" s="14"/>
    </row>
    <row r="87" spans="3:3" ht="15">
      <c r="C87" s="14"/>
    </row>
    <row r="88" spans="3:3" ht="15">
      <c r="C88" s="14"/>
    </row>
    <row r="89" spans="3:3" ht="15">
      <c r="C89" s="14"/>
    </row>
    <row r="90" spans="3:3" ht="15">
      <c r="C90" s="14"/>
    </row>
    <row r="91" spans="3:3" ht="15">
      <c r="C91" s="14"/>
    </row>
    <row r="92" spans="3:3" ht="15">
      <c r="C92" s="14"/>
    </row>
    <row r="93" spans="3:3" ht="15">
      <c r="C93" s="14"/>
    </row>
    <row r="94" spans="3:3" ht="15">
      <c r="C94" s="14"/>
    </row>
    <row r="95" spans="3:3" ht="15">
      <c r="C95" s="14"/>
    </row>
    <row r="96" spans="3:3" ht="15">
      <c r="C96" s="14"/>
    </row>
    <row r="97" spans="3:3" ht="15">
      <c r="C97" s="14"/>
    </row>
    <row r="98" spans="3:3" ht="15">
      <c r="C98" s="14"/>
    </row>
    <row r="99" spans="3:3" ht="15">
      <c r="C99" s="14"/>
    </row>
    <row r="100" spans="3:3" ht="15">
      <c r="C100" s="14"/>
    </row>
    <row r="101" spans="3:3" ht="15">
      <c r="C101" s="14"/>
    </row>
    <row r="102" spans="3:3" ht="15">
      <c r="C102" s="14"/>
    </row>
    <row r="103" spans="3:3" ht="15">
      <c r="C103" s="14"/>
    </row>
    <row r="104" spans="3:3" ht="15">
      <c r="C104" s="14"/>
    </row>
    <row r="105" spans="3:3" ht="15">
      <c r="C105" s="14"/>
    </row>
    <row r="106" spans="3:3" ht="15">
      <c r="C106" s="14"/>
    </row>
    <row r="107" spans="3:3" ht="15">
      <c r="C107" s="14"/>
    </row>
    <row r="108" spans="3:3" ht="15">
      <c r="C108" s="14"/>
    </row>
    <row r="109" spans="3:3" ht="15">
      <c r="C109" s="14"/>
    </row>
    <row r="110" spans="3:3" ht="15">
      <c r="C110" s="14"/>
    </row>
    <row r="111" spans="3:3" ht="15">
      <c r="C111" s="14"/>
    </row>
    <row r="112" spans="3:3" ht="15">
      <c r="C112" s="14"/>
    </row>
    <row r="113" spans="3:3" ht="15">
      <c r="C113" s="14"/>
    </row>
    <row r="114" spans="3:3" ht="15">
      <c r="C114" s="14"/>
    </row>
    <row r="115" spans="3:3" ht="15">
      <c r="C115" s="14"/>
    </row>
    <row r="116" spans="3:3" ht="15">
      <c r="C116" s="14"/>
    </row>
    <row r="117" spans="3:3" ht="15">
      <c r="C117" s="14"/>
    </row>
    <row r="118" spans="3:3" ht="15">
      <c r="C118" s="14"/>
    </row>
    <row r="119" spans="3:3" ht="15">
      <c r="C119" s="14"/>
    </row>
    <row r="120" spans="3:3" ht="15">
      <c r="C120" s="14"/>
    </row>
    <row r="121" spans="3:3" ht="15">
      <c r="C121" s="14"/>
    </row>
    <row r="122" spans="3:3" ht="15">
      <c r="C122" s="14"/>
    </row>
    <row r="123" spans="3:3" ht="15">
      <c r="C123" s="14"/>
    </row>
    <row r="124" spans="3:3" ht="15">
      <c r="C124" s="14"/>
    </row>
    <row r="125" spans="3:3" ht="15">
      <c r="C125" s="14"/>
    </row>
    <row r="126" spans="3:3" ht="15">
      <c r="C126" s="14"/>
    </row>
    <row r="127" spans="3:3" ht="15">
      <c r="C127" s="14"/>
    </row>
    <row r="128" spans="3:3" ht="15">
      <c r="C128" s="14"/>
    </row>
    <row r="129" spans="3:3" ht="15">
      <c r="C129" s="14"/>
    </row>
    <row r="130" spans="3:3" ht="15">
      <c r="C130" s="14"/>
    </row>
    <row r="131" spans="3:3" ht="15">
      <c r="C131" s="14"/>
    </row>
    <row r="132" spans="3:3" ht="15">
      <c r="C132" s="14"/>
    </row>
    <row r="133" spans="3:3" ht="15">
      <c r="C133" s="14"/>
    </row>
    <row r="134" spans="3:3" ht="15">
      <c r="C134" s="14"/>
    </row>
    <row r="135" spans="3:3" ht="15">
      <c r="C135" s="14"/>
    </row>
    <row r="136" spans="3:3" ht="15">
      <c r="C136" s="14"/>
    </row>
    <row r="137" spans="3:3" ht="15">
      <c r="C137" s="14"/>
    </row>
    <row r="138" spans="3:3" ht="15">
      <c r="C138" s="14"/>
    </row>
    <row r="139" spans="3:3" ht="15">
      <c r="C139" s="14"/>
    </row>
    <row r="140" spans="3:3" ht="15">
      <c r="C140" s="14"/>
    </row>
    <row r="141" spans="3:3" ht="15">
      <c r="C141" s="14"/>
    </row>
    <row r="142" spans="3:3" ht="15">
      <c r="C142" s="14"/>
    </row>
    <row r="143" spans="3:3" ht="15">
      <c r="C143" s="14"/>
    </row>
    <row r="144" spans="3:3" ht="15">
      <c r="C144" s="14"/>
    </row>
    <row r="145" spans="3:3" ht="15">
      <c r="C145" s="14"/>
    </row>
    <row r="146" spans="3:3" ht="15">
      <c r="C146" s="14"/>
    </row>
    <row r="147" spans="3:3" ht="15">
      <c r="C147" s="14"/>
    </row>
    <row r="148" spans="3:3" ht="15">
      <c r="C148" s="14"/>
    </row>
    <row r="149" spans="3:3" ht="15">
      <c r="C149" s="14"/>
    </row>
    <row r="150" spans="3:3" ht="15">
      <c r="C150" s="14"/>
    </row>
    <row r="151" spans="3:3" ht="15">
      <c r="C151" s="14"/>
    </row>
    <row r="152" spans="3:3" ht="15">
      <c r="C152" s="14"/>
    </row>
    <row r="153" spans="3:3" ht="15">
      <c r="C153" s="14"/>
    </row>
    <row r="154" spans="3:3" ht="15">
      <c r="C154" s="14"/>
    </row>
    <row r="155" spans="3:3" ht="15">
      <c r="C155" s="14"/>
    </row>
    <row r="156" spans="3:3" ht="15">
      <c r="C156" s="14"/>
    </row>
    <row r="157" spans="3:3" ht="15">
      <c r="C157" s="14"/>
    </row>
    <row r="158" spans="3:3" ht="15">
      <c r="C158" s="14"/>
    </row>
    <row r="159" spans="3:3" ht="15">
      <c r="C159" s="14"/>
    </row>
    <row r="160" spans="3:3" ht="15">
      <c r="C160" s="14"/>
    </row>
    <row r="161" spans="3:3" ht="15">
      <c r="C161" s="14"/>
    </row>
    <row r="162" spans="3:3" ht="15">
      <c r="C162" s="14"/>
    </row>
    <row r="163" spans="3:3" ht="15">
      <c r="C163" s="14"/>
    </row>
    <row r="164" spans="3:3" ht="15">
      <c r="C164" s="14"/>
    </row>
    <row r="165" spans="3:3" ht="15">
      <c r="C165" s="14"/>
    </row>
    <row r="166" spans="3:3" ht="15">
      <c r="C166" s="14"/>
    </row>
    <row r="167" spans="3:3" ht="15">
      <c r="C167" s="14"/>
    </row>
    <row r="168" spans="3:3" ht="15">
      <c r="C168" s="14"/>
    </row>
    <row r="169" spans="3:3" ht="15">
      <c r="C169" s="14"/>
    </row>
    <row r="170" spans="3:3" ht="15">
      <c r="C170" s="14"/>
    </row>
    <row r="171" spans="3:3" ht="15">
      <c r="C171" s="14"/>
    </row>
    <row r="172" spans="3:3" ht="15">
      <c r="C172" s="14"/>
    </row>
    <row r="173" spans="3:3" ht="15">
      <c r="C173" s="14"/>
    </row>
    <row r="174" spans="3:3" ht="15">
      <c r="C174" s="14"/>
    </row>
    <row r="175" spans="3:3" ht="15">
      <c r="C175" s="14"/>
    </row>
    <row r="176" spans="3:3" ht="15">
      <c r="C176" s="14"/>
    </row>
    <row r="177" spans="3:3" ht="15">
      <c r="C177" s="14"/>
    </row>
    <row r="178" spans="3:3" ht="15">
      <c r="C178" s="14"/>
    </row>
    <row r="179" spans="3:3" ht="15">
      <c r="C179" s="14"/>
    </row>
    <row r="180" spans="3:3" ht="15">
      <c r="C180" s="14"/>
    </row>
    <row r="181" spans="3:3" ht="15">
      <c r="C181" s="14"/>
    </row>
    <row r="182" spans="3:3" ht="15">
      <c r="C182" s="14"/>
    </row>
    <row r="183" spans="3:3" ht="15">
      <c r="C183" s="14"/>
    </row>
    <row r="184" spans="3:3" ht="15">
      <c r="C184" s="14"/>
    </row>
    <row r="185" spans="3:3" ht="15">
      <c r="C185" s="14"/>
    </row>
    <row r="186" spans="3:3" ht="15">
      <c r="C186" s="14"/>
    </row>
    <row r="187" spans="3:3" ht="15">
      <c r="C187" s="14"/>
    </row>
    <row r="188" spans="3:3" ht="15">
      <c r="C188" s="14"/>
    </row>
    <row r="189" spans="3:3" ht="15">
      <c r="C189" s="14"/>
    </row>
    <row r="190" spans="3:3" ht="15">
      <c r="C190" s="14"/>
    </row>
    <row r="191" spans="3:3" ht="15">
      <c r="C191" s="14"/>
    </row>
    <row r="192" spans="3:3" ht="15">
      <c r="C192" s="14"/>
    </row>
    <row r="193" spans="3:3" ht="15">
      <c r="C193" s="14"/>
    </row>
    <row r="194" spans="3:3" ht="15">
      <c r="C194" s="14"/>
    </row>
    <row r="195" spans="3:3" ht="15">
      <c r="C195" s="14"/>
    </row>
    <row r="196" spans="3:3" ht="15">
      <c r="C196" s="14"/>
    </row>
    <row r="197" spans="3:3" ht="15">
      <c r="C197" s="14"/>
    </row>
    <row r="198" spans="3:3" ht="15">
      <c r="C198" s="14"/>
    </row>
    <row r="199" spans="3:3" ht="15">
      <c r="C199" s="14"/>
    </row>
    <row r="200" spans="3:3" ht="15">
      <c r="C200" s="14"/>
    </row>
    <row r="201" spans="3:3" ht="15">
      <c r="C201" s="14"/>
    </row>
    <row r="202" spans="3:3" ht="15">
      <c r="C202" s="14"/>
    </row>
    <row r="203" spans="3:3" ht="15">
      <c r="C203" s="14"/>
    </row>
    <row r="204" spans="3:3" ht="15">
      <c r="C204" s="14"/>
    </row>
    <row r="205" spans="3:3" ht="15">
      <c r="C205" s="14"/>
    </row>
    <row r="206" spans="3:3" ht="15">
      <c r="C206" s="14"/>
    </row>
    <row r="207" spans="3:3" ht="15">
      <c r="C207" s="14"/>
    </row>
    <row r="208" spans="3:3" ht="15">
      <c r="C208" s="14"/>
    </row>
    <row r="209" spans="3:3" ht="15">
      <c r="C209" s="14"/>
    </row>
    <row r="210" spans="3:3" ht="15">
      <c r="C210" s="14"/>
    </row>
    <row r="211" spans="3:3" ht="15">
      <c r="C211" s="14"/>
    </row>
    <row r="212" spans="3:3" ht="15">
      <c r="C212" s="14"/>
    </row>
    <row r="213" spans="3:3" ht="15">
      <c r="C213" s="14"/>
    </row>
    <row r="214" spans="3:3" ht="15">
      <c r="C214" s="14"/>
    </row>
    <row r="215" spans="3:3" ht="15">
      <c r="C215" s="14"/>
    </row>
    <row r="216" spans="3:3" ht="15">
      <c r="C216" s="14"/>
    </row>
    <row r="217" spans="3:3" ht="15">
      <c r="C217" s="14"/>
    </row>
    <row r="218" spans="3:3" ht="15">
      <c r="C218" s="14"/>
    </row>
    <row r="219" spans="3:3" ht="15">
      <c r="C219" s="14"/>
    </row>
    <row r="220" spans="3:3" ht="15">
      <c r="C220" s="14"/>
    </row>
    <row r="221" spans="3:3" ht="15">
      <c r="C221" s="14"/>
    </row>
    <row r="222" spans="3:3" ht="15">
      <c r="C222" s="14"/>
    </row>
    <row r="223" spans="3:3" ht="15">
      <c r="C223" s="14"/>
    </row>
    <row r="224" spans="3:3" ht="15">
      <c r="C224" s="14"/>
    </row>
    <row r="225" spans="3:3" ht="15">
      <c r="C225" s="14"/>
    </row>
    <row r="226" spans="3:3" ht="15">
      <c r="C226" s="14"/>
    </row>
    <row r="227" spans="3:3" ht="15">
      <c r="C227" s="14"/>
    </row>
    <row r="228" spans="3:3" ht="15">
      <c r="C228" s="14"/>
    </row>
    <row r="229" spans="3:3" ht="15">
      <c r="C229" s="14"/>
    </row>
    <row r="230" spans="3:3" ht="15">
      <c r="C230" s="14"/>
    </row>
    <row r="231" spans="3:3" ht="15">
      <c r="C231" s="14"/>
    </row>
    <row r="232" spans="3:3" ht="15">
      <c r="C232" s="14"/>
    </row>
    <row r="233" spans="3:3" ht="15">
      <c r="C233" s="14"/>
    </row>
    <row r="234" spans="3:3" ht="15">
      <c r="C234" s="14"/>
    </row>
    <row r="235" spans="3:3" ht="15">
      <c r="C235" s="14"/>
    </row>
    <row r="236" spans="3:3" ht="15">
      <c r="C236" s="14"/>
    </row>
    <row r="237" spans="3:3" ht="15">
      <c r="C237" s="14"/>
    </row>
    <row r="238" spans="3:3" ht="15">
      <c r="C238" s="14"/>
    </row>
    <row r="239" spans="3:3" ht="15">
      <c r="C239" s="14"/>
    </row>
    <row r="240" spans="3:3" ht="15">
      <c r="C240" s="14"/>
    </row>
    <row r="241" spans="3:3" ht="15">
      <c r="C241" s="14"/>
    </row>
    <row r="242" spans="3:3" ht="15">
      <c r="C242" s="14"/>
    </row>
    <row r="243" spans="3:3" ht="15">
      <c r="C243" s="14"/>
    </row>
    <row r="244" spans="3:3" ht="15">
      <c r="C244" s="14"/>
    </row>
    <row r="245" spans="3:3" ht="15">
      <c r="C245" s="14"/>
    </row>
    <row r="246" spans="3:3" ht="15">
      <c r="C246" s="14"/>
    </row>
    <row r="247" spans="3:3" ht="15">
      <c r="C247" s="14"/>
    </row>
    <row r="248" spans="3:3" ht="15">
      <c r="C248" s="14"/>
    </row>
    <row r="249" spans="3:3" ht="15">
      <c r="C249" s="14"/>
    </row>
    <row r="250" spans="3:3" ht="15">
      <c r="C250" s="14"/>
    </row>
    <row r="251" spans="3:3" ht="15">
      <c r="C251" s="14"/>
    </row>
    <row r="252" spans="3:3" ht="15">
      <c r="C252" s="14"/>
    </row>
    <row r="253" spans="3:3" ht="15">
      <c r="C253" s="14"/>
    </row>
    <row r="254" spans="3:3" ht="15">
      <c r="C254" s="14"/>
    </row>
    <row r="255" spans="3:3" ht="15">
      <c r="C255" s="14"/>
    </row>
    <row r="256" spans="3:3" ht="15">
      <c r="C256" s="14"/>
    </row>
    <row r="257" spans="3:3" ht="15">
      <c r="C257" s="14"/>
    </row>
    <row r="258" spans="3:3" ht="15">
      <c r="C258" s="14"/>
    </row>
    <row r="259" spans="3:3" ht="15">
      <c r="C259" s="14"/>
    </row>
    <row r="260" spans="3:3" ht="15">
      <c r="C260" s="14"/>
    </row>
    <row r="261" spans="3:3" ht="15">
      <c r="C261" s="14"/>
    </row>
    <row r="262" spans="3:3" ht="15">
      <c r="C262" s="14"/>
    </row>
    <row r="263" spans="3:3" ht="15">
      <c r="C263" s="14"/>
    </row>
    <row r="264" spans="3:3" ht="15">
      <c r="C264" s="14"/>
    </row>
    <row r="265" spans="3:3" ht="15">
      <c r="C265" s="14"/>
    </row>
    <row r="266" spans="3:3" ht="15">
      <c r="C266" s="14"/>
    </row>
    <row r="267" spans="3:3" ht="15">
      <c r="C267" s="14"/>
    </row>
    <row r="268" spans="3:3" ht="15">
      <c r="C268" s="14"/>
    </row>
    <row r="269" spans="3:3" ht="15">
      <c r="C269" s="14"/>
    </row>
    <row r="270" spans="3:3" ht="15">
      <c r="C270" s="14"/>
    </row>
    <row r="271" spans="3:3" ht="15">
      <c r="C271" s="14"/>
    </row>
    <row r="272" spans="3:3" ht="15">
      <c r="C272" s="14"/>
    </row>
    <row r="273" spans="3:3" ht="15">
      <c r="C273" s="14"/>
    </row>
    <row r="274" spans="3:3" ht="15">
      <c r="C274" s="14"/>
    </row>
    <row r="275" spans="3:3" ht="15">
      <c r="C275" s="14"/>
    </row>
    <row r="276" spans="3:3" ht="15">
      <c r="C276" s="14"/>
    </row>
    <row r="277" spans="3:3" ht="15">
      <c r="C277" s="14"/>
    </row>
    <row r="278" spans="3:3" ht="15">
      <c r="C278" s="14"/>
    </row>
    <row r="279" spans="3:3" ht="15">
      <c r="C279" s="14"/>
    </row>
    <row r="280" spans="3:3" ht="15">
      <c r="C280" s="14"/>
    </row>
    <row r="281" spans="3:3" ht="15">
      <c r="C281" s="14"/>
    </row>
    <row r="282" spans="3:3" ht="15">
      <c r="C282" s="14"/>
    </row>
    <row r="283" spans="3:3" ht="15">
      <c r="C283" s="14"/>
    </row>
    <row r="284" spans="3:3" ht="15">
      <c r="C284" s="14"/>
    </row>
    <row r="285" spans="3:3" ht="15">
      <c r="C285" s="14"/>
    </row>
    <row r="286" spans="3:3" ht="15">
      <c r="C286" s="14"/>
    </row>
    <row r="287" spans="3:3" ht="15">
      <c r="C287" s="14"/>
    </row>
    <row r="288" spans="3:3" ht="15">
      <c r="C288" s="14"/>
    </row>
    <row r="289" spans="3:3" ht="15">
      <c r="C289" s="14"/>
    </row>
    <row r="290" spans="3:3" ht="15">
      <c r="C290" s="14"/>
    </row>
    <row r="291" spans="3:3" ht="15">
      <c r="C291" s="14"/>
    </row>
    <row r="292" spans="3:3" ht="15">
      <c r="C292" s="14"/>
    </row>
    <row r="293" spans="3:3" ht="15">
      <c r="C293" s="14"/>
    </row>
    <row r="294" spans="3:3" ht="15">
      <c r="C294" s="14"/>
    </row>
    <row r="295" spans="3:3" ht="15">
      <c r="C295" s="14"/>
    </row>
    <row r="296" spans="3:3" ht="15">
      <c r="C296" s="14"/>
    </row>
    <row r="297" spans="3:3" ht="15">
      <c r="C297" s="14"/>
    </row>
    <row r="298" spans="3:3" ht="15">
      <c r="C298" s="14"/>
    </row>
    <row r="299" spans="3:3" ht="15">
      <c r="C299" s="14"/>
    </row>
    <row r="300" spans="3:3" ht="15">
      <c r="C300" s="14"/>
    </row>
    <row r="301" spans="3:3" ht="15">
      <c r="C301" s="14"/>
    </row>
    <row r="302" spans="3:3" ht="15">
      <c r="C302" s="14"/>
    </row>
    <row r="303" spans="3:3" ht="15">
      <c r="C303" s="14"/>
    </row>
    <row r="304" spans="3:3" ht="15">
      <c r="C304" s="14"/>
    </row>
    <row r="305" spans="3:3" ht="15">
      <c r="C305" s="14"/>
    </row>
    <row r="306" spans="3:3" ht="15">
      <c r="C306" s="14"/>
    </row>
    <row r="307" spans="3:3" ht="15">
      <c r="C307" s="14"/>
    </row>
    <row r="308" spans="3:3" ht="15">
      <c r="C308" s="14"/>
    </row>
    <row r="309" spans="3:3" ht="15">
      <c r="C309" s="14"/>
    </row>
    <row r="310" spans="3:3" ht="15">
      <c r="C310" s="14"/>
    </row>
    <row r="311" spans="3:3" ht="15">
      <c r="C311" s="14"/>
    </row>
    <row r="312" spans="3:3" ht="15">
      <c r="C312" s="14"/>
    </row>
    <row r="313" spans="3:3" ht="15">
      <c r="C313" s="14"/>
    </row>
    <row r="314" spans="3:3" ht="15">
      <c r="C314" s="14"/>
    </row>
    <row r="315" spans="3:3" ht="15">
      <c r="C315" s="14"/>
    </row>
    <row r="316" spans="3:3" ht="15">
      <c r="C316" s="14"/>
    </row>
    <row r="317" spans="3:3" ht="15">
      <c r="C317" s="14"/>
    </row>
    <row r="318" spans="3:3" ht="15">
      <c r="C318" s="14"/>
    </row>
    <row r="319" spans="3:3" ht="15">
      <c r="C319" s="14"/>
    </row>
    <row r="320" spans="3:3" ht="15">
      <c r="C320" s="14"/>
    </row>
    <row r="321" spans="3:3" ht="15">
      <c r="C321" s="14"/>
    </row>
    <row r="322" spans="3:3" ht="15">
      <c r="C322" s="14"/>
    </row>
    <row r="323" spans="3:3" ht="15">
      <c r="C323" s="14"/>
    </row>
    <row r="324" spans="3:3" ht="15">
      <c r="C324" s="14"/>
    </row>
    <row r="325" spans="3:3" ht="15">
      <c r="C325" s="14"/>
    </row>
    <row r="326" spans="3:3" ht="15">
      <c r="C326" s="14"/>
    </row>
    <row r="327" spans="3:3" ht="15">
      <c r="C327" s="14"/>
    </row>
    <row r="328" spans="3:3" ht="15">
      <c r="C328" s="14"/>
    </row>
    <row r="329" spans="3:3" ht="15">
      <c r="C329" s="14"/>
    </row>
    <row r="330" spans="3:3" ht="15">
      <c r="C330" s="14"/>
    </row>
    <row r="331" spans="3:3" ht="15">
      <c r="C331" s="14"/>
    </row>
    <row r="332" spans="3:3" ht="15">
      <c r="C332" s="14"/>
    </row>
    <row r="333" spans="3:3" ht="15">
      <c r="C333" s="14"/>
    </row>
    <row r="334" spans="3:3" ht="15">
      <c r="C334" s="14"/>
    </row>
    <row r="335" spans="3:3" ht="15">
      <c r="C335" s="14"/>
    </row>
    <row r="336" spans="3:3" ht="15">
      <c r="C336" s="14"/>
    </row>
    <row r="337" spans="3:3" ht="15">
      <c r="C337" s="14"/>
    </row>
    <row r="338" spans="3:3" ht="15">
      <c r="C338" s="14"/>
    </row>
    <row r="339" spans="3:3" ht="15">
      <c r="C339" s="14"/>
    </row>
    <row r="340" spans="3:3" ht="15">
      <c r="C340" s="14"/>
    </row>
    <row r="341" spans="3:3" ht="15">
      <c r="C341" s="14"/>
    </row>
    <row r="342" spans="3:3" ht="15">
      <c r="C342" s="14"/>
    </row>
    <row r="343" spans="3:3" ht="15">
      <c r="C343" s="14"/>
    </row>
    <row r="344" spans="3:3" ht="15">
      <c r="C344" s="14"/>
    </row>
    <row r="345" spans="3:3" ht="15">
      <c r="C345" s="14"/>
    </row>
    <row r="346" spans="3:3" ht="15">
      <c r="C346" s="14"/>
    </row>
    <row r="347" spans="3:3" ht="15">
      <c r="C347" s="14"/>
    </row>
    <row r="348" spans="3:3" ht="15">
      <c r="C348" s="14"/>
    </row>
    <row r="349" spans="3:3" ht="15">
      <c r="C349" s="14"/>
    </row>
    <row r="350" spans="3:3" ht="15">
      <c r="C350" s="14"/>
    </row>
    <row r="351" spans="3:3" ht="15">
      <c r="C351" s="14"/>
    </row>
    <row r="352" spans="3:3" ht="15">
      <c r="C352" s="14"/>
    </row>
    <row r="353" spans="3:3" ht="15">
      <c r="C353" s="14"/>
    </row>
    <row r="354" spans="3:3" ht="15">
      <c r="C354" s="14"/>
    </row>
    <row r="355" spans="3:3" ht="15">
      <c r="C355" s="14"/>
    </row>
    <row r="356" spans="3:3" ht="15">
      <c r="C356" s="14"/>
    </row>
    <row r="357" spans="3:3" ht="15">
      <c r="C357" s="14"/>
    </row>
    <row r="358" spans="3:3" ht="15">
      <c r="C358" s="14"/>
    </row>
    <row r="359" spans="3:3" ht="15">
      <c r="C359" s="14"/>
    </row>
    <row r="360" spans="3:3" ht="15">
      <c r="C360" s="14"/>
    </row>
    <row r="361" spans="3:3" ht="15">
      <c r="C361" s="14"/>
    </row>
    <row r="362" spans="3:3" ht="15">
      <c r="C362" s="14"/>
    </row>
    <row r="363" spans="3:3" ht="15">
      <c r="C363" s="14"/>
    </row>
    <row r="364" spans="3:3" ht="15">
      <c r="C364" s="14"/>
    </row>
    <row r="365" spans="3:3" ht="15">
      <c r="C365" s="14"/>
    </row>
    <row r="366" spans="3:3" ht="15">
      <c r="C366" s="14"/>
    </row>
    <row r="367" spans="3:3" ht="15">
      <c r="C367" s="14"/>
    </row>
    <row r="368" spans="3:3" ht="15">
      <c r="C368" s="14"/>
    </row>
    <row r="369" spans="3:3" ht="15">
      <c r="C369" s="14"/>
    </row>
    <row r="370" spans="3:3" ht="15">
      <c r="C370" s="14"/>
    </row>
    <row r="371" spans="3:3" ht="15">
      <c r="C371" s="14"/>
    </row>
    <row r="372" spans="3:3" ht="15">
      <c r="C372" s="14"/>
    </row>
    <row r="373" spans="3:3" ht="15">
      <c r="C373" s="14"/>
    </row>
    <row r="374" spans="3:3" ht="15">
      <c r="C374" s="14"/>
    </row>
    <row r="375" spans="3:3" ht="15">
      <c r="C375" s="14"/>
    </row>
    <row r="376" spans="3:3" ht="15">
      <c r="C376" s="14"/>
    </row>
    <row r="377" spans="3:3" ht="15">
      <c r="C377" s="14"/>
    </row>
    <row r="378" spans="3:3" ht="15">
      <c r="C378" s="14"/>
    </row>
    <row r="379" spans="3:3" ht="15">
      <c r="C379" s="14"/>
    </row>
    <row r="380" spans="3:3" ht="15">
      <c r="C380" s="14"/>
    </row>
    <row r="381" spans="3:3" ht="15">
      <c r="C381" s="14"/>
    </row>
    <row r="382" spans="3:3" ht="15">
      <c r="C382" s="14"/>
    </row>
    <row r="383" spans="3:3" ht="15">
      <c r="C383" s="14"/>
    </row>
    <row r="384" spans="3:3" ht="15">
      <c r="C384" s="14"/>
    </row>
    <row r="385" spans="3:3" ht="15">
      <c r="C385" s="14"/>
    </row>
    <row r="386" spans="3:3" ht="15">
      <c r="C386" s="14"/>
    </row>
    <row r="387" spans="3:3" ht="15">
      <c r="C387" s="14"/>
    </row>
    <row r="388" spans="3:3" ht="15">
      <c r="C388" s="14"/>
    </row>
    <row r="389" spans="3:3" ht="15">
      <c r="C389" s="14"/>
    </row>
    <row r="390" spans="3:3" ht="15">
      <c r="C390" s="14"/>
    </row>
    <row r="391" spans="3:3" ht="15">
      <c r="C391" s="14"/>
    </row>
    <row r="392" spans="3:3" ht="15">
      <c r="C392" s="14"/>
    </row>
    <row r="393" spans="3:3" ht="15">
      <c r="C393" s="14"/>
    </row>
    <row r="394" spans="3:3" ht="15">
      <c r="C394" s="14"/>
    </row>
    <row r="395" spans="3:3" ht="15">
      <c r="C395" s="14"/>
    </row>
    <row r="396" spans="3:3" ht="15">
      <c r="C396" s="14"/>
    </row>
    <row r="397" spans="3:3" ht="15">
      <c r="C397" s="14"/>
    </row>
    <row r="398" spans="3:3" ht="15">
      <c r="C398" s="14"/>
    </row>
    <row r="399" spans="3:3" ht="15">
      <c r="C399" s="14"/>
    </row>
    <row r="400" spans="3:3" ht="15">
      <c r="C400" s="14"/>
    </row>
    <row r="401" spans="3:3" ht="15">
      <c r="C401" s="14"/>
    </row>
    <row r="402" spans="3:3" ht="15">
      <c r="C402" s="14"/>
    </row>
    <row r="403" spans="3:3" ht="15">
      <c r="C403" s="14"/>
    </row>
    <row r="404" spans="3:3" ht="15">
      <c r="C404" s="14"/>
    </row>
    <row r="405" spans="3:3" ht="15">
      <c r="C405" s="14"/>
    </row>
    <row r="406" spans="3:3" ht="15">
      <c r="C406" s="14"/>
    </row>
    <row r="407" spans="3:3" ht="15">
      <c r="C407" s="14"/>
    </row>
    <row r="408" spans="3:3" ht="15">
      <c r="C408" s="14"/>
    </row>
    <row r="409" spans="3:3" ht="15">
      <c r="C409" s="14"/>
    </row>
    <row r="410" spans="3:3" ht="15">
      <c r="C410" s="14"/>
    </row>
    <row r="411" spans="3:3" ht="15">
      <c r="C411" s="14"/>
    </row>
    <row r="412" spans="3:3" ht="15">
      <c r="C412" s="14"/>
    </row>
    <row r="413" spans="3:3" ht="15">
      <c r="C413" s="14"/>
    </row>
    <row r="414" spans="3:3" ht="15">
      <c r="C414" s="14"/>
    </row>
    <row r="415" spans="3:3" ht="15">
      <c r="C415" s="14"/>
    </row>
    <row r="416" spans="3:3" ht="15">
      <c r="C416" s="14"/>
    </row>
    <row r="417" spans="3:3" ht="15">
      <c r="C417" s="14"/>
    </row>
    <row r="418" spans="3:3" ht="15">
      <c r="C418" s="14"/>
    </row>
    <row r="419" spans="3:3" ht="15">
      <c r="C419" s="14"/>
    </row>
    <row r="420" spans="3:3" ht="15">
      <c r="C420" s="14"/>
    </row>
    <row r="421" spans="3:3" ht="15">
      <c r="C421" s="14"/>
    </row>
    <row r="422" spans="3:3" ht="15">
      <c r="C422" s="14"/>
    </row>
    <row r="423" spans="3:3" ht="15">
      <c r="C423" s="14"/>
    </row>
    <row r="424" spans="3:3" ht="15">
      <c r="C424" s="14"/>
    </row>
    <row r="425" spans="3:3" ht="15">
      <c r="C425" s="14"/>
    </row>
    <row r="426" spans="3:3" ht="15">
      <c r="C426" s="14"/>
    </row>
    <row r="427" spans="3:3" ht="15">
      <c r="C427" s="14"/>
    </row>
    <row r="428" spans="3:3" ht="15">
      <c r="C428" s="14"/>
    </row>
    <row r="429" spans="3:3" ht="15">
      <c r="C429" s="14"/>
    </row>
    <row r="430" spans="3:3" ht="15">
      <c r="C430" s="14"/>
    </row>
    <row r="431" spans="3:3" ht="15">
      <c r="C431" s="14"/>
    </row>
    <row r="432" spans="3:3" ht="15">
      <c r="C432" s="14"/>
    </row>
    <row r="433" spans="3:3" ht="15">
      <c r="C433" s="14"/>
    </row>
    <row r="434" spans="3:3" ht="15">
      <c r="C434" s="14"/>
    </row>
    <row r="435" spans="3:3" ht="15">
      <c r="C435" s="14"/>
    </row>
    <row r="436" spans="3:3" ht="15">
      <c r="C436" s="14"/>
    </row>
    <row r="437" spans="3:3" ht="15">
      <c r="C437" s="14"/>
    </row>
    <row r="438" spans="3:3" ht="15">
      <c r="C438" s="14"/>
    </row>
    <row r="439" spans="3:3" ht="15">
      <c r="C439" s="14"/>
    </row>
    <row r="440" spans="3:3" ht="15">
      <c r="C440" s="14"/>
    </row>
    <row r="441" spans="3:3" ht="15">
      <c r="C441" s="14"/>
    </row>
    <row r="442" spans="3:3" ht="15">
      <c r="C442" s="14"/>
    </row>
    <row r="443" spans="3:3" ht="15">
      <c r="C443" s="14"/>
    </row>
    <row r="444" spans="3:3" ht="15">
      <c r="C444" s="14"/>
    </row>
    <row r="445" spans="3:3" ht="15">
      <c r="C445" s="14"/>
    </row>
    <row r="446" spans="3:3" ht="15">
      <c r="C446" s="14"/>
    </row>
    <row r="447" spans="3:3" ht="15">
      <c r="C447" s="14"/>
    </row>
    <row r="448" spans="3:3" ht="15">
      <c r="C448" s="14"/>
    </row>
    <row r="449" spans="3:3" ht="15">
      <c r="C449" s="14"/>
    </row>
    <row r="450" spans="3:3" ht="15">
      <c r="C450" s="14"/>
    </row>
    <row r="451" spans="3:3" ht="15">
      <c r="C451" s="14"/>
    </row>
    <row r="452" spans="3:3" ht="15">
      <c r="C452" s="14"/>
    </row>
    <row r="453" spans="3:3" ht="15">
      <c r="C453" s="14"/>
    </row>
    <row r="454" spans="3:3" ht="15">
      <c r="C454" s="14"/>
    </row>
    <row r="455" spans="3:3" ht="15">
      <c r="C455" s="14"/>
    </row>
    <row r="456" spans="3:3" ht="15">
      <c r="C456" s="14"/>
    </row>
    <row r="457" spans="3:3" ht="15">
      <c r="C457" s="14"/>
    </row>
    <row r="458" spans="3:3" ht="15">
      <c r="C458" s="14"/>
    </row>
    <row r="459" spans="3:3" ht="15">
      <c r="C459" s="14"/>
    </row>
    <row r="460" spans="3:3" ht="15">
      <c r="C460" s="14"/>
    </row>
    <row r="461" spans="3:3" ht="15">
      <c r="C461" s="14"/>
    </row>
    <row r="462" spans="3:3" ht="15">
      <c r="C462" s="14"/>
    </row>
    <row r="463" spans="3:3" ht="15">
      <c r="C463" s="14"/>
    </row>
    <row r="464" spans="3:3" ht="15">
      <c r="C464" s="14"/>
    </row>
    <row r="465" spans="3:3" ht="15">
      <c r="C465" s="14"/>
    </row>
    <row r="466" spans="3:3" ht="15">
      <c r="C466" s="14"/>
    </row>
    <row r="467" spans="3:3" ht="15">
      <c r="C467" s="14"/>
    </row>
    <row r="468" spans="3:3" ht="15">
      <c r="C468" s="14"/>
    </row>
    <row r="469" spans="3:3" ht="15">
      <c r="C469" s="14"/>
    </row>
    <row r="470" spans="3:3" ht="15">
      <c r="C470" s="14"/>
    </row>
    <row r="471" spans="3:3" ht="15">
      <c r="C471" s="14"/>
    </row>
    <row r="472" spans="3:3" ht="15">
      <c r="C472" s="14"/>
    </row>
    <row r="473" spans="3:3" ht="15">
      <c r="C473" s="14"/>
    </row>
    <row r="474" spans="3:3" ht="15">
      <c r="C474" s="14"/>
    </row>
    <row r="475" spans="3:3" ht="15">
      <c r="C475" s="14"/>
    </row>
  </sheetData>
  <autoFilter ref="A11:APL14" xr:uid="{C72102F9-9C74-4113-902C-E3565216B102}"/>
  <phoneticPr fontId="78" type="noConversion"/>
  <conditionalFormatting sqref="AGA11:AGB11">
    <cfRule type="duplicateValues" dxfId="13" priority="11"/>
  </conditionalFormatting>
  <conditionalFormatting sqref="AGC12">
    <cfRule type="duplicateValues" dxfId="12" priority="10"/>
  </conditionalFormatting>
  <conditionalFormatting sqref="AGD11">
    <cfRule type="duplicateValues" dxfId="11" priority="9"/>
  </conditionalFormatting>
  <conditionalFormatting sqref="AGD12">
    <cfRule type="duplicateValues" dxfId="10" priority="8"/>
  </conditionalFormatting>
  <conditionalFormatting sqref="AGI11">
    <cfRule type="duplicateValues" dxfId="9" priority="7"/>
  </conditionalFormatting>
  <conditionalFormatting sqref="AGN12:AGO12">
    <cfRule type="duplicateValues" dxfId="8" priority="6"/>
  </conditionalFormatting>
  <conditionalFormatting sqref="AIM12:AIO12">
    <cfRule type="duplicateValues" dxfId="7" priority="5"/>
  </conditionalFormatting>
  <conditionalFormatting sqref="AIY12">
    <cfRule type="duplicateValues" dxfId="6" priority="12"/>
  </conditionalFormatting>
  <conditionalFormatting sqref="AJA11">
    <cfRule type="duplicateValues" dxfId="5" priority="4"/>
  </conditionalFormatting>
  <conditionalFormatting sqref="AJA12">
    <cfRule type="duplicateValues" dxfId="4" priority="3"/>
  </conditionalFormatting>
  <conditionalFormatting sqref="A11:AFZ11 AGC11 AGE11:AGH11 AGJ11:AIZ11 AJB11:AKU11">
    <cfRule type="duplicateValues" dxfId="3" priority="13"/>
  </conditionalFormatting>
  <conditionalFormatting sqref="AKQ12:AKV12">
    <cfRule type="duplicateValues" dxfId="2" priority="2"/>
  </conditionalFormatting>
  <conditionalFormatting sqref="AKQ12:AKV12">
    <cfRule type="duplicateValues" dxfId="1" priority="1"/>
  </conditionalFormatting>
  <conditionalFormatting sqref="A11:AOK11">
    <cfRule type="duplicateValues" dxfId="0" priority="1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V372"/>
  <sheetViews>
    <sheetView showGridLines="0" zoomScale="130" zoomScaleNormal="130" workbookViewId="0">
      <pane xSplit="3" ySplit="14" topLeftCell="D15" activePane="bottomRight" state="frozen"/>
      <selection activeCell="JV14409" sqref="JV14409"/>
      <selection pane="topRight" activeCell="JV14409" sqref="JV14409"/>
      <selection pane="bottomLeft" activeCell="JV14409" sqref="JV14409"/>
      <selection pane="bottomRight" activeCell="D23" sqref="D23"/>
    </sheetView>
  </sheetViews>
  <sheetFormatPr defaultColWidth="9.140625" defaultRowHeight="12.75"/>
  <cols>
    <col min="1" max="1" width="14.5703125" customWidth="1"/>
    <col min="3" max="3" width="22" customWidth="1"/>
    <col min="4" max="4" width="36.42578125" customWidth="1"/>
    <col min="5" max="5" width="21" bestFit="1" customWidth="1"/>
    <col min="6" max="6" width="19" customWidth="1"/>
    <col min="7" max="7" width="20.5703125" bestFit="1" customWidth="1"/>
    <col min="8" max="8" width="21.5703125" bestFit="1" customWidth="1"/>
    <col min="9" max="9" width="19.42578125" bestFit="1" customWidth="1"/>
    <col min="10" max="10" width="27.42578125" customWidth="1"/>
    <col min="12" max="12" width="20.5703125" bestFit="1" customWidth="1"/>
    <col min="13" max="13" width="22.5703125" bestFit="1" customWidth="1"/>
    <col min="14" max="14" width="24.85546875" customWidth="1"/>
    <col min="15" max="15" width="22" bestFit="1" customWidth="1"/>
    <col min="16" max="16" width="22.42578125" customWidth="1"/>
    <col min="17" max="17" width="24.85546875" customWidth="1"/>
    <col min="18" max="27" width="20.85546875" customWidth="1"/>
    <col min="28" max="28" width="20.42578125" bestFit="1" customWidth="1"/>
    <col min="29" max="29" width="23.42578125" customWidth="1"/>
    <col min="30" max="30" width="19.5703125" bestFit="1" customWidth="1"/>
    <col min="31" max="31" width="21" bestFit="1" customWidth="1"/>
    <col min="32" max="32" width="20" customWidth="1"/>
    <col min="33" max="33" width="18.42578125" customWidth="1"/>
    <col min="34" max="34" width="26.85546875" customWidth="1"/>
    <col min="35" max="35" width="26" customWidth="1"/>
    <col min="36" max="36" width="18.42578125" bestFit="1" customWidth="1"/>
    <col min="37" max="37" width="16" customWidth="1"/>
    <col min="40" max="40" width="17.42578125" customWidth="1"/>
    <col min="41" max="41" width="14.140625" customWidth="1"/>
    <col min="42" max="42" width="19.85546875" customWidth="1"/>
    <col min="43" max="43" width="20.5703125" customWidth="1"/>
    <col min="44" max="44" width="18.85546875" customWidth="1"/>
    <col min="45" max="46" width="15" customWidth="1"/>
    <col min="47" max="47" width="19.140625" customWidth="1"/>
    <col min="48" max="48" width="11.5703125" customWidth="1"/>
  </cols>
  <sheetData>
    <row r="1" spans="1:48" ht="15">
      <c r="A1" s="1" t="s">
        <v>2223</v>
      </c>
      <c r="B1" s="93" t="s">
        <v>2141</v>
      </c>
      <c r="C1" s="14">
        <v>46283</v>
      </c>
      <c r="D1" s="1" t="s">
        <v>7474</v>
      </c>
      <c r="E1" s="84">
        <v>7903834216.3257923</v>
      </c>
      <c r="F1" s="84">
        <v>17228579.423480101</v>
      </c>
      <c r="G1" s="84">
        <v>-739201948.63999999</v>
      </c>
      <c r="H1" s="84">
        <v>0</v>
      </c>
      <c r="I1" s="84">
        <v>0</v>
      </c>
      <c r="J1" s="84">
        <v>0</v>
      </c>
      <c r="K1" s="84">
        <v>0</v>
      </c>
      <c r="L1" s="84">
        <v>0</v>
      </c>
      <c r="M1" s="84">
        <v>0</v>
      </c>
      <c r="N1" s="84">
        <v>0</v>
      </c>
      <c r="O1" s="84">
        <v>0</v>
      </c>
      <c r="P1" s="84">
        <v>0</v>
      </c>
      <c r="Q1" s="84">
        <v>0</v>
      </c>
      <c r="R1" s="84">
        <v>0</v>
      </c>
      <c r="S1" s="84">
        <v>0</v>
      </c>
      <c r="T1" s="84">
        <v>0</v>
      </c>
      <c r="U1" s="84">
        <v>0</v>
      </c>
      <c r="V1" s="84">
        <v>0</v>
      </c>
      <c r="W1" s="84">
        <v>0</v>
      </c>
      <c r="X1" s="84">
        <v>0</v>
      </c>
      <c r="Y1" s="84">
        <v>0</v>
      </c>
      <c r="Z1" s="84">
        <v>0</v>
      </c>
      <c r="AA1" s="84">
        <v>0</v>
      </c>
      <c r="AB1" s="84">
        <v>-31677953.317400005</v>
      </c>
      <c r="AC1" s="84">
        <v>0</v>
      </c>
      <c r="AD1" s="84">
        <v>0</v>
      </c>
      <c r="AE1" s="84">
        <v>0</v>
      </c>
      <c r="AF1" s="84">
        <v>0</v>
      </c>
      <c r="AG1" s="84">
        <v>0</v>
      </c>
      <c r="AH1" s="84">
        <v>78674628.88508001</v>
      </c>
      <c r="AI1" s="84">
        <v>0</v>
      </c>
      <c r="AJ1" s="84">
        <v>0</v>
      </c>
      <c r="AK1" s="84">
        <v>0</v>
      </c>
      <c r="AL1" s="84">
        <v>0</v>
      </c>
      <c r="AM1" s="84">
        <v>0</v>
      </c>
      <c r="AN1" s="84">
        <v>0</v>
      </c>
      <c r="AO1" s="84">
        <v>0</v>
      </c>
      <c r="AP1" s="84">
        <v>0</v>
      </c>
      <c r="AQ1" s="84">
        <v>0</v>
      </c>
      <c r="AR1" s="84">
        <v>0</v>
      </c>
      <c r="AS1" s="84">
        <v>0</v>
      </c>
      <c r="AT1" s="84">
        <v>0</v>
      </c>
      <c r="AU1" s="84">
        <v>0</v>
      </c>
      <c r="AV1" s="84">
        <v>0</v>
      </c>
    </row>
    <row r="2" spans="1:48" ht="15">
      <c r="A2" s="1" t="s">
        <v>2224</v>
      </c>
      <c r="B2" s="93" t="s">
        <v>2141</v>
      </c>
      <c r="C2" s="14">
        <v>46283</v>
      </c>
      <c r="D2" s="1" t="s">
        <v>7475</v>
      </c>
      <c r="E2" s="84">
        <v>28676739548.394478</v>
      </c>
      <c r="F2" s="84">
        <v>39793579.669996798</v>
      </c>
      <c r="G2" s="84">
        <v>-2289066403.8599997</v>
      </c>
      <c r="H2" s="84">
        <v>0</v>
      </c>
      <c r="I2" s="84">
        <v>262700000</v>
      </c>
      <c r="J2" s="84">
        <v>0</v>
      </c>
      <c r="K2" s="84">
        <v>0</v>
      </c>
      <c r="L2" s="84">
        <v>-235900000</v>
      </c>
      <c r="M2" s="84">
        <v>0</v>
      </c>
      <c r="N2" s="84">
        <v>66838000000</v>
      </c>
      <c r="O2" s="84">
        <v>-6900000000</v>
      </c>
      <c r="P2" s="84">
        <v>-92200000</v>
      </c>
      <c r="Q2" s="84">
        <v>0</v>
      </c>
      <c r="R2" s="84">
        <v>0</v>
      </c>
      <c r="S2" s="84">
        <v>-58646000000</v>
      </c>
      <c r="T2" s="84">
        <v>0</v>
      </c>
      <c r="U2" s="84">
        <v>0</v>
      </c>
      <c r="V2" s="84">
        <v>0</v>
      </c>
      <c r="W2" s="84">
        <v>0</v>
      </c>
      <c r="X2" s="84">
        <v>0</v>
      </c>
      <c r="Y2" s="84">
        <v>0</v>
      </c>
      <c r="Z2" s="84">
        <v>0</v>
      </c>
      <c r="AA2" s="84">
        <v>0</v>
      </c>
      <c r="AB2" s="84">
        <v>-64454672.560000002</v>
      </c>
      <c r="AC2" s="84">
        <v>0</v>
      </c>
      <c r="AD2" s="84">
        <v>-9222971.8899999987</v>
      </c>
      <c r="AE2" s="84">
        <v>0</v>
      </c>
      <c r="AF2" s="84">
        <v>0</v>
      </c>
      <c r="AG2" s="84">
        <v>0</v>
      </c>
      <c r="AH2" s="84">
        <v>29937261.549999893</v>
      </c>
      <c r="AI2" s="84">
        <v>0</v>
      </c>
      <c r="AJ2" s="84">
        <v>0</v>
      </c>
      <c r="AK2" s="84">
        <v>0</v>
      </c>
      <c r="AL2" s="84">
        <v>0</v>
      </c>
      <c r="AM2" s="84">
        <v>0</v>
      </c>
      <c r="AN2" s="84">
        <v>0</v>
      </c>
      <c r="AO2" s="84">
        <v>0</v>
      </c>
      <c r="AP2" s="84">
        <v>0</v>
      </c>
      <c r="AQ2" s="84">
        <v>0</v>
      </c>
      <c r="AR2" s="84">
        <v>0</v>
      </c>
      <c r="AS2" s="84">
        <v>0</v>
      </c>
      <c r="AT2" s="84">
        <v>0</v>
      </c>
      <c r="AU2" s="84">
        <v>0</v>
      </c>
      <c r="AV2" s="84">
        <v>0</v>
      </c>
    </row>
    <row r="3" spans="1:48" ht="15">
      <c r="A3" s="1" t="s">
        <v>2225</v>
      </c>
      <c r="B3" s="93" t="s">
        <v>2141</v>
      </c>
      <c r="C3" s="14">
        <v>46283</v>
      </c>
      <c r="D3" s="1" t="s">
        <v>7476</v>
      </c>
      <c r="E3" s="84">
        <v>3577758182.2467055</v>
      </c>
      <c r="F3" s="84">
        <v>9560686.9947714992</v>
      </c>
      <c r="G3" s="84">
        <v>-402714130.95999998</v>
      </c>
      <c r="H3" s="84">
        <v>0</v>
      </c>
      <c r="I3" s="84">
        <v>28500000</v>
      </c>
      <c r="J3" s="84">
        <v>0</v>
      </c>
      <c r="K3" s="84">
        <v>-14500000</v>
      </c>
      <c r="L3" s="84">
        <v>-26900000</v>
      </c>
      <c r="M3" s="84">
        <v>2477000000</v>
      </c>
      <c r="N3" s="84">
        <v>33063000000</v>
      </c>
      <c r="O3" s="84">
        <v>-2106000000</v>
      </c>
      <c r="P3" s="84">
        <v>-11300000</v>
      </c>
      <c r="Q3" s="84">
        <v>0</v>
      </c>
      <c r="R3" s="84">
        <v>0</v>
      </c>
      <c r="S3" s="84">
        <v>-10865000000</v>
      </c>
      <c r="T3" s="84">
        <v>0</v>
      </c>
      <c r="U3" s="84">
        <v>0</v>
      </c>
      <c r="V3" s="84">
        <v>450000000</v>
      </c>
      <c r="W3" s="84">
        <v>0</v>
      </c>
      <c r="X3" s="84">
        <v>0</v>
      </c>
      <c r="Y3" s="84">
        <v>0</v>
      </c>
      <c r="Z3" s="84">
        <v>0</v>
      </c>
      <c r="AA3" s="84">
        <v>0</v>
      </c>
      <c r="AB3" s="84">
        <v>-6144512.7600000054</v>
      </c>
      <c r="AC3" s="84">
        <v>0</v>
      </c>
      <c r="AD3" s="84">
        <v>0</v>
      </c>
      <c r="AE3" s="84">
        <v>0</v>
      </c>
      <c r="AF3" s="84">
        <v>0</v>
      </c>
      <c r="AG3" s="84">
        <v>0</v>
      </c>
      <c r="AH3" s="84">
        <v>29833256.490000002</v>
      </c>
      <c r="AI3" s="84">
        <v>0</v>
      </c>
      <c r="AJ3" s="84">
        <v>0</v>
      </c>
      <c r="AK3" s="84">
        <v>0</v>
      </c>
      <c r="AL3" s="84">
        <v>0</v>
      </c>
      <c r="AM3" s="84">
        <v>0</v>
      </c>
      <c r="AN3" s="84">
        <v>0</v>
      </c>
      <c r="AO3" s="84">
        <v>0</v>
      </c>
      <c r="AP3" s="84">
        <v>0</v>
      </c>
      <c r="AQ3" s="84">
        <v>0</v>
      </c>
      <c r="AR3" s="84">
        <v>0</v>
      </c>
      <c r="AS3" s="84">
        <v>0</v>
      </c>
      <c r="AT3" s="84">
        <v>0</v>
      </c>
      <c r="AU3" s="84">
        <v>0</v>
      </c>
      <c r="AV3" s="84">
        <v>0</v>
      </c>
    </row>
    <row r="4" spans="1:48" ht="15">
      <c r="A4" s="1" t="s">
        <v>2223</v>
      </c>
      <c r="B4" s="93" t="s">
        <v>2142</v>
      </c>
      <c r="C4" s="14">
        <v>46283</v>
      </c>
      <c r="D4" s="1" t="s">
        <v>7477</v>
      </c>
      <c r="E4" s="84">
        <v>7903834216.3257923</v>
      </c>
      <c r="F4" s="84">
        <v>17228579.423480101</v>
      </c>
      <c r="G4" s="84">
        <v>-2480835659.8307042</v>
      </c>
      <c r="H4" s="84">
        <v>-2480835659.8307042</v>
      </c>
      <c r="I4" s="84">
        <v>0</v>
      </c>
      <c r="J4" s="84">
        <v>0</v>
      </c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  <c r="R4" s="84">
        <v>0</v>
      </c>
      <c r="S4" s="84">
        <v>0</v>
      </c>
      <c r="T4" s="84">
        <v>0</v>
      </c>
      <c r="U4" s="84">
        <v>0</v>
      </c>
      <c r="V4" s="84">
        <v>0</v>
      </c>
      <c r="W4" s="84">
        <v>0</v>
      </c>
      <c r="X4" s="84">
        <v>0</v>
      </c>
      <c r="Y4" s="84">
        <v>0</v>
      </c>
      <c r="Z4" s="84">
        <v>0</v>
      </c>
      <c r="AA4" s="84">
        <v>0</v>
      </c>
      <c r="AB4" s="84">
        <v>-106314379.12852611</v>
      </c>
      <c r="AC4" s="84">
        <v>0</v>
      </c>
      <c r="AD4" s="84">
        <v>0</v>
      </c>
      <c r="AE4" s="84">
        <v>0</v>
      </c>
      <c r="AF4" s="84">
        <v>0</v>
      </c>
      <c r="AG4" s="84">
        <v>0</v>
      </c>
      <c r="AH4" s="84">
        <v>78674628.88508001</v>
      </c>
      <c r="AI4" s="84">
        <v>0</v>
      </c>
      <c r="AJ4" s="84">
        <v>0</v>
      </c>
      <c r="AK4" s="84">
        <v>0</v>
      </c>
      <c r="AL4" s="84">
        <v>0</v>
      </c>
      <c r="AM4" s="84">
        <v>0</v>
      </c>
      <c r="AN4" s="84">
        <v>0</v>
      </c>
      <c r="AO4" s="84">
        <v>0</v>
      </c>
      <c r="AP4" s="84">
        <v>0</v>
      </c>
      <c r="AQ4" s="84">
        <v>0</v>
      </c>
      <c r="AR4" s="84">
        <v>0</v>
      </c>
      <c r="AS4" s="84">
        <v>0</v>
      </c>
      <c r="AT4" s="84">
        <v>0</v>
      </c>
      <c r="AU4" s="84">
        <v>0</v>
      </c>
      <c r="AV4" s="84">
        <v>0</v>
      </c>
    </row>
    <row r="5" spans="1:48" ht="15">
      <c r="A5" s="1" t="s">
        <v>2224</v>
      </c>
      <c r="B5" s="93" t="s">
        <v>2142</v>
      </c>
      <c r="C5" s="14">
        <v>46283</v>
      </c>
      <c r="D5" s="1" t="s">
        <v>7478</v>
      </c>
      <c r="E5" s="84">
        <v>28676739548.394478</v>
      </c>
      <c r="F5" s="84">
        <v>39793579.669996798</v>
      </c>
      <c r="G5" s="84">
        <v>-7682335757.994545</v>
      </c>
      <c r="H5" s="84">
        <v>-6310769357.6245451</v>
      </c>
      <c r="I5" s="84">
        <v>171286809.88</v>
      </c>
      <c r="J5" s="84">
        <v>0</v>
      </c>
      <c r="K5" s="84">
        <v>0</v>
      </c>
      <c r="L5" s="84">
        <v>-909272044.30999994</v>
      </c>
      <c r="M5" s="84">
        <v>0</v>
      </c>
      <c r="N5" s="84">
        <v>70527457.600000009</v>
      </c>
      <c r="O5" s="84">
        <v>-147780060</v>
      </c>
      <c r="P5" s="84">
        <v>-414422837.33999997</v>
      </c>
      <c r="Q5" s="84">
        <v>0</v>
      </c>
      <c r="R5" s="84">
        <v>0</v>
      </c>
      <c r="S5" s="84">
        <v>-141905726.19999999</v>
      </c>
      <c r="T5" s="84">
        <v>0</v>
      </c>
      <c r="U5" s="84">
        <v>0</v>
      </c>
      <c r="V5" s="84">
        <v>0</v>
      </c>
      <c r="W5" s="84">
        <v>0</v>
      </c>
      <c r="X5" s="84">
        <v>0</v>
      </c>
      <c r="Y5" s="84">
        <v>0</v>
      </c>
      <c r="Z5" s="84">
        <v>0</v>
      </c>
      <c r="AA5" s="84">
        <v>0</v>
      </c>
      <c r="AB5" s="84">
        <v>-216316326.5786159</v>
      </c>
      <c r="AC5" s="84">
        <v>0</v>
      </c>
      <c r="AD5" s="84">
        <v>-35549768.991241597</v>
      </c>
      <c r="AE5" s="84">
        <v>0</v>
      </c>
      <c r="AF5" s="84">
        <v>0</v>
      </c>
      <c r="AG5" s="84">
        <v>0</v>
      </c>
      <c r="AH5" s="84">
        <v>29937261.549999893</v>
      </c>
      <c r="AI5" s="84">
        <v>0</v>
      </c>
      <c r="AJ5" s="84">
        <v>0</v>
      </c>
      <c r="AK5" s="84">
        <v>0</v>
      </c>
      <c r="AL5" s="84">
        <v>0</v>
      </c>
      <c r="AM5" s="84">
        <v>0</v>
      </c>
      <c r="AN5" s="84">
        <v>0</v>
      </c>
      <c r="AO5" s="84">
        <v>0</v>
      </c>
      <c r="AP5" s="84">
        <v>0</v>
      </c>
      <c r="AQ5" s="84">
        <v>0</v>
      </c>
      <c r="AR5" s="84">
        <v>0</v>
      </c>
      <c r="AS5" s="84">
        <v>0</v>
      </c>
      <c r="AT5" s="84">
        <v>0</v>
      </c>
      <c r="AU5" s="84">
        <v>0</v>
      </c>
      <c r="AV5" s="84">
        <v>0</v>
      </c>
    </row>
    <row r="6" spans="1:48" ht="15">
      <c r="A6" s="1" t="s">
        <v>2225</v>
      </c>
      <c r="B6" s="93" t="s">
        <v>2142</v>
      </c>
      <c r="C6" s="14">
        <v>46283</v>
      </c>
      <c r="D6" s="1" t="s">
        <v>7479</v>
      </c>
      <c r="E6" s="84">
        <v>3577758182.2467055</v>
      </c>
      <c r="F6" s="84">
        <v>9560686.9947714992</v>
      </c>
      <c r="G6" s="84">
        <v>-1351548894.914856</v>
      </c>
      <c r="H6" s="84">
        <v>-1183981271.594856</v>
      </c>
      <c r="I6" s="84">
        <v>18582695.399999999</v>
      </c>
      <c r="J6" s="84">
        <v>0</v>
      </c>
      <c r="K6" s="84">
        <v>-34784453.100000001</v>
      </c>
      <c r="L6" s="84">
        <v>-103685536.20999999</v>
      </c>
      <c r="M6" s="84">
        <v>8659592</v>
      </c>
      <c r="N6" s="84">
        <v>34888077.600000001</v>
      </c>
      <c r="O6" s="84">
        <v>-45105044.399999999</v>
      </c>
      <c r="P6" s="84">
        <v>-50791519.109999999</v>
      </c>
      <c r="Q6" s="84">
        <v>0</v>
      </c>
      <c r="R6" s="84">
        <v>0</v>
      </c>
      <c r="S6" s="84">
        <v>-26290040.5</v>
      </c>
      <c r="T6" s="84">
        <v>0</v>
      </c>
      <c r="U6" s="84">
        <v>0</v>
      </c>
      <c r="V6" s="84">
        <v>30958604.999999996</v>
      </c>
      <c r="W6" s="84">
        <v>0</v>
      </c>
      <c r="X6" s="84">
        <v>0</v>
      </c>
      <c r="Y6" s="84">
        <v>0</v>
      </c>
      <c r="Z6" s="84">
        <v>0</v>
      </c>
      <c r="AA6" s="84">
        <v>0</v>
      </c>
      <c r="AB6" s="84">
        <v>-20621599.273836017</v>
      </c>
      <c r="AC6" s="84">
        <v>0</v>
      </c>
      <c r="AD6" s="84">
        <v>0</v>
      </c>
      <c r="AE6" s="84">
        <v>0</v>
      </c>
      <c r="AF6" s="84">
        <v>0</v>
      </c>
      <c r="AG6" s="84">
        <v>0</v>
      </c>
      <c r="AH6" s="84">
        <v>29833256.490000002</v>
      </c>
      <c r="AI6" s="84">
        <v>0</v>
      </c>
      <c r="AJ6" s="84">
        <v>0</v>
      </c>
      <c r="AK6" s="84">
        <v>0</v>
      </c>
      <c r="AL6" s="84">
        <v>0</v>
      </c>
      <c r="AM6" s="84">
        <v>0</v>
      </c>
      <c r="AN6" s="84">
        <v>0</v>
      </c>
      <c r="AO6" s="84">
        <v>0</v>
      </c>
      <c r="AP6" s="84">
        <v>0</v>
      </c>
      <c r="AQ6" s="84">
        <v>0</v>
      </c>
      <c r="AR6" s="84">
        <v>0</v>
      </c>
      <c r="AS6" s="84">
        <v>0</v>
      </c>
      <c r="AT6" s="84">
        <v>0</v>
      </c>
      <c r="AU6" s="84">
        <v>0</v>
      </c>
      <c r="AV6" s="84">
        <v>0</v>
      </c>
    </row>
    <row r="7" spans="1:48" ht="15">
      <c r="A7" s="1" t="s">
        <v>2223</v>
      </c>
      <c r="B7" s="93" t="s">
        <v>2143</v>
      </c>
      <c r="C7" s="14">
        <v>46283</v>
      </c>
      <c r="D7" s="1" t="s">
        <v>7480</v>
      </c>
      <c r="E7" s="85">
        <v>1</v>
      </c>
      <c r="F7" s="85">
        <v>2.1797748980986404E-3</v>
      </c>
      <c r="G7" s="85">
        <v>-0.31387749185153774</v>
      </c>
      <c r="H7" s="85">
        <v>-0.31387749185153774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0</v>
      </c>
      <c r="Y7" s="85">
        <v>0</v>
      </c>
      <c r="Z7" s="85">
        <v>0</v>
      </c>
      <c r="AA7" s="85">
        <v>0</v>
      </c>
      <c r="AB7" s="85">
        <v>-1.345098799123697E-2</v>
      </c>
      <c r="AC7" s="91">
        <v>0</v>
      </c>
      <c r="AD7" s="85">
        <v>0</v>
      </c>
      <c r="AE7" s="85">
        <v>0</v>
      </c>
      <c r="AF7" s="85">
        <v>0</v>
      </c>
      <c r="AG7" s="85">
        <v>0</v>
      </c>
      <c r="AH7" s="85">
        <v>9.9539826787577793E-3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>
        <v>0</v>
      </c>
      <c r="AQ7" s="85">
        <v>0</v>
      </c>
      <c r="AR7" s="85">
        <v>0</v>
      </c>
      <c r="AS7" s="85">
        <v>0</v>
      </c>
      <c r="AT7" s="85">
        <v>0</v>
      </c>
      <c r="AU7" s="85">
        <v>0</v>
      </c>
      <c r="AV7" s="85">
        <v>0</v>
      </c>
    </row>
    <row r="8" spans="1:48" ht="15">
      <c r="A8" s="1" t="s">
        <v>2224</v>
      </c>
      <c r="B8" s="93" t="s">
        <v>2143</v>
      </c>
      <c r="C8" s="14">
        <v>46283</v>
      </c>
      <c r="D8" s="1" t="s">
        <v>7481</v>
      </c>
      <c r="E8" s="85">
        <v>1</v>
      </c>
      <c r="F8" s="85">
        <v>1.3876605324270456E-3</v>
      </c>
      <c r="G8" s="85">
        <v>-0.26789432407509017</v>
      </c>
      <c r="H8" s="85">
        <v>-0.22006579049806468</v>
      </c>
      <c r="I8" s="85">
        <v>5.9730224766640118E-3</v>
      </c>
      <c r="J8" s="85">
        <v>0</v>
      </c>
      <c r="K8" s="85">
        <v>0</v>
      </c>
      <c r="L8" s="85">
        <v>-3.170765082186295E-2</v>
      </c>
      <c r="M8" s="85">
        <v>0</v>
      </c>
      <c r="N8" s="85">
        <v>2.4593959672778989E-3</v>
      </c>
      <c r="O8" s="85">
        <v>-5.1533076049530792E-3</v>
      </c>
      <c r="P8" s="85">
        <v>-1.4451532631198383E-2</v>
      </c>
      <c r="Q8" s="85">
        <v>0</v>
      </c>
      <c r="R8" s="85">
        <v>0</v>
      </c>
      <c r="S8" s="85">
        <v>-4.9484609629529813E-3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-7.5432678186292202E-3</v>
      </c>
      <c r="AC8" s="85">
        <v>0</v>
      </c>
      <c r="AD8" s="85">
        <v>-1.2396726249596223E-3</v>
      </c>
      <c r="AE8" s="85">
        <v>0</v>
      </c>
      <c r="AF8" s="85">
        <v>0</v>
      </c>
      <c r="AG8" s="85">
        <v>0</v>
      </c>
      <c r="AH8" s="85">
        <v>1.0439562524002485E-3</v>
      </c>
      <c r="AI8" s="85">
        <v>0</v>
      </c>
      <c r="AJ8" s="85">
        <v>0</v>
      </c>
      <c r="AK8" s="85">
        <v>0</v>
      </c>
      <c r="AL8" s="85">
        <v>0</v>
      </c>
      <c r="AM8" s="85">
        <v>0</v>
      </c>
      <c r="AN8" s="85">
        <v>0</v>
      </c>
      <c r="AO8" s="85">
        <v>0</v>
      </c>
      <c r="AP8" s="85">
        <v>0</v>
      </c>
      <c r="AQ8" s="85">
        <v>0</v>
      </c>
      <c r="AR8" s="85">
        <v>0</v>
      </c>
      <c r="AS8" s="85">
        <v>0</v>
      </c>
      <c r="AT8" s="85">
        <v>0</v>
      </c>
      <c r="AU8" s="85">
        <v>0</v>
      </c>
      <c r="AV8" s="85">
        <v>0</v>
      </c>
    </row>
    <row r="9" spans="1:48" ht="15">
      <c r="A9" s="1" t="s">
        <v>2225</v>
      </c>
      <c r="B9" s="93" t="s">
        <v>2143</v>
      </c>
      <c r="C9" s="14">
        <v>46283</v>
      </c>
      <c r="D9" s="1" t="s">
        <v>7482</v>
      </c>
      <c r="E9" s="85">
        <v>1</v>
      </c>
      <c r="F9" s="85">
        <v>2.6722563425926474E-3</v>
      </c>
      <c r="G9" s="85">
        <v>-0.3777641825044003</v>
      </c>
      <c r="H9" s="85">
        <v>-0.33092825486918676</v>
      </c>
      <c r="I9" s="85">
        <v>5.1939495218569307E-3</v>
      </c>
      <c r="J9" s="85">
        <v>0</v>
      </c>
      <c r="K9" s="85">
        <v>-9.722415917488474E-3</v>
      </c>
      <c r="L9" s="85">
        <v>-2.8980588102488568E-2</v>
      </c>
      <c r="M9" s="85">
        <v>2.4203961136809093E-3</v>
      </c>
      <c r="N9" s="85">
        <v>9.751379445687278E-3</v>
      </c>
      <c r="O9" s="85">
        <v>-1.2607069036643395E-2</v>
      </c>
      <c r="P9" s="85">
        <v>-1.419646508308863E-2</v>
      </c>
      <c r="Q9" s="85">
        <v>0</v>
      </c>
      <c r="R9" s="85">
        <v>0</v>
      </c>
      <c r="S9" s="85">
        <v>-7.348188211951984E-3</v>
      </c>
      <c r="T9" s="85">
        <v>0</v>
      </c>
      <c r="U9" s="85">
        <v>0</v>
      </c>
      <c r="V9" s="85">
        <v>8.6530736352223477E-3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-5.7638326078500871E-3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8.3385335090662201E-3</v>
      </c>
      <c r="AI9" s="85">
        <v>0</v>
      </c>
      <c r="AJ9" s="85">
        <v>0</v>
      </c>
      <c r="AK9" s="85">
        <v>0</v>
      </c>
      <c r="AL9" s="85">
        <v>0</v>
      </c>
      <c r="AM9" s="85">
        <v>0</v>
      </c>
      <c r="AN9" s="85">
        <v>0</v>
      </c>
      <c r="AO9" s="85">
        <v>0</v>
      </c>
      <c r="AP9" s="85">
        <v>0</v>
      </c>
      <c r="AQ9" s="85">
        <v>0</v>
      </c>
      <c r="AR9" s="85">
        <v>0</v>
      </c>
      <c r="AS9" s="85">
        <v>0</v>
      </c>
      <c r="AT9" s="85">
        <v>0</v>
      </c>
      <c r="AU9" s="85">
        <v>0</v>
      </c>
      <c r="AV9" s="85">
        <v>0</v>
      </c>
    </row>
    <row r="10" spans="1:48" ht="15">
      <c r="B10" s="4"/>
      <c r="C10" s="14"/>
      <c r="E10" s="58"/>
      <c r="F10" s="58"/>
      <c r="G10" s="58"/>
      <c r="I10" s="58"/>
      <c r="J10" s="58"/>
      <c r="K10" s="58"/>
    </row>
    <row r="11" spans="1:48" ht="15">
      <c r="A11" s="15" t="s">
        <v>5</v>
      </c>
      <c r="B11" s="15" t="s">
        <v>2144</v>
      </c>
      <c r="C11" s="14" t="s">
        <v>0</v>
      </c>
      <c r="D11" s="15" t="s">
        <v>2145</v>
      </c>
      <c r="E11" s="16" t="s">
        <v>2146</v>
      </c>
      <c r="F11" s="16" t="s">
        <v>2147</v>
      </c>
      <c r="G11" s="16" t="s">
        <v>2352</v>
      </c>
      <c r="H11" s="16" t="s">
        <v>2428</v>
      </c>
      <c r="I11" s="16" t="s">
        <v>2353</v>
      </c>
      <c r="J11" s="16" t="s">
        <v>2354</v>
      </c>
      <c r="K11" s="16" t="s">
        <v>2355</v>
      </c>
      <c r="L11" s="16" t="s">
        <v>2356</v>
      </c>
      <c r="M11" s="16" t="s">
        <v>2357</v>
      </c>
      <c r="N11" s="16" t="s">
        <v>2358</v>
      </c>
      <c r="O11" s="16" t="s">
        <v>2359</v>
      </c>
      <c r="P11" s="16" t="s">
        <v>2360</v>
      </c>
      <c r="Q11" s="16" t="s">
        <v>3976</v>
      </c>
      <c r="R11" s="16" t="s">
        <v>4509</v>
      </c>
      <c r="S11" s="16" t="s">
        <v>2917</v>
      </c>
      <c r="T11" s="16" t="s">
        <v>2427</v>
      </c>
      <c r="U11" s="16" t="s">
        <v>3072</v>
      </c>
      <c r="V11" s="16" t="s">
        <v>2424</v>
      </c>
      <c r="W11" s="16" t="s">
        <v>2426</v>
      </c>
      <c r="X11" s="16" t="s">
        <v>3975</v>
      </c>
      <c r="Y11" s="16" t="s">
        <v>3972</v>
      </c>
      <c r="Z11" s="16" t="s">
        <v>3962</v>
      </c>
      <c r="AA11" s="16" t="s">
        <v>2425</v>
      </c>
      <c r="AB11" s="16" t="s">
        <v>2352</v>
      </c>
      <c r="AC11" s="16" t="s">
        <v>2354</v>
      </c>
      <c r="AD11" s="16" t="s">
        <v>2356</v>
      </c>
      <c r="AE11" s="16" t="s">
        <v>2359</v>
      </c>
      <c r="AF11" s="16" t="s">
        <v>2357</v>
      </c>
      <c r="AG11" s="16" t="s">
        <v>2353</v>
      </c>
      <c r="AH11" s="16" t="s">
        <v>2442</v>
      </c>
      <c r="AI11" s="16" t="s">
        <v>2358</v>
      </c>
      <c r="AJ11" s="16" t="s">
        <v>2360</v>
      </c>
      <c r="AK11" s="16" t="s">
        <v>2424</v>
      </c>
      <c r="AL11" s="16" t="s">
        <v>3976</v>
      </c>
      <c r="AM11" s="16" t="s">
        <v>2444</v>
      </c>
      <c r="AN11" s="16" t="s">
        <v>4509</v>
      </c>
      <c r="AO11" s="16" t="s">
        <v>2355</v>
      </c>
      <c r="AP11" s="16" t="s">
        <v>2427</v>
      </c>
      <c r="AQ11" s="16" t="s">
        <v>3975</v>
      </c>
      <c r="AR11" s="16" t="s">
        <v>2426</v>
      </c>
      <c r="AS11" s="16" t="s">
        <v>3972</v>
      </c>
      <c r="AT11" s="16" t="s">
        <v>3962</v>
      </c>
      <c r="AU11" s="16" t="s">
        <v>2425</v>
      </c>
      <c r="AV11" s="46" t="s">
        <v>3492</v>
      </c>
    </row>
    <row r="12" spans="1:48" ht="15">
      <c r="A12" s="15" t="s">
        <v>3033</v>
      </c>
      <c r="B12" s="15" t="s">
        <v>3033</v>
      </c>
      <c r="C12" s="14" t="s">
        <v>3033</v>
      </c>
      <c r="D12" s="15" t="s">
        <v>3</v>
      </c>
      <c r="E12" s="18" t="s">
        <v>2176</v>
      </c>
      <c r="F12" s="18" t="s">
        <v>2177</v>
      </c>
      <c r="G12" s="19" t="s">
        <v>2971</v>
      </c>
      <c r="H12" s="19" t="s">
        <v>2971</v>
      </c>
      <c r="I12" s="19" t="s">
        <v>2971</v>
      </c>
      <c r="J12" s="19" t="s">
        <v>2971</v>
      </c>
      <c r="K12" s="19" t="s">
        <v>2971</v>
      </c>
      <c r="L12" s="19" t="s">
        <v>2971</v>
      </c>
      <c r="M12" s="19" t="s">
        <v>2971</v>
      </c>
      <c r="N12" s="19" t="s">
        <v>2971</v>
      </c>
      <c r="O12" s="19" t="s">
        <v>2971</v>
      </c>
      <c r="P12" s="19" t="s">
        <v>2971</v>
      </c>
      <c r="Q12" s="19" t="s">
        <v>2971</v>
      </c>
      <c r="R12" s="19" t="s">
        <v>2971</v>
      </c>
      <c r="S12" s="19" t="s">
        <v>2971</v>
      </c>
      <c r="T12" s="19" t="s">
        <v>2971</v>
      </c>
      <c r="U12" s="19" t="s">
        <v>2971</v>
      </c>
      <c r="V12" s="19" t="s">
        <v>2971</v>
      </c>
      <c r="W12" s="19" t="s">
        <v>2971</v>
      </c>
      <c r="X12" s="19" t="s">
        <v>2971</v>
      </c>
      <c r="Y12" s="19" t="s">
        <v>2971</v>
      </c>
      <c r="Z12" s="19" t="s">
        <v>2971</v>
      </c>
      <c r="AA12" s="19" t="s">
        <v>2971</v>
      </c>
      <c r="AB12" s="19" t="s">
        <v>2968</v>
      </c>
      <c r="AC12" s="19" t="s">
        <v>2968</v>
      </c>
      <c r="AD12" s="19" t="s">
        <v>2968</v>
      </c>
      <c r="AE12" s="19" t="s">
        <v>2968</v>
      </c>
      <c r="AF12" s="19" t="s">
        <v>2968</v>
      </c>
      <c r="AG12" s="19" t="s">
        <v>2968</v>
      </c>
      <c r="AH12" s="19" t="s">
        <v>2968</v>
      </c>
      <c r="AI12" s="19" t="s">
        <v>2968</v>
      </c>
      <c r="AJ12" s="19" t="s">
        <v>2968</v>
      </c>
      <c r="AK12" s="19" t="s">
        <v>2968</v>
      </c>
      <c r="AL12" s="19" t="s">
        <v>2968</v>
      </c>
      <c r="AM12" s="19" t="s">
        <v>2968</v>
      </c>
      <c r="AN12" s="19" t="s">
        <v>2968</v>
      </c>
      <c r="AO12" s="19" t="s">
        <v>2968</v>
      </c>
      <c r="AP12" s="19" t="s">
        <v>2968</v>
      </c>
      <c r="AQ12" s="19" t="s">
        <v>2968</v>
      </c>
      <c r="AR12" s="19" t="s">
        <v>2968</v>
      </c>
      <c r="AS12" s="19" t="s">
        <v>2968</v>
      </c>
      <c r="AT12" s="19" t="s">
        <v>2968</v>
      </c>
      <c r="AU12" s="19" t="s">
        <v>2968</v>
      </c>
      <c r="AV12" s="47" t="s">
        <v>3493</v>
      </c>
    </row>
    <row r="13" spans="1:48" ht="15">
      <c r="A13" s="15" t="s">
        <v>3033</v>
      </c>
      <c r="B13" s="15" t="s">
        <v>3033</v>
      </c>
      <c r="C13" s="14" t="s">
        <v>3033</v>
      </c>
      <c r="D13" s="15" t="s">
        <v>2198</v>
      </c>
      <c r="E13" s="18" t="s">
        <v>2176</v>
      </c>
      <c r="F13" s="18" t="s">
        <v>2177</v>
      </c>
      <c r="G13" s="17" t="s">
        <v>6088</v>
      </c>
      <c r="H13" s="17" t="s">
        <v>6089</v>
      </c>
      <c r="I13" s="17" t="s">
        <v>6090</v>
      </c>
      <c r="J13" s="17" t="s">
        <v>6091</v>
      </c>
      <c r="K13" s="17" t="s">
        <v>6092</v>
      </c>
      <c r="L13" s="17" t="s">
        <v>6093</v>
      </c>
      <c r="M13" s="17" t="s">
        <v>6094</v>
      </c>
      <c r="N13" s="17" t="s">
        <v>6095</v>
      </c>
      <c r="O13" s="17" t="s">
        <v>6096</v>
      </c>
      <c r="P13" s="17" t="s">
        <v>6097</v>
      </c>
      <c r="Q13" s="17" t="s">
        <v>6098</v>
      </c>
      <c r="R13" s="17" t="s">
        <v>6099</v>
      </c>
      <c r="S13" s="17" t="s">
        <v>6100</v>
      </c>
      <c r="T13" s="17" t="s">
        <v>6101</v>
      </c>
      <c r="U13" s="17" t="s">
        <v>6102</v>
      </c>
      <c r="V13" s="17" t="s">
        <v>6103</v>
      </c>
      <c r="W13" s="17" t="s">
        <v>6209</v>
      </c>
      <c r="X13" s="17" t="s">
        <v>6212</v>
      </c>
      <c r="Y13" s="17" t="s">
        <v>6104</v>
      </c>
      <c r="Z13" s="17" t="s">
        <v>6406</v>
      </c>
      <c r="AA13" s="17" t="s">
        <v>6459</v>
      </c>
      <c r="AB13" s="17" t="s">
        <v>6105</v>
      </c>
      <c r="AC13" s="17" t="s">
        <v>6106</v>
      </c>
      <c r="AD13" s="17" t="s">
        <v>6107</v>
      </c>
      <c r="AE13" s="17" t="s">
        <v>6108</v>
      </c>
      <c r="AF13" s="17" t="s">
        <v>6109</v>
      </c>
      <c r="AG13" s="17" t="s">
        <v>6110</v>
      </c>
      <c r="AH13" s="17" t="s">
        <v>6111</v>
      </c>
      <c r="AI13" s="17" t="s">
        <v>6112</v>
      </c>
      <c r="AJ13" s="17" t="s">
        <v>6113</v>
      </c>
      <c r="AK13" s="17" t="s">
        <v>6114</v>
      </c>
      <c r="AL13" s="17" t="s">
        <v>6115</v>
      </c>
      <c r="AM13" s="17" t="s">
        <v>6116</v>
      </c>
      <c r="AN13" s="17" t="s">
        <v>6117</v>
      </c>
      <c r="AO13" s="17" t="s">
        <v>6118</v>
      </c>
      <c r="AP13" s="17" t="s">
        <v>6119</v>
      </c>
      <c r="AQ13" s="17" t="s">
        <v>6204</v>
      </c>
      <c r="AR13" s="17" t="s">
        <v>6317</v>
      </c>
      <c r="AS13" s="17" t="s">
        <v>6462</v>
      </c>
      <c r="AT13" s="17" t="s">
        <v>6460</v>
      </c>
      <c r="AU13" s="17" t="s">
        <v>6461</v>
      </c>
      <c r="AV13" s="48" t="s">
        <v>6120</v>
      </c>
    </row>
    <row r="14" spans="1:48" ht="15">
      <c r="A14" s="15" t="s">
        <v>3033</v>
      </c>
      <c r="B14" s="15" t="s">
        <v>3033</v>
      </c>
      <c r="C14" s="14" t="s">
        <v>3033</v>
      </c>
      <c r="D14" s="15" t="s">
        <v>2201</v>
      </c>
      <c r="E14" s="18" t="s">
        <v>2176</v>
      </c>
      <c r="F14" s="18" t="s">
        <v>2177</v>
      </c>
      <c r="G14" s="17" t="s">
        <v>6088</v>
      </c>
      <c r="H14" s="17" t="s">
        <v>6089</v>
      </c>
      <c r="I14" s="17" t="s">
        <v>6090</v>
      </c>
      <c r="J14" s="17" t="s">
        <v>6091</v>
      </c>
      <c r="K14" s="17" t="s">
        <v>6092</v>
      </c>
      <c r="L14" s="17" t="s">
        <v>6093</v>
      </c>
      <c r="M14" s="17" t="s">
        <v>6094</v>
      </c>
      <c r="N14" s="17" t="s">
        <v>6095</v>
      </c>
      <c r="O14" s="17" t="s">
        <v>6096</v>
      </c>
      <c r="P14" s="17" t="s">
        <v>6097</v>
      </c>
      <c r="Q14" s="17" t="s">
        <v>6098</v>
      </c>
      <c r="R14" s="17" t="s">
        <v>6099</v>
      </c>
      <c r="S14" s="17" t="s">
        <v>6100</v>
      </c>
      <c r="T14" s="17" t="s">
        <v>6101</v>
      </c>
      <c r="U14" s="17" t="s">
        <v>6102</v>
      </c>
      <c r="V14" s="17" t="s">
        <v>6103</v>
      </c>
      <c r="W14" s="17" t="s">
        <v>6209</v>
      </c>
      <c r="X14" s="17" t="s">
        <v>6212</v>
      </c>
      <c r="Y14" s="17" t="s">
        <v>6104</v>
      </c>
      <c r="Z14" s="17" t="s">
        <v>6406</v>
      </c>
      <c r="AA14" s="17" t="s">
        <v>6459</v>
      </c>
      <c r="AB14" s="17" t="s">
        <v>6105</v>
      </c>
      <c r="AC14" s="17" t="s">
        <v>6106</v>
      </c>
      <c r="AD14" s="17" t="s">
        <v>6107</v>
      </c>
      <c r="AE14" s="17" t="s">
        <v>6108</v>
      </c>
      <c r="AF14" s="17" t="s">
        <v>6109</v>
      </c>
      <c r="AG14" s="17" t="s">
        <v>6110</v>
      </c>
      <c r="AH14" s="17" t="s">
        <v>6111</v>
      </c>
      <c r="AI14" s="17" t="s">
        <v>6112</v>
      </c>
      <c r="AJ14" s="17" t="s">
        <v>6113</v>
      </c>
      <c r="AK14" s="17" t="s">
        <v>6114</v>
      </c>
      <c r="AL14" s="17" t="s">
        <v>6115</v>
      </c>
      <c r="AM14" s="17" t="s">
        <v>6116</v>
      </c>
      <c r="AN14" s="17" t="s">
        <v>6117</v>
      </c>
      <c r="AO14" s="17" t="s">
        <v>6118</v>
      </c>
      <c r="AP14" s="17" t="s">
        <v>6119</v>
      </c>
      <c r="AQ14" s="17" t="s">
        <v>6204</v>
      </c>
      <c r="AR14" s="17" t="s">
        <v>6317</v>
      </c>
      <c r="AS14" s="17" t="s">
        <v>6462</v>
      </c>
      <c r="AT14" s="17" t="s">
        <v>6460</v>
      </c>
      <c r="AU14" s="17" t="s">
        <v>6461</v>
      </c>
      <c r="AV14" s="48" t="s">
        <v>6120</v>
      </c>
    </row>
    <row r="15" spans="1:48" ht="15">
      <c r="A15" s="1" t="s">
        <v>2223</v>
      </c>
      <c r="B15" s="4" t="s">
        <v>2141</v>
      </c>
      <c r="C15" s="14">
        <v>46294</v>
      </c>
      <c r="D15" s="1" t="s">
        <v>7570</v>
      </c>
      <c r="E15" s="45">
        <v>7882563024.2390108</v>
      </c>
      <c r="F15" s="45">
        <v>14179205.104096999</v>
      </c>
      <c r="G15" s="45">
        <v>-757202948.63999999</v>
      </c>
      <c r="H15" s="45">
        <v>0</v>
      </c>
      <c r="I15" s="45">
        <v>0</v>
      </c>
      <c r="J15" s="58">
        <v>0</v>
      </c>
      <c r="K15" s="45">
        <v>0</v>
      </c>
      <c r="L15" s="45">
        <v>0</v>
      </c>
      <c r="M15" s="45">
        <v>0</v>
      </c>
      <c r="N15" s="45">
        <v>-38436000000</v>
      </c>
      <c r="O15" s="45">
        <v>0</v>
      </c>
      <c r="P15" s="45">
        <v>0</v>
      </c>
      <c r="Q15" s="45">
        <v>0</v>
      </c>
      <c r="R15" s="70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45">
        <v>0</v>
      </c>
      <c r="Z15" s="45">
        <v>0</v>
      </c>
      <c r="AA15" s="45">
        <v>0</v>
      </c>
      <c r="AB15" s="45">
        <v>-5421935.1407999992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-29762175.554919988</v>
      </c>
      <c r="AI15" s="45">
        <v>0</v>
      </c>
      <c r="AJ15" s="45">
        <v>0</v>
      </c>
      <c r="AK15" s="45">
        <v>0</v>
      </c>
      <c r="AL15" s="45">
        <v>0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62">
        <v>0</v>
      </c>
    </row>
    <row r="16" spans="1:48" ht="15">
      <c r="A16" s="1" t="s">
        <v>2224</v>
      </c>
      <c r="B16" s="4" t="s">
        <v>2141</v>
      </c>
      <c r="C16" s="14">
        <v>46294</v>
      </c>
      <c r="D16" s="1" t="s">
        <v>7571</v>
      </c>
      <c r="E16" s="45">
        <v>29035465301.293423</v>
      </c>
      <c r="F16" s="45">
        <v>60449280.729366101</v>
      </c>
      <c r="G16" s="45">
        <v>-2463096403.8599997</v>
      </c>
      <c r="H16" s="45">
        <v>0</v>
      </c>
      <c r="I16" s="45">
        <v>371700000</v>
      </c>
      <c r="J16" s="58">
        <v>0</v>
      </c>
      <c r="K16" s="45">
        <v>0</v>
      </c>
      <c r="L16" s="45">
        <v>-131200000</v>
      </c>
      <c r="M16" s="45">
        <v>20254000000</v>
      </c>
      <c r="N16" s="45">
        <v>66838000000</v>
      </c>
      <c r="O16" s="45">
        <v>-6900000000</v>
      </c>
      <c r="P16" s="45">
        <v>-30000000</v>
      </c>
      <c r="Q16" s="45">
        <v>0</v>
      </c>
      <c r="R16" s="70">
        <v>0</v>
      </c>
      <c r="S16" s="45">
        <v>-117191000000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45">
        <v>0</v>
      </c>
      <c r="AA16" s="45">
        <v>0</v>
      </c>
      <c r="AB16" s="45">
        <v>56589787.120000005</v>
      </c>
      <c r="AC16" s="45">
        <v>0</v>
      </c>
      <c r="AD16" s="45">
        <v>-8467411.8900000006</v>
      </c>
      <c r="AE16" s="45">
        <v>0</v>
      </c>
      <c r="AF16" s="45">
        <v>0</v>
      </c>
      <c r="AG16" s="45">
        <v>0</v>
      </c>
      <c r="AH16" s="45">
        <v>-255729483.13000005</v>
      </c>
      <c r="AI16" s="45">
        <v>0</v>
      </c>
      <c r="AJ16" s="45">
        <v>-22343190.82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62">
        <v>0</v>
      </c>
    </row>
    <row r="17" spans="1:48" ht="15">
      <c r="A17" s="1" t="s">
        <v>2225</v>
      </c>
      <c r="B17" s="4" t="s">
        <v>2141</v>
      </c>
      <c r="C17" s="14">
        <v>46294</v>
      </c>
      <c r="D17" s="1" t="s">
        <v>7572</v>
      </c>
      <c r="E17" s="45">
        <v>3645016505.9695272</v>
      </c>
      <c r="F17" s="45">
        <v>25331814.240488298</v>
      </c>
      <c r="G17" s="45">
        <v>-421184130.95999998</v>
      </c>
      <c r="H17" s="45">
        <v>0</v>
      </c>
      <c r="I17" s="45">
        <v>28500000</v>
      </c>
      <c r="J17" s="58">
        <v>0</v>
      </c>
      <c r="K17" s="45">
        <v>-14500000</v>
      </c>
      <c r="L17" s="45">
        <v>-16200000</v>
      </c>
      <c r="M17" s="45">
        <v>7636000000</v>
      </c>
      <c r="N17" s="45">
        <v>15519000000</v>
      </c>
      <c r="O17" s="45">
        <v>-2443000000</v>
      </c>
      <c r="P17" s="45">
        <v>-3600000</v>
      </c>
      <c r="Q17" s="45">
        <v>0</v>
      </c>
      <c r="R17" s="70">
        <v>0</v>
      </c>
      <c r="S17" s="45">
        <v>-18215000000</v>
      </c>
      <c r="T17" s="45">
        <v>0</v>
      </c>
      <c r="U17" s="45">
        <v>0</v>
      </c>
      <c r="V17" s="45">
        <v>450000000</v>
      </c>
      <c r="W17" s="45">
        <v>0</v>
      </c>
      <c r="X17" s="45">
        <v>0</v>
      </c>
      <c r="Y17" s="45">
        <v>0</v>
      </c>
      <c r="Z17" s="45">
        <v>0</v>
      </c>
      <c r="AA17" s="45">
        <v>0</v>
      </c>
      <c r="AB17" s="45">
        <v>114180.71000000089</v>
      </c>
      <c r="AC17" s="45">
        <v>0</v>
      </c>
      <c r="AD17" s="45">
        <v>0</v>
      </c>
      <c r="AE17" s="45">
        <v>0</v>
      </c>
      <c r="AF17" s="45">
        <v>0</v>
      </c>
      <c r="AG17" s="45">
        <v>0</v>
      </c>
      <c r="AH17" s="45">
        <v>-10383473.93</v>
      </c>
      <c r="AI17" s="45">
        <v>0</v>
      </c>
      <c r="AJ17" s="45">
        <v>0</v>
      </c>
      <c r="AK17" s="45">
        <v>0</v>
      </c>
      <c r="AL17" s="45">
        <v>0</v>
      </c>
      <c r="AM17" s="45">
        <v>0</v>
      </c>
      <c r="AN17" s="45">
        <v>0</v>
      </c>
      <c r="AO17" s="45">
        <v>0</v>
      </c>
      <c r="AP17" s="45">
        <v>0</v>
      </c>
      <c r="AQ17" s="45">
        <v>0</v>
      </c>
      <c r="AR17" s="45">
        <v>0</v>
      </c>
      <c r="AS17" s="45">
        <v>0</v>
      </c>
      <c r="AT17" s="45">
        <v>0</v>
      </c>
      <c r="AU17" s="45">
        <v>0</v>
      </c>
      <c r="AV17" s="62">
        <v>0</v>
      </c>
    </row>
    <row r="18" spans="1:48" ht="15">
      <c r="A18" s="1" t="s">
        <v>2223</v>
      </c>
      <c r="B18" s="4" t="s">
        <v>2142</v>
      </c>
      <c r="C18" s="14">
        <v>46294</v>
      </c>
      <c r="D18" s="1" t="s">
        <v>7573</v>
      </c>
      <c r="E18" s="45">
        <v>7882563024.2390108</v>
      </c>
      <c r="F18" s="45">
        <v>14179205.104096999</v>
      </c>
      <c r="G18" s="45">
        <v>-2602582254.7705441</v>
      </c>
      <c r="H18" s="45">
        <v>-2563039297.9705439</v>
      </c>
      <c r="I18" s="45">
        <v>0</v>
      </c>
      <c r="J18" s="58">
        <v>0</v>
      </c>
      <c r="K18" s="45">
        <v>0</v>
      </c>
      <c r="L18" s="45">
        <v>0</v>
      </c>
      <c r="M18" s="45">
        <v>0</v>
      </c>
      <c r="N18" s="45">
        <v>-39542956.800000004</v>
      </c>
      <c r="O18" s="45">
        <v>0</v>
      </c>
      <c r="P18" s="45">
        <v>0</v>
      </c>
      <c r="Q18" s="45">
        <v>0</v>
      </c>
      <c r="R18" s="70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-18635733.272443697</v>
      </c>
      <c r="AC18" s="45">
        <v>0</v>
      </c>
      <c r="AD18" s="45">
        <v>0</v>
      </c>
      <c r="AE18" s="45">
        <v>0</v>
      </c>
      <c r="AF18" s="45">
        <v>0</v>
      </c>
      <c r="AG18" s="45">
        <v>0</v>
      </c>
      <c r="AH18" s="45">
        <v>-29762175.554919988</v>
      </c>
      <c r="AI18" s="45">
        <v>0</v>
      </c>
      <c r="AJ18" s="45">
        <v>0</v>
      </c>
      <c r="AK18" s="45">
        <v>0</v>
      </c>
      <c r="AL18" s="45">
        <v>0</v>
      </c>
      <c r="AM18" s="45">
        <v>0</v>
      </c>
      <c r="AN18" s="45">
        <v>0</v>
      </c>
      <c r="AO18" s="45">
        <v>0</v>
      </c>
      <c r="AP18" s="45">
        <v>0</v>
      </c>
      <c r="AQ18" s="45">
        <v>0</v>
      </c>
      <c r="AR18" s="45">
        <v>0</v>
      </c>
      <c r="AS18" s="45">
        <v>0</v>
      </c>
      <c r="AT18" s="45">
        <v>0</v>
      </c>
      <c r="AU18" s="45">
        <v>0</v>
      </c>
      <c r="AV18" s="62">
        <v>0</v>
      </c>
    </row>
    <row r="19" spans="1:48" ht="15">
      <c r="A19" s="1" t="s">
        <v>2224</v>
      </c>
      <c r="B19" s="4" t="s">
        <v>2142</v>
      </c>
      <c r="C19" s="14">
        <v>46294</v>
      </c>
      <c r="D19" s="1" t="s">
        <v>7574</v>
      </c>
      <c r="E19" s="45">
        <v>29035465301.293423</v>
      </c>
      <c r="F19" s="45">
        <v>60449280.729366101</v>
      </c>
      <c r="G19" s="45">
        <v>-8465908649.7072048</v>
      </c>
      <c r="H19" s="45">
        <v>-7755118876.1972046</v>
      </c>
      <c r="I19" s="45">
        <v>244998658.17000002</v>
      </c>
      <c r="J19" s="58">
        <v>0</v>
      </c>
      <c r="K19" s="45">
        <v>0</v>
      </c>
      <c r="L19" s="45">
        <v>-511374487.68000001</v>
      </c>
      <c r="M19" s="45">
        <v>71520924.799999997</v>
      </c>
      <c r="N19" s="45">
        <v>68762934.400000006</v>
      </c>
      <c r="O19" s="45">
        <v>-150845730</v>
      </c>
      <c r="P19" s="45">
        <v>-136397877</v>
      </c>
      <c r="Q19" s="45">
        <v>0</v>
      </c>
      <c r="R19" s="70">
        <v>0</v>
      </c>
      <c r="S19" s="45">
        <v>-297454196.19999999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194504757.31015196</v>
      </c>
      <c r="AC19" s="45">
        <v>0</v>
      </c>
      <c r="AD19" s="45">
        <v>-33003189.155672804</v>
      </c>
      <c r="AE19" s="45">
        <v>0</v>
      </c>
      <c r="AF19" s="45">
        <v>0</v>
      </c>
      <c r="AG19" s="45">
        <v>0</v>
      </c>
      <c r="AH19" s="45">
        <v>-255729483.13000005</v>
      </c>
      <c r="AI19" s="45">
        <v>0</v>
      </c>
      <c r="AJ19" s="45">
        <v>-101585459.7751296</v>
      </c>
      <c r="AK19" s="45">
        <v>0</v>
      </c>
      <c r="AL19" s="45">
        <v>0</v>
      </c>
      <c r="AM19" s="45">
        <v>0</v>
      </c>
      <c r="AN19" s="45">
        <v>0</v>
      </c>
      <c r="AO19" s="45">
        <v>0</v>
      </c>
      <c r="AP19" s="45">
        <v>0</v>
      </c>
      <c r="AQ19" s="45">
        <v>0</v>
      </c>
      <c r="AR19" s="45">
        <v>0</v>
      </c>
      <c r="AS19" s="45">
        <v>0</v>
      </c>
      <c r="AT19" s="45">
        <v>0</v>
      </c>
      <c r="AU19" s="45">
        <v>0</v>
      </c>
      <c r="AV19" s="62">
        <v>0</v>
      </c>
    </row>
    <row r="20" spans="1:48" ht="15">
      <c r="A20" s="1" t="s">
        <v>2225</v>
      </c>
      <c r="B20" s="4" t="s">
        <v>2142</v>
      </c>
      <c r="C20" s="14">
        <v>46294</v>
      </c>
      <c r="D20" s="1" t="s">
        <v>7575</v>
      </c>
      <c r="E20" s="45">
        <v>3645016505.9695272</v>
      </c>
      <c r="F20" s="45">
        <v>25331814.240488298</v>
      </c>
      <c r="G20" s="45">
        <v>-1447651976.5226159</v>
      </c>
      <c r="H20" s="45">
        <v>-1326627434.152616</v>
      </c>
      <c r="I20" s="45">
        <v>18785207.850000001</v>
      </c>
      <c r="J20" s="58">
        <v>0</v>
      </c>
      <c r="K20" s="45">
        <v>-35151607.600000001</v>
      </c>
      <c r="L20" s="45">
        <v>-63142276.68</v>
      </c>
      <c r="M20" s="45">
        <v>26964243.199999999</v>
      </c>
      <c r="N20" s="45">
        <v>15965947.200000001</v>
      </c>
      <c r="O20" s="45">
        <v>-53408133.100000001</v>
      </c>
      <c r="P20" s="45">
        <v>-16367745.239999998</v>
      </c>
      <c r="Q20" s="45">
        <v>0</v>
      </c>
      <c r="R20" s="70">
        <v>0</v>
      </c>
      <c r="S20" s="45">
        <v>-46233313</v>
      </c>
      <c r="T20" s="45">
        <v>0</v>
      </c>
      <c r="U20" s="45">
        <v>0</v>
      </c>
      <c r="V20" s="45">
        <v>31563135</v>
      </c>
      <c r="W20" s="45">
        <v>0</v>
      </c>
      <c r="X20" s="45">
        <v>0</v>
      </c>
      <c r="Y20" s="45">
        <v>0</v>
      </c>
      <c r="Z20" s="45">
        <v>0</v>
      </c>
      <c r="AA20" s="45">
        <v>0</v>
      </c>
      <c r="AB20" s="45">
        <v>392450.51834100485</v>
      </c>
      <c r="AC20" s="45">
        <v>0</v>
      </c>
      <c r="AD20" s="45">
        <v>0</v>
      </c>
      <c r="AE20" s="45">
        <v>0</v>
      </c>
      <c r="AF20" s="45">
        <v>0</v>
      </c>
      <c r="AG20" s="45">
        <v>0</v>
      </c>
      <c r="AH20" s="45">
        <v>-10383473.93</v>
      </c>
      <c r="AI20" s="45">
        <v>0</v>
      </c>
      <c r="AJ20" s="45">
        <v>0</v>
      </c>
      <c r="AK20" s="45">
        <v>0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62">
        <v>0</v>
      </c>
    </row>
    <row r="21" spans="1:48" ht="15">
      <c r="A21" s="1" t="s">
        <v>2223</v>
      </c>
      <c r="B21" s="4" t="s">
        <v>2143</v>
      </c>
      <c r="C21" s="14">
        <v>46294</v>
      </c>
      <c r="D21" s="1" t="s">
        <v>7576</v>
      </c>
      <c r="E21" s="45">
        <v>1</v>
      </c>
      <c r="F21" s="45">
        <v>1.7988064364973309E-3</v>
      </c>
      <c r="G21" s="45">
        <v>-0.3301695459671633</v>
      </c>
      <c r="H21" s="45">
        <v>-0.32515303589570499</v>
      </c>
      <c r="I21" s="45">
        <v>0</v>
      </c>
      <c r="J21" s="58">
        <v>0</v>
      </c>
      <c r="K21" s="45">
        <v>0</v>
      </c>
      <c r="L21" s="45">
        <v>0</v>
      </c>
      <c r="M21" s="45">
        <v>0</v>
      </c>
      <c r="N21" s="45">
        <v>-5.0165100714583272E-3</v>
      </c>
      <c r="O21" s="45">
        <v>0</v>
      </c>
      <c r="P21" s="45">
        <v>0</v>
      </c>
      <c r="Q21" s="45">
        <v>0</v>
      </c>
      <c r="R21" s="70">
        <v>0</v>
      </c>
      <c r="S21" s="45">
        <v>0</v>
      </c>
      <c r="T21" s="45">
        <v>0</v>
      </c>
      <c r="U21" s="45">
        <v>0</v>
      </c>
      <c r="V21" s="45">
        <v>0</v>
      </c>
      <c r="W21" s="45">
        <v>0</v>
      </c>
      <c r="X21" s="45">
        <v>0</v>
      </c>
      <c r="Y21" s="45">
        <v>0</v>
      </c>
      <c r="Z21" s="45">
        <v>0</v>
      </c>
      <c r="AA21" s="45">
        <v>0</v>
      </c>
      <c r="AB21" s="45">
        <v>-2.3641718074614198E-3</v>
      </c>
      <c r="AC21" s="45">
        <v>0</v>
      </c>
      <c r="AD21" s="45">
        <v>0</v>
      </c>
      <c r="AE21" s="45">
        <v>0</v>
      </c>
      <c r="AF21" s="45">
        <v>0</v>
      </c>
      <c r="AG21" s="45">
        <v>0</v>
      </c>
      <c r="AH21" s="45">
        <v>-3.7756977601575538E-3</v>
      </c>
      <c r="AI21" s="45">
        <v>0</v>
      </c>
      <c r="AJ21" s="45">
        <v>0</v>
      </c>
      <c r="AK21" s="45">
        <v>0</v>
      </c>
      <c r="AL21" s="45">
        <v>0</v>
      </c>
      <c r="AM21" s="45">
        <v>0</v>
      </c>
      <c r="AN21" s="45">
        <v>0</v>
      </c>
      <c r="AO21" s="45">
        <v>0</v>
      </c>
      <c r="AP21" s="45">
        <v>0</v>
      </c>
      <c r="AQ21" s="45">
        <v>0</v>
      </c>
      <c r="AR21" s="45">
        <v>0</v>
      </c>
      <c r="AS21" s="45">
        <v>0</v>
      </c>
      <c r="AT21" s="45">
        <v>0</v>
      </c>
      <c r="AU21" s="45">
        <v>0</v>
      </c>
      <c r="AV21" s="62">
        <v>0</v>
      </c>
    </row>
    <row r="22" spans="1:48" ht="15">
      <c r="A22" s="1" t="s">
        <v>2224</v>
      </c>
      <c r="B22" s="4" t="s">
        <v>2143</v>
      </c>
      <c r="C22" s="14">
        <v>46294</v>
      </c>
      <c r="D22" s="1" t="s">
        <v>7577</v>
      </c>
      <c r="E22" s="45">
        <v>1</v>
      </c>
      <c r="F22" s="45">
        <v>2.0819118998817391E-3</v>
      </c>
      <c r="G22" s="45">
        <v>-0.29157130983983509</v>
      </c>
      <c r="H22" s="45">
        <v>-0.26709125532256384</v>
      </c>
      <c r="I22" s="45">
        <v>8.4379105217606502E-3</v>
      </c>
      <c r="J22" s="58">
        <v>0</v>
      </c>
      <c r="K22" s="45">
        <v>0</v>
      </c>
      <c r="L22" s="45">
        <v>-1.7612064500210373E-2</v>
      </c>
      <c r="M22" s="45">
        <v>2.4632264046002389E-3</v>
      </c>
      <c r="N22" s="45">
        <v>2.3682394508393453E-3</v>
      </c>
      <c r="O22" s="45">
        <v>-5.1952234425972979E-3</v>
      </c>
      <c r="P22" s="45">
        <v>-4.6976301424700769E-3</v>
      </c>
      <c r="Q22" s="45">
        <v>0</v>
      </c>
      <c r="R22" s="70">
        <v>0</v>
      </c>
      <c r="S22" s="45">
        <v>-1.0244512809193711E-2</v>
      </c>
      <c r="T22" s="45">
        <v>0</v>
      </c>
      <c r="U22" s="45">
        <v>0</v>
      </c>
      <c r="V22" s="45">
        <v>0</v>
      </c>
      <c r="W22" s="45">
        <v>0</v>
      </c>
      <c r="X22" s="45">
        <v>0</v>
      </c>
      <c r="Y22" s="45">
        <v>0</v>
      </c>
      <c r="Z22" s="45">
        <v>0</v>
      </c>
      <c r="AA22" s="45">
        <v>0</v>
      </c>
      <c r="AB22" s="45">
        <v>6.6988682733969311E-3</v>
      </c>
      <c r="AC22" s="45">
        <v>0</v>
      </c>
      <c r="AD22" s="45">
        <v>-1.1366509478393872E-3</v>
      </c>
      <c r="AE22" s="45">
        <v>0</v>
      </c>
      <c r="AF22" s="45">
        <v>0</v>
      </c>
      <c r="AG22" s="45">
        <v>0</v>
      </c>
      <c r="AH22" s="45">
        <v>-8.8074869982747699E-3</v>
      </c>
      <c r="AI22" s="45">
        <v>0</v>
      </c>
      <c r="AJ22" s="45">
        <v>-3.4986682224997559E-3</v>
      </c>
      <c r="AK22" s="45">
        <v>0</v>
      </c>
      <c r="AL22" s="45">
        <v>0</v>
      </c>
      <c r="AM22" s="45">
        <v>0</v>
      </c>
      <c r="AN22" s="45">
        <v>0</v>
      </c>
      <c r="AO22" s="45">
        <v>0</v>
      </c>
      <c r="AP22" s="45">
        <v>0</v>
      </c>
      <c r="AQ22" s="45">
        <v>0</v>
      </c>
      <c r="AR22" s="45">
        <v>0</v>
      </c>
      <c r="AS22" s="45">
        <v>0</v>
      </c>
      <c r="AT22" s="45">
        <v>0</v>
      </c>
      <c r="AU22" s="45">
        <v>0</v>
      </c>
      <c r="AV22" s="62">
        <v>0</v>
      </c>
    </row>
    <row r="23" spans="1:48" ht="15">
      <c r="A23" s="1" t="s">
        <v>2225</v>
      </c>
      <c r="B23" s="4" t="s">
        <v>2143</v>
      </c>
      <c r="C23" s="14">
        <v>46294</v>
      </c>
      <c r="D23" s="1" t="s">
        <v>7578</v>
      </c>
      <c r="E23" s="45">
        <v>1</v>
      </c>
      <c r="F23" s="45">
        <v>6.9497118048716111E-3</v>
      </c>
      <c r="G23" s="45">
        <v>-0.39715923759241228</v>
      </c>
      <c r="H23" s="45">
        <v>-0.36395649566468841</v>
      </c>
      <c r="I23" s="45">
        <v>5.1536688021124278E-3</v>
      </c>
      <c r="J23" s="58">
        <v>0</v>
      </c>
      <c r="K23" s="45">
        <v>-9.6437444226744676E-3</v>
      </c>
      <c r="L23" s="45">
        <v>-1.7322905555184853E-2</v>
      </c>
      <c r="M23" s="45">
        <v>7.3975640867030472E-3</v>
      </c>
      <c r="N23" s="45">
        <v>4.3802125926870848E-3</v>
      </c>
      <c r="O23" s="45">
        <v>-1.4652370712871197E-2</v>
      </c>
      <c r="P23" s="45">
        <v>-4.4904447519494538E-3</v>
      </c>
      <c r="Q23" s="45">
        <v>0</v>
      </c>
      <c r="R23" s="70">
        <v>0</v>
      </c>
      <c r="S23" s="45">
        <v>-1.2683979050378137E-2</v>
      </c>
      <c r="T23" s="45">
        <v>0</v>
      </c>
      <c r="U23" s="45">
        <v>0</v>
      </c>
      <c r="V23" s="45">
        <v>8.6592570838316726E-3</v>
      </c>
      <c r="W23" s="45">
        <v>0</v>
      </c>
      <c r="X23" s="45">
        <v>0</v>
      </c>
      <c r="Y23" s="45">
        <v>0</v>
      </c>
      <c r="Z23" s="45">
        <v>0</v>
      </c>
      <c r="AA23" s="45">
        <v>0</v>
      </c>
      <c r="AB23" s="45">
        <v>1.0766769305386674E-4</v>
      </c>
      <c r="AC23" s="45">
        <v>0</v>
      </c>
      <c r="AD23" s="45">
        <v>0</v>
      </c>
      <c r="AE23" s="45">
        <v>0</v>
      </c>
      <c r="AF23" s="45">
        <v>0</v>
      </c>
      <c r="AG23" s="45">
        <v>0</v>
      </c>
      <c r="AH23" s="45">
        <v>-2.8486767928196611E-3</v>
      </c>
      <c r="AI23" s="45">
        <v>0</v>
      </c>
      <c r="AJ23" s="45">
        <v>0</v>
      </c>
      <c r="AK23" s="45">
        <v>0</v>
      </c>
      <c r="AL23" s="45">
        <v>0</v>
      </c>
      <c r="AM23" s="45">
        <v>0</v>
      </c>
      <c r="AN23" s="45">
        <v>0</v>
      </c>
      <c r="AO23" s="45">
        <v>0</v>
      </c>
      <c r="AP23" s="45">
        <v>0</v>
      </c>
      <c r="AQ23" s="45">
        <v>0</v>
      </c>
      <c r="AR23" s="45">
        <v>0</v>
      </c>
      <c r="AS23" s="45">
        <v>0</v>
      </c>
      <c r="AT23" s="45">
        <v>0</v>
      </c>
      <c r="AU23" s="45">
        <v>0</v>
      </c>
      <c r="AV23" s="62">
        <v>0</v>
      </c>
    </row>
    <row r="24" spans="1:48" ht="15">
      <c r="A24" s="1"/>
      <c r="B24" s="4"/>
      <c r="C24" s="14"/>
      <c r="D24" s="1"/>
      <c r="E24" s="45"/>
      <c r="F24" s="45"/>
      <c r="G24" s="45"/>
      <c r="H24" s="45"/>
      <c r="I24" s="45"/>
      <c r="J24" s="58"/>
      <c r="K24" s="45"/>
      <c r="L24" s="45"/>
      <c r="M24" s="45"/>
      <c r="N24" s="45"/>
      <c r="O24" s="45"/>
      <c r="P24" s="45"/>
      <c r="Q24" s="45"/>
      <c r="R24" s="70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62"/>
    </row>
    <row r="25" spans="1:48" ht="15">
      <c r="A25" s="1"/>
      <c r="B25" s="4"/>
      <c r="C25" s="14"/>
      <c r="D25" s="1"/>
      <c r="E25" s="45"/>
      <c r="F25" s="45"/>
      <c r="G25" s="45"/>
      <c r="H25" s="45"/>
      <c r="I25" s="45"/>
      <c r="J25" s="58"/>
      <c r="K25" s="45"/>
      <c r="L25" s="45"/>
      <c r="M25" s="45"/>
      <c r="N25" s="45"/>
      <c r="O25" s="45"/>
      <c r="P25" s="45"/>
      <c r="Q25" s="45"/>
      <c r="R25" s="70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62"/>
    </row>
    <row r="26" spans="1:48" ht="15">
      <c r="A26" s="1"/>
      <c r="B26" s="4"/>
      <c r="C26" s="14"/>
      <c r="D26" s="1"/>
      <c r="E26" s="45"/>
      <c r="F26" s="45"/>
      <c r="G26" s="45"/>
      <c r="H26" s="45"/>
      <c r="I26" s="45"/>
      <c r="J26" s="58"/>
      <c r="K26" s="45"/>
      <c r="L26" s="45"/>
      <c r="M26" s="45"/>
      <c r="N26" s="45"/>
      <c r="O26" s="45"/>
      <c r="P26" s="45"/>
      <c r="Q26" s="45"/>
      <c r="R26" s="70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62"/>
    </row>
    <row r="27" spans="1:48" ht="15">
      <c r="A27" s="1"/>
      <c r="B27" s="4"/>
      <c r="C27" s="14"/>
      <c r="D27" s="1"/>
      <c r="E27" s="45"/>
      <c r="F27" s="45"/>
      <c r="G27" s="45"/>
      <c r="H27" s="45"/>
      <c r="I27" s="45"/>
      <c r="J27" s="58"/>
      <c r="K27" s="45"/>
      <c r="L27" s="45"/>
      <c r="M27" s="45"/>
      <c r="N27" s="45"/>
      <c r="O27" s="45"/>
      <c r="P27" s="45"/>
      <c r="Q27" s="45"/>
      <c r="R27" s="70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62"/>
    </row>
    <row r="28" spans="1:48" ht="15">
      <c r="A28" s="1"/>
      <c r="B28" s="4"/>
      <c r="C28" s="14"/>
      <c r="D28" s="1"/>
      <c r="E28" s="45"/>
      <c r="F28" s="45"/>
      <c r="G28" s="45"/>
      <c r="H28" s="45"/>
      <c r="I28" s="45"/>
      <c r="J28" s="58"/>
      <c r="K28" s="45"/>
      <c r="L28" s="45"/>
      <c r="M28" s="45"/>
      <c r="N28" s="45"/>
      <c r="O28" s="45"/>
      <c r="P28" s="45"/>
      <c r="Q28" s="45"/>
      <c r="R28" s="70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62"/>
    </row>
    <row r="29" spans="1:48" ht="15">
      <c r="A29" s="1"/>
      <c r="B29" s="4"/>
      <c r="C29" s="14"/>
      <c r="D29" s="1"/>
      <c r="E29" s="45"/>
      <c r="F29" s="45"/>
      <c r="G29" s="45"/>
      <c r="H29" s="45"/>
      <c r="I29" s="45"/>
      <c r="J29" s="58"/>
      <c r="K29" s="45"/>
      <c r="L29" s="45"/>
      <c r="M29" s="45"/>
      <c r="N29" s="45"/>
      <c r="O29" s="45"/>
      <c r="P29" s="45"/>
      <c r="Q29" s="45"/>
      <c r="R29" s="70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62"/>
    </row>
    <row r="30" spans="1:48" ht="15">
      <c r="A30" s="1"/>
      <c r="B30" s="4"/>
      <c r="C30" s="14"/>
      <c r="D30" s="1"/>
      <c r="E30" s="45"/>
      <c r="F30" s="45"/>
      <c r="G30" s="45"/>
      <c r="H30" s="45"/>
      <c r="I30" s="45"/>
      <c r="J30" s="58"/>
      <c r="K30" s="45"/>
      <c r="L30" s="45"/>
      <c r="M30" s="45"/>
      <c r="N30" s="45"/>
      <c r="O30" s="45"/>
      <c r="P30" s="45"/>
      <c r="Q30" s="45"/>
      <c r="R30" s="70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62"/>
    </row>
    <row r="31" spans="1:48" ht="15">
      <c r="A31" s="1"/>
      <c r="B31" s="4"/>
      <c r="C31" s="14"/>
      <c r="D31" s="1"/>
      <c r="E31" s="45"/>
      <c r="F31" s="45"/>
      <c r="G31" s="45"/>
      <c r="H31" s="45"/>
      <c r="I31" s="45"/>
      <c r="J31" s="58"/>
      <c r="K31" s="45"/>
      <c r="L31" s="45"/>
      <c r="M31" s="45"/>
      <c r="N31" s="45"/>
      <c r="O31" s="45"/>
      <c r="P31" s="45"/>
      <c r="Q31" s="45"/>
      <c r="R31" s="70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62"/>
    </row>
    <row r="32" spans="1:48" ht="15">
      <c r="A32" s="1"/>
      <c r="B32" s="4"/>
      <c r="C32" s="14"/>
      <c r="D32" s="1"/>
      <c r="E32" s="45"/>
      <c r="F32" s="45"/>
      <c r="G32" s="45"/>
      <c r="H32" s="45"/>
      <c r="I32" s="45"/>
      <c r="J32" s="58"/>
      <c r="K32" s="45"/>
      <c r="L32" s="45"/>
      <c r="M32" s="45"/>
      <c r="N32" s="45"/>
      <c r="O32" s="45"/>
      <c r="P32" s="45"/>
      <c r="Q32" s="45"/>
      <c r="R32" s="70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62"/>
    </row>
    <row r="33" spans="1:48" ht="15">
      <c r="A33" s="1"/>
      <c r="B33" s="4"/>
      <c r="C33" s="14"/>
      <c r="D33" s="1"/>
      <c r="E33" s="45"/>
      <c r="F33" s="45"/>
      <c r="G33" s="45"/>
      <c r="H33" s="45"/>
      <c r="I33" s="45"/>
      <c r="J33" s="58"/>
      <c r="K33" s="45"/>
      <c r="L33" s="45"/>
      <c r="M33" s="45"/>
      <c r="N33" s="45"/>
      <c r="O33" s="45"/>
      <c r="P33" s="45"/>
      <c r="Q33" s="45"/>
      <c r="R33" s="70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62"/>
    </row>
    <row r="34" spans="1:48" ht="15">
      <c r="A34" s="1"/>
      <c r="B34" s="4"/>
      <c r="C34" s="14"/>
      <c r="D34" s="1"/>
      <c r="E34" s="45"/>
      <c r="F34" s="45"/>
      <c r="G34" s="45"/>
      <c r="H34" s="45"/>
      <c r="I34" s="45"/>
      <c r="J34" s="58"/>
      <c r="K34" s="45"/>
      <c r="L34" s="45"/>
      <c r="M34" s="45"/>
      <c r="N34" s="45"/>
      <c r="O34" s="45"/>
      <c r="P34" s="45"/>
      <c r="Q34" s="45"/>
      <c r="R34" s="70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62"/>
    </row>
    <row r="35" spans="1:48" ht="15">
      <c r="A35" s="1"/>
      <c r="B35" s="4"/>
      <c r="C35" s="14"/>
      <c r="D35" s="1"/>
      <c r="E35" s="45"/>
      <c r="F35" s="45"/>
      <c r="G35" s="45"/>
      <c r="H35" s="45"/>
      <c r="I35" s="45"/>
      <c r="J35" s="58"/>
      <c r="K35" s="45"/>
      <c r="L35" s="45"/>
      <c r="M35" s="45"/>
      <c r="N35" s="45"/>
      <c r="O35" s="45"/>
      <c r="P35" s="45"/>
      <c r="Q35" s="45"/>
      <c r="R35" s="70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62"/>
    </row>
    <row r="36" spans="1:48" ht="15">
      <c r="A36" s="1"/>
      <c r="B36" s="4"/>
      <c r="C36" s="14"/>
      <c r="D36" s="1"/>
      <c r="E36" s="45"/>
      <c r="F36" s="45"/>
      <c r="G36" s="45"/>
      <c r="H36" s="45"/>
      <c r="I36" s="45"/>
      <c r="J36" s="58"/>
      <c r="K36" s="45"/>
      <c r="L36" s="45"/>
      <c r="M36" s="45"/>
      <c r="N36" s="45"/>
      <c r="O36" s="45"/>
      <c r="P36" s="45"/>
      <c r="Q36" s="45"/>
      <c r="R36" s="70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62"/>
    </row>
    <row r="37" spans="1:48" ht="15">
      <c r="A37" s="1"/>
      <c r="B37" s="4"/>
      <c r="C37" s="14"/>
      <c r="D37" s="1"/>
      <c r="E37" s="45"/>
      <c r="F37" s="45"/>
      <c r="G37" s="45"/>
      <c r="H37" s="45"/>
      <c r="I37" s="45"/>
      <c r="J37" s="58"/>
      <c r="K37" s="45"/>
      <c r="L37" s="45"/>
      <c r="M37" s="45"/>
      <c r="N37" s="45"/>
      <c r="O37" s="45"/>
      <c r="P37" s="45"/>
      <c r="Q37" s="45"/>
      <c r="R37" s="70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62"/>
    </row>
    <row r="38" spans="1:48" ht="15">
      <c r="A38" s="1"/>
      <c r="B38" s="4"/>
      <c r="C38" s="14"/>
      <c r="D38" s="1"/>
      <c r="E38" s="45"/>
      <c r="F38" s="45"/>
      <c r="G38" s="45"/>
      <c r="H38" s="45"/>
      <c r="I38" s="45"/>
      <c r="J38" s="58"/>
      <c r="K38" s="45"/>
      <c r="L38" s="45"/>
      <c r="M38" s="45"/>
      <c r="N38" s="45"/>
      <c r="O38" s="45"/>
      <c r="P38" s="45"/>
      <c r="Q38" s="45"/>
      <c r="R38" s="70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62"/>
    </row>
    <row r="39" spans="1:48" ht="15">
      <c r="A39" s="1"/>
      <c r="B39" s="4"/>
      <c r="C39" s="14"/>
      <c r="D39" s="1"/>
      <c r="E39" s="45"/>
      <c r="F39" s="45"/>
      <c r="G39" s="45"/>
      <c r="H39" s="45"/>
      <c r="I39" s="45"/>
      <c r="J39" s="58"/>
      <c r="K39" s="45"/>
      <c r="L39" s="45"/>
      <c r="M39" s="45"/>
      <c r="N39" s="45"/>
      <c r="O39" s="45"/>
      <c r="P39" s="45"/>
      <c r="Q39" s="45"/>
      <c r="R39" s="70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62"/>
    </row>
    <row r="40" spans="1:48" ht="15">
      <c r="A40" s="1"/>
      <c r="B40" s="4"/>
      <c r="C40" s="14"/>
      <c r="D40" s="1"/>
      <c r="E40" s="45"/>
      <c r="F40" s="45"/>
      <c r="G40" s="45"/>
      <c r="H40" s="45"/>
      <c r="I40" s="45"/>
      <c r="J40" s="58"/>
      <c r="K40" s="45"/>
      <c r="L40" s="45"/>
      <c r="M40" s="45"/>
      <c r="N40" s="45"/>
      <c r="O40" s="45"/>
      <c r="P40" s="45"/>
      <c r="Q40" s="45"/>
      <c r="R40" s="70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62"/>
    </row>
    <row r="41" spans="1:48" ht="15">
      <c r="A41" s="1"/>
      <c r="B41" s="4"/>
      <c r="C41" s="14"/>
      <c r="D41" s="1"/>
      <c r="E41" s="45"/>
      <c r="F41" s="45"/>
      <c r="G41" s="45"/>
      <c r="H41" s="45"/>
      <c r="I41" s="45"/>
      <c r="J41" s="58"/>
      <c r="K41" s="45"/>
      <c r="L41" s="45"/>
      <c r="M41" s="45"/>
      <c r="N41" s="45"/>
      <c r="O41" s="45"/>
      <c r="P41" s="45"/>
      <c r="Q41" s="45"/>
      <c r="R41" s="70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62"/>
    </row>
    <row r="42" spans="1:48" ht="15">
      <c r="A42" s="1"/>
      <c r="B42" s="4"/>
      <c r="C42" s="14"/>
      <c r="D42" s="1"/>
      <c r="E42" s="45"/>
      <c r="F42" s="45"/>
      <c r="G42" s="45"/>
      <c r="H42" s="45"/>
      <c r="I42" s="45"/>
      <c r="J42" s="58"/>
      <c r="K42" s="45"/>
      <c r="L42" s="45"/>
      <c r="M42" s="45"/>
      <c r="N42" s="45"/>
      <c r="O42" s="45"/>
      <c r="P42" s="45"/>
      <c r="Q42" s="45"/>
      <c r="R42" s="70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62"/>
    </row>
    <row r="43" spans="1:48" ht="15">
      <c r="A43" s="1"/>
      <c r="B43" s="4"/>
      <c r="C43" s="14"/>
      <c r="D43" s="1"/>
      <c r="E43" s="45"/>
      <c r="F43" s="45"/>
      <c r="G43" s="45"/>
      <c r="H43" s="45"/>
      <c r="I43" s="45"/>
      <c r="J43" s="58"/>
      <c r="K43" s="45"/>
      <c r="L43" s="45"/>
      <c r="M43" s="45"/>
      <c r="N43" s="45"/>
      <c r="O43" s="45"/>
      <c r="P43" s="45"/>
      <c r="Q43" s="45"/>
      <c r="R43" s="70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62"/>
    </row>
    <row r="44" spans="1:48" ht="15">
      <c r="A44" s="1"/>
      <c r="B44" s="4"/>
      <c r="C44" s="14"/>
      <c r="D44" s="1"/>
      <c r="E44" s="45"/>
      <c r="F44" s="45"/>
      <c r="G44" s="45"/>
      <c r="H44" s="45"/>
      <c r="I44" s="45"/>
      <c r="J44" s="58"/>
      <c r="K44" s="45"/>
      <c r="L44" s="45"/>
      <c r="M44" s="45"/>
      <c r="N44" s="45"/>
      <c r="O44" s="45"/>
      <c r="P44" s="45"/>
      <c r="Q44" s="45"/>
      <c r="R44" s="70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62"/>
    </row>
    <row r="45" spans="1:48" ht="15">
      <c r="A45" s="1"/>
      <c r="B45" s="4"/>
      <c r="C45" s="14"/>
      <c r="D45" s="1"/>
      <c r="E45" s="45"/>
      <c r="F45" s="45"/>
      <c r="G45" s="45"/>
      <c r="H45" s="45"/>
      <c r="I45" s="45"/>
      <c r="J45" s="58"/>
      <c r="K45" s="45"/>
      <c r="L45" s="45"/>
      <c r="M45" s="45"/>
      <c r="N45" s="45"/>
      <c r="O45" s="45"/>
      <c r="P45" s="45"/>
      <c r="Q45" s="45"/>
      <c r="R45" s="70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62"/>
    </row>
    <row r="46" spans="1:48" ht="15">
      <c r="A46" s="1"/>
      <c r="B46" s="4"/>
      <c r="C46" s="14"/>
      <c r="D46" s="1"/>
      <c r="E46" s="45"/>
      <c r="F46" s="45"/>
      <c r="G46" s="45"/>
      <c r="H46" s="45"/>
      <c r="I46" s="45"/>
      <c r="J46" s="58"/>
      <c r="K46" s="45"/>
      <c r="L46" s="45"/>
      <c r="M46" s="45"/>
      <c r="N46" s="45"/>
      <c r="O46" s="45"/>
      <c r="P46" s="45"/>
      <c r="Q46" s="45"/>
      <c r="R46" s="70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62"/>
    </row>
    <row r="47" spans="1:48" ht="15">
      <c r="A47" s="1"/>
      <c r="B47" s="4"/>
      <c r="C47" s="14"/>
      <c r="D47" s="1"/>
      <c r="E47" s="45"/>
      <c r="F47" s="45"/>
      <c r="G47" s="45"/>
      <c r="H47" s="45"/>
      <c r="I47" s="45"/>
      <c r="J47" s="58"/>
      <c r="K47" s="45"/>
      <c r="L47" s="45"/>
      <c r="M47" s="45"/>
      <c r="N47" s="45"/>
      <c r="O47" s="45"/>
      <c r="P47" s="45"/>
      <c r="Q47" s="45"/>
      <c r="R47" s="70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62"/>
    </row>
    <row r="48" spans="1:48" ht="15">
      <c r="A48" s="1"/>
      <c r="B48" s="4"/>
      <c r="C48" s="14"/>
      <c r="D48" s="1"/>
      <c r="E48" s="45"/>
      <c r="F48" s="45"/>
      <c r="G48" s="45"/>
      <c r="H48" s="45"/>
      <c r="I48" s="45"/>
      <c r="J48" s="58"/>
      <c r="K48" s="45"/>
      <c r="L48" s="45"/>
      <c r="M48" s="45"/>
      <c r="N48" s="45"/>
      <c r="O48" s="45"/>
      <c r="P48" s="45"/>
      <c r="Q48" s="45"/>
      <c r="R48" s="70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62"/>
    </row>
    <row r="49" spans="1:48" ht="15">
      <c r="A49" s="1"/>
      <c r="B49" s="4"/>
      <c r="C49" s="14"/>
      <c r="D49" s="1"/>
      <c r="E49" s="45"/>
      <c r="F49" s="45"/>
      <c r="G49" s="45"/>
      <c r="H49" s="45"/>
      <c r="I49" s="45"/>
      <c r="J49" s="58"/>
      <c r="K49" s="45"/>
      <c r="L49" s="45"/>
      <c r="M49" s="45"/>
      <c r="N49" s="45"/>
      <c r="O49" s="45"/>
      <c r="P49" s="45"/>
      <c r="Q49" s="45"/>
      <c r="R49" s="70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62"/>
    </row>
    <row r="50" spans="1:48" ht="15">
      <c r="A50" s="1"/>
      <c r="B50" s="4"/>
      <c r="C50" s="14"/>
      <c r="D50" s="1"/>
      <c r="E50" s="45"/>
      <c r="F50" s="45"/>
      <c r="G50" s="45"/>
      <c r="H50" s="45"/>
      <c r="I50" s="45"/>
      <c r="J50" s="58"/>
      <c r="K50" s="45"/>
      <c r="L50" s="45"/>
      <c r="M50" s="45"/>
      <c r="N50" s="45"/>
      <c r="O50" s="45"/>
      <c r="P50" s="45"/>
      <c r="Q50" s="45"/>
      <c r="R50" s="70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62"/>
    </row>
    <row r="51" spans="1:48" ht="15">
      <c r="A51" s="1"/>
      <c r="B51" s="4"/>
      <c r="C51" s="14"/>
      <c r="D51" s="1"/>
      <c r="E51" s="45"/>
      <c r="F51" s="45"/>
      <c r="G51" s="45"/>
      <c r="H51" s="45"/>
      <c r="I51" s="45"/>
      <c r="J51" s="58"/>
      <c r="K51" s="45"/>
      <c r="L51" s="45"/>
      <c r="M51" s="45"/>
      <c r="N51" s="45"/>
      <c r="O51" s="45"/>
      <c r="P51" s="45"/>
      <c r="Q51" s="45"/>
      <c r="R51" s="70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62"/>
    </row>
    <row r="52" spans="1:48" ht="15">
      <c r="A52" s="1"/>
      <c r="B52" s="4"/>
      <c r="C52" s="14"/>
      <c r="D52" s="1"/>
      <c r="E52" s="45"/>
      <c r="F52" s="45"/>
      <c r="G52" s="45"/>
      <c r="H52" s="45"/>
      <c r="I52" s="45"/>
      <c r="J52" s="58"/>
      <c r="K52" s="45"/>
      <c r="L52" s="45"/>
      <c r="M52" s="45"/>
      <c r="N52" s="45"/>
      <c r="O52" s="45"/>
      <c r="P52" s="45"/>
      <c r="Q52" s="45"/>
      <c r="R52" s="70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62"/>
    </row>
    <row r="53" spans="1:48" ht="15">
      <c r="A53" s="1"/>
      <c r="B53" s="4"/>
      <c r="C53" s="14"/>
      <c r="D53" s="1"/>
      <c r="E53" s="45"/>
      <c r="F53" s="45"/>
      <c r="G53" s="45"/>
      <c r="H53" s="45"/>
      <c r="I53" s="45"/>
      <c r="J53" s="58"/>
      <c r="K53" s="45"/>
      <c r="L53" s="45"/>
      <c r="M53" s="45"/>
      <c r="N53" s="45"/>
      <c r="O53" s="45"/>
      <c r="P53" s="45"/>
      <c r="Q53" s="45"/>
      <c r="R53" s="70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62"/>
    </row>
    <row r="54" spans="1:48" ht="15">
      <c r="A54" s="1"/>
      <c r="B54" s="4"/>
      <c r="C54" s="14"/>
      <c r="D54" s="1"/>
      <c r="E54" s="45"/>
      <c r="F54" s="45"/>
      <c r="G54" s="45"/>
      <c r="H54" s="45"/>
      <c r="I54" s="45"/>
      <c r="J54" s="58"/>
      <c r="K54" s="45"/>
      <c r="L54" s="45"/>
      <c r="M54" s="45"/>
      <c r="N54" s="45"/>
      <c r="O54" s="45"/>
      <c r="P54" s="45"/>
      <c r="Q54" s="45"/>
      <c r="R54" s="70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62"/>
    </row>
    <row r="55" spans="1:48" ht="15">
      <c r="A55" s="1"/>
      <c r="B55" s="4"/>
      <c r="C55" s="14"/>
      <c r="D55" s="1"/>
      <c r="E55" s="45"/>
      <c r="F55" s="45"/>
      <c r="G55" s="45"/>
      <c r="H55" s="45"/>
      <c r="I55" s="45"/>
      <c r="J55" s="58"/>
      <c r="K55" s="45"/>
      <c r="L55" s="45"/>
      <c r="M55" s="45"/>
      <c r="N55" s="45"/>
      <c r="O55" s="45"/>
      <c r="P55" s="45"/>
      <c r="Q55" s="45"/>
      <c r="R55" s="70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62"/>
    </row>
    <row r="56" spans="1:48" ht="15">
      <c r="A56" s="1"/>
      <c r="B56" s="4"/>
      <c r="C56" s="14"/>
      <c r="D56" s="1"/>
      <c r="E56" s="45"/>
      <c r="F56" s="45"/>
      <c r="G56" s="45"/>
      <c r="H56" s="45"/>
      <c r="I56" s="45"/>
      <c r="J56" s="58"/>
      <c r="K56" s="45"/>
      <c r="L56" s="45"/>
      <c r="M56" s="45"/>
      <c r="N56" s="45"/>
      <c r="O56" s="45"/>
      <c r="P56" s="45"/>
      <c r="Q56" s="45"/>
      <c r="R56" s="70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62"/>
    </row>
    <row r="57" spans="1:48" ht="15">
      <c r="A57" s="1"/>
      <c r="B57" s="4"/>
      <c r="C57" s="14"/>
      <c r="D57" s="1"/>
      <c r="E57" s="45"/>
      <c r="F57" s="45"/>
      <c r="G57" s="45"/>
      <c r="H57" s="45"/>
      <c r="I57" s="45"/>
      <c r="J57" s="58"/>
      <c r="K57" s="45"/>
      <c r="L57" s="45"/>
      <c r="M57" s="45"/>
      <c r="N57" s="45"/>
      <c r="O57" s="45"/>
      <c r="P57" s="45"/>
      <c r="Q57" s="45"/>
      <c r="R57" s="70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62"/>
    </row>
    <row r="58" spans="1:48" ht="15">
      <c r="A58" s="1"/>
      <c r="B58" s="4"/>
      <c r="C58" s="14"/>
      <c r="D58" s="1"/>
      <c r="E58" s="45"/>
      <c r="F58" s="45"/>
      <c r="G58" s="45"/>
      <c r="H58" s="45"/>
      <c r="I58" s="45"/>
      <c r="J58" s="58"/>
      <c r="K58" s="45"/>
      <c r="L58" s="45"/>
      <c r="M58" s="45"/>
      <c r="N58" s="45"/>
      <c r="O58" s="45"/>
      <c r="P58" s="45"/>
      <c r="Q58" s="45"/>
      <c r="R58" s="70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62"/>
    </row>
    <row r="59" spans="1:48" ht="15">
      <c r="A59" s="1"/>
      <c r="B59" s="4"/>
      <c r="C59" s="14"/>
      <c r="D59" s="1"/>
      <c r="E59" s="45"/>
      <c r="F59" s="45"/>
      <c r="G59" s="45"/>
      <c r="H59" s="45"/>
      <c r="I59" s="45"/>
      <c r="J59" s="58"/>
      <c r="K59" s="45"/>
      <c r="L59" s="45"/>
      <c r="M59" s="45"/>
      <c r="N59" s="45"/>
      <c r="O59" s="45"/>
      <c r="P59" s="45"/>
      <c r="Q59" s="45"/>
      <c r="R59" s="70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62"/>
    </row>
    <row r="60" spans="1:48" ht="15">
      <c r="A60" s="1"/>
      <c r="B60" s="4"/>
      <c r="C60" s="14"/>
      <c r="D60" s="1"/>
      <c r="E60" s="45"/>
      <c r="F60" s="45"/>
      <c r="G60" s="45"/>
      <c r="H60" s="45"/>
      <c r="I60" s="45"/>
      <c r="J60" s="58"/>
      <c r="K60" s="45"/>
      <c r="L60" s="45"/>
      <c r="M60" s="45"/>
      <c r="N60" s="45"/>
      <c r="O60" s="45"/>
      <c r="P60" s="45"/>
      <c r="Q60" s="45"/>
      <c r="R60" s="70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62"/>
    </row>
    <row r="61" spans="1:48" ht="15">
      <c r="A61" s="1"/>
      <c r="B61" s="4"/>
      <c r="C61" s="14"/>
      <c r="D61" s="1"/>
      <c r="E61" s="45"/>
      <c r="F61" s="45"/>
      <c r="G61" s="45"/>
      <c r="H61" s="45"/>
      <c r="I61" s="45"/>
      <c r="J61" s="58"/>
      <c r="K61" s="45"/>
      <c r="L61" s="45"/>
      <c r="M61" s="45"/>
      <c r="N61" s="45"/>
      <c r="O61" s="45"/>
      <c r="P61" s="45"/>
      <c r="Q61" s="45"/>
      <c r="R61" s="70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62"/>
    </row>
    <row r="62" spans="1:48" ht="15">
      <c r="A62" s="1"/>
      <c r="B62" s="4"/>
      <c r="C62" s="14"/>
      <c r="D62" s="1"/>
      <c r="E62" s="45"/>
      <c r="F62" s="45"/>
      <c r="G62" s="45"/>
      <c r="H62" s="45"/>
      <c r="I62" s="45"/>
      <c r="J62" s="58"/>
      <c r="K62" s="45"/>
      <c r="L62" s="45"/>
      <c r="M62" s="45"/>
      <c r="N62" s="45"/>
      <c r="O62" s="45"/>
      <c r="P62" s="45"/>
      <c r="Q62" s="45"/>
      <c r="R62" s="70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62"/>
    </row>
    <row r="63" spans="1:48" ht="15">
      <c r="A63" s="1"/>
      <c r="B63" s="4"/>
      <c r="C63" s="14"/>
      <c r="D63" s="1"/>
      <c r="E63" s="45"/>
      <c r="F63" s="45"/>
      <c r="G63" s="45"/>
      <c r="H63" s="45"/>
      <c r="I63" s="45"/>
      <c r="J63" s="58"/>
      <c r="K63" s="45"/>
      <c r="L63" s="45"/>
      <c r="M63" s="45"/>
      <c r="N63" s="45"/>
      <c r="O63" s="45"/>
      <c r="P63" s="45"/>
      <c r="Q63" s="45"/>
      <c r="R63" s="70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62"/>
    </row>
    <row r="64" spans="1:48" ht="15">
      <c r="A64" s="1"/>
      <c r="B64" s="4"/>
      <c r="C64" s="14"/>
      <c r="D64" s="1"/>
      <c r="E64" s="45"/>
      <c r="F64" s="45"/>
      <c r="G64" s="45"/>
      <c r="H64" s="45"/>
      <c r="I64" s="45"/>
      <c r="J64" s="58"/>
      <c r="K64" s="45"/>
      <c r="L64" s="45"/>
      <c r="M64" s="45"/>
      <c r="N64" s="45"/>
      <c r="O64" s="45"/>
      <c r="P64" s="45"/>
      <c r="Q64" s="45"/>
      <c r="R64" s="70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62"/>
    </row>
    <row r="65" spans="1:48" ht="15">
      <c r="A65" s="1"/>
      <c r="B65" s="4"/>
      <c r="C65" s="14"/>
      <c r="D65" s="1"/>
      <c r="E65" s="45"/>
      <c r="F65" s="45"/>
      <c r="G65" s="45"/>
      <c r="H65" s="45"/>
      <c r="I65" s="45"/>
      <c r="J65" s="58"/>
      <c r="K65" s="45"/>
      <c r="L65" s="45"/>
      <c r="M65" s="45"/>
      <c r="N65" s="45"/>
      <c r="O65" s="45"/>
      <c r="P65" s="45"/>
      <c r="Q65" s="45"/>
      <c r="R65" s="70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62"/>
    </row>
    <row r="66" spans="1:48" ht="15">
      <c r="A66" s="1"/>
      <c r="B66" s="4"/>
      <c r="C66" s="14"/>
      <c r="D66" s="1"/>
      <c r="E66" s="45"/>
      <c r="F66" s="45"/>
      <c r="G66" s="45"/>
      <c r="H66" s="45"/>
      <c r="I66" s="45"/>
      <c r="J66" s="58"/>
      <c r="K66" s="45"/>
      <c r="L66" s="45"/>
      <c r="M66" s="45"/>
      <c r="N66" s="45"/>
      <c r="O66" s="45"/>
      <c r="P66" s="45"/>
      <c r="Q66" s="45"/>
      <c r="R66" s="70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62"/>
    </row>
    <row r="67" spans="1:48" ht="15">
      <c r="A67" s="1"/>
      <c r="B67" s="4"/>
      <c r="C67" s="14"/>
      <c r="D67" s="1"/>
      <c r="E67" s="45"/>
      <c r="F67" s="45"/>
      <c r="G67" s="45"/>
      <c r="H67" s="45"/>
      <c r="I67" s="45"/>
      <c r="J67" s="58"/>
      <c r="K67" s="45"/>
      <c r="L67" s="45"/>
      <c r="M67" s="45"/>
      <c r="N67" s="45"/>
      <c r="O67" s="45"/>
      <c r="P67" s="45"/>
      <c r="Q67" s="45"/>
      <c r="R67" s="70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62"/>
    </row>
    <row r="68" spans="1:48" ht="15">
      <c r="A68" s="1"/>
      <c r="B68" s="4"/>
      <c r="C68" s="14"/>
      <c r="D68" s="1"/>
      <c r="E68" s="45"/>
      <c r="F68" s="45"/>
      <c r="G68" s="45"/>
      <c r="H68" s="45"/>
      <c r="I68" s="45"/>
      <c r="J68" s="58"/>
      <c r="K68" s="45"/>
      <c r="L68" s="45"/>
      <c r="M68" s="45"/>
      <c r="N68" s="45"/>
      <c r="O68" s="45"/>
      <c r="P68" s="45"/>
      <c r="Q68" s="45"/>
      <c r="R68" s="70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62"/>
    </row>
    <row r="69" spans="1:48" ht="15">
      <c r="A69" s="1"/>
      <c r="B69" s="4"/>
      <c r="C69" s="14"/>
      <c r="D69" s="1"/>
      <c r="E69" s="45"/>
      <c r="F69" s="45"/>
      <c r="G69" s="45"/>
      <c r="H69" s="45"/>
      <c r="I69" s="45"/>
      <c r="J69" s="58"/>
      <c r="K69" s="45"/>
      <c r="L69" s="45"/>
      <c r="M69" s="45"/>
      <c r="N69" s="45"/>
      <c r="O69" s="45"/>
      <c r="P69" s="45"/>
      <c r="Q69" s="45"/>
      <c r="R69" s="70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62"/>
    </row>
    <row r="70" spans="1:48" ht="15">
      <c r="A70" s="1"/>
      <c r="B70" s="4"/>
      <c r="C70" s="14"/>
      <c r="D70" s="1"/>
      <c r="E70" s="45"/>
      <c r="F70" s="45"/>
      <c r="G70" s="45"/>
      <c r="H70" s="45"/>
      <c r="I70" s="45"/>
      <c r="J70" s="58"/>
      <c r="K70" s="45"/>
      <c r="L70" s="45"/>
      <c r="M70" s="45"/>
      <c r="N70" s="45"/>
      <c r="O70" s="45"/>
      <c r="P70" s="45"/>
      <c r="Q70" s="45"/>
      <c r="R70" s="70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62"/>
    </row>
    <row r="71" spans="1:48" ht="15">
      <c r="A71" s="1"/>
      <c r="B71" s="4"/>
      <c r="C71" s="14"/>
      <c r="D71" s="1"/>
      <c r="E71" s="45"/>
      <c r="F71" s="45"/>
      <c r="G71" s="45"/>
      <c r="H71" s="45"/>
      <c r="I71" s="45"/>
      <c r="J71" s="58"/>
      <c r="K71" s="45"/>
      <c r="L71" s="45"/>
      <c r="M71" s="45"/>
      <c r="N71" s="45"/>
      <c r="O71" s="45"/>
      <c r="P71" s="45"/>
      <c r="Q71" s="45"/>
      <c r="R71" s="70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62"/>
    </row>
    <row r="72" spans="1:48" ht="15">
      <c r="A72" s="1"/>
      <c r="B72" s="4"/>
      <c r="C72" s="14"/>
      <c r="D72" s="1"/>
      <c r="E72" s="45"/>
      <c r="F72" s="45"/>
      <c r="G72" s="45"/>
      <c r="H72" s="45"/>
      <c r="I72" s="45"/>
      <c r="J72" s="58"/>
      <c r="K72" s="45"/>
      <c r="L72" s="45"/>
      <c r="M72" s="45"/>
      <c r="N72" s="45"/>
      <c r="O72" s="45"/>
      <c r="P72" s="45"/>
      <c r="Q72" s="45"/>
      <c r="R72" s="70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62"/>
    </row>
    <row r="73" spans="1:48" ht="15">
      <c r="A73" s="1"/>
      <c r="B73" s="4"/>
      <c r="C73" s="14"/>
      <c r="D73" s="1"/>
      <c r="E73" s="45"/>
      <c r="F73" s="45"/>
      <c r="G73" s="45"/>
      <c r="H73" s="45"/>
      <c r="I73" s="45"/>
      <c r="J73" s="58"/>
      <c r="K73" s="45"/>
      <c r="L73" s="45"/>
      <c r="M73" s="45"/>
      <c r="N73" s="45"/>
      <c r="O73" s="45"/>
      <c r="P73" s="45"/>
      <c r="Q73" s="45"/>
      <c r="R73" s="70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62"/>
    </row>
    <row r="74" spans="1:48" ht="15">
      <c r="A74" s="1"/>
      <c r="B74" s="4"/>
      <c r="C74" s="14"/>
      <c r="D74" s="1"/>
      <c r="E74" s="45"/>
      <c r="F74" s="45"/>
      <c r="G74" s="45"/>
      <c r="H74" s="45"/>
      <c r="I74" s="45"/>
      <c r="J74" s="58"/>
      <c r="K74" s="45"/>
      <c r="L74" s="45"/>
      <c r="M74" s="45"/>
      <c r="N74" s="45"/>
      <c r="O74" s="45"/>
      <c r="P74" s="45"/>
      <c r="Q74" s="45"/>
      <c r="R74" s="70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62"/>
    </row>
    <row r="75" spans="1:48" ht="15">
      <c r="A75" s="1"/>
      <c r="B75" s="4"/>
      <c r="C75" s="14"/>
      <c r="D75" s="1"/>
      <c r="E75" s="45"/>
      <c r="F75" s="45"/>
      <c r="G75" s="45"/>
      <c r="H75" s="45"/>
      <c r="I75" s="45"/>
      <c r="J75" s="58"/>
      <c r="K75" s="45"/>
      <c r="L75" s="45"/>
      <c r="M75" s="45"/>
      <c r="N75" s="45"/>
      <c r="O75" s="45"/>
      <c r="P75" s="45"/>
      <c r="Q75" s="45"/>
      <c r="R75" s="70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62"/>
    </row>
    <row r="76" spans="1:48" ht="15">
      <c r="A76" s="1"/>
      <c r="B76" s="4"/>
      <c r="C76" s="14"/>
      <c r="D76" s="1"/>
      <c r="E76" s="45"/>
      <c r="F76" s="45"/>
      <c r="G76" s="45"/>
      <c r="H76" s="45"/>
      <c r="I76" s="45"/>
      <c r="J76" s="58"/>
      <c r="K76" s="45"/>
      <c r="L76" s="45"/>
      <c r="M76" s="45"/>
      <c r="N76" s="45"/>
      <c r="O76" s="45"/>
      <c r="P76" s="45"/>
      <c r="Q76" s="45"/>
      <c r="R76" s="70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62"/>
    </row>
    <row r="77" spans="1:48" ht="15">
      <c r="A77" s="1"/>
      <c r="B77" s="4"/>
      <c r="C77" s="14"/>
      <c r="D77" s="1"/>
      <c r="E77" s="45"/>
      <c r="F77" s="45"/>
      <c r="G77" s="45"/>
      <c r="H77" s="45"/>
      <c r="I77" s="45"/>
      <c r="J77" s="58"/>
      <c r="K77" s="45"/>
      <c r="L77" s="45"/>
      <c r="M77" s="45"/>
      <c r="N77" s="45"/>
      <c r="O77" s="45"/>
      <c r="P77" s="45"/>
      <c r="Q77" s="45"/>
      <c r="R77" s="70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62"/>
    </row>
    <row r="78" spans="1:48" ht="15">
      <c r="A78" s="1"/>
      <c r="B78" s="4"/>
      <c r="C78" s="14"/>
      <c r="D78" s="1"/>
      <c r="E78" s="45"/>
      <c r="F78" s="45"/>
      <c r="G78" s="45"/>
      <c r="H78" s="45"/>
      <c r="I78" s="45"/>
      <c r="J78" s="58"/>
      <c r="K78" s="45"/>
      <c r="L78" s="45"/>
      <c r="M78" s="45"/>
      <c r="N78" s="45"/>
      <c r="O78" s="45"/>
      <c r="P78" s="45"/>
      <c r="Q78" s="45"/>
      <c r="R78" s="70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62"/>
    </row>
    <row r="79" spans="1:48" ht="15">
      <c r="A79" s="1"/>
      <c r="B79" s="4"/>
      <c r="C79" s="14"/>
      <c r="D79" s="1"/>
      <c r="E79" s="45"/>
      <c r="F79" s="45"/>
      <c r="G79" s="45"/>
      <c r="H79" s="45"/>
      <c r="I79" s="45"/>
      <c r="J79" s="58"/>
      <c r="K79" s="45"/>
      <c r="L79" s="45"/>
      <c r="M79" s="45"/>
      <c r="N79" s="45"/>
      <c r="O79" s="45"/>
      <c r="P79" s="45"/>
      <c r="Q79" s="45"/>
      <c r="R79" s="70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62"/>
    </row>
    <row r="80" spans="1:48" ht="15">
      <c r="A80" s="1"/>
      <c r="B80" s="4"/>
      <c r="C80" s="14"/>
      <c r="D80" s="1"/>
      <c r="E80" s="45"/>
      <c r="F80" s="45"/>
      <c r="G80" s="45"/>
      <c r="H80" s="45"/>
      <c r="I80" s="45"/>
      <c r="J80" s="58"/>
      <c r="K80" s="45"/>
      <c r="L80" s="45"/>
      <c r="M80" s="45"/>
      <c r="N80" s="45"/>
      <c r="O80" s="45"/>
      <c r="P80" s="45"/>
      <c r="Q80" s="45"/>
      <c r="R80" s="70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62"/>
    </row>
    <row r="81" spans="1:48" ht="15">
      <c r="A81" s="1"/>
      <c r="B81" s="4"/>
      <c r="C81" s="14"/>
      <c r="D81" s="1"/>
      <c r="E81" s="45"/>
      <c r="F81" s="45"/>
      <c r="G81" s="45"/>
      <c r="H81" s="45"/>
      <c r="I81" s="45"/>
      <c r="J81" s="58"/>
      <c r="K81" s="45"/>
      <c r="L81" s="45"/>
      <c r="M81" s="45"/>
      <c r="N81" s="45"/>
      <c r="O81" s="45"/>
      <c r="P81" s="45"/>
      <c r="Q81" s="45"/>
      <c r="R81" s="70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62"/>
    </row>
    <row r="82" spans="1:48" ht="15">
      <c r="A82" s="1"/>
      <c r="B82" s="4"/>
      <c r="C82" s="14"/>
      <c r="D82" s="1"/>
      <c r="E82" s="45"/>
      <c r="F82" s="45"/>
      <c r="G82" s="45"/>
      <c r="H82" s="45"/>
      <c r="I82" s="45"/>
      <c r="J82" s="58"/>
      <c r="K82" s="45"/>
      <c r="L82" s="45"/>
      <c r="M82" s="45"/>
      <c r="N82" s="45"/>
      <c r="O82" s="45"/>
      <c r="P82" s="45"/>
      <c r="Q82" s="45"/>
      <c r="R82" s="70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62"/>
    </row>
    <row r="83" spans="1:48" ht="15">
      <c r="A83" s="1"/>
      <c r="B83" s="4"/>
      <c r="C83" s="14"/>
      <c r="D83" s="1"/>
      <c r="E83" s="45"/>
      <c r="F83" s="45"/>
      <c r="G83" s="45"/>
      <c r="H83" s="45"/>
      <c r="I83" s="45"/>
      <c r="J83" s="58"/>
      <c r="K83" s="45"/>
      <c r="L83" s="45"/>
      <c r="M83" s="45"/>
      <c r="N83" s="45"/>
      <c r="O83" s="45"/>
      <c r="P83" s="45"/>
      <c r="Q83" s="45"/>
      <c r="R83" s="70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62"/>
    </row>
    <row r="84" spans="1:48" ht="15">
      <c r="A84" s="1"/>
      <c r="B84" s="4"/>
      <c r="C84" s="14"/>
      <c r="D84" s="1"/>
      <c r="E84" s="45"/>
      <c r="F84" s="45"/>
      <c r="G84" s="45"/>
      <c r="H84" s="45"/>
      <c r="I84" s="45"/>
      <c r="J84" s="58"/>
      <c r="K84" s="45"/>
      <c r="L84" s="45"/>
      <c r="M84" s="45"/>
      <c r="N84" s="45"/>
      <c r="O84" s="45"/>
      <c r="P84" s="45"/>
      <c r="Q84" s="45"/>
      <c r="R84" s="70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62"/>
    </row>
    <row r="85" spans="1:48" ht="15">
      <c r="A85" s="1"/>
      <c r="B85" s="4"/>
      <c r="C85" s="14"/>
      <c r="D85" s="1"/>
      <c r="E85" s="45"/>
      <c r="F85" s="45"/>
      <c r="G85" s="45"/>
      <c r="H85" s="45"/>
      <c r="I85" s="45"/>
      <c r="J85" s="58"/>
      <c r="K85" s="45"/>
      <c r="L85" s="45"/>
      <c r="M85" s="45"/>
      <c r="N85" s="45"/>
      <c r="O85" s="45"/>
      <c r="P85" s="45"/>
      <c r="Q85" s="45"/>
      <c r="R85" s="70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62"/>
    </row>
    <row r="86" spans="1:48" ht="15">
      <c r="A86" s="1"/>
      <c r="B86" s="4"/>
      <c r="C86" s="14"/>
      <c r="D86" s="1"/>
      <c r="E86" s="45"/>
      <c r="F86" s="45"/>
      <c r="G86" s="45"/>
      <c r="H86" s="45"/>
      <c r="I86" s="45"/>
      <c r="J86" s="58"/>
      <c r="K86" s="45"/>
      <c r="L86" s="45"/>
      <c r="M86" s="45"/>
      <c r="N86" s="45"/>
      <c r="O86" s="45"/>
      <c r="P86" s="45"/>
      <c r="Q86" s="45"/>
      <c r="R86" s="70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62"/>
    </row>
    <row r="87" spans="1:48" ht="15">
      <c r="A87" s="1"/>
      <c r="B87" s="4"/>
      <c r="C87" s="14"/>
      <c r="D87" s="1"/>
      <c r="E87" s="45"/>
      <c r="F87" s="45"/>
      <c r="G87" s="45"/>
      <c r="H87" s="45"/>
      <c r="I87" s="45"/>
      <c r="J87" s="58"/>
      <c r="K87" s="45"/>
      <c r="L87" s="45"/>
      <c r="M87" s="45"/>
      <c r="N87" s="45"/>
      <c r="O87" s="45"/>
      <c r="P87" s="45"/>
      <c r="Q87" s="45"/>
      <c r="R87" s="70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62"/>
    </row>
    <row r="88" spans="1:48" ht="15">
      <c r="A88" s="1"/>
      <c r="B88" s="4"/>
      <c r="C88" s="14"/>
      <c r="D88" s="1"/>
      <c r="E88" s="45"/>
      <c r="F88" s="45"/>
      <c r="G88" s="45"/>
      <c r="H88" s="45"/>
      <c r="I88" s="45"/>
      <c r="J88" s="58"/>
      <c r="K88" s="45"/>
      <c r="L88" s="45"/>
      <c r="M88" s="45"/>
      <c r="N88" s="45"/>
      <c r="O88" s="45"/>
      <c r="P88" s="45"/>
      <c r="Q88" s="45"/>
      <c r="R88" s="70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62"/>
    </row>
    <row r="89" spans="1:48" ht="15">
      <c r="A89" s="1"/>
      <c r="B89" s="4"/>
      <c r="C89" s="14"/>
      <c r="D89" s="1"/>
      <c r="E89" s="45"/>
      <c r="F89" s="45"/>
      <c r="G89" s="45"/>
      <c r="H89" s="45"/>
      <c r="I89" s="45"/>
      <c r="J89" s="58"/>
      <c r="K89" s="45"/>
      <c r="L89" s="45"/>
      <c r="M89" s="45"/>
      <c r="N89" s="45"/>
      <c r="O89" s="45"/>
      <c r="P89" s="45"/>
      <c r="Q89" s="45"/>
      <c r="R89" s="70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62"/>
    </row>
    <row r="90" spans="1:48" ht="15">
      <c r="A90" s="1"/>
      <c r="B90" s="4"/>
      <c r="C90" s="14"/>
      <c r="D90" s="1"/>
      <c r="E90" s="45"/>
      <c r="F90" s="45"/>
      <c r="G90" s="45"/>
      <c r="H90" s="45"/>
      <c r="I90" s="45"/>
      <c r="J90" s="58"/>
      <c r="K90" s="45"/>
      <c r="L90" s="45"/>
      <c r="M90" s="45"/>
      <c r="N90" s="45"/>
      <c r="O90" s="45"/>
      <c r="P90" s="45"/>
      <c r="Q90" s="45"/>
      <c r="R90" s="70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62"/>
    </row>
    <row r="91" spans="1:48" ht="15">
      <c r="A91" s="1"/>
      <c r="B91" s="4"/>
      <c r="C91" s="14"/>
      <c r="D91" s="1"/>
      <c r="E91" s="45"/>
      <c r="F91" s="45"/>
      <c r="G91" s="45"/>
      <c r="H91" s="45"/>
      <c r="I91" s="45"/>
      <c r="J91" s="58"/>
      <c r="K91" s="45"/>
      <c r="L91" s="45"/>
      <c r="M91" s="45"/>
      <c r="N91" s="45"/>
      <c r="O91" s="45"/>
      <c r="P91" s="45"/>
      <c r="Q91" s="45"/>
      <c r="R91" s="70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62"/>
    </row>
    <row r="92" spans="1:48" ht="15">
      <c r="A92" s="1"/>
      <c r="B92" s="4"/>
      <c r="C92" s="14"/>
      <c r="D92" s="1"/>
      <c r="E92" s="45"/>
      <c r="F92" s="45"/>
      <c r="G92" s="45"/>
      <c r="H92" s="45"/>
      <c r="I92" s="45"/>
      <c r="J92" s="58"/>
      <c r="K92" s="45"/>
      <c r="L92" s="45"/>
      <c r="M92" s="45"/>
      <c r="N92" s="45"/>
      <c r="O92" s="45"/>
      <c r="P92" s="45"/>
      <c r="Q92" s="45"/>
      <c r="R92" s="70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62"/>
    </row>
    <row r="93" spans="1:48" ht="15">
      <c r="A93" s="1"/>
      <c r="B93" s="4"/>
      <c r="C93" s="14"/>
      <c r="D93" s="1"/>
      <c r="E93" s="45"/>
      <c r="F93" s="45"/>
      <c r="G93" s="45"/>
      <c r="H93" s="45"/>
      <c r="I93" s="45"/>
      <c r="J93" s="58"/>
      <c r="K93" s="45"/>
      <c r="L93" s="45"/>
      <c r="M93" s="45"/>
      <c r="N93" s="45"/>
      <c r="O93" s="45"/>
      <c r="P93" s="45"/>
      <c r="Q93" s="45"/>
      <c r="R93" s="70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62"/>
    </row>
    <row r="94" spans="1:48" ht="15">
      <c r="A94" s="1"/>
      <c r="B94" s="4"/>
      <c r="C94" s="14"/>
      <c r="D94" s="1"/>
      <c r="E94" s="45"/>
      <c r="F94" s="45"/>
      <c r="G94" s="45"/>
      <c r="H94" s="45"/>
      <c r="I94" s="45"/>
      <c r="J94" s="58"/>
      <c r="K94" s="45"/>
      <c r="L94" s="45"/>
      <c r="M94" s="45"/>
      <c r="N94" s="45"/>
      <c r="O94" s="45"/>
      <c r="P94" s="45"/>
      <c r="Q94" s="45"/>
      <c r="R94" s="70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62"/>
    </row>
    <row r="95" spans="1:48" ht="15">
      <c r="A95" s="1"/>
      <c r="B95" s="4"/>
      <c r="C95" s="14"/>
      <c r="D95" s="1"/>
      <c r="E95" s="45"/>
      <c r="F95" s="45"/>
      <c r="G95" s="45"/>
      <c r="H95" s="45"/>
      <c r="I95" s="45"/>
      <c r="J95" s="58"/>
      <c r="K95" s="45"/>
      <c r="L95" s="45"/>
      <c r="M95" s="45"/>
      <c r="N95" s="45"/>
      <c r="O95" s="45"/>
      <c r="P95" s="45"/>
      <c r="Q95" s="45"/>
      <c r="R95" s="70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62"/>
    </row>
    <row r="96" spans="1:48" ht="15">
      <c r="A96" s="1"/>
      <c r="B96" s="4"/>
      <c r="C96" s="14"/>
      <c r="D96" s="1"/>
      <c r="E96" s="45"/>
      <c r="F96" s="45"/>
      <c r="G96" s="45"/>
      <c r="H96" s="45"/>
      <c r="I96" s="45"/>
      <c r="J96" s="58"/>
      <c r="K96" s="45"/>
      <c r="L96" s="45"/>
      <c r="M96" s="45"/>
      <c r="N96" s="45"/>
      <c r="O96" s="45"/>
      <c r="P96" s="45"/>
      <c r="Q96" s="45"/>
      <c r="R96" s="70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62"/>
    </row>
    <row r="97" spans="1:48" ht="15">
      <c r="A97" s="1"/>
      <c r="B97" s="4"/>
      <c r="C97" s="14"/>
      <c r="D97" s="1"/>
      <c r="E97" s="45"/>
      <c r="F97" s="45"/>
      <c r="G97" s="45"/>
      <c r="H97" s="45"/>
      <c r="I97" s="45"/>
      <c r="J97" s="58"/>
      <c r="K97" s="45"/>
      <c r="L97" s="45"/>
      <c r="M97" s="45"/>
      <c r="N97" s="45"/>
      <c r="O97" s="45"/>
      <c r="P97" s="45"/>
      <c r="Q97" s="45"/>
      <c r="R97" s="70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62"/>
    </row>
    <row r="98" spans="1:48" ht="15">
      <c r="A98" s="1"/>
      <c r="B98" s="4"/>
      <c r="C98" s="14"/>
      <c r="D98" s="1"/>
      <c r="E98" s="45"/>
      <c r="F98" s="45"/>
      <c r="G98" s="45"/>
      <c r="H98" s="45"/>
      <c r="I98" s="45"/>
      <c r="J98" s="58"/>
      <c r="K98" s="45"/>
      <c r="L98" s="45"/>
      <c r="M98" s="45"/>
      <c r="N98" s="45"/>
      <c r="O98" s="45"/>
      <c r="P98" s="45"/>
      <c r="Q98" s="45"/>
      <c r="R98" s="70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62"/>
    </row>
    <row r="99" spans="1:48" ht="15">
      <c r="A99" s="1"/>
      <c r="B99" s="4"/>
      <c r="C99" s="14"/>
      <c r="D99" s="1"/>
      <c r="E99" s="45"/>
      <c r="F99" s="45"/>
      <c r="G99" s="45"/>
      <c r="H99" s="45"/>
      <c r="I99" s="45"/>
      <c r="J99" s="58"/>
      <c r="K99" s="45"/>
      <c r="L99" s="45"/>
      <c r="M99" s="45"/>
      <c r="N99" s="45"/>
      <c r="O99" s="45"/>
      <c r="P99" s="45"/>
      <c r="Q99" s="45"/>
      <c r="R99" s="70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62"/>
    </row>
    <row r="100" spans="1:48" ht="15">
      <c r="A100" s="1"/>
      <c r="B100" s="4"/>
      <c r="C100" s="14"/>
      <c r="D100" s="1"/>
      <c r="E100" s="45"/>
      <c r="F100" s="45"/>
      <c r="G100" s="45"/>
      <c r="H100" s="45"/>
      <c r="I100" s="45"/>
      <c r="J100" s="58"/>
      <c r="K100" s="45"/>
      <c r="L100" s="45"/>
      <c r="M100" s="45"/>
      <c r="N100" s="45"/>
      <c r="O100" s="45"/>
      <c r="P100" s="45"/>
      <c r="Q100" s="45"/>
      <c r="R100" s="70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62"/>
    </row>
    <row r="101" spans="1:48" ht="15">
      <c r="A101" s="1"/>
      <c r="B101" s="4"/>
      <c r="C101" s="14"/>
      <c r="D101" s="1"/>
      <c r="E101" s="45"/>
      <c r="F101" s="45"/>
      <c r="G101" s="45"/>
      <c r="H101" s="45"/>
      <c r="I101" s="45"/>
      <c r="J101" s="58"/>
      <c r="K101" s="45"/>
      <c r="L101" s="45"/>
      <c r="M101" s="45"/>
      <c r="N101" s="45"/>
      <c r="O101" s="45"/>
      <c r="P101" s="45"/>
      <c r="Q101" s="45"/>
      <c r="R101" s="70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62"/>
    </row>
    <row r="102" spans="1:48" ht="15">
      <c r="A102" s="1"/>
      <c r="B102" s="4"/>
      <c r="C102" s="14"/>
      <c r="D102" s="1"/>
      <c r="E102" s="45"/>
      <c r="F102" s="45"/>
      <c r="G102" s="45"/>
      <c r="H102" s="45"/>
      <c r="I102" s="45"/>
      <c r="J102" s="58"/>
      <c r="K102" s="45"/>
      <c r="L102" s="45"/>
      <c r="M102" s="45"/>
      <c r="N102" s="45"/>
      <c r="O102" s="45"/>
      <c r="P102" s="45"/>
      <c r="Q102" s="45"/>
      <c r="R102" s="70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62"/>
    </row>
    <row r="103" spans="1:48" ht="15">
      <c r="A103" s="1"/>
      <c r="B103" s="4"/>
      <c r="C103" s="14"/>
      <c r="D103" s="1"/>
      <c r="E103" s="45"/>
      <c r="F103" s="45"/>
      <c r="G103" s="45"/>
      <c r="H103" s="45"/>
      <c r="I103" s="45"/>
      <c r="J103" s="58"/>
      <c r="K103" s="45"/>
      <c r="L103" s="45"/>
      <c r="M103" s="45"/>
      <c r="N103" s="45"/>
      <c r="O103" s="45"/>
      <c r="P103" s="45"/>
      <c r="Q103" s="45"/>
      <c r="R103" s="70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62"/>
    </row>
    <row r="104" spans="1:48" ht="15">
      <c r="A104" s="1"/>
      <c r="B104" s="4"/>
      <c r="C104" s="14"/>
      <c r="D104" s="1"/>
      <c r="E104" s="45"/>
      <c r="F104" s="45"/>
      <c r="G104" s="45"/>
      <c r="H104" s="45"/>
      <c r="I104" s="45"/>
      <c r="J104" s="58"/>
      <c r="K104" s="45"/>
      <c r="L104" s="45"/>
      <c r="M104" s="45"/>
      <c r="N104" s="45"/>
      <c r="O104" s="45"/>
      <c r="P104" s="45"/>
      <c r="Q104" s="45"/>
      <c r="R104" s="70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62"/>
    </row>
    <row r="105" spans="1:48" ht="15">
      <c r="A105" s="1"/>
      <c r="B105" s="4"/>
      <c r="C105" s="14"/>
      <c r="D105" s="1"/>
      <c r="E105" s="45"/>
      <c r="F105" s="45"/>
      <c r="G105" s="45"/>
      <c r="H105" s="45"/>
      <c r="I105" s="45"/>
      <c r="J105" s="58"/>
      <c r="K105" s="45"/>
      <c r="L105" s="45"/>
      <c r="M105" s="45"/>
      <c r="N105" s="45"/>
      <c r="O105" s="45"/>
      <c r="P105" s="45"/>
      <c r="Q105" s="45"/>
      <c r="R105" s="70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62"/>
    </row>
    <row r="106" spans="1:48" ht="15">
      <c r="A106" s="1"/>
      <c r="B106" s="4"/>
      <c r="C106" s="14"/>
      <c r="D106" s="1"/>
      <c r="E106" s="45"/>
      <c r="F106" s="45"/>
      <c r="G106" s="45"/>
      <c r="H106" s="45"/>
      <c r="I106" s="45"/>
      <c r="J106" s="58"/>
      <c r="K106" s="45"/>
      <c r="L106" s="45"/>
      <c r="M106" s="45"/>
      <c r="N106" s="45"/>
      <c r="O106" s="45"/>
      <c r="P106" s="45"/>
      <c r="Q106" s="45"/>
      <c r="R106" s="70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62"/>
    </row>
    <row r="107" spans="1:48" ht="15">
      <c r="A107" s="1"/>
      <c r="B107" s="4"/>
      <c r="C107" s="14"/>
      <c r="D107" s="1"/>
      <c r="E107" s="45"/>
      <c r="F107" s="45"/>
      <c r="G107" s="45"/>
      <c r="H107" s="45"/>
      <c r="I107" s="45"/>
      <c r="J107" s="58"/>
      <c r="K107" s="45"/>
      <c r="L107" s="45"/>
      <c r="M107" s="45"/>
      <c r="N107" s="45"/>
      <c r="O107" s="45"/>
      <c r="P107" s="45"/>
      <c r="Q107" s="45"/>
      <c r="R107" s="70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62"/>
    </row>
    <row r="108" spans="1:48" ht="15">
      <c r="A108" s="1"/>
      <c r="B108" s="4"/>
      <c r="C108" s="14"/>
      <c r="D108" s="1"/>
      <c r="E108" s="45"/>
      <c r="F108" s="45"/>
      <c r="G108" s="45"/>
      <c r="H108" s="45"/>
      <c r="I108" s="45"/>
      <c r="J108" s="58"/>
      <c r="K108" s="45"/>
      <c r="L108" s="45"/>
      <c r="M108" s="45"/>
      <c r="N108" s="45"/>
      <c r="O108" s="45"/>
      <c r="P108" s="45"/>
      <c r="Q108" s="45"/>
      <c r="R108" s="70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62"/>
    </row>
    <row r="109" spans="1:48" ht="15">
      <c r="A109" s="1"/>
      <c r="B109" s="4"/>
      <c r="C109" s="14"/>
      <c r="D109" s="1"/>
      <c r="E109" s="45"/>
      <c r="F109" s="45"/>
      <c r="G109" s="45"/>
      <c r="H109" s="45"/>
      <c r="I109" s="45"/>
      <c r="J109" s="58"/>
      <c r="K109" s="45"/>
      <c r="L109" s="45"/>
      <c r="M109" s="45"/>
      <c r="N109" s="45"/>
      <c r="O109" s="45"/>
      <c r="P109" s="45"/>
      <c r="Q109" s="45"/>
      <c r="R109" s="70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62"/>
    </row>
    <row r="110" spans="1:48" ht="15">
      <c r="A110" s="1"/>
      <c r="B110" s="4"/>
      <c r="C110" s="14"/>
      <c r="D110" s="1"/>
      <c r="E110" s="45"/>
      <c r="F110" s="45"/>
      <c r="G110" s="45"/>
      <c r="H110" s="45"/>
      <c r="I110" s="45"/>
      <c r="J110" s="58"/>
      <c r="K110" s="45"/>
      <c r="L110" s="45"/>
      <c r="M110" s="45"/>
      <c r="N110" s="45"/>
      <c r="O110" s="45"/>
      <c r="P110" s="45"/>
      <c r="Q110" s="45"/>
      <c r="R110" s="70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62"/>
    </row>
    <row r="111" spans="1:48" ht="15">
      <c r="A111" s="1"/>
      <c r="B111" s="4"/>
      <c r="C111" s="14"/>
      <c r="D111" s="1"/>
      <c r="E111" s="45"/>
      <c r="F111" s="45"/>
      <c r="G111" s="45"/>
      <c r="H111" s="45"/>
      <c r="I111" s="45"/>
      <c r="J111" s="58"/>
      <c r="K111" s="45"/>
      <c r="L111" s="45"/>
      <c r="M111" s="45"/>
      <c r="N111" s="45"/>
      <c r="O111" s="45"/>
      <c r="P111" s="45"/>
      <c r="Q111" s="45"/>
      <c r="R111" s="70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62"/>
    </row>
    <row r="112" spans="1:48" ht="15">
      <c r="A112" s="1"/>
      <c r="B112" s="4"/>
      <c r="C112" s="14"/>
      <c r="D112" s="1"/>
      <c r="E112" s="45"/>
      <c r="F112" s="45"/>
      <c r="G112" s="45"/>
      <c r="H112" s="45"/>
      <c r="I112" s="45"/>
      <c r="J112" s="58"/>
      <c r="K112" s="45"/>
      <c r="L112" s="45"/>
      <c r="M112" s="45"/>
      <c r="N112" s="45"/>
      <c r="O112" s="45"/>
      <c r="P112" s="45"/>
      <c r="Q112" s="45"/>
      <c r="R112" s="70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62"/>
    </row>
    <row r="113" spans="1:48" ht="15">
      <c r="A113" s="1"/>
      <c r="B113" s="4"/>
      <c r="C113" s="14"/>
      <c r="D113" s="1"/>
      <c r="E113" s="45"/>
      <c r="F113" s="45"/>
      <c r="G113" s="45"/>
      <c r="H113" s="45"/>
      <c r="I113" s="45"/>
      <c r="J113" s="58"/>
      <c r="K113" s="45"/>
      <c r="L113" s="45"/>
      <c r="M113" s="45"/>
      <c r="N113" s="45"/>
      <c r="O113" s="45"/>
      <c r="P113" s="45"/>
      <c r="Q113" s="45"/>
      <c r="R113" s="70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62"/>
    </row>
    <row r="114" spans="1:48" ht="15">
      <c r="A114" s="1"/>
      <c r="B114" s="4"/>
      <c r="C114" s="14"/>
      <c r="D114" s="1"/>
      <c r="E114" s="45"/>
      <c r="F114" s="45"/>
      <c r="G114" s="45"/>
      <c r="H114" s="45"/>
      <c r="I114" s="45"/>
      <c r="J114" s="58"/>
      <c r="K114" s="45"/>
      <c r="L114" s="45"/>
      <c r="M114" s="45"/>
      <c r="N114" s="45"/>
      <c r="O114" s="45"/>
      <c r="P114" s="45"/>
      <c r="Q114" s="45"/>
      <c r="R114" s="70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62"/>
    </row>
    <row r="115" spans="1:48" ht="15">
      <c r="A115" s="1"/>
      <c r="B115" s="4"/>
      <c r="C115" s="14"/>
      <c r="D115" s="1"/>
      <c r="E115" s="45"/>
      <c r="F115" s="45"/>
      <c r="G115" s="45"/>
      <c r="H115" s="45"/>
      <c r="I115" s="45"/>
      <c r="J115" s="58"/>
      <c r="K115" s="45"/>
      <c r="L115" s="45"/>
      <c r="M115" s="45"/>
      <c r="N115" s="45"/>
      <c r="O115" s="45"/>
      <c r="P115" s="45"/>
      <c r="Q115" s="45"/>
      <c r="R115" s="70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62"/>
    </row>
    <row r="116" spans="1:48" ht="15">
      <c r="A116" s="1"/>
      <c r="B116" s="4"/>
      <c r="C116" s="14"/>
      <c r="D116" s="1"/>
      <c r="E116" s="45"/>
      <c r="F116" s="45"/>
      <c r="G116" s="45"/>
      <c r="H116" s="45"/>
      <c r="I116" s="45"/>
      <c r="J116" s="58"/>
      <c r="K116" s="45"/>
      <c r="L116" s="45"/>
      <c r="M116" s="45"/>
      <c r="N116" s="45"/>
      <c r="O116" s="45"/>
      <c r="P116" s="45"/>
      <c r="Q116" s="45"/>
      <c r="R116" s="70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62"/>
    </row>
    <row r="117" spans="1:48" ht="15">
      <c r="A117" s="1"/>
      <c r="B117" s="4"/>
      <c r="C117" s="14"/>
      <c r="D117" s="1"/>
      <c r="E117" s="45"/>
      <c r="F117" s="45"/>
      <c r="G117" s="45"/>
      <c r="H117" s="45"/>
      <c r="I117" s="45"/>
      <c r="J117" s="58"/>
      <c r="K117" s="45"/>
      <c r="L117" s="45"/>
      <c r="M117" s="45"/>
      <c r="N117" s="45"/>
      <c r="O117" s="45"/>
      <c r="P117" s="45"/>
      <c r="Q117" s="45"/>
      <c r="R117" s="70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62"/>
    </row>
    <row r="118" spans="1:48" ht="15">
      <c r="A118" s="1"/>
      <c r="B118" s="4"/>
      <c r="C118" s="14"/>
      <c r="D118" s="1"/>
      <c r="E118" s="45"/>
      <c r="F118" s="45"/>
      <c r="G118" s="45"/>
      <c r="H118" s="45"/>
      <c r="I118" s="45"/>
      <c r="J118" s="58"/>
      <c r="K118" s="45"/>
      <c r="L118" s="45"/>
      <c r="M118" s="45"/>
      <c r="N118" s="45"/>
      <c r="O118" s="45"/>
      <c r="P118" s="45"/>
      <c r="Q118" s="45"/>
      <c r="R118" s="70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62"/>
    </row>
    <row r="119" spans="1:48" ht="15">
      <c r="A119" s="1"/>
      <c r="B119" s="4"/>
      <c r="C119" s="14"/>
      <c r="D119" s="1"/>
      <c r="E119" s="45"/>
      <c r="F119" s="45"/>
      <c r="G119" s="45"/>
      <c r="H119" s="45"/>
      <c r="I119" s="45"/>
      <c r="J119" s="58"/>
      <c r="K119" s="45"/>
      <c r="L119" s="45"/>
      <c r="M119" s="45"/>
      <c r="N119" s="45"/>
      <c r="O119" s="45"/>
      <c r="P119" s="45"/>
      <c r="Q119" s="45"/>
      <c r="R119" s="70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62"/>
    </row>
    <row r="120" spans="1:48" ht="15">
      <c r="A120" s="1"/>
      <c r="B120" s="4"/>
      <c r="C120" s="14"/>
      <c r="D120" s="1"/>
      <c r="E120" s="45"/>
      <c r="F120" s="45"/>
      <c r="G120" s="45"/>
      <c r="H120" s="45"/>
      <c r="I120" s="45"/>
      <c r="J120" s="58"/>
      <c r="K120" s="45"/>
      <c r="L120" s="45"/>
      <c r="M120" s="45"/>
      <c r="N120" s="45"/>
      <c r="O120" s="45"/>
      <c r="P120" s="45"/>
      <c r="Q120" s="45"/>
      <c r="R120" s="70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62"/>
    </row>
    <row r="121" spans="1:48" ht="15">
      <c r="A121" s="1"/>
      <c r="B121" s="4"/>
      <c r="C121" s="14"/>
      <c r="D121" s="1"/>
      <c r="E121" s="45"/>
      <c r="F121" s="45"/>
      <c r="G121" s="45"/>
      <c r="H121" s="45"/>
      <c r="I121" s="45"/>
      <c r="J121" s="58"/>
      <c r="K121" s="45"/>
      <c r="L121" s="45"/>
      <c r="M121" s="45"/>
      <c r="N121" s="45"/>
      <c r="O121" s="45"/>
      <c r="P121" s="45"/>
      <c r="Q121" s="45"/>
      <c r="R121" s="70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62"/>
    </row>
    <row r="122" spans="1:48" ht="15">
      <c r="A122" s="1"/>
      <c r="B122" s="4"/>
      <c r="C122" s="14"/>
      <c r="D122" s="1"/>
      <c r="E122" s="45"/>
      <c r="F122" s="45"/>
      <c r="G122" s="45"/>
      <c r="H122" s="45"/>
      <c r="I122" s="45"/>
      <c r="J122" s="58"/>
      <c r="K122" s="45"/>
      <c r="L122" s="45"/>
      <c r="M122" s="45"/>
      <c r="N122" s="45"/>
      <c r="O122" s="45"/>
      <c r="P122" s="45"/>
      <c r="Q122" s="45"/>
      <c r="R122" s="70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62"/>
    </row>
    <row r="123" spans="1:48" ht="15">
      <c r="A123" s="1"/>
      <c r="B123" s="4"/>
      <c r="C123" s="14"/>
      <c r="D123" s="1"/>
      <c r="E123" s="45"/>
      <c r="F123" s="45"/>
      <c r="G123" s="45"/>
      <c r="H123" s="45"/>
      <c r="I123" s="45"/>
      <c r="J123" s="58"/>
      <c r="K123" s="45"/>
      <c r="L123" s="45"/>
      <c r="M123" s="45"/>
      <c r="N123" s="45"/>
      <c r="O123" s="45"/>
      <c r="P123" s="45"/>
      <c r="Q123" s="45"/>
      <c r="R123" s="70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62"/>
    </row>
    <row r="124" spans="1:48" ht="15">
      <c r="A124" s="1"/>
      <c r="B124" s="4"/>
      <c r="C124" s="14"/>
      <c r="D124" s="1"/>
      <c r="E124" s="45"/>
      <c r="F124" s="45"/>
      <c r="G124" s="45"/>
      <c r="H124" s="45"/>
      <c r="I124" s="45"/>
      <c r="J124" s="58"/>
      <c r="K124" s="45"/>
      <c r="L124" s="45"/>
      <c r="M124" s="45"/>
      <c r="N124" s="45"/>
      <c r="O124" s="45"/>
      <c r="P124" s="45"/>
      <c r="Q124" s="45"/>
      <c r="R124" s="70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62"/>
    </row>
    <row r="125" spans="1:48" ht="15">
      <c r="A125" s="1"/>
      <c r="B125" s="4"/>
      <c r="C125" s="14"/>
      <c r="D125" s="1"/>
      <c r="E125" s="45"/>
      <c r="F125" s="45"/>
      <c r="G125" s="45"/>
      <c r="H125" s="45"/>
      <c r="I125" s="45"/>
      <c r="J125" s="58"/>
      <c r="K125" s="45"/>
      <c r="L125" s="45"/>
      <c r="M125" s="45"/>
      <c r="N125" s="45"/>
      <c r="O125" s="45"/>
      <c r="P125" s="45"/>
      <c r="Q125" s="45"/>
      <c r="R125" s="70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62"/>
    </row>
    <row r="126" spans="1:48" ht="15">
      <c r="A126" s="1"/>
      <c r="B126" s="4"/>
      <c r="C126" s="14"/>
      <c r="D126" s="1"/>
      <c r="E126" s="45"/>
      <c r="F126" s="45"/>
      <c r="G126" s="45"/>
      <c r="H126" s="45"/>
      <c r="I126" s="45"/>
      <c r="J126" s="58"/>
      <c r="K126" s="45"/>
      <c r="L126" s="45"/>
      <c r="M126" s="45"/>
      <c r="N126" s="45"/>
      <c r="O126" s="45"/>
      <c r="P126" s="45"/>
      <c r="Q126" s="45"/>
      <c r="R126" s="70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62"/>
    </row>
    <row r="127" spans="1:48" ht="15">
      <c r="A127" s="1"/>
      <c r="B127" s="4"/>
      <c r="C127" s="14"/>
      <c r="D127" s="1"/>
      <c r="E127" s="45"/>
      <c r="F127" s="45"/>
      <c r="G127" s="45"/>
      <c r="H127" s="45"/>
      <c r="I127" s="45"/>
      <c r="J127" s="58"/>
      <c r="K127" s="45"/>
      <c r="L127" s="45"/>
      <c r="M127" s="45"/>
      <c r="N127" s="45"/>
      <c r="O127" s="45"/>
      <c r="P127" s="45"/>
      <c r="Q127" s="45"/>
      <c r="R127" s="70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62"/>
    </row>
    <row r="128" spans="1:48" ht="15">
      <c r="A128" s="1"/>
      <c r="B128" s="4"/>
      <c r="C128" s="14"/>
      <c r="D128" s="1"/>
      <c r="E128" s="45"/>
      <c r="F128" s="45"/>
      <c r="G128" s="45"/>
      <c r="H128" s="45"/>
      <c r="I128" s="45"/>
      <c r="J128" s="58"/>
      <c r="K128" s="45"/>
      <c r="L128" s="45"/>
      <c r="M128" s="45"/>
      <c r="N128" s="45"/>
      <c r="O128" s="45"/>
      <c r="P128" s="45"/>
      <c r="Q128" s="45"/>
      <c r="R128" s="70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62"/>
    </row>
    <row r="129" spans="1:48" ht="15">
      <c r="A129" s="1"/>
      <c r="B129" s="4"/>
      <c r="C129" s="14"/>
      <c r="D129" s="1"/>
      <c r="E129" s="45"/>
      <c r="F129" s="45"/>
      <c r="G129" s="45"/>
      <c r="H129" s="45"/>
      <c r="I129" s="45"/>
      <c r="J129" s="58"/>
      <c r="K129" s="45"/>
      <c r="L129" s="45"/>
      <c r="M129" s="45"/>
      <c r="N129" s="45"/>
      <c r="O129" s="45"/>
      <c r="P129" s="45"/>
      <c r="Q129" s="45"/>
      <c r="R129" s="70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62"/>
    </row>
    <row r="130" spans="1:48" ht="15">
      <c r="A130" s="1"/>
      <c r="B130" s="4"/>
      <c r="C130" s="14"/>
      <c r="D130" s="1"/>
      <c r="E130" s="45"/>
      <c r="F130" s="45"/>
      <c r="G130" s="45"/>
      <c r="H130" s="45"/>
      <c r="I130" s="45"/>
      <c r="J130" s="58"/>
      <c r="K130" s="45"/>
      <c r="L130" s="45"/>
      <c r="M130" s="45"/>
      <c r="N130" s="45"/>
      <c r="O130" s="45"/>
      <c r="P130" s="45"/>
      <c r="Q130" s="45"/>
      <c r="R130" s="70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62"/>
    </row>
    <row r="131" spans="1:48" ht="15">
      <c r="A131" s="1"/>
      <c r="B131" s="4"/>
      <c r="C131" s="14"/>
      <c r="D131" s="1"/>
      <c r="E131" s="45"/>
      <c r="F131" s="45"/>
      <c r="G131" s="45"/>
      <c r="H131" s="45"/>
      <c r="I131" s="45"/>
      <c r="J131" s="58"/>
      <c r="K131" s="45"/>
      <c r="L131" s="45"/>
      <c r="M131" s="45"/>
      <c r="N131" s="45"/>
      <c r="O131" s="45"/>
      <c r="P131" s="45"/>
      <c r="Q131" s="45"/>
      <c r="R131" s="70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62"/>
    </row>
    <row r="132" spans="1:48" ht="15">
      <c r="A132" s="1"/>
      <c r="B132" s="4"/>
      <c r="C132" s="14"/>
      <c r="D132" s="1"/>
      <c r="E132" s="45"/>
      <c r="F132" s="45"/>
      <c r="G132" s="45"/>
      <c r="H132" s="45"/>
      <c r="I132" s="45"/>
      <c r="J132" s="58"/>
      <c r="K132" s="45"/>
      <c r="L132" s="45"/>
      <c r="M132" s="45"/>
      <c r="N132" s="45"/>
      <c r="O132" s="45"/>
      <c r="P132" s="45"/>
      <c r="Q132" s="45"/>
      <c r="R132" s="70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62"/>
    </row>
    <row r="133" spans="1:48" ht="15">
      <c r="A133" s="1"/>
      <c r="B133" s="4"/>
      <c r="C133" s="14"/>
      <c r="D133" s="1"/>
      <c r="E133" s="45"/>
      <c r="F133" s="45"/>
      <c r="G133" s="45"/>
      <c r="H133" s="45"/>
      <c r="I133" s="45"/>
      <c r="J133" s="58"/>
      <c r="K133" s="45"/>
      <c r="L133" s="45"/>
      <c r="M133" s="45"/>
      <c r="N133" s="45"/>
      <c r="O133" s="45"/>
      <c r="P133" s="45"/>
      <c r="Q133" s="45"/>
      <c r="R133" s="70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62"/>
    </row>
    <row r="134" spans="1:48" ht="15">
      <c r="A134" s="1"/>
      <c r="B134" s="4"/>
      <c r="C134" s="14"/>
      <c r="D134" s="1"/>
      <c r="E134" s="45"/>
      <c r="F134" s="45"/>
      <c r="G134" s="45"/>
      <c r="H134" s="45"/>
      <c r="I134" s="45"/>
      <c r="J134" s="58"/>
      <c r="K134" s="45"/>
      <c r="L134" s="45"/>
      <c r="M134" s="45"/>
      <c r="N134" s="45"/>
      <c r="O134" s="45"/>
      <c r="P134" s="45"/>
      <c r="Q134" s="45"/>
      <c r="R134" s="70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62"/>
    </row>
    <row r="135" spans="1:48" ht="15">
      <c r="A135" s="1"/>
      <c r="B135" s="4"/>
      <c r="C135" s="14"/>
      <c r="D135" s="1"/>
      <c r="E135" s="45"/>
      <c r="F135" s="45"/>
      <c r="G135" s="45"/>
      <c r="H135" s="45"/>
      <c r="I135" s="45"/>
      <c r="J135" s="58"/>
      <c r="K135" s="45"/>
      <c r="L135" s="45"/>
      <c r="M135" s="45"/>
      <c r="N135" s="45"/>
      <c r="O135" s="45"/>
      <c r="P135" s="45"/>
      <c r="Q135" s="45"/>
      <c r="R135" s="70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62"/>
    </row>
    <row r="136" spans="1:48" ht="15">
      <c r="A136" s="1"/>
      <c r="B136" s="4"/>
      <c r="C136" s="14"/>
      <c r="D136" s="1"/>
      <c r="E136" s="45"/>
      <c r="F136" s="45"/>
      <c r="G136" s="45"/>
      <c r="H136" s="45"/>
      <c r="I136" s="45"/>
      <c r="J136" s="58"/>
      <c r="K136" s="45"/>
      <c r="L136" s="45"/>
      <c r="M136" s="45"/>
      <c r="N136" s="45"/>
      <c r="O136" s="45"/>
      <c r="P136" s="45"/>
      <c r="Q136" s="45"/>
      <c r="R136" s="70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62"/>
    </row>
    <row r="137" spans="1:48" ht="15">
      <c r="A137" s="1"/>
      <c r="B137" s="4"/>
      <c r="C137" s="14"/>
      <c r="D137" s="1"/>
      <c r="E137" s="45"/>
      <c r="F137" s="45"/>
      <c r="G137" s="45"/>
      <c r="H137" s="45"/>
      <c r="I137" s="45"/>
      <c r="J137" s="58"/>
      <c r="K137" s="45"/>
      <c r="L137" s="45"/>
      <c r="M137" s="45"/>
      <c r="N137" s="45"/>
      <c r="O137" s="45"/>
      <c r="P137" s="45"/>
      <c r="Q137" s="45"/>
      <c r="R137" s="70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62"/>
    </row>
    <row r="138" spans="1:48" ht="15">
      <c r="A138" s="1"/>
      <c r="B138" s="4"/>
      <c r="C138" s="14"/>
      <c r="D138" s="1"/>
      <c r="E138" s="45"/>
      <c r="F138" s="45"/>
      <c r="G138" s="45"/>
      <c r="H138" s="45"/>
      <c r="I138" s="45"/>
      <c r="J138" s="58"/>
      <c r="K138" s="45"/>
      <c r="L138" s="45"/>
      <c r="M138" s="45"/>
      <c r="N138" s="45"/>
      <c r="O138" s="45"/>
      <c r="P138" s="45"/>
      <c r="Q138" s="45"/>
      <c r="R138" s="70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62"/>
    </row>
    <row r="139" spans="1:48" ht="15">
      <c r="A139" s="1"/>
      <c r="B139" s="4"/>
      <c r="C139" s="14"/>
      <c r="D139" s="1"/>
      <c r="E139" s="45"/>
      <c r="F139" s="45"/>
      <c r="G139" s="45"/>
      <c r="H139" s="45"/>
      <c r="I139" s="45"/>
      <c r="J139" s="58"/>
      <c r="K139" s="45"/>
      <c r="L139" s="45"/>
      <c r="M139" s="45"/>
      <c r="N139" s="45"/>
      <c r="O139" s="45"/>
      <c r="P139" s="45"/>
      <c r="Q139" s="45"/>
      <c r="R139" s="70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62"/>
    </row>
    <row r="140" spans="1:48" ht="15">
      <c r="A140" s="1"/>
      <c r="B140" s="4"/>
      <c r="C140" s="14"/>
      <c r="D140" s="1"/>
      <c r="E140" s="45"/>
      <c r="F140" s="45"/>
      <c r="G140" s="45"/>
      <c r="H140" s="45"/>
      <c r="I140" s="45"/>
      <c r="J140" s="58"/>
      <c r="K140" s="45"/>
      <c r="L140" s="45"/>
      <c r="M140" s="45"/>
      <c r="N140" s="45"/>
      <c r="O140" s="45"/>
      <c r="P140" s="45"/>
      <c r="Q140" s="45"/>
      <c r="R140" s="70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62"/>
    </row>
    <row r="141" spans="1:48" ht="15">
      <c r="A141" s="1"/>
      <c r="B141" s="4"/>
      <c r="C141" s="14"/>
      <c r="D141" s="1"/>
      <c r="E141" s="45"/>
      <c r="F141" s="45"/>
      <c r="G141" s="45"/>
      <c r="H141" s="45"/>
      <c r="I141" s="45"/>
      <c r="J141" s="58"/>
      <c r="K141" s="45"/>
      <c r="L141" s="45"/>
      <c r="M141" s="45"/>
      <c r="N141" s="45"/>
      <c r="O141" s="45"/>
      <c r="P141" s="45"/>
      <c r="Q141" s="45"/>
      <c r="R141" s="70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62"/>
    </row>
    <row r="142" spans="1:48" ht="15">
      <c r="A142" s="1"/>
      <c r="B142" s="4"/>
      <c r="C142" s="14"/>
      <c r="D142" s="1"/>
      <c r="E142" s="45"/>
      <c r="F142" s="45"/>
      <c r="G142" s="45"/>
      <c r="H142" s="45"/>
      <c r="I142" s="45"/>
      <c r="J142" s="58"/>
      <c r="K142" s="45"/>
      <c r="L142" s="45"/>
      <c r="M142" s="45"/>
      <c r="N142" s="45"/>
      <c r="O142" s="45"/>
      <c r="P142" s="45"/>
      <c r="Q142" s="45"/>
      <c r="R142" s="70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62"/>
    </row>
    <row r="143" spans="1:48" ht="15">
      <c r="A143" s="1"/>
      <c r="B143" s="4"/>
      <c r="C143" s="14"/>
      <c r="D143" s="1"/>
      <c r="E143" s="45"/>
      <c r="F143" s="45"/>
      <c r="G143" s="45"/>
      <c r="H143" s="45"/>
      <c r="I143" s="45"/>
      <c r="J143" s="58"/>
      <c r="K143" s="45"/>
      <c r="L143" s="45"/>
      <c r="M143" s="45"/>
      <c r="N143" s="45"/>
      <c r="O143" s="45"/>
      <c r="P143" s="45"/>
      <c r="Q143" s="45"/>
      <c r="R143" s="70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62"/>
    </row>
    <row r="144" spans="1:48" ht="15">
      <c r="A144" s="1"/>
      <c r="B144" s="4"/>
      <c r="C144" s="14"/>
      <c r="D144" s="1"/>
      <c r="E144" s="45"/>
      <c r="F144" s="45"/>
      <c r="G144" s="45"/>
      <c r="H144" s="45"/>
      <c r="I144" s="45"/>
      <c r="J144" s="58"/>
      <c r="K144" s="45"/>
      <c r="L144" s="45"/>
      <c r="M144" s="45"/>
      <c r="N144" s="45"/>
      <c r="O144" s="45"/>
      <c r="P144" s="45"/>
      <c r="Q144" s="45"/>
      <c r="R144" s="70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62"/>
    </row>
    <row r="145" spans="1:48" ht="15">
      <c r="A145" s="1"/>
      <c r="B145" s="4"/>
      <c r="C145" s="14"/>
      <c r="D145" s="1"/>
      <c r="E145" s="45"/>
      <c r="F145" s="45"/>
      <c r="G145" s="45"/>
      <c r="H145" s="45"/>
      <c r="I145" s="45"/>
      <c r="J145" s="58"/>
      <c r="K145" s="45"/>
      <c r="L145" s="45"/>
      <c r="M145" s="45"/>
      <c r="N145" s="45"/>
      <c r="O145" s="45"/>
      <c r="P145" s="45"/>
      <c r="Q145" s="45"/>
      <c r="R145" s="70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62"/>
    </row>
    <row r="146" spans="1:48" ht="15">
      <c r="A146" s="1"/>
      <c r="B146" s="4"/>
      <c r="C146" s="14"/>
      <c r="D146" s="1"/>
      <c r="E146" s="45"/>
      <c r="F146" s="45"/>
      <c r="G146" s="45"/>
      <c r="H146" s="45"/>
      <c r="I146" s="45"/>
      <c r="J146" s="58"/>
      <c r="K146" s="45"/>
      <c r="L146" s="45"/>
      <c r="M146" s="45"/>
      <c r="N146" s="45"/>
      <c r="O146" s="45"/>
      <c r="P146" s="45"/>
      <c r="Q146" s="45"/>
      <c r="R146" s="70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62"/>
    </row>
    <row r="147" spans="1:48" ht="15">
      <c r="A147" s="1"/>
      <c r="B147" s="4"/>
      <c r="C147" s="14"/>
      <c r="D147" s="1"/>
      <c r="E147" s="45"/>
      <c r="F147" s="45"/>
      <c r="G147" s="45"/>
      <c r="H147" s="45"/>
      <c r="I147" s="45"/>
      <c r="J147" s="58"/>
      <c r="K147" s="45"/>
      <c r="L147" s="45"/>
      <c r="M147" s="45"/>
      <c r="N147" s="45"/>
      <c r="O147" s="45"/>
      <c r="P147" s="45"/>
      <c r="Q147" s="45"/>
      <c r="R147" s="70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62"/>
    </row>
    <row r="148" spans="1:48" ht="15">
      <c r="A148" s="1"/>
      <c r="B148" s="4"/>
      <c r="C148" s="14"/>
      <c r="D148" s="1"/>
      <c r="E148" s="45"/>
      <c r="F148" s="45"/>
      <c r="G148" s="45"/>
      <c r="H148" s="45"/>
      <c r="I148" s="45"/>
      <c r="J148" s="58"/>
      <c r="K148" s="45"/>
      <c r="L148" s="45"/>
      <c r="M148" s="45"/>
      <c r="N148" s="45"/>
      <c r="O148" s="45"/>
      <c r="P148" s="45"/>
      <c r="Q148" s="45"/>
      <c r="R148" s="70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62"/>
    </row>
    <row r="149" spans="1:48" ht="15">
      <c r="A149" s="1"/>
      <c r="B149" s="4"/>
      <c r="C149" s="14"/>
      <c r="D149" s="1"/>
      <c r="E149" s="45"/>
      <c r="F149" s="45"/>
      <c r="G149" s="45"/>
      <c r="H149" s="45"/>
      <c r="I149" s="45"/>
      <c r="J149" s="58"/>
      <c r="K149" s="45"/>
      <c r="L149" s="45"/>
      <c r="M149" s="45"/>
      <c r="N149" s="45"/>
      <c r="O149" s="45"/>
      <c r="P149" s="45"/>
      <c r="Q149" s="45"/>
      <c r="R149" s="70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62"/>
    </row>
    <row r="150" spans="1:48" ht="15">
      <c r="A150" s="1"/>
      <c r="B150" s="4"/>
      <c r="C150" s="14"/>
      <c r="D150" s="1"/>
      <c r="E150" s="45"/>
      <c r="F150" s="45"/>
      <c r="G150" s="45"/>
      <c r="H150" s="45"/>
      <c r="I150" s="45"/>
      <c r="J150" s="58"/>
      <c r="K150" s="45"/>
      <c r="L150" s="45"/>
      <c r="M150" s="45"/>
      <c r="N150" s="45"/>
      <c r="O150" s="45"/>
      <c r="P150" s="45"/>
      <c r="Q150" s="45"/>
      <c r="R150" s="70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62"/>
    </row>
    <row r="151" spans="1:48" ht="15">
      <c r="A151" s="1"/>
      <c r="B151" s="4"/>
      <c r="C151" s="14"/>
      <c r="D151" s="1"/>
      <c r="E151" s="45"/>
      <c r="F151" s="45"/>
      <c r="G151" s="45"/>
      <c r="H151" s="45"/>
      <c r="I151" s="45"/>
      <c r="J151" s="58"/>
      <c r="K151" s="45"/>
      <c r="L151" s="45"/>
      <c r="M151" s="45"/>
      <c r="N151" s="45"/>
      <c r="O151" s="45"/>
      <c r="P151" s="45"/>
      <c r="Q151" s="45"/>
      <c r="R151" s="70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62"/>
    </row>
    <row r="152" spans="1:48" ht="15">
      <c r="A152" s="1"/>
      <c r="B152" s="4"/>
      <c r="C152" s="14"/>
      <c r="D152" s="1"/>
      <c r="E152" s="45"/>
      <c r="F152" s="45"/>
      <c r="G152" s="45"/>
      <c r="H152" s="45"/>
      <c r="I152" s="45"/>
      <c r="J152" s="58"/>
      <c r="K152" s="45"/>
      <c r="L152" s="45"/>
      <c r="M152" s="45"/>
      <c r="N152" s="45"/>
      <c r="O152" s="45"/>
      <c r="P152" s="45"/>
      <c r="Q152" s="45"/>
      <c r="R152" s="70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62"/>
    </row>
    <row r="153" spans="1:48" ht="15">
      <c r="A153" s="1"/>
      <c r="B153" s="4"/>
      <c r="C153" s="14"/>
      <c r="D153" s="1"/>
      <c r="E153" s="45"/>
      <c r="F153" s="45"/>
      <c r="G153" s="45"/>
      <c r="H153" s="45"/>
      <c r="I153" s="45"/>
      <c r="J153" s="58"/>
      <c r="K153" s="45"/>
      <c r="L153" s="45"/>
      <c r="M153" s="45"/>
      <c r="N153" s="45"/>
      <c r="O153" s="45"/>
      <c r="P153" s="45"/>
      <c r="Q153" s="45"/>
      <c r="R153" s="70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62"/>
    </row>
    <row r="154" spans="1:48" ht="15">
      <c r="A154" s="1"/>
      <c r="B154" s="4"/>
      <c r="C154" s="14"/>
      <c r="D154" s="1"/>
      <c r="E154" s="45"/>
      <c r="F154" s="45"/>
      <c r="G154" s="45"/>
      <c r="H154" s="45"/>
      <c r="I154" s="45"/>
      <c r="J154" s="58"/>
      <c r="K154" s="45"/>
      <c r="L154" s="45"/>
      <c r="M154" s="45"/>
      <c r="N154" s="45"/>
      <c r="O154" s="45"/>
      <c r="P154" s="45"/>
      <c r="Q154" s="45"/>
      <c r="R154" s="70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62"/>
    </row>
    <row r="155" spans="1:48" ht="15">
      <c r="A155" s="1"/>
      <c r="B155" s="4"/>
      <c r="C155" s="14"/>
      <c r="D155" s="1"/>
      <c r="E155" s="45"/>
      <c r="F155" s="45"/>
      <c r="G155" s="45"/>
      <c r="H155" s="45"/>
      <c r="I155" s="45"/>
      <c r="J155" s="58"/>
      <c r="K155" s="45"/>
      <c r="L155" s="45"/>
      <c r="M155" s="45"/>
      <c r="N155" s="45"/>
      <c r="O155" s="45"/>
      <c r="P155" s="45"/>
      <c r="Q155" s="45"/>
      <c r="R155" s="70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62"/>
    </row>
    <row r="156" spans="1:48" ht="15">
      <c r="A156" s="1"/>
      <c r="B156" s="4"/>
      <c r="C156" s="14"/>
      <c r="D156" s="1"/>
      <c r="E156" s="45"/>
      <c r="F156" s="45"/>
      <c r="G156" s="45"/>
      <c r="H156" s="45"/>
      <c r="I156" s="45"/>
      <c r="J156" s="58"/>
      <c r="K156" s="45"/>
      <c r="L156" s="45"/>
      <c r="M156" s="45"/>
      <c r="N156" s="45"/>
      <c r="O156" s="45"/>
      <c r="P156" s="45"/>
      <c r="Q156" s="45"/>
      <c r="R156" s="70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62"/>
    </row>
    <row r="157" spans="1:48" ht="15">
      <c r="A157" s="1"/>
      <c r="B157" s="4"/>
      <c r="C157" s="14"/>
      <c r="D157" s="1"/>
      <c r="E157" s="45"/>
      <c r="F157" s="45"/>
      <c r="G157" s="45"/>
      <c r="H157" s="45"/>
      <c r="I157" s="45"/>
      <c r="J157" s="58"/>
      <c r="K157" s="45"/>
      <c r="L157" s="45"/>
      <c r="M157" s="45"/>
      <c r="N157" s="45"/>
      <c r="O157" s="45"/>
      <c r="P157" s="45"/>
      <c r="Q157" s="45"/>
      <c r="R157" s="70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62"/>
    </row>
    <row r="158" spans="1:48" ht="15">
      <c r="A158" s="1"/>
      <c r="B158" s="4"/>
      <c r="C158" s="14"/>
      <c r="D158" s="1"/>
      <c r="E158" s="45"/>
      <c r="F158" s="45"/>
      <c r="G158" s="45"/>
      <c r="H158" s="45"/>
      <c r="I158" s="45"/>
      <c r="J158" s="58"/>
      <c r="K158" s="45"/>
      <c r="L158" s="45"/>
      <c r="M158" s="45"/>
      <c r="N158" s="45"/>
      <c r="O158" s="45"/>
      <c r="P158" s="45"/>
      <c r="Q158" s="45"/>
      <c r="R158" s="70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62"/>
    </row>
    <row r="159" spans="1:48" ht="15">
      <c r="A159" s="1"/>
      <c r="B159" s="4"/>
      <c r="C159" s="14"/>
      <c r="D159" s="1"/>
      <c r="E159" s="45"/>
      <c r="F159" s="45"/>
      <c r="G159" s="45"/>
      <c r="H159" s="45"/>
      <c r="I159" s="45"/>
      <c r="J159" s="58"/>
      <c r="K159" s="45"/>
      <c r="L159" s="45"/>
      <c r="M159" s="45"/>
      <c r="N159" s="45"/>
      <c r="O159" s="45"/>
      <c r="P159" s="45"/>
      <c r="Q159" s="45"/>
      <c r="R159" s="70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62"/>
    </row>
    <row r="160" spans="1:48" ht="15">
      <c r="A160" s="1"/>
      <c r="B160" s="4"/>
      <c r="C160" s="14"/>
      <c r="D160" s="1"/>
      <c r="E160" s="45"/>
      <c r="F160" s="45"/>
      <c r="G160" s="45"/>
      <c r="H160" s="45"/>
      <c r="I160" s="45"/>
      <c r="J160" s="58"/>
      <c r="K160" s="45"/>
      <c r="L160" s="45"/>
      <c r="M160" s="45"/>
      <c r="N160" s="45"/>
      <c r="O160" s="45"/>
      <c r="P160" s="45"/>
      <c r="Q160" s="45"/>
      <c r="R160" s="70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62"/>
    </row>
    <row r="161" spans="1:48" ht="15">
      <c r="A161" s="1"/>
      <c r="B161" s="4"/>
      <c r="C161" s="14"/>
      <c r="D161" s="1"/>
      <c r="E161" s="45"/>
      <c r="F161" s="45"/>
      <c r="G161" s="45"/>
      <c r="H161" s="45"/>
      <c r="I161" s="45"/>
      <c r="J161" s="58"/>
      <c r="K161" s="45"/>
      <c r="L161" s="45"/>
      <c r="M161" s="45"/>
      <c r="N161" s="45"/>
      <c r="O161" s="45"/>
      <c r="P161" s="45"/>
      <c r="Q161" s="45"/>
      <c r="R161" s="70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62"/>
    </row>
    <row r="162" spans="1:48" ht="15">
      <c r="A162" s="1"/>
      <c r="B162" s="4"/>
      <c r="C162" s="14"/>
      <c r="D162" s="1"/>
      <c r="E162" s="45"/>
      <c r="F162" s="45"/>
      <c r="G162" s="45"/>
      <c r="H162" s="45"/>
      <c r="I162" s="45"/>
      <c r="J162" s="58"/>
      <c r="K162" s="45"/>
      <c r="L162" s="45"/>
      <c r="M162" s="45"/>
      <c r="N162" s="45"/>
      <c r="O162" s="45"/>
      <c r="P162" s="45"/>
      <c r="Q162" s="45"/>
      <c r="R162" s="70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62"/>
    </row>
    <row r="163" spans="1:48" ht="15">
      <c r="A163" s="1"/>
      <c r="B163" s="4"/>
      <c r="C163" s="14"/>
      <c r="D163" s="1"/>
      <c r="E163" s="45"/>
      <c r="F163" s="45"/>
      <c r="G163" s="45"/>
      <c r="H163" s="45"/>
      <c r="I163" s="45"/>
      <c r="J163" s="58"/>
      <c r="K163" s="45"/>
      <c r="L163" s="45"/>
      <c r="M163" s="45"/>
      <c r="N163" s="45"/>
      <c r="O163" s="45"/>
      <c r="P163" s="45"/>
      <c r="Q163" s="45"/>
      <c r="R163" s="70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62"/>
    </row>
    <row r="164" spans="1:48" ht="15">
      <c r="A164" s="1"/>
      <c r="B164" s="4"/>
      <c r="C164" s="14"/>
      <c r="D164" s="1"/>
      <c r="E164" s="45"/>
      <c r="F164" s="45"/>
      <c r="G164" s="45"/>
      <c r="H164" s="45"/>
      <c r="I164" s="45"/>
      <c r="J164" s="58"/>
      <c r="K164" s="45"/>
      <c r="L164" s="45"/>
      <c r="M164" s="45"/>
      <c r="N164" s="45"/>
      <c r="O164" s="45"/>
      <c r="P164" s="45"/>
      <c r="Q164" s="45"/>
      <c r="R164" s="70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62"/>
    </row>
    <row r="165" spans="1:48" ht="15">
      <c r="A165" s="1"/>
      <c r="B165" s="4"/>
      <c r="C165" s="14"/>
      <c r="D165" s="1"/>
      <c r="E165" s="45"/>
      <c r="F165" s="45"/>
      <c r="G165" s="45"/>
      <c r="H165" s="45"/>
      <c r="I165" s="45"/>
      <c r="J165" s="58"/>
      <c r="K165" s="45"/>
      <c r="L165" s="45"/>
      <c r="M165" s="45"/>
      <c r="N165" s="45"/>
      <c r="O165" s="45"/>
      <c r="P165" s="45"/>
      <c r="Q165" s="45"/>
      <c r="R165" s="70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62"/>
    </row>
    <row r="166" spans="1:48" ht="15">
      <c r="A166" s="1"/>
      <c r="B166" s="4"/>
      <c r="C166" s="14"/>
      <c r="D166" s="1"/>
      <c r="E166" s="45"/>
      <c r="F166" s="45"/>
      <c r="G166" s="45"/>
      <c r="H166" s="45"/>
      <c r="I166" s="45"/>
      <c r="J166" s="58"/>
      <c r="K166" s="45"/>
      <c r="L166" s="45"/>
      <c r="M166" s="45"/>
      <c r="N166" s="45"/>
      <c r="O166" s="45"/>
      <c r="P166" s="45"/>
      <c r="Q166" s="45"/>
      <c r="R166" s="70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62"/>
    </row>
    <row r="167" spans="1:48" ht="15">
      <c r="A167" s="1"/>
      <c r="B167" s="4"/>
      <c r="C167" s="14"/>
      <c r="D167" s="1"/>
      <c r="E167" s="45"/>
      <c r="F167" s="45"/>
      <c r="G167" s="45"/>
      <c r="H167" s="45"/>
      <c r="I167" s="45"/>
      <c r="J167" s="58"/>
      <c r="K167" s="45"/>
      <c r="L167" s="45"/>
      <c r="M167" s="45"/>
      <c r="N167" s="45"/>
      <c r="O167" s="45"/>
      <c r="P167" s="45"/>
      <c r="Q167" s="45"/>
      <c r="R167" s="70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62"/>
    </row>
    <row r="168" spans="1:48" ht="15">
      <c r="A168" s="1"/>
      <c r="B168" s="4"/>
      <c r="C168" s="14"/>
      <c r="D168" s="1"/>
      <c r="E168" s="45"/>
      <c r="F168" s="45"/>
      <c r="G168" s="45"/>
      <c r="H168" s="45"/>
      <c r="I168" s="45"/>
      <c r="J168" s="58"/>
      <c r="K168" s="45"/>
      <c r="L168" s="45"/>
      <c r="M168" s="45"/>
      <c r="N168" s="45"/>
      <c r="O168" s="45"/>
      <c r="P168" s="45"/>
      <c r="Q168" s="45"/>
      <c r="R168" s="70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62"/>
    </row>
    <row r="169" spans="1:48" ht="15">
      <c r="A169" s="1"/>
      <c r="B169" s="4"/>
      <c r="C169" s="14"/>
      <c r="D169" s="1"/>
      <c r="E169" s="45"/>
      <c r="F169" s="45"/>
      <c r="G169" s="45"/>
      <c r="H169" s="45"/>
      <c r="I169" s="45"/>
      <c r="J169" s="58"/>
      <c r="K169" s="45"/>
      <c r="L169" s="45"/>
      <c r="M169" s="45"/>
      <c r="N169" s="45"/>
      <c r="O169" s="45"/>
      <c r="P169" s="45"/>
      <c r="Q169" s="45"/>
      <c r="R169" s="70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62"/>
    </row>
    <row r="170" spans="1:48" ht="15">
      <c r="A170" s="1"/>
      <c r="B170" s="4"/>
      <c r="C170" s="14"/>
      <c r="D170" s="1"/>
      <c r="E170" s="45"/>
      <c r="F170" s="45"/>
      <c r="G170" s="45"/>
      <c r="H170" s="45"/>
      <c r="I170" s="45"/>
      <c r="J170" s="58"/>
      <c r="K170" s="45"/>
      <c r="L170" s="45"/>
      <c r="M170" s="45"/>
      <c r="N170" s="45"/>
      <c r="O170" s="45"/>
      <c r="P170" s="45"/>
      <c r="Q170" s="45"/>
      <c r="R170" s="70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62"/>
    </row>
    <row r="171" spans="1:48" ht="15">
      <c r="A171" s="1"/>
      <c r="B171" s="4"/>
      <c r="C171" s="14"/>
      <c r="D171" s="1"/>
      <c r="E171" s="45"/>
      <c r="F171" s="45"/>
      <c r="G171" s="45"/>
      <c r="H171" s="45"/>
      <c r="I171" s="45"/>
      <c r="J171" s="58"/>
      <c r="K171" s="45"/>
      <c r="L171" s="45"/>
      <c r="M171" s="45"/>
      <c r="N171" s="45"/>
      <c r="O171" s="45"/>
      <c r="P171" s="45"/>
      <c r="Q171" s="45"/>
      <c r="R171" s="70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62"/>
    </row>
    <row r="172" spans="1:48" ht="15">
      <c r="A172" s="1"/>
      <c r="B172" s="4"/>
      <c r="C172" s="14"/>
      <c r="D172" s="1"/>
      <c r="E172" s="45"/>
      <c r="F172" s="45"/>
      <c r="G172" s="45"/>
      <c r="H172" s="45"/>
      <c r="I172" s="45"/>
      <c r="J172" s="58"/>
      <c r="K172" s="45"/>
      <c r="L172" s="45"/>
      <c r="M172" s="45"/>
      <c r="N172" s="45"/>
      <c r="O172" s="45"/>
      <c r="P172" s="45"/>
      <c r="Q172" s="45"/>
      <c r="R172" s="70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62"/>
    </row>
    <row r="173" spans="1:48" ht="15">
      <c r="A173" s="1"/>
      <c r="B173" s="4"/>
      <c r="C173" s="14"/>
      <c r="D173" s="1"/>
      <c r="E173" s="45"/>
      <c r="F173" s="45"/>
      <c r="G173" s="45"/>
      <c r="H173" s="45"/>
      <c r="I173" s="45"/>
      <c r="J173" s="58"/>
      <c r="K173" s="45"/>
      <c r="L173" s="45"/>
      <c r="M173" s="45"/>
      <c r="N173" s="45"/>
      <c r="O173" s="45"/>
      <c r="P173" s="45"/>
      <c r="Q173" s="45"/>
      <c r="R173" s="70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62"/>
    </row>
    <row r="174" spans="1:48" ht="15">
      <c r="A174" s="1"/>
      <c r="B174" s="4"/>
      <c r="C174" s="14"/>
      <c r="D174" s="1"/>
      <c r="E174" s="45"/>
      <c r="F174" s="45"/>
      <c r="G174" s="45"/>
      <c r="H174" s="45"/>
      <c r="I174" s="45"/>
      <c r="J174" s="58"/>
      <c r="K174" s="45"/>
      <c r="L174" s="45"/>
      <c r="M174" s="45"/>
      <c r="N174" s="45"/>
      <c r="O174" s="45"/>
      <c r="P174" s="45"/>
      <c r="Q174" s="45"/>
      <c r="R174" s="70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62"/>
    </row>
    <row r="175" spans="1:48" ht="15">
      <c r="A175" s="1"/>
      <c r="B175" s="4"/>
      <c r="C175" s="14"/>
      <c r="D175" s="1"/>
      <c r="E175" s="45"/>
      <c r="F175" s="45"/>
      <c r="G175" s="45"/>
      <c r="H175" s="45"/>
      <c r="I175" s="45"/>
      <c r="J175" s="58"/>
      <c r="K175" s="45"/>
      <c r="L175" s="45"/>
      <c r="M175" s="45"/>
      <c r="N175" s="45"/>
      <c r="O175" s="45"/>
      <c r="P175" s="45"/>
      <c r="Q175" s="45"/>
      <c r="R175" s="70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62"/>
    </row>
    <row r="176" spans="1:48" ht="15">
      <c r="A176" s="1"/>
      <c r="B176" s="4"/>
      <c r="C176" s="14"/>
      <c r="D176" s="1"/>
      <c r="E176" s="45"/>
      <c r="F176" s="45"/>
      <c r="G176" s="45"/>
      <c r="H176" s="45"/>
      <c r="I176" s="45"/>
      <c r="J176" s="58"/>
      <c r="K176" s="45"/>
      <c r="L176" s="45"/>
      <c r="M176" s="45"/>
      <c r="N176" s="45"/>
      <c r="O176" s="45"/>
      <c r="P176" s="45"/>
      <c r="Q176" s="45"/>
      <c r="R176" s="70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62"/>
    </row>
    <row r="177" spans="1:48" ht="15">
      <c r="A177" s="1"/>
      <c r="B177" s="4"/>
      <c r="C177" s="14"/>
      <c r="D177" s="1"/>
      <c r="E177" s="45"/>
      <c r="F177" s="45"/>
      <c r="G177" s="45"/>
      <c r="H177" s="45"/>
      <c r="I177" s="45"/>
      <c r="J177" s="58"/>
      <c r="K177" s="45"/>
      <c r="L177" s="45"/>
      <c r="M177" s="45"/>
      <c r="N177" s="45"/>
      <c r="O177" s="45"/>
      <c r="P177" s="45"/>
      <c r="Q177" s="45"/>
      <c r="R177" s="70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62"/>
    </row>
    <row r="178" spans="1:48" ht="15">
      <c r="A178" s="1"/>
      <c r="B178" s="4"/>
      <c r="C178" s="14"/>
      <c r="D178" s="1"/>
      <c r="E178" s="45"/>
      <c r="F178" s="45"/>
      <c r="G178" s="45"/>
      <c r="H178" s="45"/>
      <c r="I178" s="45"/>
      <c r="J178" s="58"/>
      <c r="K178" s="45"/>
      <c r="L178" s="45"/>
      <c r="M178" s="45"/>
      <c r="N178" s="45"/>
      <c r="O178" s="45"/>
      <c r="P178" s="45"/>
      <c r="Q178" s="45"/>
      <c r="R178" s="70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62"/>
    </row>
    <row r="179" spans="1:48" ht="15">
      <c r="A179" s="1"/>
      <c r="B179" s="4"/>
      <c r="C179" s="14"/>
      <c r="D179" s="1"/>
      <c r="E179" s="45"/>
      <c r="F179" s="45"/>
      <c r="G179" s="45"/>
      <c r="H179" s="45"/>
      <c r="I179" s="45"/>
      <c r="J179" s="58"/>
      <c r="K179" s="45"/>
      <c r="L179" s="45"/>
      <c r="M179" s="45"/>
      <c r="N179" s="45"/>
      <c r="O179" s="45"/>
      <c r="P179" s="45"/>
      <c r="Q179" s="45"/>
      <c r="R179" s="70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62"/>
    </row>
    <row r="180" spans="1:48" ht="15">
      <c r="A180" s="1"/>
      <c r="B180" s="4"/>
      <c r="C180" s="14"/>
      <c r="D180" s="1"/>
      <c r="E180" s="45"/>
      <c r="F180" s="45"/>
      <c r="G180" s="45"/>
      <c r="H180" s="45"/>
      <c r="I180" s="45"/>
      <c r="J180" s="58"/>
      <c r="K180" s="45"/>
      <c r="L180" s="45"/>
      <c r="M180" s="45"/>
      <c r="N180" s="45"/>
      <c r="O180" s="45"/>
      <c r="P180" s="45"/>
      <c r="Q180" s="45"/>
      <c r="R180" s="70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62"/>
    </row>
    <row r="181" spans="1:48" ht="15">
      <c r="A181" s="1"/>
      <c r="B181" s="4"/>
      <c r="C181" s="14"/>
      <c r="D181" s="1"/>
      <c r="E181" s="45"/>
      <c r="F181" s="45"/>
      <c r="G181" s="45"/>
      <c r="H181" s="45"/>
      <c r="I181" s="45"/>
      <c r="J181" s="58"/>
      <c r="K181" s="45"/>
      <c r="L181" s="45"/>
      <c r="M181" s="45"/>
      <c r="N181" s="45"/>
      <c r="O181" s="45"/>
      <c r="P181" s="45"/>
      <c r="Q181" s="45"/>
      <c r="R181" s="70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62"/>
    </row>
    <row r="182" spans="1:48" ht="15">
      <c r="A182" s="1"/>
      <c r="B182" s="4"/>
      <c r="C182" s="14"/>
      <c r="D182" s="1"/>
      <c r="E182" s="45"/>
      <c r="F182" s="45"/>
      <c r="G182" s="45"/>
      <c r="H182" s="45"/>
      <c r="I182" s="45"/>
      <c r="J182" s="58"/>
      <c r="K182" s="45"/>
      <c r="L182" s="45"/>
      <c r="M182" s="45"/>
      <c r="N182" s="45"/>
      <c r="O182" s="45"/>
      <c r="P182" s="45"/>
      <c r="Q182" s="45"/>
      <c r="R182" s="70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62"/>
    </row>
    <row r="183" spans="1:48" ht="15">
      <c r="A183" s="1"/>
      <c r="B183" s="4"/>
      <c r="C183" s="14"/>
      <c r="D183" s="1"/>
      <c r="E183" s="45"/>
      <c r="F183" s="45"/>
      <c r="G183" s="45"/>
      <c r="H183" s="45"/>
      <c r="I183" s="45"/>
      <c r="J183" s="58"/>
      <c r="K183" s="45"/>
      <c r="L183" s="45"/>
      <c r="M183" s="45"/>
      <c r="N183" s="45"/>
      <c r="O183" s="45"/>
      <c r="P183" s="45"/>
      <c r="Q183" s="45"/>
      <c r="R183" s="70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62"/>
    </row>
    <row r="184" spans="1:48" ht="15">
      <c r="A184" s="1"/>
      <c r="B184" s="4"/>
      <c r="C184" s="14"/>
      <c r="D184" s="1"/>
      <c r="E184" s="45"/>
      <c r="F184" s="45"/>
      <c r="G184" s="45"/>
      <c r="H184" s="45"/>
      <c r="I184" s="45"/>
      <c r="J184" s="58"/>
      <c r="K184" s="45"/>
      <c r="L184" s="45"/>
      <c r="M184" s="45"/>
      <c r="N184" s="45"/>
      <c r="O184" s="45"/>
      <c r="P184" s="45"/>
      <c r="Q184" s="45"/>
      <c r="R184" s="70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62"/>
    </row>
    <row r="185" spans="1:48" ht="15">
      <c r="A185" s="1"/>
      <c r="B185" s="4"/>
      <c r="C185" s="14"/>
      <c r="D185" s="1"/>
      <c r="E185" s="45"/>
      <c r="F185" s="45"/>
      <c r="G185" s="45"/>
      <c r="H185" s="45"/>
      <c r="I185" s="45"/>
      <c r="J185" s="58"/>
      <c r="K185" s="45"/>
      <c r="L185" s="45"/>
      <c r="M185" s="45"/>
      <c r="N185" s="45"/>
      <c r="O185" s="45"/>
      <c r="P185" s="45"/>
      <c r="Q185" s="45"/>
      <c r="R185" s="70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62"/>
    </row>
    <row r="186" spans="1:48" ht="15">
      <c r="A186" s="1"/>
      <c r="B186" s="4"/>
      <c r="C186" s="14"/>
      <c r="D186" s="1"/>
      <c r="E186" s="45"/>
      <c r="F186" s="45"/>
      <c r="G186" s="45"/>
      <c r="H186" s="45"/>
      <c r="I186" s="45"/>
      <c r="J186" s="58"/>
      <c r="K186" s="45"/>
      <c r="L186" s="45"/>
      <c r="M186" s="45"/>
      <c r="N186" s="45"/>
      <c r="O186" s="45"/>
      <c r="P186" s="45"/>
      <c r="Q186" s="45"/>
      <c r="R186" s="70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62"/>
    </row>
    <row r="187" spans="1:48" ht="15">
      <c r="A187" s="1"/>
      <c r="B187" s="4"/>
      <c r="C187" s="14"/>
      <c r="D187" s="1"/>
      <c r="E187" s="45"/>
      <c r="F187" s="45"/>
      <c r="G187" s="45"/>
      <c r="H187" s="45"/>
      <c r="I187" s="45"/>
      <c r="J187" s="58"/>
      <c r="K187" s="45"/>
      <c r="L187" s="45"/>
      <c r="M187" s="45"/>
      <c r="N187" s="45"/>
      <c r="O187" s="45"/>
      <c r="P187" s="45"/>
      <c r="Q187" s="45"/>
      <c r="R187" s="70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62"/>
    </row>
    <row r="188" spans="1:48" ht="15">
      <c r="A188" s="1"/>
      <c r="B188" s="4"/>
      <c r="C188" s="14"/>
      <c r="D188" s="1"/>
      <c r="E188" s="45"/>
      <c r="F188" s="45"/>
      <c r="G188" s="45"/>
      <c r="H188" s="45"/>
      <c r="I188" s="45"/>
      <c r="J188" s="58"/>
      <c r="K188" s="45"/>
      <c r="L188" s="45"/>
      <c r="M188" s="45"/>
      <c r="N188" s="45"/>
      <c r="O188" s="45"/>
      <c r="P188" s="45"/>
      <c r="Q188" s="45"/>
      <c r="R188" s="70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62"/>
    </row>
    <row r="189" spans="1:48" ht="15">
      <c r="A189" s="1"/>
      <c r="B189" s="4"/>
      <c r="C189" s="14"/>
      <c r="D189" s="1"/>
      <c r="E189" s="45"/>
      <c r="F189" s="45"/>
      <c r="G189" s="45"/>
      <c r="H189" s="45"/>
      <c r="I189" s="45"/>
      <c r="J189" s="58"/>
      <c r="K189" s="45"/>
      <c r="L189" s="45"/>
      <c r="M189" s="45"/>
      <c r="N189" s="45"/>
      <c r="O189" s="45"/>
      <c r="P189" s="45"/>
      <c r="Q189" s="45"/>
      <c r="R189" s="70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62"/>
    </row>
    <row r="190" spans="1:48" ht="15">
      <c r="A190" s="1"/>
      <c r="B190" s="4"/>
      <c r="C190" s="14"/>
      <c r="D190" s="1"/>
      <c r="E190" s="45"/>
      <c r="F190" s="45"/>
      <c r="G190" s="45"/>
      <c r="H190" s="45"/>
      <c r="I190" s="45"/>
      <c r="J190" s="58"/>
      <c r="K190" s="45"/>
      <c r="L190" s="45"/>
      <c r="M190" s="45"/>
      <c r="N190" s="45"/>
      <c r="O190" s="45"/>
      <c r="P190" s="45"/>
      <c r="Q190" s="45"/>
      <c r="R190" s="70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62"/>
    </row>
    <row r="191" spans="1:48" ht="15">
      <c r="A191" s="1"/>
      <c r="B191" s="4"/>
      <c r="C191" s="14"/>
      <c r="D191" s="1"/>
      <c r="E191" s="45"/>
      <c r="F191" s="45"/>
      <c r="G191" s="45"/>
      <c r="H191" s="45"/>
      <c r="I191" s="45"/>
      <c r="J191" s="58"/>
      <c r="K191" s="45"/>
      <c r="L191" s="45"/>
      <c r="M191" s="45"/>
      <c r="N191" s="45"/>
      <c r="O191" s="45"/>
      <c r="P191" s="45"/>
      <c r="Q191" s="45"/>
      <c r="R191" s="70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62"/>
    </row>
    <row r="192" spans="1:48" ht="15">
      <c r="A192" s="1"/>
      <c r="B192" s="4"/>
      <c r="C192" s="14"/>
      <c r="D192" s="1"/>
      <c r="E192" s="45"/>
      <c r="F192" s="45"/>
      <c r="G192" s="45"/>
      <c r="H192" s="45"/>
      <c r="I192" s="45"/>
      <c r="J192" s="58"/>
      <c r="K192" s="45"/>
      <c r="L192" s="45"/>
      <c r="M192" s="45"/>
      <c r="N192" s="45"/>
      <c r="O192" s="45"/>
      <c r="P192" s="45"/>
      <c r="Q192" s="45"/>
      <c r="R192" s="70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62"/>
    </row>
    <row r="193" spans="1:48" ht="15">
      <c r="A193" s="1"/>
      <c r="B193" s="4"/>
      <c r="C193" s="14"/>
      <c r="D193" s="1"/>
      <c r="E193" s="45"/>
      <c r="F193" s="45"/>
      <c r="G193" s="45"/>
      <c r="H193" s="45"/>
      <c r="I193" s="45"/>
      <c r="J193" s="58"/>
      <c r="K193" s="45"/>
      <c r="L193" s="45"/>
      <c r="M193" s="45"/>
      <c r="N193" s="45"/>
      <c r="O193" s="45"/>
      <c r="P193" s="45"/>
      <c r="Q193" s="45"/>
      <c r="R193" s="70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62"/>
    </row>
    <row r="194" spans="1:48" ht="15">
      <c r="A194" s="1"/>
      <c r="B194" s="4"/>
      <c r="C194" s="14"/>
      <c r="D194" s="1"/>
      <c r="E194" s="45"/>
      <c r="F194" s="45"/>
      <c r="G194" s="45"/>
      <c r="H194" s="45"/>
      <c r="I194" s="45"/>
      <c r="J194" s="58"/>
      <c r="K194" s="45"/>
      <c r="L194" s="45"/>
      <c r="M194" s="45"/>
      <c r="N194" s="45"/>
      <c r="O194" s="45"/>
      <c r="P194" s="45"/>
      <c r="Q194" s="45"/>
      <c r="R194" s="70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62"/>
    </row>
    <row r="195" spans="1:48" ht="15">
      <c r="A195" s="1"/>
      <c r="B195" s="4"/>
      <c r="C195" s="14"/>
      <c r="D195" s="1"/>
      <c r="E195" s="45"/>
      <c r="F195" s="45"/>
      <c r="G195" s="45"/>
      <c r="H195" s="45"/>
      <c r="I195" s="45"/>
      <c r="J195" s="58"/>
      <c r="K195" s="45"/>
      <c r="L195" s="45"/>
      <c r="M195" s="45"/>
      <c r="N195" s="45"/>
      <c r="O195" s="45"/>
      <c r="P195" s="45"/>
      <c r="Q195" s="45"/>
      <c r="R195" s="70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62"/>
    </row>
    <row r="196" spans="1:48" ht="15">
      <c r="A196" s="1"/>
      <c r="B196" s="4"/>
      <c r="C196" s="14"/>
      <c r="D196" s="1"/>
      <c r="E196" s="45"/>
      <c r="F196" s="45"/>
      <c r="G196" s="45"/>
      <c r="H196" s="45"/>
      <c r="I196" s="45"/>
      <c r="J196" s="58"/>
      <c r="K196" s="45"/>
      <c r="L196" s="45"/>
      <c r="M196" s="45"/>
      <c r="N196" s="45"/>
      <c r="O196" s="45"/>
      <c r="P196" s="45"/>
      <c r="Q196" s="45"/>
      <c r="R196" s="70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62"/>
    </row>
    <row r="197" spans="1:48" ht="15">
      <c r="A197" s="1"/>
      <c r="B197" s="4"/>
      <c r="C197" s="14"/>
      <c r="D197" s="1"/>
      <c r="E197" s="45"/>
      <c r="F197" s="45"/>
      <c r="G197" s="45"/>
      <c r="H197" s="45"/>
      <c r="I197" s="45"/>
      <c r="J197" s="58"/>
      <c r="K197" s="45"/>
      <c r="L197" s="45"/>
      <c r="M197" s="45"/>
      <c r="N197" s="45"/>
      <c r="O197" s="45"/>
      <c r="P197" s="45"/>
      <c r="Q197" s="45"/>
      <c r="R197" s="70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62"/>
    </row>
    <row r="198" spans="1:48" ht="15">
      <c r="A198" s="1"/>
      <c r="B198" s="4"/>
      <c r="C198" s="14"/>
      <c r="D198" s="1"/>
      <c r="E198" s="45"/>
      <c r="F198" s="45"/>
      <c r="G198" s="45"/>
      <c r="H198" s="45"/>
      <c r="I198" s="45"/>
      <c r="J198" s="58"/>
      <c r="K198" s="45"/>
      <c r="L198" s="45"/>
      <c r="M198" s="45"/>
      <c r="N198" s="45"/>
      <c r="O198" s="45"/>
      <c r="P198" s="45"/>
      <c r="Q198" s="45"/>
      <c r="R198" s="70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62"/>
    </row>
    <row r="199" spans="1:48" ht="15">
      <c r="A199" s="1"/>
      <c r="B199" s="4"/>
      <c r="C199" s="14"/>
      <c r="D199" s="1"/>
      <c r="E199" s="45"/>
      <c r="F199" s="45"/>
      <c r="G199" s="45"/>
      <c r="H199" s="45"/>
      <c r="I199" s="45"/>
      <c r="J199" s="58"/>
      <c r="K199" s="45"/>
      <c r="L199" s="45"/>
      <c r="M199" s="45"/>
      <c r="N199" s="45"/>
      <c r="O199" s="45"/>
      <c r="P199" s="45"/>
      <c r="Q199" s="45"/>
      <c r="R199" s="70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62"/>
    </row>
    <row r="200" spans="1:48" ht="15">
      <c r="A200" s="1"/>
      <c r="B200" s="4"/>
      <c r="C200" s="14"/>
      <c r="D200" s="1"/>
      <c r="E200" s="45"/>
      <c r="F200" s="45"/>
      <c r="G200" s="45"/>
      <c r="H200" s="45"/>
      <c r="I200" s="45"/>
      <c r="J200" s="58"/>
      <c r="K200" s="45"/>
      <c r="L200" s="45"/>
      <c r="M200" s="45"/>
      <c r="N200" s="45"/>
      <c r="O200" s="45"/>
      <c r="P200" s="45"/>
      <c r="Q200" s="45"/>
      <c r="R200" s="70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62"/>
    </row>
    <row r="201" spans="1:48" ht="15">
      <c r="A201" s="1"/>
      <c r="B201" s="4"/>
      <c r="C201" s="14"/>
      <c r="D201" s="1"/>
      <c r="E201" s="45"/>
      <c r="F201" s="45"/>
      <c r="G201" s="45"/>
      <c r="H201" s="45"/>
      <c r="I201" s="45"/>
      <c r="J201" s="58"/>
      <c r="K201" s="45"/>
      <c r="L201" s="45"/>
      <c r="M201" s="45"/>
      <c r="N201" s="45"/>
      <c r="O201" s="45"/>
      <c r="P201" s="45"/>
      <c r="Q201" s="45"/>
      <c r="R201" s="70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62"/>
    </row>
    <row r="202" spans="1:48" ht="15">
      <c r="A202" s="1"/>
      <c r="B202" s="4"/>
      <c r="C202" s="14"/>
      <c r="D202" s="1"/>
      <c r="E202" s="45"/>
      <c r="F202" s="45"/>
      <c r="G202" s="45"/>
      <c r="H202" s="45"/>
      <c r="I202" s="45"/>
      <c r="J202" s="58"/>
      <c r="K202" s="45"/>
      <c r="L202" s="45"/>
      <c r="M202" s="45"/>
      <c r="N202" s="45"/>
      <c r="O202" s="45"/>
      <c r="P202" s="45"/>
      <c r="Q202" s="45"/>
      <c r="R202" s="70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62"/>
    </row>
    <row r="203" spans="1:48" ht="15">
      <c r="A203" s="1"/>
      <c r="B203" s="4"/>
      <c r="C203" s="14"/>
      <c r="D203" s="1"/>
      <c r="E203" s="45"/>
      <c r="F203" s="45"/>
      <c r="G203" s="45"/>
      <c r="H203" s="45"/>
      <c r="I203" s="45"/>
      <c r="J203" s="58"/>
      <c r="K203" s="45"/>
      <c r="L203" s="45"/>
      <c r="M203" s="45"/>
      <c r="N203" s="45"/>
      <c r="O203" s="45"/>
      <c r="P203" s="45"/>
      <c r="Q203" s="45"/>
      <c r="R203" s="70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62"/>
    </row>
    <row r="204" spans="1:48" ht="15">
      <c r="A204" s="1"/>
      <c r="B204" s="4"/>
      <c r="C204" s="14"/>
      <c r="D204" s="1"/>
      <c r="E204" s="45"/>
      <c r="F204" s="45"/>
      <c r="G204" s="45"/>
      <c r="H204" s="45"/>
      <c r="I204" s="45"/>
      <c r="J204" s="58"/>
      <c r="K204" s="45"/>
      <c r="L204" s="45"/>
      <c r="M204" s="45"/>
      <c r="N204" s="45"/>
      <c r="O204" s="45"/>
      <c r="P204" s="45"/>
      <c r="Q204" s="45"/>
      <c r="R204" s="70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62"/>
    </row>
    <row r="205" spans="1:48" ht="15">
      <c r="A205" s="1"/>
      <c r="B205" s="4"/>
      <c r="C205" s="14"/>
      <c r="D205" s="1"/>
      <c r="E205" s="45"/>
      <c r="F205" s="45"/>
      <c r="G205" s="45"/>
      <c r="H205" s="45"/>
      <c r="I205" s="45"/>
      <c r="J205" s="58"/>
      <c r="K205" s="45"/>
      <c r="L205" s="45"/>
      <c r="M205" s="45"/>
      <c r="N205" s="45"/>
      <c r="O205" s="45"/>
      <c r="P205" s="45"/>
      <c r="Q205" s="45"/>
      <c r="R205" s="70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62"/>
    </row>
    <row r="206" spans="1:48" ht="15">
      <c r="A206" s="1"/>
      <c r="B206" s="4"/>
      <c r="C206" s="14"/>
      <c r="D206" s="1"/>
      <c r="E206" s="45"/>
      <c r="F206" s="45"/>
      <c r="G206" s="45"/>
      <c r="H206" s="45"/>
      <c r="I206" s="45"/>
      <c r="J206" s="58"/>
      <c r="K206" s="45"/>
      <c r="L206" s="45"/>
      <c r="M206" s="45"/>
      <c r="N206" s="45"/>
      <c r="O206" s="45"/>
      <c r="P206" s="45"/>
      <c r="Q206" s="45"/>
      <c r="R206" s="70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/>
      <c r="AR206" s="45"/>
      <c r="AS206" s="45"/>
      <c r="AT206" s="45"/>
      <c r="AU206" s="45"/>
      <c r="AV206" s="62"/>
    </row>
    <row r="207" spans="1:48" ht="15">
      <c r="A207" s="1"/>
      <c r="B207" s="4"/>
      <c r="C207" s="14"/>
      <c r="D207" s="1"/>
      <c r="E207" s="45"/>
      <c r="F207" s="45"/>
      <c r="G207" s="45"/>
      <c r="H207" s="45"/>
      <c r="I207" s="45"/>
      <c r="J207" s="58"/>
      <c r="K207" s="45"/>
      <c r="L207" s="45"/>
      <c r="M207" s="45"/>
      <c r="N207" s="45"/>
      <c r="O207" s="45"/>
      <c r="P207" s="45"/>
      <c r="Q207" s="45"/>
      <c r="R207" s="70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45"/>
      <c r="AQ207" s="45"/>
      <c r="AR207" s="45"/>
      <c r="AS207" s="45"/>
      <c r="AT207" s="45"/>
      <c r="AU207" s="45"/>
      <c r="AV207" s="62"/>
    </row>
    <row r="208" spans="1:48" ht="15">
      <c r="A208" s="1"/>
      <c r="B208" s="4"/>
      <c r="C208" s="14"/>
      <c r="D208" s="1"/>
      <c r="E208" s="45"/>
      <c r="F208" s="45"/>
      <c r="G208" s="45"/>
      <c r="H208" s="45"/>
      <c r="I208" s="45"/>
      <c r="J208" s="58"/>
      <c r="K208" s="45"/>
      <c r="L208" s="45"/>
      <c r="M208" s="45"/>
      <c r="N208" s="45"/>
      <c r="O208" s="45"/>
      <c r="P208" s="45"/>
      <c r="Q208" s="45"/>
      <c r="R208" s="70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62"/>
    </row>
    <row r="209" spans="1:48" ht="15">
      <c r="A209" s="1"/>
      <c r="B209" s="4"/>
      <c r="C209" s="14"/>
      <c r="D209" s="1"/>
      <c r="E209" s="45"/>
      <c r="F209" s="45"/>
      <c r="G209" s="45"/>
      <c r="H209" s="45"/>
      <c r="I209" s="45"/>
      <c r="J209" s="58"/>
      <c r="K209" s="45"/>
      <c r="L209" s="45"/>
      <c r="M209" s="45"/>
      <c r="N209" s="45"/>
      <c r="O209" s="45"/>
      <c r="P209" s="45"/>
      <c r="Q209" s="45"/>
      <c r="R209" s="70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45"/>
      <c r="AQ209" s="45"/>
      <c r="AR209" s="45"/>
      <c r="AS209" s="45"/>
      <c r="AT209" s="45"/>
      <c r="AU209" s="45"/>
      <c r="AV209" s="62"/>
    </row>
    <row r="210" spans="1:48" ht="15">
      <c r="A210" s="1"/>
      <c r="B210" s="4"/>
      <c r="C210" s="14"/>
      <c r="D210" s="1"/>
      <c r="E210" s="45"/>
      <c r="F210" s="45"/>
      <c r="G210" s="45"/>
      <c r="H210" s="45"/>
      <c r="I210" s="45"/>
      <c r="J210" s="58"/>
      <c r="K210" s="45"/>
      <c r="L210" s="45"/>
      <c r="M210" s="45"/>
      <c r="N210" s="45"/>
      <c r="O210" s="45"/>
      <c r="P210" s="45"/>
      <c r="Q210" s="45"/>
      <c r="R210" s="70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62"/>
    </row>
    <row r="211" spans="1:48" ht="15">
      <c r="A211" s="1"/>
      <c r="B211" s="4"/>
      <c r="C211" s="14"/>
      <c r="D211" s="1"/>
      <c r="E211" s="45"/>
      <c r="F211" s="45"/>
      <c r="G211" s="45"/>
      <c r="H211" s="45"/>
      <c r="I211" s="45"/>
      <c r="J211" s="58"/>
      <c r="K211" s="45"/>
      <c r="L211" s="45"/>
      <c r="M211" s="45"/>
      <c r="N211" s="45"/>
      <c r="O211" s="45"/>
      <c r="P211" s="45"/>
      <c r="Q211" s="45"/>
      <c r="R211" s="70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45"/>
      <c r="AQ211" s="45"/>
      <c r="AR211" s="45"/>
      <c r="AS211" s="45"/>
      <c r="AT211" s="45"/>
      <c r="AU211" s="45"/>
      <c r="AV211" s="62"/>
    </row>
    <row r="212" spans="1:48" ht="15">
      <c r="A212" s="1"/>
      <c r="B212" s="4"/>
      <c r="C212" s="14"/>
      <c r="D212" s="1"/>
      <c r="E212" s="45"/>
      <c r="F212" s="45"/>
      <c r="G212" s="45"/>
      <c r="H212" s="45"/>
      <c r="I212" s="45"/>
      <c r="J212" s="58"/>
      <c r="K212" s="45"/>
      <c r="L212" s="45"/>
      <c r="M212" s="45"/>
      <c r="N212" s="45"/>
      <c r="O212" s="45"/>
      <c r="P212" s="45"/>
      <c r="Q212" s="45"/>
      <c r="R212" s="70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62"/>
    </row>
    <row r="213" spans="1:48" ht="15">
      <c r="A213" s="1"/>
      <c r="B213" s="4"/>
      <c r="C213" s="14"/>
      <c r="D213" s="1"/>
      <c r="E213" s="45"/>
      <c r="F213" s="45"/>
      <c r="G213" s="45"/>
      <c r="H213" s="45"/>
      <c r="I213" s="45"/>
      <c r="J213" s="58"/>
      <c r="K213" s="45"/>
      <c r="L213" s="45"/>
      <c r="M213" s="45"/>
      <c r="N213" s="45"/>
      <c r="O213" s="45"/>
      <c r="P213" s="45"/>
      <c r="Q213" s="45"/>
      <c r="R213" s="70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45"/>
      <c r="AQ213" s="45"/>
      <c r="AR213" s="45"/>
      <c r="AS213" s="45"/>
      <c r="AT213" s="45"/>
      <c r="AU213" s="45"/>
      <c r="AV213" s="62"/>
    </row>
    <row r="214" spans="1:48" ht="15">
      <c r="A214" s="1"/>
      <c r="B214" s="4"/>
      <c r="C214" s="14"/>
      <c r="D214" s="1"/>
      <c r="E214" s="45"/>
      <c r="F214" s="45"/>
      <c r="G214" s="45"/>
      <c r="H214" s="45"/>
      <c r="I214" s="45"/>
      <c r="J214" s="58"/>
      <c r="K214" s="45"/>
      <c r="L214" s="45"/>
      <c r="M214" s="45"/>
      <c r="N214" s="45"/>
      <c r="O214" s="45"/>
      <c r="P214" s="45"/>
      <c r="Q214" s="45"/>
      <c r="R214" s="70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62"/>
    </row>
    <row r="215" spans="1:48" ht="15">
      <c r="A215" s="1"/>
      <c r="B215" s="4"/>
      <c r="C215" s="14"/>
      <c r="D215" s="1"/>
      <c r="E215" s="45"/>
      <c r="F215" s="45"/>
      <c r="G215" s="45"/>
      <c r="H215" s="45"/>
      <c r="I215" s="45"/>
      <c r="J215" s="58"/>
      <c r="K215" s="45"/>
      <c r="L215" s="45"/>
      <c r="M215" s="45"/>
      <c r="N215" s="45"/>
      <c r="O215" s="45"/>
      <c r="P215" s="45"/>
      <c r="Q215" s="45"/>
      <c r="R215" s="70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62"/>
    </row>
    <row r="216" spans="1:48" ht="15">
      <c r="A216" s="1"/>
      <c r="B216" s="4"/>
      <c r="C216" s="14"/>
      <c r="D216" s="1"/>
      <c r="E216" s="45"/>
      <c r="F216" s="45"/>
      <c r="G216" s="45"/>
      <c r="H216" s="45"/>
      <c r="I216" s="45"/>
      <c r="J216" s="58"/>
      <c r="K216" s="45"/>
      <c r="L216" s="45"/>
      <c r="M216" s="45"/>
      <c r="N216" s="45"/>
      <c r="O216" s="45"/>
      <c r="P216" s="45"/>
      <c r="Q216" s="45"/>
      <c r="R216" s="70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62"/>
    </row>
    <row r="217" spans="1:48" ht="15">
      <c r="A217" s="1"/>
      <c r="B217" s="4"/>
      <c r="C217" s="14"/>
      <c r="D217" s="1"/>
      <c r="E217" s="45"/>
      <c r="F217" s="45"/>
      <c r="G217" s="45"/>
      <c r="H217" s="45"/>
      <c r="I217" s="45"/>
      <c r="J217" s="58"/>
      <c r="K217" s="45"/>
      <c r="L217" s="45"/>
      <c r="M217" s="45"/>
      <c r="N217" s="45"/>
      <c r="O217" s="45"/>
      <c r="P217" s="45"/>
      <c r="Q217" s="45"/>
      <c r="R217" s="70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62"/>
    </row>
    <row r="218" spans="1:48" ht="15">
      <c r="A218" s="1"/>
      <c r="B218" s="4"/>
      <c r="C218" s="14"/>
      <c r="D218" s="1"/>
      <c r="E218" s="45"/>
      <c r="F218" s="45"/>
      <c r="G218" s="45"/>
      <c r="H218" s="45"/>
      <c r="I218" s="45"/>
      <c r="J218" s="58"/>
      <c r="K218" s="45"/>
      <c r="L218" s="45"/>
      <c r="M218" s="45"/>
      <c r="N218" s="45"/>
      <c r="O218" s="45"/>
      <c r="P218" s="45"/>
      <c r="Q218" s="45"/>
      <c r="R218" s="70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62"/>
    </row>
    <row r="219" spans="1:48" ht="15">
      <c r="A219" s="1"/>
      <c r="B219" s="4"/>
      <c r="C219" s="14"/>
      <c r="D219" s="1"/>
      <c r="E219" s="45"/>
      <c r="F219" s="45"/>
      <c r="G219" s="45"/>
      <c r="H219" s="45"/>
      <c r="I219" s="45"/>
      <c r="J219" s="58"/>
      <c r="K219" s="45"/>
      <c r="L219" s="45"/>
      <c r="M219" s="45"/>
      <c r="N219" s="45"/>
      <c r="O219" s="45"/>
      <c r="P219" s="45"/>
      <c r="Q219" s="45"/>
      <c r="R219" s="70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62"/>
    </row>
    <row r="220" spans="1:48" ht="15">
      <c r="A220" s="1"/>
      <c r="B220" s="4"/>
      <c r="C220" s="14"/>
      <c r="D220" s="1"/>
      <c r="E220" s="45"/>
      <c r="F220" s="45"/>
      <c r="G220" s="45"/>
      <c r="H220" s="45"/>
      <c r="I220" s="45"/>
      <c r="J220" s="58"/>
      <c r="K220" s="45"/>
      <c r="L220" s="45"/>
      <c r="M220" s="45"/>
      <c r="N220" s="45"/>
      <c r="O220" s="45"/>
      <c r="P220" s="45"/>
      <c r="Q220" s="45"/>
      <c r="R220" s="70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62"/>
    </row>
    <row r="221" spans="1:48" ht="15">
      <c r="A221" s="1"/>
      <c r="B221" s="4"/>
      <c r="C221" s="14"/>
      <c r="D221" s="1"/>
      <c r="E221" s="45"/>
      <c r="F221" s="45"/>
      <c r="G221" s="45"/>
      <c r="H221" s="45"/>
      <c r="I221" s="45"/>
      <c r="J221" s="58"/>
      <c r="K221" s="45"/>
      <c r="L221" s="45"/>
      <c r="M221" s="45"/>
      <c r="N221" s="45"/>
      <c r="O221" s="45"/>
      <c r="P221" s="45"/>
      <c r="Q221" s="45"/>
      <c r="R221" s="70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62"/>
    </row>
    <row r="222" spans="1:48" ht="15">
      <c r="A222" s="1"/>
      <c r="B222" s="4"/>
      <c r="C222" s="14"/>
      <c r="D222" s="1"/>
      <c r="E222" s="45"/>
      <c r="F222" s="45"/>
      <c r="G222" s="45"/>
      <c r="H222" s="45"/>
      <c r="I222" s="45"/>
      <c r="J222" s="58"/>
      <c r="K222" s="45"/>
      <c r="L222" s="45"/>
      <c r="M222" s="45"/>
      <c r="N222" s="45"/>
      <c r="O222" s="45"/>
      <c r="P222" s="45"/>
      <c r="Q222" s="45"/>
      <c r="R222" s="70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62"/>
    </row>
    <row r="223" spans="1:48" ht="15">
      <c r="A223" s="1"/>
      <c r="B223" s="4"/>
      <c r="C223" s="14"/>
      <c r="D223" s="1"/>
      <c r="E223" s="45"/>
      <c r="F223" s="45"/>
      <c r="G223" s="45"/>
      <c r="H223" s="45"/>
      <c r="I223" s="45"/>
      <c r="J223" s="58"/>
      <c r="K223" s="45"/>
      <c r="L223" s="45"/>
      <c r="M223" s="45"/>
      <c r="N223" s="45"/>
      <c r="O223" s="45"/>
      <c r="P223" s="45"/>
      <c r="Q223" s="45"/>
      <c r="R223" s="70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62"/>
    </row>
    <row r="224" spans="1:48" ht="15">
      <c r="A224" s="1"/>
      <c r="B224" s="4"/>
      <c r="C224" s="14"/>
      <c r="D224" s="1"/>
      <c r="E224" s="45"/>
      <c r="F224" s="45"/>
      <c r="G224" s="45"/>
      <c r="H224" s="45"/>
      <c r="I224" s="45"/>
      <c r="J224" s="58"/>
      <c r="K224" s="45"/>
      <c r="L224" s="45"/>
      <c r="M224" s="45"/>
      <c r="N224" s="45"/>
      <c r="O224" s="45"/>
      <c r="P224" s="45"/>
      <c r="Q224" s="45"/>
      <c r="R224" s="70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62"/>
    </row>
    <row r="225" spans="1:48" ht="15">
      <c r="A225" s="1"/>
      <c r="B225" s="4"/>
      <c r="C225" s="14"/>
      <c r="D225" s="1"/>
      <c r="E225" s="45"/>
      <c r="F225" s="45"/>
      <c r="G225" s="45"/>
      <c r="H225" s="45"/>
      <c r="I225" s="45"/>
      <c r="J225" s="58"/>
      <c r="K225" s="45"/>
      <c r="L225" s="45"/>
      <c r="M225" s="45"/>
      <c r="N225" s="45"/>
      <c r="O225" s="45"/>
      <c r="P225" s="45"/>
      <c r="Q225" s="45"/>
      <c r="R225" s="70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62"/>
    </row>
    <row r="226" spans="1:48" ht="15">
      <c r="A226" s="1"/>
      <c r="B226" s="4"/>
      <c r="C226" s="14"/>
      <c r="D226" s="1"/>
      <c r="E226" s="45"/>
      <c r="F226" s="45"/>
      <c r="G226" s="45"/>
      <c r="H226" s="45"/>
      <c r="I226" s="45"/>
      <c r="J226" s="58"/>
      <c r="K226" s="45"/>
      <c r="L226" s="45"/>
      <c r="M226" s="45"/>
      <c r="N226" s="45"/>
      <c r="O226" s="45"/>
      <c r="P226" s="45"/>
      <c r="Q226" s="45"/>
      <c r="R226" s="70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62"/>
    </row>
    <row r="227" spans="1:48" ht="15">
      <c r="A227" s="1"/>
      <c r="B227" s="4"/>
      <c r="C227" s="14"/>
      <c r="D227" s="1"/>
      <c r="E227" s="45"/>
      <c r="F227" s="45"/>
      <c r="G227" s="45"/>
      <c r="H227" s="45"/>
      <c r="I227" s="45"/>
      <c r="J227" s="58"/>
      <c r="K227" s="45"/>
      <c r="L227" s="45"/>
      <c r="M227" s="45"/>
      <c r="N227" s="45"/>
      <c r="O227" s="45"/>
      <c r="P227" s="45"/>
      <c r="Q227" s="45"/>
      <c r="R227" s="70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62"/>
    </row>
    <row r="228" spans="1:48" ht="15">
      <c r="A228" s="1"/>
      <c r="B228" s="4"/>
      <c r="C228" s="14"/>
      <c r="D228" s="1"/>
      <c r="E228" s="45"/>
      <c r="F228" s="45"/>
      <c r="G228" s="45"/>
      <c r="H228" s="45"/>
      <c r="I228" s="45"/>
      <c r="J228" s="58"/>
      <c r="K228" s="45"/>
      <c r="L228" s="45"/>
      <c r="M228" s="45"/>
      <c r="N228" s="45"/>
      <c r="O228" s="45"/>
      <c r="P228" s="45"/>
      <c r="Q228" s="45"/>
      <c r="R228" s="70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62"/>
    </row>
    <row r="229" spans="1:48" ht="15">
      <c r="A229" s="1"/>
      <c r="B229" s="4"/>
      <c r="C229" s="14"/>
      <c r="D229" s="1"/>
      <c r="E229" s="45"/>
      <c r="F229" s="45"/>
      <c r="G229" s="45"/>
      <c r="H229" s="45"/>
      <c r="I229" s="45"/>
      <c r="J229" s="58"/>
      <c r="K229" s="45"/>
      <c r="L229" s="45"/>
      <c r="M229" s="45"/>
      <c r="N229" s="45"/>
      <c r="O229" s="45"/>
      <c r="P229" s="45"/>
      <c r="Q229" s="45"/>
      <c r="R229" s="70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62"/>
    </row>
    <row r="230" spans="1:48" ht="15">
      <c r="A230" s="1"/>
      <c r="B230" s="4"/>
      <c r="C230" s="14"/>
      <c r="D230" s="1"/>
      <c r="E230" s="45"/>
      <c r="F230" s="45"/>
      <c r="G230" s="45"/>
      <c r="H230" s="45"/>
      <c r="I230" s="45"/>
      <c r="J230" s="58"/>
      <c r="K230" s="45"/>
      <c r="L230" s="45"/>
      <c r="M230" s="45"/>
      <c r="N230" s="45"/>
      <c r="O230" s="45"/>
      <c r="P230" s="45"/>
      <c r="Q230" s="45"/>
      <c r="R230" s="70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62"/>
    </row>
    <row r="231" spans="1:48" ht="15">
      <c r="A231" s="1"/>
      <c r="B231" s="4"/>
      <c r="C231" s="14"/>
      <c r="D231" s="1"/>
      <c r="E231" s="45"/>
      <c r="F231" s="45"/>
      <c r="G231" s="45"/>
      <c r="H231" s="45"/>
      <c r="I231" s="45"/>
      <c r="J231" s="58"/>
      <c r="K231" s="45"/>
      <c r="L231" s="45"/>
      <c r="M231" s="45"/>
      <c r="N231" s="45"/>
      <c r="O231" s="45"/>
      <c r="P231" s="45"/>
      <c r="Q231" s="45"/>
      <c r="R231" s="70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62"/>
    </row>
    <row r="232" spans="1:48" ht="15">
      <c r="A232" s="1"/>
      <c r="B232" s="4"/>
      <c r="C232" s="14"/>
      <c r="D232" s="1"/>
      <c r="E232" s="45"/>
      <c r="F232" s="45"/>
      <c r="G232" s="45"/>
      <c r="H232" s="45"/>
      <c r="I232" s="45"/>
      <c r="J232" s="58"/>
      <c r="K232" s="45"/>
      <c r="L232" s="45"/>
      <c r="M232" s="45"/>
      <c r="N232" s="45"/>
      <c r="O232" s="45"/>
      <c r="P232" s="45"/>
      <c r="Q232" s="45"/>
      <c r="R232" s="70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62"/>
    </row>
    <row r="233" spans="1:48" ht="15">
      <c r="A233" s="1"/>
      <c r="B233" s="4"/>
      <c r="C233" s="14"/>
      <c r="D233" s="1"/>
      <c r="E233" s="45"/>
      <c r="F233" s="45"/>
      <c r="G233" s="45"/>
      <c r="H233" s="45"/>
      <c r="I233" s="45"/>
      <c r="J233" s="58"/>
      <c r="K233" s="45"/>
      <c r="L233" s="45"/>
      <c r="M233" s="45"/>
      <c r="N233" s="45"/>
      <c r="O233" s="45"/>
      <c r="P233" s="45"/>
      <c r="Q233" s="45"/>
      <c r="R233" s="70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62"/>
    </row>
    <row r="234" spans="1:48" ht="15">
      <c r="A234" s="1"/>
      <c r="B234" s="4"/>
      <c r="C234" s="14"/>
      <c r="D234" s="1"/>
      <c r="E234" s="45"/>
      <c r="F234" s="45"/>
      <c r="G234" s="45"/>
      <c r="H234" s="45"/>
      <c r="I234" s="45"/>
      <c r="J234" s="58"/>
      <c r="K234" s="45"/>
      <c r="L234" s="45"/>
      <c r="M234" s="45"/>
      <c r="N234" s="45"/>
      <c r="O234" s="45"/>
      <c r="P234" s="45"/>
      <c r="Q234" s="45"/>
      <c r="R234" s="70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62"/>
    </row>
    <row r="235" spans="1:48" ht="15">
      <c r="A235" s="1"/>
      <c r="B235" s="4"/>
      <c r="C235" s="14"/>
      <c r="D235" s="1"/>
      <c r="E235" s="45"/>
      <c r="F235" s="45"/>
      <c r="G235" s="45"/>
      <c r="H235" s="45"/>
      <c r="I235" s="45"/>
      <c r="J235" s="58"/>
      <c r="K235" s="45"/>
      <c r="L235" s="45"/>
      <c r="M235" s="45"/>
      <c r="N235" s="45"/>
      <c r="O235" s="45"/>
      <c r="P235" s="45"/>
      <c r="Q235" s="45"/>
      <c r="R235" s="70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62"/>
    </row>
    <row r="236" spans="1:48" ht="15">
      <c r="A236" s="1"/>
      <c r="B236" s="4"/>
      <c r="C236" s="14"/>
      <c r="D236" s="1"/>
      <c r="E236" s="45"/>
      <c r="F236" s="45"/>
      <c r="G236" s="45"/>
      <c r="H236" s="45"/>
      <c r="I236" s="45"/>
      <c r="J236" s="58"/>
      <c r="K236" s="45"/>
      <c r="L236" s="45"/>
      <c r="M236" s="45"/>
      <c r="N236" s="45"/>
      <c r="O236" s="45"/>
      <c r="P236" s="45"/>
      <c r="Q236" s="45"/>
      <c r="R236" s="70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5"/>
      <c r="AT236" s="45"/>
      <c r="AU236" s="45"/>
      <c r="AV236" s="62"/>
    </row>
    <row r="237" spans="1:48" ht="15">
      <c r="A237" s="1"/>
      <c r="B237" s="4"/>
      <c r="C237" s="14"/>
      <c r="D237" s="1"/>
      <c r="E237" s="45"/>
      <c r="F237" s="45"/>
      <c r="G237" s="45"/>
      <c r="H237" s="45"/>
      <c r="I237" s="45"/>
      <c r="J237" s="58"/>
      <c r="K237" s="45"/>
      <c r="L237" s="45"/>
      <c r="M237" s="45"/>
      <c r="N237" s="45"/>
      <c r="O237" s="45"/>
      <c r="P237" s="45"/>
      <c r="Q237" s="45"/>
      <c r="R237" s="70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62"/>
    </row>
    <row r="238" spans="1:48" ht="15">
      <c r="A238" s="1"/>
      <c r="B238" s="4"/>
      <c r="C238" s="14"/>
      <c r="D238" s="1"/>
      <c r="E238" s="45"/>
      <c r="F238" s="45"/>
      <c r="G238" s="45"/>
      <c r="H238" s="45"/>
      <c r="I238" s="45"/>
      <c r="J238" s="58"/>
      <c r="K238" s="45"/>
      <c r="L238" s="45"/>
      <c r="M238" s="45"/>
      <c r="N238" s="45"/>
      <c r="O238" s="45"/>
      <c r="P238" s="45"/>
      <c r="Q238" s="45"/>
      <c r="R238" s="70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62"/>
    </row>
    <row r="239" spans="1:48" ht="15">
      <c r="A239" s="1"/>
      <c r="B239" s="4"/>
      <c r="C239" s="14"/>
      <c r="D239" s="1"/>
      <c r="E239" s="45"/>
      <c r="F239" s="45"/>
      <c r="G239" s="45"/>
      <c r="H239" s="45"/>
      <c r="I239" s="45"/>
      <c r="J239" s="58"/>
      <c r="K239" s="45"/>
      <c r="L239" s="45"/>
      <c r="M239" s="45"/>
      <c r="N239" s="45"/>
      <c r="O239" s="45"/>
      <c r="P239" s="45"/>
      <c r="Q239" s="45"/>
      <c r="R239" s="70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62"/>
    </row>
    <row r="240" spans="1:48" ht="15">
      <c r="A240" s="1"/>
      <c r="B240" s="4"/>
      <c r="C240" s="14"/>
      <c r="D240" s="1"/>
      <c r="E240" s="45"/>
      <c r="F240" s="45"/>
      <c r="G240" s="45"/>
      <c r="H240" s="45"/>
      <c r="I240" s="45"/>
      <c r="J240" s="58"/>
      <c r="K240" s="45"/>
      <c r="L240" s="45"/>
      <c r="M240" s="45"/>
      <c r="N240" s="45"/>
      <c r="O240" s="45"/>
      <c r="P240" s="45"/>
      <c r="Q240" s="45"/>
      <c r="R240" s="70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5"/>
      <c r="AT240" s="45"/>
      <c r="AU240" s="45"/>
      <c r="AV240" s="62"/>
    </row>
    <row r="241" spans="1:48" ht="15">
      <c r="A241" s="1"/>
      <c r="B241" s="4"/>
      <c r="C241" s="14"/>
      <c r="D241" s="1"/>
      <c r="E241" s="45"/>
      <c r="F241" s="45"/>
      <c r="G241" s="45"/>
      <c r="H241" s="45"/>
      <c r="I241" s="45"/>
      <c r="J241" s="58"/>
      <c r="K241" s="45"/>
      <c r="L241" s="45"/>
      <c r="M241" s="45"/>
      <c r="N241" s="45"/>
      <c r="O241" s="45"/>
      <c r="P241" s="45"/>
      <c r="Q241" s="45"/>
      <c r="R241" s="70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45"/>
      <c r="AP241" s="45"/>
      <c r="AQ241" s="45"/>
      <c r="AR241" s="45"/>
      <c r="AS241" s="45"/>
      <c r="AT241" s="45"/>
      <c r="AU241" s="45"/>
      <c r="AV241" s="62"/>
    </row>
    <row r="242" spans="1:48" ht="15">
      <c r="A242" s="1"/>
      <c r="B242" s="4"/>
      <c r="C242" s="14"/>
      <c r="D242" s="1"/>
      <c r="E242" s="45"/>
      <c r="F242" s="45"/>
      <c r="G242" s="45"/>
      <c r="H242" s="45"/>
      <c r="I242" s="45"/>
      <c r="J242" s="58"/>
      <c r="K242" s="45"/>
      <c r="L242" s="45"/>
      <c r="M242" s="45"/>
      <c r="N242" s="45"/>
      <c r="O242" s="45"/>
      <c r="P242" s="45"/>
      <c r="Q242" s="45"/>
      <c r="R242" s="70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5"/>
      <c r="AT242" s="45"/>
      <c r="AU242" s="45"/>
      <c r="AV242" s="62"/>
    </row>
    <row r="243" spans="1:48" ht="15">
      <c r="A243" s="1"/>
      <c r="B243" s="4"/>
      <c r="C243" s="14"/>
      <c r="D243" s="1"/>
      <c r="E243" s="45"/>
      <c r="F243" s="45"/>
      <c r="G243" s="45"/>
      <c r="H243" s="45"/>
      <c r="I243" s="45"/>
      <c r="J243" s="58"/>
      <c r="K243" s="45"/>
      <c r="L243" s="45"/>
      <c r="M243" s="45"/>
      <c r="N243" s="45"/>
      <c r="O243" s="45"/>
      <c r="P243" s="45"/>
      <c r="Q243" s="45"/>
      <c r="R243" s="70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45"/>
      <c r="AP243" s="45"/>
      <c r="AQ243" s="45"/>
      <c r="AR243" s="45"/>
      <c r="AS243" s="45"/>
      <c r="AT243" s="45"/>
      <c r="AU243" s="45"/>
      <c r="AV243" s="62"/>
    </row>
    <row r="244" spans="1:48" ht="15">
      <c r="A244" s="1"/>
      <c r="B244" s="4"/>
      <c r="C244" s="14"/>
      <c r="D244" s="1"/>
      <c r="E244" s="45"/>
      <c r="F244" s="45"/>
      <c r="G244" s="45"/>
      <c r="H244" s="45"/>
      <c r="I244" s="45"/>
      <c r="J244" s="58"/>
      <c r="K244" s="45"/>
      <c r="L244" s="45"/>
      <c r="M244" s="45"/>
      <c r="N244" s="45"/>
      <c r="O244" s="45"/>
      <c r="P244" s="45"/>
      <c r="Q244" s="45"/>
      <c r="R244" s="70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5"/>
      <c r="AT244" s="45"/>
      <c r="AU244" s="45"/>
      <c r="AV244" s="62"/>
    </row>
    <row r="245" spans="1:48" ht="15">
      <c r="A245" s="1"/>
      <c r="B245" s="4"/>
      <c r="C245" s="14"/>
      <c r="D245" s="1"/>
      <c r="E245" s="45"/>
      <c r="F245" s="45"/>
      <c r="G245" s="45"/>
      <c r="H245" s="45"/>
      <c r="I245" s="45"/>
      <c r="J245" s="58"/>
      <c r="K245" s="45"/>
      <c r="L245" s="45"/>
      <c r="M245" s="45"/>
      <c r="N245" s="45"/>
      <c r="O245" s="45"/>
      <c r="P245" s="45"/>
      <c r="Q245" s="45"/>
      <c r="R245" s="70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45"/>
      <c r="AP245" s="45"/>
      <c r="AQ245" s="45"/>
      <c r="AR245" s="45"/>
      <c r="AS245" s="45"/>
      <c r="AT245" s="45"/>
      <c r="AU245" s="45"/>
      <c r="AV245" s="62"/>
    </row>
    <row r="246" spans="1:48" ht="15">
      <c r="A246" s="1"/>
      <c r="B246" s="4"/>
      <c r="C246" s="14"/>
      <c r="D246" s="1"/>
      <c r="E246" s="45"/>
      <c r="F246" s="45"/>
      <c r="G246" s="45"/>
      <c r="H246" s="45"/>
      <c r="I246" s="45"/>
      <c r="J246" s="58"/>
      <c r="K246" s="45"/>
      <c r="L246" s="45"/>
      <c r="M246" s="45"/>
      <c r="N246" s="45"/>
      <c r="O246" s="45"/>
      <c r="P246" s="45"/>
      <c r="Q246" s="45"/>
      <c r="R246" s="70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5"/>
      <c r="AT246" s="45"/>
      <c r="AU246" s="45"/>
      <c r="AV246" s="62"/>
    </row>
    <row r="247" spans="1:48" ht="15">
      <c r="A247" s="1"/>
      <c r="B247" s="4"/>
      <c r="C247" s="14"/>
      <c r="D247" s="1"/>
      <c r="E247" s="45"/>
      <c r="F247" s="45"/>
      <c r="G247" s="45"/>
      <c r="H247" s="45"/>
      <c r="I247" s="45"/>
      <c r="J247" s="58"/>
      <c r="K247" s="45"/>
      <c r="L247" s="45"/>
      <c r="M247" s="45"/>
      <c r="N247" s="45"/>
      <c r="O247" s="45"/>
      <c r="P247" s="45"/>
      <c r="Q247" s="45"/>
      <c r="R247" s="70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45"/>
      <c r="AP247" s="45"/>
      <c r="AQ247" s="45"/>
      <c r="AR247" s="45"/>
      <c r="AS247" s="45"/>
      <c r="AT247" s="45"/>
      <c r="AU247" s="45"/>
      <c r="AV247" s="62"/>
    </row>
    <row r="248" spans="1:48" ht="15">
      <c r="A248" s="1"/>
      <c r="B248" s="4"/>
      <c r="C248" s="14"/>
      <c r="D248" s="1"/>
      <c r="E248" s="45"/>
      <c r="F248" s="45"/>
      <c r="G248" s="45"/>
      <c r="H248" s="45"/>
      <c r="I248" s="45"/>
      <c r="J248" s="58"/>
      <c r="K248" s="45"/>
      <c r="L248" s="45"/>
      <c r="M248" s="45"/>
      <c r="N248" s="45"/>
      <c r="O248" s="45"/>
      <c r="P248" s="45"/>
      <c r="Q248" s="45"/>
      <c r="R248" s="70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45"/>
      <c r="AQ248" s="45"/>
      <c r="AR248" s="45"/>
      <c r="AS248" s="45"/>
      <c r="AT248" s="45"/>
      <c r="AU248" s="45"/>
      <c r="AV248" s="62"/>
    </row>
    <row r="249" spans="1:48" ht="15">
      <c r="A249" s="1"/>
      <c r="B249" s="4"/>
      <c r="C249" s="14"/>
      <c r="D249" s="1"/>
      <c r="E249" s="45"/>
      <c r="F249" s="45"/>
      <c r="G249" s="45"/>
      <c r="H249" s="45"/>
      <c r="I249" s="45"/>
      <c r="J249" s="58"/>
      <c r="K249" s="45"/>
      <c r="L249" s="45"/>
      <c r="M249" s="45"/>
      <c r="N249" s="45"/>
      <c r="O249" s="45"/>
      <c r="P249" s="45"/>
      <c r="Q249" s="45"/>
      <c r="R249" s="70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45"/>
      <c r="AP249" s="45"/>
      <c r="AQ249" s="45"/>
      <c r="AR249" s="45"/>
      <c r="AS249" s="45"/>
      <c r="AT249" s="45"/>
      <c r="AU249" s="45"/>
      <c r="AV249" s="62"/>
    </row>
    <row r="250" spans="1:48" ht="15">
      <c r="A250" s="1"/>
      <c r="B250" s="4"/>
      <c r="C250" s="14"/>
      <c r="D250" s="1"/>
      <c r="E250" s="45"/>
      <c r="F250" s="45"/>
      <c r="G250" s="45"/>
      <c r="H250" s="45"/>
      <c r="I250" s="45"/>
      <c r="J250" s="58"/>
      <c r="K250" s="45"/>
      <c r="L250" s="45"/>
      <c r="M250" s="45"/>
      <c r="N250" s="45"/>
      <c r="O250" s="45"/>
      <c r="P250" s="45"/>
      <c r="Q250" s="45"/>
      <c r="R250" s="70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45"/>
      <c r="AQ250" s="45"/>
      <c r="AR250" s="45"/>
      <c r="AS250" s="45"/>
      <c r="AT250" s="45"/>
      <c r="AU250" s="45"/>
      <c r="AV250" s="62"/>
    </row>
    <row r="251" spans="1:48" ht="15">
      <c r="A251" s="1"/>
      <c r="B251" s="4"/>
      <c r="C251" s="14"/>
      <c r="D251" s="1"/>
      <c r="E251" s="45"/>
      <c r="F251" s="45"/>
      <c r="G251" s="45"/>
      <c r="H251" s="45"/>
      <c r="I251" s="45"/>
      <c r="J251" s="58"/>
      <c r="K251" s="45"/>
      <c r="L251" s="45"/>
      <c r="M251" s="45"/>
      <c r="N251" s="45"/>
      <c r="O251" s="45"/>
      <c r="P251" s="45"/>
      <c r="Q251" s="45"/>
      <c r="R251" s="70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62"/>
    </row>
    <row r="252" spans="1:48" ht="15">
      <c r="A252" s="1"/>
      <c r="B252" s="4"/>
      <c r="C252" s="14"/>
      <c r="D252" s="1"/>
      <c r="E252" s="45"/>
      <c r="F252" s="45"/>
      <c r="G252" s="45"/>
      <c r="H252" s="45"/>
      <c r="I252" s="45"/>
      <c r="J252" s="58"/>
      <c r="K252" s="45"/>
      <c r="L252" s="45"/>
      <c r="M252" s="45"/>
      <c r="N252" s="45"/>
      <c r="O252" s="45"/>
      <c r="P252" s="45"/>
      <c r="Q252" s="45"/>
      <c r="R252" s="70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62"/>
    </row>
    <row r="253" spans="1:48" ht="15">
      <c r="A253" s="1"/>
      <c r="B253" s="4"/>
      <c r="C253" s="14"/>
      <c r="D253" s="1"/>
      <c r="E253" s="45"/>
      <c r="F253" s="45"/>
      <c r="G253" s="45"/>
      <c r="H253" s="45"/>
      <c r="I253" s="45"/>
      <c r="J253" s="58"/>
      <c r="K253" s="45"/>
      <c r="L253" s="45"/>
      <c r="M253" s="45"/>
      <c r="N253" s="45"/>
      <c r="O253" s="45"/>
      <c r="P253" s="45"/>
      <c r="Q253" s="45"/>
      <c r="R253" s="70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45"/>
      <c r="AP253" s="45"/>
      <c r="AQ253" s="45"/>
      <c r="AR253" s="45"/>
      <c r="AS253" s="45"/>
      <c r="AT253" s="45"/>
      <c r="AU253" s="45"/>
      <c r="AV253" s="62"/>
    </row>
    <row r="254" spans="1:48" ht="15">
      <c r="A254" s="1"/>
      <c r="B254" s="4"/>
      <c r="C254" s="14"/>
      <c r="D254" s="1"/>
      <c r="E254" s="45"/>
      <c r="F254" s="45"/>
      <c r="G254" s="45"/>
      <c r="H254" s="45"/>
      <c r="I254" s="45"/>
      <c r="J254" s="58"/>
      <c r="K254" s="45"/>
      <c r="L254" s="45"/>
      <c r="M254" s="45"/>
      <c r="N254" s="45"/>
      <c r="O254" s="45"/>
      <c r="P254" s="45"/>
      <c r="Q254" s="45"/>
      <c r="R254" s="70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45"/>
      <c r="AQ254" s="45"/>
      <c r="AR254" s="45"/>
      <c r="AS254" s="45"/>
      <c r="AT254" s="45"/>
      <c r="AU254" s="45"/>
      <c r="AV254" s="62"/>
    </row>
    <row r="255" spans="1:48" ht="15">
      <c r="A255" s="1"/>
      <c r="B255" s="4"/>
      <c r="C255" s="14"/>
      <c r="D255" s="1"/>
      <c r="E255" s="45"/>
      <c r="F255" s="45"/>
      <c r="G255" s="45"/>
      <c r="H255" s="45"/>
      <c r="I255" s="45"/>
      <c r="J255" s="58"/>
      <c r="K255" s="45"/>
      <c r="L255" s="45"/>
      <c r="M255" s="45"/>
      <c r="N255" s="45"/>
      <c r="O255" s="45"/>
      <c r="P255" s="45"/>
      <c r="Q255" s="45"/>
      <c r="R255" s="70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45"/>
      <c r="AP255" s="45"/>
      <c r="AQ255" s="45"/>
      <c r="AR255" s="45"/>
      <c r="AS255" s="45"/>
      <c r="AT255" s="45"/>
      <c r="AU255" s="45"/>
      <c r="AV255" s="62"/>
    </row>
    <row r="256" spans="1:48" ht="15">
      <c r="A256" s="1"/>
      <c r="B256" s="4"/>
      <c r="C256" s="14"/>
      <c r="D256" s="1"/>
      <c r="E256" s="45"/>
      <c r="F256" s="45"/>
      <c r="G256" s="45"/>
      <c r="H256" s="45"/>
      <c r="I256" s="45"/>
      <c r="J256" s="58"/>
      <c r="K256" s="45"/>
      <c r="L256" s="45"/>
      <c r="M256" s="45"/>
      <c r="N256" s="45"/>
      <c r="O256" s="45"/>
      <c r="P256" s="45"/>
      <c r="Q256" s="45"/>
      <c r="R256" s="70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45"/>
      <c r="AQ256" s="45"/>
      <c r="AR256" s="45"/>
      <c r="AS256" s="45"/>
      <c r="AT256" s="45"/>
      <c r="AU256" s="45"/>
      <c r="AV256" s="62"/>
    </row>
    <row r="257" spans="1:48" ht="15">
      <c r="A257" s="1"/>
      <c r="B257" s="4"/>
      <c r="C257" s="14"/>
      <c r="D257" s="1"/>
      <c r="E257" s="45"/>
      <c r="F257" s="45"/>
      <c r="G257" s="45"/>
      <c r="H257" s="45"/>
      <c r="I257" s="45"/>
      <c r="J257" s="58"/>
      <c r="K257" s="45"/>
      <c r="L257" s="45"/>
      <c r="M257" s="45"/>
      <c r="N257" s="45"/>
      <c r="O257" s="45"/>
      <c r="P257" s="45"/>
      <c r="Q257" s="45"/>
      <c r="R257" s="70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45"/>
      <c r="AP257" s="45"/>
      <c r="AQ257" s="45"/>
      <c r="AR257" s="45"/>
      <c r="AS257" s="45"/>
      <c r="AT257" s="45"/>
      <c r="AU257" s="45"/>
      <c r="AV257" s="62"/>
    </row>
    <row r="258" spans="1:48" ht="15">
      <c r="A258" s="1"/>
      <c r="B258" s="4"/>
      <c r="C258" s="14"/>
      <c r="D258" s="1"/>
      <c r="E258" s="45"/>
      <c r="F258" s="45"/>
      <c r="G258" s="45"/>
      <c r="H258" s="45"/>
      <c r="I258" s="45"/>
      <c r="J258" s="58"/>
      <c r="K258" s="45"/>
      <c r="L258" s="45"/>
      <c r="M258" s="45"/>
      <c r="N258" s="45"/>
      <c r="O258" s="45"/>
      <c r="P258" s="45"/>
      <c r="Q258" s="45"/>
      <c r="R258" s="70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45"/>
      <c r="AQ258" s="45"/>
      <c r="AR258" s="45"/>
      <c r="AS258" s="45"/>
      <c r="AT258" s="45"/>
      <c r="AU258" s="45"/>
      <c r="AV258" s="62"/>
    </row>
    <row r="259" spans="1:48" ht="15">
      <c r="A259" s="1"/>
      <c r="B259" s="4"/>
      <c r="C259" s="14"/>
      <c r="D259" s="1"/>
      <c r="E259" s="45"/>
      <c r="F259" s="45"/>
      <c r="G259" s="45"/>
      <c r="H259" s="45"/>
      <c r="I259" s="45"/>
      <c r="J259" s="58"/>
      <c r="K259" s="45"/>
      <c r="L259" s="45"/>
      <c r="M259" s="45"/>
      <c r="N259" s="45"/>
      <c r="O259" s="45"/>
      <c r="P259" s="45"/>
      <c r="Q259" s="45"/>
      <c r="R259" s="70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45"/>
      <c r="AQ259" s="45"/>
      <c r="AR259" s="45"/>
      <c r="AS259" s="45"/>
      <c r="AT259" s="45"/>
      <c r="AU259" s="45"/>
      <c r="AV259" s="62"/>
    </row>
    <row r="260" spans="1:48" ht="15">
      <c r="A260" s="1"/>
      <c r="B260" s="4"/>
      <c r="C260" s="14"/>
      <c r="D260" s="1"/>
      <c r="E260" s="45"/>
      <c r="F260" s="45"/>
      <c r="G260" s="45"/>
      <c r="H260" s="45"/>
      <c r="I260" s="45"/>
      <c r="J260" s="58"/>
      <c r="K260" s="45"/>
      <c r="L260" s="45"/>
      <c r="M260" s="45"/>
      <c r="N260" s="45"/>
      <c r="O260" s="45"/>
      <c r="P260" s="45"/>
      <c r="Q260" s="45"/>
      <c r="R260" s="70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45"/>
      <c r="AQ260" s="45"/>
      <c r="AR260" s="45"/>
      <c r="AS260" s="45"/>
      <c r="AT260" s="45"/>
      <c r="AU260" s="45"/>
      <c r="AV260" s="62"/>
    </row>
    <row r="261" spans="1:48" ht="15">
      <c r="A261" s="1"/>
      <c r="B261" s="4"/>
      <c r="C261" s="14"/>
      <c r="D261" s="1"/>
      <c r="E261" s="45"/>
      <c r="F261" s="45"/>
      <c r="G261" s="45"/>
      <c r="H261" s="45"/>
      <c r="I261" s="45"/>
      <c r="J261" s="58"/>
      <c r="K261" s="45"/>
      <c r="L261" s="45"/>
      <c r="M261" s="45"/>
      <c r="N261" s="45"/>
      <c r="O261" s="45"/>
      <c r="P261" s="45"/>
      <c r="Q261" s="45"/>
      <c r="R261" s="70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45"/>
      <c r="AQ261" s="45"/>
      <c r="AR261" s="45"/>
      <c r="AS261" s="45"/>
      <c r="AT261" s="45"/>
      <c r="AU261" s="45"/>
      <c r="AV261" s="62"/>
    </row>
    <row r="262" spans="1:48" ht="15">
      <c r="A262" s="1"/>
      <c r="B262" s="4"/>
      <c r="C262" s="14"/>
      <c r="D262" s="1"/>
      <c r="E262" s="45"/>
      <c r="F262" s="45"/>
      <c r="G262" s="45"/>
      <c r="H262" s="45"/>
      <c r="I262" s="45"/>
      <c r="J262" s="58"/>
      <c r="K262" s="45"/>
      <c r="L262" s="45"/>
      <c r="M262" s="45"/>
      <c r="N262" s="45"/>
      <c r="O262" s="45"/>
      <c r="P262" s="45"/>
      <c r="Q262" s="45"/>
      <c r="R262" s="70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45"/>
      <c r="AQ262" s="45"/>
      <c r="AR262" s="45"/>
      <c r="AS262" s="45"/>
      <c r="AT262" s="45"/>
      <c r="AU262" s="45"/>
      <c r="AV262" s="62"/>
    </row>
    <row r="263" spans="1:48" ht="15">
      <c r="A263" s="1"/>
      <c r="B263" s="4"/>
      <c r="C263" s="14"/>
      <c r="D263" s="1"/>
      <c r="E263" s="45"/>
      <c r="F263" s="45"/>
      <c r="G263" s="45"/>
      <c r="H263" s="45"/>
      <c r="I263" s="45"/>
      <c r="J263" s="58"/>
      <c r="K263" s="45"/>
      <c r="L263" s="45"/>
      <c r="M263" s="45"/>
      <c r="N263" s="45"/>
      <c r="O263" s="45"/>
      <c r="P263" s="45"/>
      <c r="Q263" s="45"/>
      <c r="R263" s="70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45"/>
      <c r="AQ263" s="45"/>
      <c r="AR263" s="45"/>
      <c r="AS263" s="45"/>
      <c r="AT263" s="45"/>
      <c r="AU263" s="45"/>
      <c r="AV263" s="62"/>
    </row>
    <row r="264" spans="1:48" ht="15">
      <c r="A264" s="1"/>
      <c r="B264" s="4"/>
      <c r="C264" s="14"/>
      <c r="D264" s="1"/>
      <c r="E264" s="45"/>
      <c r="F264" s="45"/>
      <c r="G264" s="45"/>
      <c r="H264" s="45"/>
      <c r="I264" s="45"/>
      <c r="J264" s="58"/>
      <c r="K264" s="45"/>
      <c r="L264" s="45"/>
      <c r="M264" s="45"/>
      <c r="N264" s="45"/>
      <c r="O264" s="45"/>
      <c r="P264" s="45"/>
      <c r="Q264" s="45"/>
      <c r="R264" s="70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62"/>
    </row>
    <row r="265" spans="1:48" ht="15">
      <c r="A265" s="1"/>
      <c r="B265" s="4"/>
      <c r="C265" s="14"/>
      <c r="D265" s="1"/>
      <c r="E265" s="45"/>
      <c r="F265" s="45"/>
      <c r="G265" s="45"/>
      <c r="H265" s="45"/>
      <c r="I265" s="45"/>
      <c r="J265" s="58"/>
      <c r="K265" s="45"/>
      <c r="L265" s="45"/>
      <c r="M265" s="45"/>
      <c r="N265" s="45"/>
      <c r="O265" s="45"/>
      <c r="P265" s="45"/>
      <c r="Q265" s="45"/>
      <c r="R265" s="70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62"/>
    </row>
    <row r="266" spans="1:48" ht="15">
      <c r="A266" s="1"/>
      <c r="B266" s="4"/>
      <c r="C266" s="14"/>
      <c r="D266" s="1"/>
      <c r="E266" s="45"/>
      <c r="F266" s="45"/>
      <c r="G266" s="45"/>
      <c r="H266" s="45"/>
      <c r="I266" s="45"/>
      <c r="J266" s="58"/>
      <c r="K266" s="45"/>
      <c r="L266" s="45"/>
      <c r="M266" s="45"/>
      <c r="N266" s="45"/>
      <c r="O266" s="45"/>
      <c r="P266" s="45"/>
      <c r="Q266" s="45"/>
      <c r="R266" s="70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62"/>
    </row>
    <row r="267" spans="1:48" ht="15">
      <c r="A267" s="1"/>
      <c r="B267" s="4"/>
      <c r="C267" s="14"/>
      <c r="D267" s="1"/>
      <c r="E267" s="45"/>
      <c r="F267" s="45"/>
      <c r="G267" s="45"/>
      <c r="H267" s="45"/>
      <c r="I267" s="45"/>
      <c r="J267" s="58"/>
      <c r="K267" s="45"/>
      <c r="L267" s="45"/>
      <c r="M267" s="45"/>
      <c r="N267" s="45"/>
      <c r="O267" s="45"/>
      <c r="P267" s="45"/>
      <c r="Q267" s="45"/>
      <c r="R267" s="70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62"/>
    </row>
    <row r="268" spans="1:48" ht="15">
      <c r="A268" s="1"/>
      <c r="B268" s="4"/>
      <c r="C268" s="14"/>
      <c r="D268" s="1"/>
      <c r="E268" s="45"/>
      <c r="F268" s="45"/>
      <c r="G268" s="45"/>
      <c r="H268" s="45"/>
      <c r="I268" s="45"/>
      <c r="J268" s="58"/>
      <c r="K268" s="45"/>
      <c r="L268" s="45"/>
      <c r="M268" s="45"/>
      <c r="N268" s="45"/>
      <c r="O268" s="45"/>
      <c r="P268" s="45"/>
      <c r="Q268" s="45"/>
      <c r="R268" s="70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/>
      <c r="AR268" s="45"/>
      <c r="AS268" s="45"/>
      <c r="AT268" s="45"/>
      <c r="AU268" s="45"/>
      <c r="AV268" s="62"/>
    </row>
    <row r="269" spans="1:48" ht="15">
      <c r="A269" s="1"/>
      <c r="B269" s="4"/>
      <c r="C269" s="14"/>
      <c r="D269" s="1"/>
      <c r="E269" s="45"/>
      <c r="F269" s="45"/>
      <c r="G269" s="45"/>
      <c r="H269" s="45"/>
      <c r="I269" s="45"/>
      <c r="J269" s="58"/>
      <c r="K269" s="45"/>
      <c r="L269" s="45"/>
      <c r="M269" s="45"/>
      <c r="N269" s="45"/>
      <c r="O269" s="45"/>
      <c r="P269" s="45"/>
      <c r="Q269" s="45"/>
      <c r="R269" s="70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45"/>
      <c r="AP269" s="45"/>
      <c r="AQ269" s="45"/>
      <c r="AR269" s="45"/>
      <c r="AS269" s="45"/>
      <c r="AT269" s="45"/>
      <c r="AU269" s="45"/>
      <c r="AV269" s="62"/>
    </row>
    <row r="270" spans="1:48" ht="15">
      <c r="A270" s="1"/>
      <c r="B270" s="4"/>
      <c r="C270" s="14"/>
      <c r="D270" s="1"/>
      <c r="E270" s="45"/>
      <c r="F270" s="45"/>
      <c r="G270" s="45"/>
      <c r="H270" s="45"/>
      <c r="I270" s="45"/>
      <c r="J270" s="58"/>
      <c r="K270" s="45"/>
      <c r="L270" s="45"/>
      <c r="M270" s="45"/>
      <c r="N270" s="45"/>
      <c r="O270" s="45"/>
      <c r="P270" s="45"/>
      <c r="Q270" s="45"/>
      <c r="R270" s="70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62"/>
    </row>
    <row r="271" spans="1:48" ht="15">
      <c r="A271" s="1"/>
      <c r="B271" s="4"/>
      <c r="C271" s="14"/>
      <c r="D271" s="1"/>
      <c r="E271" s="45"/>
      <c r="F271" s="45"/>
      <c r="G271" s="45"/>
      <c r="H271" s="45"/>
      <c r="I271" s="45"/>
      <c r="J271" s="58"/>
      <c r="K271" s="45"/>
      <c r="L271" s="45"/>
      <c r="M271" s="45"/>
      <c r="N271" s="45"/>
      <c r="O271" s="45"/>
      <c r="P271" s="45"/>
      <c r="Q271" s="45"/>
      <c r="R271" s="70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45"/>
      <c r="AP271" s="45"/>
      <c r="AQ271" s="45"/>
      <c r="AR271" s="45"/>
      <c r="AS271" s="45"/>
      <c r="AT271" s="45"/>
      <c r="AU271" s="45"/>
      <c r="AV271" s="62"/>
    </row>
    <row r="272" spans="1:48" ht="15">
      <c r="A272" s="1"/>
      <c r="B272" s="4"/>
      <c r="C272" s="14"/>
      <c r="D272" s="1"/>
      <c r="E272" s="45"/>
      <c r="F272" s="45"/>
      <c r="G272" s="45"/>
      <c r="H272" s="45"/>
      <c r="I272" s="45"/>
      <c r="J272" s="58"/>
      <c r="K272" s="45"/>
      <c r="L272" s="45"/>
      <c r="M272" s="45"/>
      <c r="N272" s="45"/>
      <c r="O272" s="45"/>
      <c r="P272" s="45"/>
      <c r="Q272" s="45"/>
      <c r="R272" s="70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62"/>
    </row>
    <row r="273" spans="1:48" ht="15">
      <c r="A273" s="1"/>
      <c r="B273" s="4"/>
      <c r="C273" s="14"/>
      <c r="D273" s="1"/>
      <c r="E273" s="45"/>
      <c r="F273" s="45"/>
      <c r="G273" s="45"/>
      <c r="H273" s="45"/>
      <c r="I273" s="45"/>
      <c r="J273" s="58"/>
      <c r="K273" s="45"/>
      <c r="L273" s="45"/>
      <c r="M273" s="45"/>
      <c r="N273" s="45"/>
      <c r="O273" s="45"/>
      <c r="P273" s="45"/>
      <c r="Q273" s="45"/>
      <c r="R273" s="70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45"/>
      <c r="AQ273" s="45"/>
      <c r="AR273" s="45"/>
      <c r="AS273" s="45"/>
      <c r="AT273" s="45"/>
      <c r="AU273" s="45"/>
      <c r="AV273" s="62"/>
    </row>
    <row r="274" spans="1:48" ht="15">
      <c r="A274" s="1"/>
      <c r="B274" s="4"/>
      <c r="C274" s="14"/>
      <c r="D274" s="1"/>
      <c r="E274" s="45"/>
      <c r="F274" s="45"/>
      <c r="G274" s="45"/>
      <c r="H274" s="45"/>
      <c r="I274" s="45"/>
      <c r="J274" s="58"/>
      <c r="K274" s="45"/>
      <c r="L274" s="45"/>
      <c r="M274" s="45"/>
      <c r="N274" s="45"/>
      <c r="O274" s="45"/>
      <c r="P274" s="45"/>
      <c r="Q274" s="45"/>
      <c r="R274" s="70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45"/>
      <c r="AQ274" s="45"/>
      <c r="AR274" s="45"/>
      <c r="AS274" s="45"/>
      <c r="AT274" s="45"/>
      <c r="AU274" s="45"/>
      <c r="AV274" s="62"/>
    </row>
    <row r="275" spans="1:48" ht="15">
      <c r="A275" s="1"/>
      <c r="B275" s="4"/>
      <c r="C275" s="14"/>
      <c r="D275" s="1"/>
      <c r="E275" s="45"/>
      <c r="F275" s="45"/>
      <c r="G275" s="45"/>
      <c r="H275" s="45"/>
      <c r="I275" s="45"/>
      <c r="J275" s="58"/>
      <c r="K275" s="45"/>
      <c r="L275" s="45"/>
      <c r="M275" s="45"/>
      <c r="N275" s="45"/>
      <c r="O275" s="45"/>
      <c r="P275" s="45"/>
      <c r="Q275" s="45"/>
      <c r="R275" s="70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45"/>
      <c r="AQ275" s="45"/>
      <c r="AR275" s="45"/>
      <c r="AS275" s="45"/>
      <c r="AT275" s="45"/>
      <c r="AU275" s="45"/>
      <c r="AV275" s="62"/>
    </row>
    <row r="276" spans="1:48" ht="15">
      <c r="A276" s="1"/>
      <c r="B276" s="4"/>
      <c r="C276" s="14"/>
      <c r="D276" s="1"/>
      <c r="E276" s="45"/>
      <c r="F276" s="45"/>
      <c r="G276" s="45"/>
      <c r="H276" s="45"/>
      <c r="I276" s="45"/>
      <c r="J276" s="58"/>
      <c r="K276" s="45"/>
      <c r="L276" s="45"/>
      <c r="M276" s="45"/>
      <c r="N276" s="45"/>
      <c r="O276" s="45"/>
      <c r="P276" s="45"/>
      <c r="Q276" s="45"/>
      <c r="R276" s="70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45"/>
      <c r="AQ276" s="45"/>
      <c r="AR276" s="45"/>
      <c r="AS276" s="45"/>
      <c r="AT276" s="45"/>
      <c r="AU276" s="45"/>
      <c r="AV276" s="62"/>
    </row>
    <row r="277" spans="1:48" ht="15">
      <c r="A277" s="1"/>
      <c r="B277" s="4"/>
      <c r="C277" s="14"/>
      <c r="D277" s="1"/>
      <c r="E277" s="45"/>
      <c r="F277" s="45"/>
      <c r="G277" s="45"/>
      <c r="H277" s="45"/>
      <c r="I277" s="45"/>
      <c r="J277" s="58"/>
      <c r="K277" s="45"/>
      <c r="L277" s="45"/>
      <c r="M277" s="45"/>
      <c r="N277" s="45"/>
      <c r="O277" s="45"/>
      <c r="P277" s="45"/>
      <c r="Q277" s="45"/>
      <c r="R277" s="70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45"/>
      <c r="AQ277" s="45"/>
      <c r="AR277" s="45"/>
      <c r="AS277" s="45"/>
      <c r="AT277" s="45"/>
      <c r="AU277" s="45"/>
      <c r="AV277" s="62"/>
    </row>
    <row r="278" spans="1:48" ht="15">
      <c r="A278" s="1"/>
      <c r="B278" s="4"/>
      <c r="C278" s="14"/>
      <c r="D278" s="1"/>
      <c r="E278" s="45"/>
      <c r="F278" s="45"/>
      <c r="G278" s="45"/>
      <c r="H278" s="45"/>
      <c r="I278" s="45"/>
      <c r="J278" s="58"/>
      <c r="K278" s="45"/>
      <c r="L278" s="45"/>
      <c r="M278" s="45"/>
      <c r="N278" s="45"/>
      <c r="O278" s="45"/>
      <c r="P278" s="45"/>
      <c r="Q278" s="45"/>
      <c r="R278" s="70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62"/>
    </row>
    <row r="279" spans="1:48" ht="15">
      <c r="A279" s="1"/>
      <c r="B279" s="4"/>
      <c r="C279" s="14"/>
      <c r="D279" s="1"/>
      <c r="E279" s="45"/>
      <c r="F279" s="45"/>
      <c r="G279" s="45"/>
      <c r="H279" s="45"/>
      <c r="I279" s="45"/>
      <c r="J279" s="58"/>
      <c r="K279" s="45"/>
      <c r="L279" s="45"/>
      <c r="M279" s="45"/>
      <c r="N279" s="45"/>
      <c r="O279" s="45"/>
      <c r="P279" s="45"/>
      <c r="Q279" s="45"/>
      <c r="R279" s="70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45"/>
      <c r="AP279" s="45"/>
      <c r="AQ279" s="45"/>
      <c r="AR279" s="45"/>
      <c r="AS279" s="45"/>
      <c r="AT279" s="45"/>
      <c r="AU279" s="45"/>
      <c r="AV279" s="62"/>
    </row>
    <row r="280" spans="1:48" ht="15">
      <c r="A280" s="1"/>
      <c r="B280" s="4"/>
      <c r="C280" s="14"/>
      <c r="D280" s="1"/>
      <c r="E280" s="45"/>
      <c r="F280" s="45"/>
      <c r="G280" s="45"/>
      <c r="H280" s="45"/>
      <c r="I280" s="45"/>
      <c r="J280" s="58"/>
      <c r="K280" s="45"/>
      <c r="L280" s="45"/>
      <c r="M280" s="45"/>
      <c r="N280" s="45"/>
      <c r="O280" s="45"/>
      <c r="P280" s="45"/>
      <c r="Q280" s="45"/>
      <c r="R280" s="70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45"/>
      <c r="AQ280" s="45"/>
      <c r="AR280" s="45"/>
      <c r="AS280" s="45"/>
      <c r="AT280" s="45"/>
      <c r="AU280" s="45"/>
      <c r="AV280" s="62"/>
    </row>
    <row r="281" spans="1:48" ht="15">
      <c r="A281" s="1"/>
      <c r="B281" s="4"/>
      <c r="C281" s="14"/>
      <c r="D281" s="1"/>
      <c r="E281" s="45"/>
      <c r="F281" s="45"/>
      <c r="G281" s="45"/>
      <c r="H281" s="45"/>
      <c r="I281" s="45"/>
      <c r="J281" s="58"/>
      <c r="K281" s="45"/>
      <c r="L281" s="45"/>
      <c r="M281" s="45"/>
      <c r="N281" s="45"/>
      <c r="O281" s="45"/>
      <c r="P281" s="45"/>
      <c r="Q281" s="45"/>
      <c r="R281" s="70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45"/>
      <c r="AP281" s="45"/>
      <c r="AQ281" s="45"/>
      <c r="AR281" s="45"/>
      <c r="AS281" s="45"/>
      <c r="AT281" s="45"/>
      <c r="AU281" s="45"/>
      <c r="AV281" s="62"/>
    </row>
    <row r="282" spans="1:48" ht="15">
      <c r="A282" s="1"/>
      <c r="B282" s="4"/>
      <c r="C282" s="14"/>
      <c r="D282" s="1"/>
      <c r="E282" s="45"/>
      <c r="F282" s="45"/>
      <c r="G282" s="45"/>
      <c r="H282" s="45"/>
      <c r="I282" s="45"/>
      <c r="J282" s="58"/>
      <c r="K282" s="45"/>
      <c r="L282" s="45"/>
      <c r="M282" s="45"/>
      <c r="N282" s="45"/>
      <c r="O282" s="45"/>
      <c r="P282" s="45"/>
      <c r="Q282" s="45"/>
      <c r="R282" s="70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62"/>
    </row>
    <row r="283" spans="1:48" ht="15">
      <c r="A283" s="1"/>
      <c r="B283" s="4"/>
      <c r="C283" s="14"/>
      <c r="D283" s="1"/>
      <c r="E283" s="45"/>
      <c r="F283" s="45"/>
      <c r="G283" s="45"/>
      <c r="H283" s="45"/>
      <c r="I283" s="45"/>
      <c r="J283" s="58"/>
      <c r="K283" s="45"/>
      <c r="L283" s="45"/>
      <c r="M283" s="45"/>
      <c r="N283" s="45"/>
      <c r="O283" s="45"/>
      <c r="P283" s="45"/>
      <c r="Q283" s="45"/>
      <c r="R283" s="70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45"/>
      <c r="AQ283" s="45"/>
      <c r="AR283" s="45"/>
      <c r="AS283" s="45"/>
      <c r="AT283" s="45"/>
      <c r="AU283" s="45"/>
      <c r="AV283" s="62"/>
    </row>
    <row r="284" spans="1:48" ht="15">
      <c r="A284" s="1"/>
      <c r="B284" s="4"/>
      <c r="C284" s="14"/>
      <c r="D284" s="1"/>
      <c r="E284" s="45"/>
      <c r="F284" s="45"/>
      <c r="G284" s="45"/>
      <c r="H284" s="45"/>
      <c r="I284" s="45"/>
      <c r="J284" s="58"/>
      <c r="K284" s="45"/>
      <c r="L284" s="45"/>
      <c r="M284" s="45"/>
      <c r="N284" s="45"/>
      <c r="O284" s="45"/>
      <c r="P284" s="45"/>
      <c r="Q284" s="45"/>
      <c r="R284" s="70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45"/>
      <c r="AQ284" s="45"/>
      <c r="AR284" s="45"/>
      <c r="AS284" s="45"/>
      <c r="AT284" s="45"/>
      <c r="AU284" s="45"/>
      <c r="AV284" s="62"/>
    </row>
    <row r="285" spans="1:48" ht="15">
      <c r="A285" s="1"/>
      <c r="B285" s="4"/>
      <c r="C285" s="14"/>
      <c r="D285" s="1"/>
      <c r="E285" s="45"/>
      <c r="F285" s="45"/>
      <c r="G285" s="45"/>
      <c r="H285" s="45"/>
      <c r="I285" s="45"/>
      <c r="J285" s="58"/>
      <c r="K285" s="45"/>
      <c r="L285" s="45"/>
      <c r="M285" s="45"/>
      <c r="N285" s="45"/>
      <c r="O285" s="45"/>
      <c r="P285" s="45"/>
      <c r="Q285" s="45"/>
      <c r="R285" s="70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45"/>
      <c r="AP285" s="45"/>
      <c r="AQ285" s="45"/>
      <c r="AR285" s="45"/>
      <c r="AS285" s="45"/>
      <c r="AT285" s="45"/>
      <c r="AU285" s="45"/>
      <c r="AV285" s="62"/>
    </row>
    <row r="286" spans="1:48" ht="15">
      <c r="A286" s="1"/>
      <c r="B286" s="4"/>
      <c r="C286" s="14"/>
      <c r="D286" s="1"/>
      <c r="E286" s="45"/>
      <c r="F286" s="45"/>
      <c r="G286" s="45"/>
      <c r="H286" s="45"/>
      <c r="I286" s="45"/>
      <c r="J286" s="58"/>
      <c r="K286" s="45"/>
      <c r="L286" s="45"/>
      <c r="M286" s="45"/>
      <c r="N286" s="45"/>
      <c r="O286" s="45"/>
      <c r="P286" s="45"/>
      <c r="Q286" s="45"/>
      <c r="R286" s="70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62"/>
    </row>
    <row r="287" spans="1:48" ht="15">
      <c r="A287" s="1"/>
      <c r="B287" s="4"/>
      <c r="C287" s="14"/>
      <c r="D287" s="1"/>
      <c r="E287" s="45"/>
      <c r="F287" s="45"/>
      <c r="G287" s="45"/>
      <c r="H287" s="45"/>
      <c r="I287" s="45"/>
      <c r="J287" s="58"/>
      <c r="K287" s="45"/>
      <c r="L287" s="45"/>
      <c r="M287" s="45"/>
      <c r="N287" s="45"/>
      <c r="O287" s="45"/>
      <c r="P287" s="45"/>
      <c r="Q287" s="45"/>
      <c r="R287" s="70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62"/>
    </row>
    <row r="288" spans="1:48" ht="15">
      <c r="A288" s="1"/>
      <c r="B288" s="4"/>
      <c r="C288" s="14"/>
      <c r="D288" s="1"/>
      <c r="E288" s="45"/>
      <c r="F288" s="45"/>
      <c r="G288" s="45"/>
      <c r="H288" s="45"/>
      <c r="I288" s="45"/>
      <c r="J288" s="58"/>
      <c r="K288" s="45"/>
      <c r="L288" s="45"/>
      <c r="M288" s="45"/>
      <c r="N288" s="45"/>
      <c r="O288" s="45"/>
      <c r="P288" s="45"/>
      <c r="Q288" s="45"/>
      <c r="R288" s="70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45"/>
      <c r="AP288" s="45"/>
      <c r="AQ288" s="45"/>
      <c r="AR288" s="45"/>
      <c r="AS288" s="45"/>
      <c r="AT288" s="45"/>
      <c r="AU288" s="45"/>
      <c r="AV288" s="62"/>
    </row>
    <row r="289" spans="1:48" ht="15">
      <c r="A289" s="1"/>
      <c r="B289" s="4"/>
      <c r="C289" s="14"/>
      <c r="D289" s="1"/>
      <c r="E289" s="45"/>
      <c r="F289" s="45"/>
      <c r="G289" s="45"/>
      <c r="H289" s="45"/>
      <c r="I289" s="45"/>
      <c r="J289" s="58"/>
      <c r="K289" s="45"/>
      <c r="L289" s="45"/>
      <c r="M289" s="45"/>
      <c r="N289" s="45"/>
      <c r="O289" s="45"/>
      <c r="P289" s="45"/>
      <c r="Q289" s="45"/>
      <c r="R289" s="70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62"/>
    </row>
    <row r="290" spans="1:48" ht="15">
      <c r="A290" s="1"/>
      <c r="B290" s="4"/>
      <c r="C290" s="14"/>
      <c r="D290" s="1"/>
      <c r="E290" s="45"/>
      <c r="F290" s="45"/>
      <c r="G290" s="45"/>
      <c r="H290" s="45"/>
      <c r="I290" s="45"/>
      <c r="J290" s="58"/>
      <c r="K290" s="45"/>
      <c r="L290" s="45"/>
      <c r="M290" s="45"/>
      <c r="N290" s="45"/>
      <c r="O290" s="45"/>
      <c r="P290" s="45"/>
      <c r="Q290" s="45"/>
      <c r="R290" s="70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5"/>
      <c r="AN290" s="45"/>
      <c r="AO290" s="45"/>
      <c r="AP290" s="45"/>
      <c r="AQ290" s="45"/>
      <c r="AR290" s="45"/>
      <c r="AS290" s="45"/>
      <c r="AT290" s="45"/>
      <c r="AU290" s="45"/>
      <c r="AV290" s="62"/>
    </row>
    <row r="291" spans="1:48" ht="15">
      <c r="A291" s="1"/>
      <c r="B291" s="4"/>
      <c r="C291" s="14"/>
      <c r="D291" s="1"/>
      <c r="E291" s="45"/>
      <c r="F291" s="45"/>
      <c r="G291" s="45"/>
      <c r="H291" s="45"/>
      <c r="I291" s="45"/>
      <c r="J291" s="58"/>
      <c r="K291" s="45"/>
      <c r="L291" s="45"/>
      <c r="M291" s="45"/>
      <c r="N291" s="45"/>
      <c r="O291" s="45"/>
      <c r="P291" s="45"/>
      <c r="Q291" s="45"/>
      <c r="R291" s="70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5"/>
      <c r="AM291" s="45"/>
      <c r="AN291" s="45"/>
      <c r="AO291" s="45"/>
      <c r="AP291" s="45"/>
      <c r="AQ291" s="45"/>
      <c r="AR291" s="45"/>
      <c r="AS291" s="45"/>
      <c r="AT291" s="45"/>
      <c r="AU291" s="45"/>
      <c r="AV291" s="62"/>
    </row>
    <row r="292" spans="1:48" ht="15">
      <c r="A292" s="1"/>
      <c r="B292" s="4"/>
      <c r="C292" s="14"/>
      <c r="D292" s="1"/>
      <c r="E292" s="45"/>
      <c r="F292" s="45"/>
      <c r="G292" s="45"/>
      <c r="H292" s="45"/>
      <c r="I292" s="45"/>
      <c r="J292" s="58"/>
      <c r="K292" s="45"/>
      <c r="L292" s="45"/>
      <c r="M292" s="45"/>
      <c r="N292" s="45"/>
      <c r="O292" s="45"/>
      <c r="P292" s="45"/>
      <c r="Q292" s="45"/>
      <c r="R292" s="70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62"/>
    </row>
    <row r="293" spans="1:48" ht="15">
      <c r="A293" s="1"/>
      <c r="B293" s="4"/>
      <c r="C293" s="14"/>
      <c r="D293" s="1"/>
      <c r="E293" s="45"/>
      <c r="F293" s="45"/>
      <c r="G293" s="45"/>
      <c r="H293" s="45"/>
      <c r="I293" s="45"/>
      <c r="J293" s="58"/>
      <c r="K293" s="45"/>
      <c r="L293" s="45"/>
      <c r="M293" s="45"/>
      <c r="N293" s="45"/>
      <c r="O293" s="45"/>
      <c r="P293" s="45"/>
      <c r="Q293" s="45"/>
      <c r="R293" s="70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45"/>
      <c r="AP293" s="45"/>
      <c r="AQ293" s="45"/>
      <c r="AR293" s="45"/>
      <c r="AS293" s="45"/>
      <c r="AT293" s="45"/>
      <c r="AU293" s="45"/>
      <c r="AV293" s="62"/>
    </row>
    <row r="294" spans="1:48" ht="15">
      <c r="A294" s="1"/>
      <c r="B294" s="4"/>
      <c r="C294" s="14"/>
      <c r="D294" s="1"/>
      <c r="E294" s="45"/>
      <c r="F294" s="45"/>
      <c r="G294" s="45"/>
      <c r="H294" s="45"/>
      <c r="I294" s="45"/>
      <c r="J294" s="58"/>
      <c r="K294" s="45"/>
      <c r="L294" s="45"/>
      <c r="M294" s="45"/>
      <c r="N294" s="45"/>
      <c r="O294" s="45"/>
      <c r="P294" s="45"/>
      <c r="Q294" s="45"/>
      <c r="R294" s="70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45"/>
      <c r="AP294" s="45"/>
      <c r="AQ294" s="45"/>
      <c r="AR294" s="45"/>
      <c r="AS294" s="45"/>
      <c r="AT294" s="45"/>
      <c r="AU294" s="45"/>
      <c r="AV294" s="62"/>
    </row>
    <row r="295" spans="1:48" ht="15">
      <c r="A295" s="1"/>
      <c r="B295" s="4"/>
      <c r="C295" s="14"/>
      <c r="D295" s="1"/>
      <c r="E295" s="45"/>
      <c r="F295" s="45"/>
      <c r="G295" s="45"/>
      <c r="H295" s="45"/>
      <c r="I295" s="45"/>
      <c r="J295" s="58"/>
      <c r="K295" s="45"/>
      <c r="L295" s="45"/>
      <c r="M295" s="45"/>
      <c r="N295" s="45"/>
      <c r="O295" s="45"/>
      <c r="P295" s="45"/>
      <c r="Q295" s="45"/>
      <c r="R295" s="70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5"/>
      <c r="AM295" s="45"/>
      <c r="AN295" s="45"/>
      <c r="AO295" s="45"/>
      <c r="AP295" s="45"/>
      <c r="AQ295" s="45"/>
      <c r="AR295" s="45"/>
      <c r="AS295" s="45"/>
      <c r="AT295" s="45"/>
      <c r="AU295" s="45"/>
      <c r="AV295" s="62"/>
    </row>
    <row r="296" spans="1:48" ht="15">
      <c r="A296" s="1"/>
      <c r="B296" s="4"/>
      <c r="C296" s="14"/>
      <c r="D296" s="1"/>
      <c r="E296" s="45"/>
      <c r="F296" s="45"/>
      <c r="G296" s="45"/>
      <c r="H296" s="45"/>
      <c r="I296" s="45"/>
      <c r="J296" s="58"/>
      <c r="K296" s="45"/>
      <c r="L296" s="45"/>
      <c r="M296" s="45"/>
      <c r="N296" s="45"/>
      <c r="O296" s="45"/>
      <c r="P296" s="45"/>
      <c r="Q296" s="45"/>
      <c r="R296" s="70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5"/>
      <c r="AN296" s="45"/>
      <c r="AO296" s="45"/>
      <c r="AP296" s="45"/>
      <c r="AQ296" s="45"/>
      <c r="AR296" s="45"/>
      <c r="AS296" s="45"/>
      <c r="AT296" s="45"/>
      <c r="AU296" s="45"/>
      <c r="AV296" s="62"/>
    </row>
    <row r="297" spans="1:48" ht="15">
      <c r="A297" s="1"/>
      <c r="B297" s="4"/>
      <c r="C297" s="14"/>
      <c r="D297" s="1"/>
      <c r="E297" s="45"/>
      <c r="F297" s="45"/>
      <c r="G297" s="45"/>
      <c r="H297" s="45"/>
      <c r="I297" s="45"/>
      <c r="J297" s="58"/>
      <c r="K297" s="45"/>
      <c r="L297" s="45"/>
      <c r="M297" s="45"/>
      <c r="N297" s="45"/>
      <c r="O297" s="45"/>
      <c r="P297" s="45"/>
      <c r="Q297" s="45"/>
      <c r="R297" s="70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5"/>
      <c r="AM297" s="45"/>
      <c r="AN297" s="45"/>
      <c r="AO297" s="45"/>
      <c r="AP297" s="45"/>
      <c r="AQ297" s="45"/>
      <c r="AR297" s="45"/>
      <c r="AS297" s="45"/>
      <c r="AT297" s="45"/>
      <c r="AU297" s="45"/>
      <c r="AV297" s="62"/>
    </row>
    <row r="298" spans="1:48" ht="15">
      <c r="A298" s="1"/>
      <c r="B298" s="4"/>
      <c r="C298" s="14"/>
      <c r="D298" s="1"/>
      <c r="E298" s="45"/>
      <c r="F298" s="45"/>
      <c r="G298" s="45"/>
      <c r="H298" s="45"/>
      <c r="I298" s="45"/>
      <c r="J298" s="58"/>
      <c r="K298" s="45"/>
      <c r="L298" s="45"/>
      <c r="M298" s="45"/>
      <c r="N298" s="45"/>
      <c r="O298" s="45"/>
      <c r="P298" s="45"/>
      <c r="Q298" s="45"/>
      <c r="R298" s="70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45"/>
      <c r="AP298" s="45"/>
      <c r="AQ298" s="45"/>
      <c r="AR298" s="45"/>
      <c r="AS298" s="45"/>
      <c r="AT298" s="45"/>
      <c r="AU298" s="45"/>
      <c r="AV298" s="62"/>
    </row>
    <row r="299" spans="1:48" ht="15">
      <c r="A299" s="1"/>
      <c r="B299" s="4"/>
      <c r="C299" s="14"/>
      <c r="D299" s="1"/>
      <c r="E299" s="45"/>
      <c r="F299" s="45"/>
      <c r="G299" s="45"/>
      <c r="H299" s="45"/>
      <c r="I299" s="45"/>
      <c r="J299" s="58"/>
      <c r="K299" s="45"/>
      <c r="L299" s="45"/>
      <c r="M299" s="45"/>
      <c r="N299" s="45"/>
      <c r="O299" s="45"/>
      <c r="P299" s="45"/>
      <c r="Q299" s="45"/>
      <c r="R299" s="70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5"/>
      <c r="AM299" s="45"/>
      <c r="AN299" s="45"/>
      <c r="AO299" s="45"/>
      <c r="AP299" s="45"/>
      <c r="AQ299" s="45"/>
      <c r="AR299" s="45"/>
      <c r="AS299" s="45"/>
      <c r="AT299" s="45"/>
      <c r="AU299" s="45"/>
      <c r="AV299" s="62"/>
    </row>
    <row r="300" spans="1:48" ht="15">
      <c r="A300" s="1"/>
      <c r="B300" s="4"/>
      <c r="C300" s="14"/>
      <c r="D300" s="1"/>
      <c r="E300" s="45"/>
      <c r="F300" s="45"/>
      <c r="G300" s="45"/>
      <c r="H300" s="45"/>
      <c r="I300" s="45"/>
      <c r="J300" s="58"/>
      <c r="K300" s="45"/>
      <c r="L300" s="45"/>
      <c r="M300" s="45"/>
      <c r="N300" s="45"/>
      <c r="O300" s="45"/>
      <c r="P300" s="45"/>
      <c r="Q300" s="45"/>
      <c r="R300" s="70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45"/>
      <c r="AP300" s="45"/>
      <c r="AQ300" s="45"/>
      <c r="AR300" s="45"/>
      <c r="AS300" s="45"/>
      <c r="AT300" s="45"/>
      <c r="AU300" s="45"/>
      <c r="AV300" s="62"/>
    </row>
    <row r="301" spans="1:48" ht="15">
      <c r="A301" s="1"/>
      <c r="B301" s="4"/>
      <c r="C301" s="14"/>
      <c r="D301" s="1"/>
      <c r="E301" s="45"/>
      <c r="F301" s="45"/>
      <c r="G301" s="45"/>
      <c r="H301" s="45"/>
      <c r="I301" s="45"/>
      <c r="J301" s="58"/>
      <c r="K301" s="45"/>
      <c r="L301" s="45"/>
      <c r="M301" s="45"/>
      <c r="N301" s="45"/>
      <c r="O301" s="45"/>
      <c r="P301" s="45"/>
      <c r="Q301" s="45"/>
      <c r="R301" s="70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5"/>
      <c r="AM301" s="45"/>
      <c r="AN301" s="45"/>
      <c r="AO301" s="45"/>
      <c r="AP301" s="45"/>
      <c r="AQ301" s="45"/>
      <c r="AR301" s="45"/>
      <c r="AS301" s="45"/>
      <c r="AT301" s="45"/>
      <c r="AU301" s="45"/>
      <c r="AV301" s="62"/>
    </row>
    <row r="302" spans="1:48" ht="15">
      <c r="A302" s="1"/>
      <c r="B302" s="4"/>
      <c r="C302" s="14"/>
      <c r="D302" s="1"/>
      <c r="E302" s="45"/>
      <c r="F302" s="45"/>
      <c r="G302" s="45"/>
      <c r="H302" s="45"/>
      <c r="I302" s="45"/>
      <c r="J302" s="58"/>
      <c r="K302" s="45"/>
      <c r="L302" s="45"/>
      <c r="M302" s="45"/>
      <c r="N302" s="45"/>
      <c r="O302" s="45"/>
      <c r="P302" s="45"/>
      <c r="Q302" s="45"/>
      <c r="R302" s="70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45"/>
      <c r="AP302" s="45"/>
      <c r="AQ302" s="45"/>
      <c r="AR302" s="45"/>
      <c r="AS302" s="45"/>
      <c r="AT302" s="45"/>
      <c r="AU302" s="45"/>
      <c r="AV302" s="62"/>
    </row>
    <row r="303" spans="1:48" ht="15">
      <c r="A303" s="1"/>
      <c r="B303" s="4"/>
      <c r="C303" s="14"/>
      <c r="D303" s="1"/>
      <c r="E303" s="45"/>
      <c r="F303" s="45"/>
      <c r="G303" s="45"/>
      <c r="H303" s="45"/>
      <c r="I303" s="45"/>
      <c r="J303" s="58"/>
      <c r="K303" s="45"/>
      <c r="L303" s="45"/>
      <c r="M303" s="45"/>
      <c r="N303" s="45"/>
      <c r="O303" s="45"/>
      <c r="P303" s="45"/>
      <c r="Q303" s="45"/>
      <c r="R303" s="70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5"/>
      <c r="AM303" s="45"/>
      <c r="AN303" s="45"/>
      <c r="AO303" s="45"/>
      <c r="AP303" s="45"/>
      <c r="AQ303" s="45"/>
      <c r="AR303" s="45"/>
      <c r="AS303" s="45"/>
      <c r="AT303" s="45"/>
      <c r="AU303" s="45"/>
      <c r="AV303" s="62"/>
    </row>
    <row r="304" spans="1:48" ht="15">
      <c r="A304" s="1"/>
      <c r="B304" s="4"/>
      <c r="C304" s="14"/>
      <c r="D304" s="1"/>
      <c r="E304" s="45"/>
      <c r="F304" s="45"/>
      <c r="G304" s="45"/>
      <c r="H304" s="45"/>
      <c r="I304" s="45"/>
      <c r="J304" s="58"/>
      <c r="K304" s="45"/>
      <c r="L304" s="45"/>
      <c r="M304" s="45"/>
      <c r="N304" s="45"/>
      <c r="O304" s="45"/>
      <c r="P304" s="45"/>
      <c r="Q304" s="45"/>
      <c r="R304" s="70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45"/>
      <c r="AP304" s="45"/>
      <c r="AQ304" s="45"/>
      <c r="AR304" s="45"/>
      <c r="AS304" s="45"/>
      <c r="AT304" s="45"/>
      <c r="AU304" s="45"/>
      <c r="AV304" s="62"/>
    </row>
    <row r="305" spans="1:48" ht="15">
      <c r="A305" s="1"/>
      <c r="B305" s="4"/>
      <c r="C305" s="14"/>
      <c r="D305" s="1"/>
      <c r="E305" s="45"/>
      <c r="F305" s="45"/>
      <c r="G305" s="45"/>
      <c r="H305" s="45"/>
      <c r="I305" s="45"/>
      <c r="J305" s="58"/>
      <c r="K305" s="45"/>
      <c r="L305" s="45"/>
      <c r="M305" s="45"/>
      <c r="N305" s="45"/>
      <c r="O305" s="45"/>
      <c r="P305" s="45"/>
      <c r="Q305" s="45"/>
      <c r="R305" s="70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45"/>
      <c r="AQ305" s="45"/>
      <c r="AR305" s="45"/>
      <c r="AS305" s="45"/>
      <c r="AT305" s="45"/>
      <c r="AU305" s="45"/>
      <c r="AV305" s="62"/>
    </row>
    <row r="306" spans="1:48" ht="15">
      <c r="A306" s="1"/>
      <c r="B306" s="4"/>
      <c r="C306" s="14"/>
      <c r="D306" s="1"/>
      <c r="E306" s="45"/>
      <c r="F306" s="45"/>
      <c r="G306" s="45"/>
      <c r="H306" s="45"/>
      <c r="I306" s="45"/>
      <c r="J306" s="58"/>
      <c r="K306" s="45"/>
      <c r="L306" s="45"/>
      <c r="M306" s="45"/>
      <c r="N306" s="45"/>
      <c r="O306" s="45"/>
      <c r="P306" s="45"/>
      <c r="Q306" s="45"/>
      <c r="R306" s="70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45"/>
      <c r="AQ306" s="45"/>
      <c r="AR306" s="45"/>
      <c r="AS306" s="45"/>
      <c r="AT306" s="45"/>
      <c r="AU306" s="45"/>
      <c r="AV306" s="62"/>
    </row>
    <row r="307" spans="1:48" ht="15">
      <c r="A307" s="1"/>
      <c r="B307" s="4"/>
      <c r="C307" s="14"/>
      <c r="D307" s="1"/>
      <c r="E307" s="45"/>
      <c r="F307" s="45"/>
      <c r="G307" s="45"/>
      <c r="H307" s="45"/>
      <c r="I307" s="45"/>
      <c r="J307" s="58"/>
      <c r="K307" s="45"/>
      <c r="L307" s="45"/>
      <c r="M307" s="45"/>
      <c r="N307" s="45"/>
      <c r="O307" s="45"/>
      <c r="P307" s="45"/>
      <c r="Q307" s="45"/>
      <c r="R307" s="70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5"/>
      <c r="AM307" s="45"/>
      <c r="AN307" s="45"/>
      <c r="AO307" s="45"/>
      <c r="AP307" s="45"/>
      <c r="AQ307" s="45"/>
      <c r="AR307" s="45"/>
      <c r="AS307" s="45"/>
      <c r="AT307" s="45"/>
      <c r="AU307" s="45"/>
      <c r="AV307" s="62"/>
    </row>
    <row r="308" spans="1:48" ht="15">
      <c r="A308" s="1"/>
      <c r="B308" s="4"/>
      <c r="C308" s="14"/>
      <c r="D308" s="1"/>
      <c r="E308" s="45"/>
      <c r="F308" s="45"/>
      <c r="G308" s="45"/>
      <c r="H308" s="45"/>
      <c r="I308" s="45"/>
      <c r="J308" s="58"/>
      <c r="K308" s="45"/>
      <c r="L308" s="45"/>
      <c r="M308" s="45"/>
      <c r="N308" s="45"/>
      <c r="O308" s="45"/>
      <c r="P308" s="45"/>
      <c r="Q308" s="45"/>
      <c r="R308" s="70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45"/>
      <c r="AP308" s="45"/>
      <c r="AQ308" s="45"/>
      <c r="AR308" s="45"/>
      <c r="AS308" s="45"/>
      <c r="AT308" s="45"/>
      <c r="AU308" s="45"/>
      <c r="AV308" s="62"/>
    </row>
    <row r="309" spans="1:48" ht="15">
      <c r="A309" s="1"/>
      <c r="B309" s="4"/>
      <c r="C309" s="14"/>
      <c r="D309" s="1"/>
      <c r="E309" s="45"/>
      <c r="F309" s="45"/>
      <c r="G309" s="45"/>
      <c r="H309" s="45"/>
      <c r="I309" s="45"/>
      <c r="J309" s="58"/>
      <c r="K309" s="45"/>
      <c r="L309" s="45"/>
      <c r="M309" s="45"/>
      <c r="N309" s="45"/>
      <c r="O309" s="45"/>
      <c r="P309" s="45"/>
      <c r="Q309" s="45"/>
      <c r="R309" s="70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5"/>
      <c r="AM309" s="45"/>
      <c r="AN309" s="45"/>
      <c r="AO309" s="45"/>
      <c r="AP309" s="45"/>
      <c r="AQ309" s="45"/>
      <c r="AR309" s="45"/>
      <c r="AS309" s="45"/>
      <c r="AT309" s="45"/>
      <c r="AU309" s="45"/>
      <c r="AV309" s="62"/>
    </row>
    <row r="310" spans="1:48" ht="15">
      <c r="A310" s="1"/>
      <c r="B310" s="4"/>
      <c r="C310" s="14"/>
      <c r="D310" s="1"/>
      <c r="E310" s="45"/>
      <c r="F310" s="45"/>
      <c r="G310" s="45"/>
      <c r="H310" s="45"/>
      <c r="I310" s="45"/>
      <c r="J310" s="58"/>
      <c r="K310" s="45"/>
      <c r="L310" s="45"/>
      <c r="M310" s="45"/>
      <c r="N310" s="45"/>
      <c r="O310" s="45"/>
      <c r="P310" s="45"/>
      <c r="Q310" s="45"/>
      <c r="R310" s="70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45"/>
      <c r="AP310" s="45"/>
      <c r="AQ310" s="45"/>
      <c r="AR310" s="45"/>
      <c r="AS310" s="45"/>
      <c r="AT310" s="45"/>
      <c r="AU310" s="45"/>
      <c r="AV310" s="62"/>
    </row>
    <row r="311" spans="1:48" ht="15">
      <c r="A311" s="1"/>
      <c r="B311" s="4"/>
      <c r="C311" s="14"/>
      <c r="D311" s="1"/>
      <c r="E311" s="45"/>
      <c r="F311" s="45"/>
      <c r="G311" s="45"/>
      <c r="H311" s="45"/>
      <c r="I311" s="45"/>
      <c r="J311" s="58"/>
      <c r="K311" s="45"/>
      <c r="L311" s="45"/>
      <c r="M311" s="45"/>
      <c r="N311" s="45"/>
      <c r="O311" s="45"/>
      <c r="P311" s="45"/>
      <c r="Q311" s="45"/>
      <c r="R311" s="70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5"/>
      <c r="AM311" s="45"/>
      <c r="AN311" s="45"/>
      <c r="AO311" s="45"/>
      <c r="AP311" s="45"/>
      <c r="AQ311" s="45"/>
      <c r="AR311" s="45"/>
      <c r="AS311" s="45"/>
      <c r="AT311" s="45"/>
      <c r="AU311" s="45"/>
      <c r="AV311" s="62"/>
    </row>
    <row r="312" spans="1:48" ht="15">
      <c r="A312" s="1"/>
      <c r="B312" s="4"/>
      <c r="C312" s="14"/>
      <c r="D312" s="1"/>
      <c r="E312" s="45"/>
      <c r="F312" s="45"/>
      <c r="G312" s="45"/>
      <c r="H312" s="45"/>
      <c r="I312" s="45"/>
      <c r="J312" s="58"/>
      <c r="K312" s="45"/>
      <c r="L312" s="45"/>
      <c r="M312" s="45"/>
      <c r="N312" s="45"/>
      <c r="O312" s="45"/>
      <c r="P312" s="45"/>
      <c r="Q312" s="45"/>
      <c r="R312" s="70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45"/>
      <c r="AP312" s="45"/>
      <c r="AQ312" s="45"/>
      <c r="AR312" s="45"/>
      <c r="AS312" s="45"/>
      <c r="AT312" s="45"/>
      <c r="AU312" s="45"/>
      <c r="AV312" s="62"/>
    </row>
    <row r="313" spans="1:48" ht="15">
      <c r="A313" s="1"/>
      <c r="B313" s="4"/>
      <c r="C313" s="14"/>
      <c r="D313" s="1"/>
      <c r="E313" s="45"/>
      <c r="F313" s="45"/>
      <c r="G313" s="45"/>
      <c r="H313" s="45"/>
      <c r="I313" s="45"/>
      <c r="J313" s="58"/>
      <c r="K313" s="45"/>
      <c r="L313" s="45"/>
      <c r="M313" s="45"/>
      <c r="N313" s="45"/>
      <c r="O313" s="45"/>
      <c r="P313" s="45"/>
      <c r="Q313" s="45"/>
      <c r="R313" s="70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5"/>
      <c r="AH313" s="45"/>
      <c r="AI313" s="45"/>
      <c r="AJ313" s="45"/>
      <c r="AK313" s="45"/>
      <c r="AL313" s="45"/>
      <c r="AM313" s="45"/>
      <c r="AN313" s="45"/>
      <c r="AO313" s="45"/>
      <c r="AP313" s="45"/>
      <c r="AQ313" s="45"/>
      <c r="AR313" s="45"/>
      <c r="AS313" s="45"/>
      <c r="AT313" s="45"/>
      <c r="AU313" s="45"/>
      <c r="AV313" s="62"/>
    </row>
    <row r="314" spans="1:48" ht="15">
      <c r="A314" s="1"/>
      <c r="B314" s="4"/>
      <c r="C314" s="14"/>
      <c r="D314" s="1"/>
      <c r="E314" s="45"/>
      <c r="F314" s="45"/>
      <c r="G314" s="45"/>
      <c r="H314" s="45"/>
      <c r="I314" s="45"/>
      <c r="J314" s="58"/>
      <c r="K314" s="45"/>
      <c r="L314" s="45"/>
      <c r="M314" s="45"/>
      <c r="N314" s="45"/>
      <c r="O314" s="45"/>
      <c r="P314" s="45"/>
      <c r="Q314" s="45"/>
      <c r="R314" s="70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45"/>
      <c r="AP314" s="45"/>
      <c r="AQ314" s="45"/>
      <c r="AR314" s="45"/>
      <c r="AS314" s="45"/>
      <c r="AT314" s="45"/>
      <c r="AU314" s="45"/>
      <c r="AV314" s="62"/>
    </row>
    <row r="315" spans="1:48" ht="15">
      <c r="A315" s="1"/>
      <c r="B315" s="4"/>
      <c r="C315" s="14"/>
      <c r="D315" s="1"/>
      <c r="E315" s="45"/>
      <c r="F315" s="45"/>
      <c r="G315" s="45"/>
      <c r="H315" s="45"/>
      <c r="I315" s="45"/>
      <c r="J315" s="58"/>
      <c r="K315" s="45"/>
      <c r="L315" s="45"/>
      <c r="M315" s="45"/>
      <c r="N315" s="45"/>
      <c r="O315" s="45"/>
      <c r="P315" s="45"/>
      <c r="Q315" s="45"/>
      <c r="R315" s="70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5"/>
      <c r="AH315" s="45"/>
      <c r="AI315" s="45"/>
      <c r="AJ315" s="45"/>
      <c r="AK315" s="45"/>
      <c r="AL315" s="45"/>
      <c r="AM315" s="45"/>
      <c r="AN315" s="45"/>
      <c r="AO315" s="45"/>
      <c r="AP315" s="45"/>
      <c r="AQ315" s="45"/>
      <c r="AR315" s="45"/>
      <c r="AS315" s="45"/>
      <c r="AT315" s="45"/>
      <c r="AU315" s="45"/>
      <c r="AV315" s="62"/>
    </row>
    <row r="316" spans="1:48" ht="15">
      <c r="A316" s="1"/>
      <c r="B316" s="4"/>
      <c r="C316" s="14"/>
      <c r="D316" s="1"/>
      <c r="E316" s="45"/>
      <c r="F316" s="45"/>
      <c r="G316" s="45"/>
      <c r="H316" s="45"/>
      <c r="I316" s="45"/>
      <c r="J316" s="58"/>
      <c r="K316" s="45"/>
      <c r="L316" s="45"/>
      <c r="M316" s="45"/>
      <c r="N316" s="45"/>
      <c r="O316" s="45"/>
      <c r="P316" s="45"/>
      <c r="Q316" s="45"/>
      <c r="R316" s="70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45"/>
      <c r="AQ316" s="45"/>
      <c r="AR316" s="45"/>
      <c r="AS316" s="45"/>
      <c r="AT316" s="45"/>
      <c r="AU316" s="45"/>
      <c r="AV316" s="62"/>
    </row>
    <row r="317" spans="1:48" ht="15">
      <c r="A317" s="1"/>
      <c r="B317" s="4"/>
      <c r="C317" s="14"/>
      <c r="D317" s="1"/>
      <c r="E317" s="45"/>
      <c r="F317" s="45"/>
      <c r="G317" s="45"/>
      <c r="H317" s="45"/>
      <c r="I317" s="45"/>
      <c r="J317" s="58"/>
      <c r="K317" s="45"/>
      <c r="L317" s="45"/>
      <c r="M317" s="45"/>
      <c r="N317" s="45"/>
      <c r="O317" s="45"/>
      <c r="P317" s="45"/>
      <c r="Q317" s="45"/>
      <c r="R317" s="70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45"/>
      <c r="AP317" s="45"/>
      <c r="AQ317" s="45"/>
      <c r="AR317" s="45"/>
      <c r="AS317" s="45"/>
      <c r="AT317" s="45"/>
      <c r="AU317" s="45"/>
      <c r="AV317" s="62"/>
    </row>
    <row r="318" spans="1:48" ht="15">
      <c r="A318" s="1"/>
      <c r="B318" s="4"/>
      <c r="C318" s="14"/>
      <c r="D318" s="1"/>
      <c r="E318" s="45"/>
      <c r="F318" s="45"/>
      <c r="G318" s="45"/>
      <c r="H318" s="45"/>
      <c r="I318" s="45"/>
      <c r="J318" s="58"/>
      <c r="K318" s="45"/>
      <c r="L318" s="45"/>
      <c r="M318" s="45"/>
      <c r="N318" s="45"/>
      <c r="O318" s="45"/>
      <c r="P318" s="45"/>
      <c r="Q318" s="45"/>
      <c r="R318" s="70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45"/>
      <c r="AP318" s="45"/>
      <c r="AQ318" s="45"/>
      <c r="AR318" s="45"/>
      <c r="AS318" s="45"/>
      <c r="AT318" s="45"/>
      <c r="AU318" s="45"/>
      <c r="AV318" s="62"/>
    </row>
    <row r="319" spans="1:48" ht="15">
      <c r="A319" s="1"/>
      <c r="B319" s="4"/>
      <c r="C319" s="14"/>
      <c r="D319" s="1"/>
      <c r="E319" s="45"/>
      <c r="F319" s="45"/>
      <c r="G319" s="45"/>
      <c r="H319" s="45"/>
      <c r="I319" s="45"/>
      <c r="J319" s="58"/>
      <c r="K319" s="45"/>
      <c r="L319" s="45"/>
      <c r="M319" s="45"/>
      <c r="N319" s="45"/>
      <c r="O319" s="45"/>
      <c r="P319" s="45"/>
      <c r="Q319" s="45"/>
      <c r="R319" s="70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45"/>
      <c r="AP319" s="45"/>
      <c r="AQ319" s="45"/>
      <c r="AR319" s="45"/>
      <c r="AS319" s="45"/>
      <c r="AT319" s="45"/>
      <c r="AU319" s="45"/>
      <c r="AV319" s="62"/>
    </row>
    <row r="320" spans="1:48" ht="15">
      <c r="A320" s="1"/>
      <c r="B320" s="4"/>
      <c r="C320" s="14"/>
      <c r="D320" s="1"/>
      <c r="E320" s="45"/>
      <c r="F320" s="45"/>
      <c r="G320" s="45"/>
      <c r="H320" s="45"/>
      <c r="I320" s="45"/>
      <c r="J320" s="58"/>
      <c r="K320" s="45"/>
      <c r="L320" s="45"/>
      <c r="M320" s="45"/>
      <c r="N320" s="45"/>
      <c r="O320" s="45"/>
      <c r="P320" s="45"/>
      <c r="Q320" s="45"/>
      <c r="R320" s="70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45"/>
      <c r="AQ320" s="45"/>
      <c r="AR320" s="45"/>
      <c r="AS320" s="45"/>
      <c r="AT320" s="45"/>
      <c r="AU320" s="45"/>
      <c r="AV320" s="62"/>
    </row>
    <row r="321" spans="1:48" ht="15">
      <c r="A321" s="1"/>
      <c r="B321" s="4"/>
      <c r="C321" s="14"/>
      <c r="D321" s="1"/>
      <c r="E321" s="45"/>
      <c r="F321" s="45"/>
      <c r="G321" s="45"/>
      <c r="H321" s="45"/>
      <c r="I321" s="45"/>
      <c r="J321" s="58"/>
      <c r="K321" s="45"/>
      <c r="L321" s="45"/>
      <c r="M321" s="45"/>
      <c r="N321" s="45"/>
      <c r="O321" s="45"/>
      <c r="P321" s="45"/>
      <c r="Q321" s="45"/>
      <c r="R321" s="70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5"/>
      <c r="AH321" s="45"/>
      <c r="AI321" s="45"/>
      <c r="AJ321" s="45"/>
      <c r="AK321" s="45"/>
      <c r="AL321" s="45"/>
      <c r="AM321" s="45"/>
      <c r="AN321" s="45"/>
      <c r="AO321" s="45"/>
      <c r="AP321" s="45"/>
      <c r="AQ321" s="45"/>
      <c r="AR321" s="45"/>
      <c r="AS321" s="45"/>
      <c r="AT321" s="45"/>
      <c r="AU321" s="45"/>
      <c r="AV321" s="62"/>
    </row>
    <row r="322" spans="1:48" ht="15">
      <c r="A322" s="1"/>
      <c r="B322" s="4"/>
      <c r="C322" s="14"/>
      <c r="D322" s="1"/>
      <c r="E322" s="45"/>
      <c r="F322" s="45"/>
      <c r="G322" s="45"/>
      <c r="H322" s="45"/>
      <c r="I322" s="45"/>
      <c r="J322" s="58"/>
      <c r="K322" s="45"/>
      <c r="L322" s="45"/>
      <c r="M322" s="45"/>
      <c r="N322" s="45"/>
      <c r="O322" s="45"/>
      <c r="P322" s="45"/>
      <c r="Q322" s="45"/>
      <c r="R322" s="70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45"/>
      <c r="AQ322" s="45"/>
      <c r="AR322" s="45"/>
      <c r="AS322" s="45"/>
      <c r="AT322" s="45"/>
      <c r="AU322" s="45"/>
      <c r="AV322" s="62"/>
    </row>
    <row r="323" spans="1:48" ht="15">
      <c r="A323" s="1"/>
      <c r="B323" s="4"/>
      <c r="C323" s="14"/>
      <c r="D323" s="1"/>
      <c r="E323" s="45"/>
      <c r="F323" s="45"/>
      <c r="G323" s="45"/>
      <c r="H323" s="45"/>
      <c r="I323" s="45"/>
      <c r="J323" s="58"/>
      <c r="K323" s="45"/>
      <c r="L323" s="45"/>
      <c r="M323" s="45"/>
      <c r="N323" s="45"/>
      <c r="O323" s="45"/>
      <c r="P323" s="45"/>
      <c r="Q323" s="45"/>
      <c r="R323" s="70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5"/>
      <c r="AH323" s="45"/>
      <c r="AI323" s="45"/>
      <c r="AJ323" s="45"/>
      <c r="AK323" s="45"/>
      <c r="AL323" s="45"/>
      <c r="AM323" s="45"/>
      <c r="AN323" s="45"/>
      <c r="AO323" s="45"/>
      <c r="AP323" s="45"/>
      <c r="AQ323" s="45"/>
      <c r="AR323" s="45"/>
      <c r="AS323" s="45"/>
      <c r="AT323" s="45"/>
      <c r="AU323" s="45"/>
      <c r="AV323" s="62"/>
    </row>
    <row r="324" spans="1:48" ht="15">
      <c r="A324" s="1"/>
      <c r="B324" s="4"/>
      <c r="C324" s="14"/>
      <c r="D324" s="1"/>
      <c r="E324" s="45"/>
      <c r="F324" s="45"/>
      <c r="G324" s="45"/>
      <c r="H324" s="45"/>
      <c r="I324" s="45"/>
      <c r="J324" s="58"/>
      <c r="K324" s="45"/>
      <c r="L324" s="45"/>
      <c r="M324" s="45"/>
      <c r="N324" s="45"/>
      <c r="O324" s="45"/>
      <c r="P324" s="45"/>
      <c r="Q324" s="45"/>
      <c r="R324" s="70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5"/>
      <c r="AN324" s="45"/>
      <c r="AO324" s="45"/>
      <c r="AP324" s="45"/>
      <c r="AQ324" s="45"/>
      <c r="AR324" s="45"/>
      <c r="AS324" s="45"/>
      <c r="AT324" s="45"/>
      <c r="AU324" s="45"/>
      <c r="AV324" s="62"/>
    </row>
    <row r="325" spans="1:48" ht="15">
      <c r="A325" s="1"/>
      <c r="B325" s="4"/>
      <c r="C325" s="14"/>
      <c r="D325" s="1"/>
      <c r="E325" s="45"/>
      <c r="F325" s="45"/>
      <c r="G325" s="45"/>
      <c r="H325" s="45"/>
      <c r="I325" s="45"/>
      <c r="J325" s="58"/>
      <c r="K325" s="45"/>
      <c r="L325" s="45"/>
      <c r="M325" s="45"/>
      <c r="N325" s="45"/>
      <c r="O325" s="45"/>
      <c r="P325" s="45"/>
      <c r="Q325" s="45"/>
      <c r="R325" s="70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5"/>
      <c r="AH325" s="45"/>
      <c r="AI325" s="45"/>
      <c r="AJ325" s="45"/>
      <c r="AK325" s="45"/>
      <c r="AL325" s="45"/>
      <c r="AM325" s="45"/>
      <c r="AN325" s="45"/>
      <c r="AO325" s="45"/>
      <c r="AP325" s="45"/>
      <c r="AQ325" s="45"/>
      <c r="AR325" s="45"/>
      <c r="AS325" s="45"/>
      <c r="AT325" s="45"/>
      <c r="AU325" s="45"/>
      <c r="AV325" s="62"/>
    </row>
    <row r="326" spans="1:48" ht="15">
      <c r="A326" s="1"/>
      <c r="B326" s="4"/>
      <c r="C326" s="14"/>
      <c r="D326" s="1"/>
      <c r="E326" s="45"/>
      <c r="F326" s="45"/>
      <c r="G326" s="45"/>
      <c r="H326" s="45"/>
      <c r="I326" s="45"/>
      <c r="J326" s="58"/>
      <c r="K326" s="45"/>
      <c r="L326" s="45"/>
      <c r="M326" s="45"/>
      <c r="N326" s="45"/>
      <c r="O326" s="45"/>
      <c r="P326" s="45"/>
      <c r="Q326" s="45"/>
      <c r="R326" s="70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45"/>
      <c r="AP326" s="45"/>
      <c r="AQ326" s="45"/>
      <c r="AR326" s="45"/>
      <c r="AS326" s="45"/>
      <c r="AT326" s="45"/>
      <c r="AU326" s="45"/>
      <c r="AV326" s="62"/>
    </row>
    <row r="327" spans="1:48" ht="15">
      <c r="A327" s="1"/>
      <c r="B327" s="4"/>
      <c r="C327" s="14"/>
      <c r="D327" s="1"/>
      <c r="E327" s="45"/>
      <c r="F327" s="45"/>
      <c r="G327" s="45"/>
      <c r="H327" s="45"/>
      <c r="I327" s="45"/>
      <c r="J327" s="58"/>
      <c r="K327" s="45"/>
      <c r="L327" s="45"/>
      <c r="M327" s="45"/>
      <c r="N327" s="45"/>
      <c r="O327" s="45"/>
      <c r="P327" s="45"/>
      <c r="Q327" s="45"/>
      <c r="R327" s="70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5"/>
      <c r="AH327" s="45"/>
      <c r="AI327" s="45"/>
      <c r="AJ327" s="45"/>
      <c r="AK327" s="45"/>
      <c r="AL327" s="45"/>
      <c r="AM327" s="45"/>
      <c r="AN327" s="45"/>
      <c r="AO327" s="45"/>
      <c r="AP327" s="45"/>
      <c r="AQ327" s="45"/>
      <c r="AR327" s="45"/>
      <c r="AS327" s="45"/>
      <c r="AT327" s="45"/>
      <c r="AU327" s="45"/>
      <c r="AV327" s="62"/>
    </row>
    <row r="328" spans="1:48" ht="15">
      <c r="A328" s="1"/>
      <c r="B328" s="4"/>
      <c r="C328" s="14"/>
      <c r="D328" s="1"/>
      <c r="E328" s="45"/>
      <c r="F328" s="45"/>
      <c r="G328" s="45"/>
      <c r="H328" s="45"/>
      <c r="I328" s="45"/>
      <c r="J328" s="58"/>
      <c r="K328" s="45"/>
      <c r="L328" s="45"/>
      <c r="M328" s="45"/>
      <c r="N328" s="45"/>
      <c r="O328" s="45"/>
      <c r="P328" s="45"/>
      <c r="Q328" s="45"/>
      <c r="R328" s="70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45"/>
      <c r="AP328" s="45"/>
      <c r="AQ328" s="45"/>
      <c r="AR328" s="45"/>
      <c r="AS328" s="45"/>
      <c r="AT328" s="45"/>
      <c r="AU328" s="45"/>
      <c r="AV328" s="62"/>
    </row>
    <row r="329" spans="1:48" ht="15">
      <c r="A329" s="1"/>
      <c r="B329" s="4"/>
      <c r="C329" s="14"/>
      <c r="D329" s="1"/>
      <c r="E329" s="45"/>
      <c r="F329" s="45"/>
      <c r="G329" s="45"/>
      <c r="H329" s="45"/>
      <c r="I329" s="45"/>
      <c r="J329" s="58"/>
      <c r="K329" s="45"/>
      <c r="L329" s="45"/>
      <c r="M329" s="45"/>
      <c r="N329" s="45"/>
      <c r="O329" s="45"/>
      <c r="P329" s="45"/>
      <c r="Q329" s="45"/>
      <c r="R329" s="70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5"/>
      <c r="AH329" s="45"/>
      <c r="AI329" s="45"/>
      <c r="AJ329" s="45"/>
      <c r="AK329" s="45"/>
      <c r="AL329" s="45"/>
      <c r="AM329" s="45"/>
      <c r="AN329" s="45"/>
      <c r="AO329" s="45"/>
      <c r="AP329" s="45"/>
      <c r="AQ329" s="45"/>
      <c r="AR329" s="45"/>
      <c r="AS329" s="45"/>
      <c r="AT329" s="45"/>
      <c r="AU329" s="45"/>
      <c r="AV329" s="62"/>
    </row>
    <row r="330" spans="1:48" ht="15">
      <c r="A330" s="1"/>
      <c r="B330" s="4"/>
      <c r="C330" s="14"/>
      <c r="D330" s="1"/>
      <c r="E330" s="45"/>
      <c r="F330" s="45"/>
      <c r="G330" s="45"/>
      <c r="H330" s="45"/>
      <c r="I330" s="45"/>
      <c r="J330" s="58"/>
      <c r="K330" s="45"/>
      <c r="L330" s="45"/>
      <c r="M330" s="45"/>
      <c r="N330" s="45"/>
      <c r="O330" s="45"/>
      <c r="P330" s="45"/>
      <c r="Q330" s="45"/>
      <c r="R330" s="70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5"/>
      <c r="AN330" s="45"/>
      <c r="AO330" s="45"/>
      <c r="AP330" s="45"/>
      <c r="AQ330" s="45"/>
      <c r="AR330" s="45"/>
      <c r="AS330" s="45"/>
      <c r="AT330" s="45"/>
      <c r="AU330" s="45"/>
      <c r="AV330" s="62"/>
    </row>
    <row r="331" spans="1:48" ht="15">
      <c r="A331" s="1"/>
      <c r="B331" s="4"/>
      <c r="C331" s="14"/>
      <c r="D331" s="1"/>
      <c r="E331" s="45"/>
      <c r="F331" s="45"/>
      <c r="G331" s="45"/>
      <c r="H331" s="45"/>
      <c r="I331" s="45"/>
      <c r="J331" s="58"/>
      <c r="K331" s="45"/>
      <c r="L331" s="45"/>
      <c r="M331" s="45"/>
      <c r="N331" s="45"/>
      <c r="O331" s="45"/>
      <c r="P331" s="45"/>
      <c r="Q331" s="45"/>
      <c r="R331" s="70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5"/>
      <c r="AH331" s="45"/>
      <c r="AI331" s="45"/>
      <c r="AJ331" s="45"/>
      <c r="AK331" s="45"/>
      <c r="AL331" s="45"/>
      <c r="AM331" s="45"/>
      <c r="AN331" s="45"/>
      <c r="AO331" s="45"/>
      <c r="AP331" s="45"/>
      <c r="AQ331" s="45"/>
      <c r="AR331" s="45"/>
      <c r="AS331" s="45"/>
      <c r="AT331" s="45"/>
      <c r="AU331" s="45"/>
      <c r="AV331" s="62"/>
    </row>
    <row r="332" spans="1:48" ht="15">
      <c r="A332" s="1"/>
      <c r="B332" s="4"/>
      <c r="C332" s="14"/>
      <c r="D332" s="1"/>
      <c r="E332" s="45"/>
      <c r="F332" s="45"/>
      <c r="G332" s="45"/>
      <c r="H332" s="45"/>
      <c r="I332" s="45"/>
      <c r="J332" s="58"/>
      <c r="K332" s="45"/>
      <c r="L332" s="45"/>
      <c r="M332" s="45"/>
      <c r="N332" s="45"/>
      <c r="O332" s="45"/>
      <c r="P332" s="45"/>
      <c r="Q332" s="45"/>
      <c r="R332" s="70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45"/>
      <c r="AQ332" s="45"/>
      <c r="AR332" s="45"/>
      <c r="AS332" s="45"/>
      <c r="AT332" s="45"/>
      <c r="AU332" s="45"/>
      <c r="AV332" s="62"/>
    </row>
    <row r="333" spans="1:48" ht="15">
      <c r="A333" s="1"/>
      <c r="B333" s="4"/>
      <c r="C333" s="14"/>
      <c r="D333" s="1"/>
      <c r="E333" s="45"/>
      <c r="F333" s="45"/>
      <c r="G333" s="45"/>
      <c r="H333" s="45"/>
      <c r="I333" s="45"/>
      <c r="J333" s="58"/>
      <c r="K333" s="45"/>
      <c r="L333" s="45"/>
      <c r="M333" s="45"/>
      <c r="N333" s="45"/>
      <c r="O333" s="45"/>
      <c r="P333" s="45"/>
      <c r="Q333" s="45"/>
      <c r="R333" s="70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5"/>
      <c r="AH333" s="45"/>
      <c r="AI333" s="45"/>
      <c r="AJ333" s="45"/>
      <c r="AK333" s="45"/>
      <c r="AL333" s="45"/>
      <c r="AM333" s="45"/>
      <c r="AN333" s="45"/>
      <c r="AO333" s="45"/>
      <c r="AP333" s="45"/>
      <c r="AQ333" s="45"/>
      <c r="AR333" s="45"/>
      <c r="AS333" s="45"/>
      <c r="AT333" s="45"/>
      <c r="AU333" s="45"/>
      <c r="AV333" s="62"/>
    </row>
    <row r="334" spans="1:48" ht="15">
      <c r="A334" s="1"/>
      <c r="B334" s="4"/>
      <c r="C334" s="14"/>
      <c r="D334" s="1"/>
      <c r="E334" s="45"/>
      <c r="F334" s="45"/>
      <c r="G334" s="45"/>
      <c r="H334" s="45"/>
      <c r="I334" s="45"/>
      <c r="J334" s="58"/>
      <c r="K334" s="45"/>
      <c r="L334" s="45"/>
      <c r="M334" s="45"/>
      <c r="N334" s="45"/>
      <c r="O334" s="45"/>
      <c r="P334" s="45"/>
      <c r="Q334" s="45"/>
      <c r="R334" s="70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45"/>
      <c r="AP334" s="45"/>
      <c r="AQ334" s="45"/>
      <c r="AR334" s="45"/>
      <c r="AS334" s="45"/>
      <c r="AT334" s="45"/>
      <c r="AU334" s="45"/>
      <c r="AV334" s="62"/>
    </row>
    <row r="335" spans="1:48" ht="15">
      <c r="A335" s="1"/>
      <c r="B335" s="4"/>
      <c r="C335" s="14"/>
      <c r="D335" s="1"/>
      <c r="E335" s="45"/>
      <c r="F335" s="45"/>
      <c r="G335" s="45"/>
      <c r="H335" s="45"/>
      <c r="I335" s="45"/>
      <c r="J335" s="58"/>
      <c r="K335" s="45"/>
      <c r="L335" s="45"/>
      <c r="M335" s="45"/>
      <c r="N335" s="45"/>
      <c r="O335" s="45"/>
      <c r="P335" s="45"/>
      <c r="Q335" s="45"/>
      <c r="R335" s="70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45"/>
      <c r="AQ335" s="45"/>
      <c r="AR335" s="45"/>
      <c r="AS335" s="45"/>
      <c r="AT335" s="45"/>
      <c r="AU335" s="45"/>
      <c r="AV335" s="62"/>
    </row>
    <row r="336" spans="1:48" ht="15">
      <c r="A336" s="1"/>
      <c r="B336" s="4"/>
      <c r="C336" s="14"/>
      <c r="D336" s="1"/>
      <c r="E336" s="45"/>
      <c r="F336" s="45"/>
      <c r="G336" s="45"/>
      <c r="H336" s="45"/>
      <c r="I336" s="45"/>
      <c r="J336" s="58"/>
      <c r="K336" s="45"/>
      <c r="L336" s="45"/>
      <c r="M336" s="45"/>
      <c r="N336" s="45"/>
      <c r="O336" s="45"/>
      <c r="P336" s="45"/>
      <c r="Q336" s="45"/>
      <c r="R336" s="70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/>
      <c r="AR336" s="45"/>
      <c r="AS336" s="45"/>
      <c r="AT336" s="45"/>
      <c r="AU336" s="45"/>
      <c r="AV336" s="62"/>
    </row>
    <row r="337" spans="1:48" ht="15">
      <c r="A337" s="1"/>
      <c r="B337" s="4"/>
      <c r="C337" s="14"/>
      <c r="D337" s="1"/>
      <c r="E337" s="45"/>
      <c r="F337" s="45"/>
      <c r="G337" s="45"/>
      <c r="H337" s="45"/>
      <c r="I337" s="45"/>
      <c r="J337" s="58"/>
      <c r="K337" s="45"/>
      <c r="L337" s="45"/>
      <c r="M337" s="45"/>
      <c r="N337" s="45"/>
      <c r="O337" s="45"/>
      <c r="P337" s="45"/>
      <c r="Q337" s="45"/>
      <c r="R337" s="70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5"/>
      <c r="AH337" s="45"/>
      <c r="AI337" s="45"/>
      <c r="AJ337" s="45"/>
      <c r="AK337" s="45"/>
      <c r="AL337" s="45"/>
      <c r="AM337" s="45"/>
      <c r="AN337" s="45"/>
      <c r="AO337" s="45"/>
      <c r="AP337" s="45"/>
      <c r="AQ337" s="45"/>
      <c r="AR337" s="45"/>
      <c r="AS337" s="45"/>
      <c r="AT337" s="45"/>
      <c r="AU337" s="45"/>
      <c r="AV337" s="62"/>
    </row>
    <row r="338" spans="1:48" ht="15">
      <c r="A338" s="1"/>
      <c r="B338" s="4"/>
      <c r="C338" s="14"/>
      <c r="D338" s="1"/>
      <c r="E338" s="45"/>
      <c r="F338" s="45"/>
      <c r="G338" s="45"/>
      <c r="H338" s="45"/>
      <c r="I338" s="45"/>
      <c r="J338" s="58"/>
      <c r="K338" s="45"/>
      <c r="L338" s="45"/>
      <c r="M338" s="45"/>
      <c r="N338" s="45"/>
      <c r="O338" s="45"/>
      <c r="P338" s="45"/>
      <c r="Q338" s="45"/>
      <c r="R338" s="70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  <c r="AS338" s="45"/>
      <c r="AT338" s="45"/>
      <c r="AU338" s="45"/>
      <c r="AV338" s="62"/>
    </row>
    <row r="339" spans="1:48" ht="15">
      <c r="A339" s="1"/>
      <c r="B339" s="4"/>
      <c r="C339" s="14"/>
      <c r="D339" s="1"/>
      <c r="E339" s="45"/>
      <c r="F339" s="45"/>
      <c r="G339" s="45"/>
      <c r="H339" s="45"/>
      <c r="I339" s="45"/>
      <c r="J339" s="58"/>
      <c r="K339" s="45"/>
      <c r="L339" s="45"/>
      <c r="M339" s="45"/>
      <c r="N339" s="45"/>
      <c r="O339" s="45"/>
      <c r="P339" s="45"/>
      <c r="Q339" s="45"/>
      <c r="R339" s="70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5"/>
      <c r="AH339" s="45"/>
      <c r="AI339" s="45"/>
      <c r="AJ339" s="45"/>
      <c r="AK339" s="45"/>
      <c r="AL339" s="45"/>
      <c r="AM339" s="45"/>
      <c r="AN339" s="45"/>
      <c r="AO339" s="45"/>
      <c r="AP339" s="45"/>
      <c r="AQ339" s="45"/>
      <c r="AR339" s="45"/>
      <c r="AS339" s="45"/>
      <c r="AT339" s="45"/>
      <c r="AU339" s="45"/>
      <c r="AV339" s="62"/>
    </row>
    <row r="340" spans="1:48" ht="15">
      <c r="A340" s="1"/>
      <c r="B340" s="4"/>
      <c r="C340" s="14"/>
      <c r="D340" s="1"/>
      <c r="E340" s="45"/>
      <c r="F340" s="45"/>
      <c r="G340" s="45"/>
      <c r="H340" s="45"/>
      <c r="I340" s="45"/>
      <c r="J340" s="58"/>
      <c r="K340" s="45"/>
      <c r="L340" s="45"/>
      <c r="M340" s="45"/>
      <c r="N340" s="45"/>
      <c r="O340" s="45"/>
      <c r="P340" s="45"/>
      <c r="Q340" s="45"/>
      <c r="R340" s="70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/>
      <c r="AR340" s="45"/>
      <c r="AS340" s="45"/>
      <c r="AT340" s="45"/>
      <c r="AU340" s="45"/>
      <c r="AV340" s="62"/>
    </row>
    <row r="341" spans="1:48" ht="15">
      <c r="A341" s="1"/>
      <c r="B341" s="4"/>
      <c r="C341" s="14"/>
      <c r="D341" s="1"/>
      <c r="E341" s="45"/>
      <c r="F341" s="45"/>
      <c r="G341" s="45"/>
      <c r="H341" s="45"/>
      <c r="I341" s="45"/>
      <c r="J341" s="58"/>
      <c r="K341" s="45"/>
      <c r="L341" s="45"/>
      <c r="M341" s="45"/>
      <c r="N341" s="45"/>
      <c r="O341" s="45"/>
      <c r="P341" s="45"/>
      <c r="Q341" s="45"/>
      <c r="R341" s="70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5"/>
      <c r="AH341" s="45"/>
      <c r="AI341" s="45"/>
      <c r="AJ341" s="45"/>
      <c r="AK341" s="45"/>
      <c r="AL341" s="45"/>
      <c r="AM341" s="45"/>
      <c r="AN341" s="45"/>
      <c r="AO341" s="45"/>
      <c r="AP341" s="45"/>
      <c r="AQ341" s="45"/>
      <c r="AR341" s="45"/>
      <c r="AS341" s="45"/>
      <c r="AT341" s="45"/>
      <c r="AU341" s="45"/>
      <c r="AV341" s="62"/>
    </row>
    <row r="342" spans="1:48" ht="15">
      <c r="A342" s="1"/>
      <c r="B342" s="4"/>
      <c r="C342" s="14"/>
      <c r="D342" s="1"/>
      <c r="E342" s="45"/>
      <c r="F342" s="45"/>
      <c r="G342" s="45"/>
      <c r="H342" s="45"/>
      <c r="I342" s="45"/>
      <c r="J342" s="58"/>
      <c r="K342" s="45"/>
      <c r="L342" s="45"/>
      <c r="M342" s="45"/>
      <c r="N342" s="45"/>
      <c r="O342" s="45"/>
      <c r="P342" s="45"/>
      <c r="Q342" s="45"/>
      <c r="R342" s="70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45"/>
      <c r="AQ342" s="45"/>
      <c r="AR342" s="45"/>
      <c r="AS342" s="45"/>
      <c r="AT342" s="45"/>
      <c r="AU342" s="45"/>
      <c r="AV342" s="62"/>
    </row>
    <row r="343" spans="1:48" ht="15">
      <c r="A343" s="1"/>
      <c r="B343" s="4"/>
      <c r="C343" s="14"/>
      <c r="D343" s="1"/>
      <c r="E343" s="45"/>
      <c r="F343" s="45"/>
      <c r="G343" s="45"/>
      <c r="H343" s="45"/>
      <c r="I343" s="45"/>
      <c r="J343" s="58"/>
      <c r="K343" s="45"/>
      <c r="L343" s="45"/>
      <c r="M343" s="45"/>
      <c r="N343" s="45"/>
      <c r="O343" s="45"/>
      <c r="P343" s="45"/>
      <c r="Q343" s="45"/>
      <c r="R343" s="70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  <c r="AG343" s="45"/>
      <c r="AH343" s="45"/>
      <c r="AI343" s="45"/>
      <c r="AJ343" s="45"/>
      <c r="AK343" s="45"/>
      <c r="AL343" s="45"/>
      <c r="AM343" s="45"/>
      <c r="AN343" s="45"/>
      <c r="AO343" s="45"/>
      <c r="AP343" s="45"/>
      <c r="AQ343" s="45"/>
      <c r="AR343" s="45"/>
      <c r="AS343" s="45"/>
      <c r="AT343" s="45"/>
      <c r="AU343" s="45"/>
      <c r="AV343" s="62"/>
    </row>
    <row r="344" spans="1:48" ht="15">
      <c r="A344" s="1"/>
      <c r="B344" s="4"/>
      <c r="C344" s="14"/>
      <c r="D344" s="1"/>
      <c r="E344" s="45"/>
      <c r="F344" s="45"/>
      <c r="G344" s="45"/>
      <c r="H344" s="45"/>
      <c r="I344" s="45"/>
      <c r="J344" s="58"/>
      <c r="K344" s="45"/>
      <c r="L344" s="45"/>
      <c r="M344" s="45"/>
      <c r="N344" s="45"/>
      <c r="O344" s="45"/>
      <c r="P344" s="45"/>
      <c r="Q344" s="45"/>
      <c r="R344" s="70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45"/>
      <c r="AQ344" s="45"/>
      <c r="AR344" s="45"/>
      <c r="AS344" s="45"/>
      <c r="AT344" s="45"/>
      <c r="AU344" s="45"/>
      <c r="AV344" s="62"/>
    </row>
    <row r="345" spans="1:48" ht="15">
      <c r="A345" s="1"/>
      <c r="B345" s="4"/>
      <c r="C345" s="14"/>
      <c r="D345" s="1"/>
      <c r="E345" s="45"/>
      <c r="F345" s="45"/>
      <c r="G345" s="45"/>
      <c r="H345" s="45"/>
      <c r="I345" s="45"/>
      <c r="J345" s="58"/>
      <c r="K345" s="45"/>
      <c r="L345" s="45"/>
      <c r="M345" s="45"/>
      <c r="N345" s="45"/>
      <c r="O345" s="45"/>
      <c r="P345" s="45"/>
      <c r="Q345" s="45"/>
      <c r="R345" s="70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  <c r="AG345" s="45"/>
      <c r="AH345" s="45"/>
      <c r="AI345" s="45"/>
      <c r="AJ345" s="45"/>
      <c r="AK345" s="45"/>
      <c r="AL345" s="45"/>
      <c r="AM345" s="45"/>
      <c r="AN345" s="45"/>
      <c r="AO345" s="45"/>
      <c r="AP345" s="45"/>
      <c r="AQ345" s="45"/>
      <c r="AR345" s="45"/>
      <c r="AS345" s="45"/>
      <c r="AT345" s="45"/>
      <c r="AU345" s="45"/>
      <c r="AV345" s="62"/>
    </row>
    <row r="346" spans="1:48" ht="15">
      <c r="A346" s="1"/>
      <c r="B346" s="4"/>
      <c r="C346" s="14"/>
      <c r="D346" s="1"/>
      <c r="E346" s="45"/>
      <c r="F346" s="45"/>
      <c r="G346" s="45"/>
      <c r="H346" s="45"/>
      <c r="I346" s="45"/>
      <c r="J346" s="58"/>
      <c r="K346" s="45"/>
      <c r="L346" s="45"/>
      <c r="M346" s="45"/>
      <c r="N346" s="45"/>
      <c r="O346" s="45"/>
      <c r="P346" s="45"/>
      <c r="Q346" s="45"/>
      <c r="R346" s="70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45"/>
      <c r="AP346" s="45"/>
      <c r="AQ346" s="45"/>
      <c r="AR346" s="45"/>
      <c r="AS346" s="45"/>
      <c r="AT346" s="45"/>
      <c r="AU346" s="45"/>
      <c r="AV346" s="62"/>
    </row>
    <row r="347" spans="1:48" ht="15">
      <c r="A347" s="1"/>
      <c r="B347" s="4"/>
      <c r="C347" s="14"/>
      <c r="D347" s="1"/>
      <c r="E347" s="45"/>
      <c r="F347" s="45"/>
      <c r="G347" s="45"/>
      <c r="H347" s="45"/>
      <c r="I347" s="45"/>
      <c r="J347" s="58"/>
      <c r="K347" s="45"/>
      <c r="L347" s="45"/>
      <c r="M347" s="45"/>
      <c r="N347" s="45"/>
      <c r="O347" s="45"/>
      <c r="P347" s="45"/>
      <c r="Q347" s="45"/>
      <c r="R347" s="70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45"/>
      <c r="AH347" s="45"/>
      <c r="AI347" s="45"/>
      <c r="AJ347" s="45"/>
      <c r="AK347" s="45"/>
      <c r="AL347" s="45"/>
      <c r="AM347" s="45"/>
      <c r="AN347" s="45"/>
      <c r="AO347" s="45"/>
      <c r="AP347" s="45"/>
      <c r="AQ347" s="45"/>
      <c r="AR347" s="45"/>
      <c r="AS347" s="45"/>
      <c r="AT347" s="45"/>
      <c r="AU347" s="45"/>
      <c r="AV347" s="62"/>
    </row>
    <row r="348" spans="1:48" ht="15">
      <c r="A348" s="1"/>
      <c r="B348" s="4"/>
      <c r="C348" s="14"/>
      <c r="D348" s="1"/>
      <c r="E348" s="45"/>
      <c r="F348" s="45"/>
      <c r="G348" s="45"/>
      <c r="H348" s="45"/>
      <c r="I348" s="45"/>
      <c r="J348" s="58"/>
      <c r="K348" s="45"/>
      <c r="L348" s="45"/>
      <c r="M348" s="45"/>
      <c r="N348" s="45"/>
      <c r="O348" s="45"/>
      <c r="P348" s="45"/>
      <c r="Q348" s="45"/>
      <c r="R348" s="70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45"/>
      <c r="AQ348" s="45"/>
      <c r="AR348" s="45"/>
      <c r="AS348" s="45"/>
      <c r="AT348" s="45"/>
      <c r="AU348" s="45"/>
      <c r="AV348" s="62"/>
    </row>
    <row r="349" spans="1:48" ht="15">
      <c r="A349" s="1"/>
      <c r="B349" s="4"/>
      <c r="C349" s="14"/>
      <c r="D349" s="1"/>
      <c r="E349" s="45"/>
      <c r="F349" s="45"/>
      <c r="G349" s="45"/>
      <c r="H349" s="45"/>
      <c r="I349" s="45"/>
      <c r="J349" s="58"/>
      <c r="K349" s="45"/>
      <c r="L349" s="45"/>
      <c r="M349" s="45"/>
      <c r="N349" s="45"/>
      <c r="O349" s="45"/>
      <c r="P349" s="45"/>
      <c r="Q349" s="45"/>
      <c r="R349" s="70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  <c r="AG349" s="45"/>
      <c r="AH349" s="45"/>
      <c r="AI349" s="45"/>
      <c r="AJ349" s="45"/>
      <c r="AK349" s="45"/>
      <c r="AL349" s="45"/>
      <c r="AM349" s="45"/>
      <c r="AN349" s="45"/>
      <c r="AO349" s="45"/>
      <c r="AP349" s="45"/>
      <c r="AQ349" s="45"/>
      <c r="AR349" s="45"/>
      <c r="AS349" s="45"/>
      <c r="AT349" s="45"/>
      <c r="AU349" s="45"/>
      <c r="AV349" s="62"/>
    </row>
    <row r="350" spans="1:48" ht="15">
      <c r="A350" s="1"/>
      <c r="B350" s="4"/>
      <c r="C350" s="14"/>
      <c r="D350" s="1"/>
      <c r="E350" s="45"/>
      <c r="F350" s="45"/>
      <c r="G350" s="45"/>
      <c r="H350" s="45"/>
      <c r="I350" s="45"/>
      <c r="J350" s="58"/>
      <c r="K350" s="45"/>
      <c r="L350" s="45"/>
      <c r="M350" s="45"/>
      <c r="N350" s="45"/>
      <c r="O350" s="45"/>
      <c r="P350" s="45"/>
      <c r="Q350" s="45"/>
      <c r="R350" s="70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45"/>
      <c r="AP350" s="45"/>
      <c r="AQ350" s="45"/>
      <c r="AR350" s="45"/>
      <c r="AS350" s="45"/>
      <c r="AT350" s="45"/>
      <c r="AU350" s="45"/>
      <c r="AV350" s="62"/>
    </row>
    <row r="351" spans="1:48" ht="15">
      <c r="A351" s="1"/>
      <c r="B351" s="4"/>
      <c r="C351" s="14"/>
      <c r="D351" s="1"/>
      <c r="E351" s="45"/>
      <c r="F351" s="45"/>
      <c r="G351" s="45"/>
      <c r="H351" s="45"/>
      <c r="I351" s="45"/>
      <c r="J351" s="58"/>
      <c r="K351" s="45"/>
      <c r="L351" s="45"/>
      <c r="M351" s="45"/>
      <c r="N351" s="45"/>
      <c r="O351" s="45"/>
      <c r="P351" s="45"/>
      <c r="Q351" s="45"/>
      <c r="R351" s="70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5"/>
      <c r="AH351" s="45"/>
      <c r="AI351" s="45"/>
      <c r="AJ351" s="45"/>
      <c r="AK351" s="45"/>
      <c r="AL351" s="45"/>
      <c r="AM351" s="45"/>
      <c r="AN351" s="45"/>
      <c r="AO351" s="45"/>
      <c r="AP351" s="45"/>
      <c r="AQ351" s="45"/>
      <c r="AR351" s="45"/>
      <c r="AS351" s="45"/>
      <c r="AT351" s="45"/>
      <c r="AU351" s="45"/>
      <c r="AV351" s="62"/>
    </row>
    <row r="352" spans="1:48" ht="15">
      <c r="A352" s="1"/>
      <c r="B352" s="4"/>
      <c r="C352" s="14"/>
      <c r="D352" s="1"/>
      <c r="E352" s="45"/>
      <c r="F352" s="45"/>
      <c r="G352" s="45"/>
      <c r="H352" s="45"/>
      <c r="I352" s="45"/>
      <c r="J352" s="58"/>
      <c r="K352" s="45"/>
      <c r="L352" s="45"/>
      <c r="M352" s="45"/>
      <c r="N352" s="45"/>
      <c r="O352" s="45"/>
      <c r="P352" s="45"/>
      <c r="Q352" s="45"/>
      <c r="R352" s="70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45"/>
      <c r="AP352" s="45"/>
      <c r="AQ352" s="45"/>
      <c r="AR352" s="45"/>
      <c r="AS352" s="45"/>
      <c r="AT352" s="45"/>
      <c r="AU352" s="45"/>
      <c r="AV352" s="62"/>
    </row>
    <row r="353" spans="1:48" ht="15">
      <c r="A353" s="1"/>
      <c r="B353" s="4"/>
      <c r="C353" s="14"/>
      <c r="D353" s="1"/>
      <c r="E353" s="45"/>
      <c r="F353" s="45"/>
      <c r="G353" s="45"/>
      <c r="H353" s="45"/>
      <c r="I353" s="45"/>
      <c r="J353" s="58"/>
      <c r="K353" s="45"/>
      <c r="L353" s="45"/>
      <c r="M353" s="45"/>
      <c r="N353" s="45"/>
      <c r="O353" s="45"/>
      <c r="P353" s="45"/>
      <c r="Q353" s="45"/>
      <c r="R353" s="70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5"/>
      <c r="AH353" s="45"/>
      <c r="AI353" s="45"/>
      <c r="AJ353" s="45"/>
      <c r="AK353" s="45"/>
      <c r="AL353" s="45"/>
      <c r="AM353" s="45"/>
      <c r="AN353" s="45"/>
      <c r="AO353" s="45"/>
      <c r="AP353" s="45"/>
      <c r="AQ353" s="45"/>
      <c r="AR353" s="45"/>
      <c r="AS353" s="45"/>
      <c r="AT353" s="45"/>
      <c r="AU353" s="45"/>
      <c r="AV353" s="62"/>
    </row>
    <row r="354" spans="1:48" ht="15">
      <c r="A354" s="1"/>
      <c r="B354" s="4"/>
      <c r="C354" s="14"/>
      <c r="D354" s="1"/>
      <c r="E354" s="45"/>
      <c r="F354" s="45"/>
      <c r="G354" s="45"/>
      <c r="H354" s="45"/>
      <c r="I354" s="45"/>
      <c r="J354" s="58"/>
      <c r="K354" s="45"/>
      <c r="L354" s="45"/>
      <c r="M354" s="45"/>
      <c r="N354" s="45"/>
      <c r="O354" s="45"/>
      <c r="P354" s="45"/>
      <c r="Q354" s="45"/>
      <c r="R354" s="70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45"/>
      <c r="AQ354" s="45"/>
      <c r="AR354" s="45"/>
      <c r="AS354" s="45"/>
      <c r="AT354" s="45"/>
      <c r="AU354" s="45"/>
      <c r="AV354" s="62"/>
    </row>
    <row r="355" spans="1:48" ht="15">
      <c r="A355" s="1"/>
      <c r="B355" s="4"/>
      <c r="C355" s="14"/>
      <c r="D355" s="1"/>
      <c r="E355" s="45"/>
      <c r="F355" s="45"/>
      <c r="G355" s="45"/>
      <c r="H355" s="45"/>
      <c r="I355" s="45"/>
      <c r="J355" s="58"/>
      <c r="K355" s="45"/>
      <c r="L355" s="45"/>
      <c r="M355" s="45"/>
      <c r="N355" s="45"/>
      <c r="O355" s="45"/>
      <c r="P355" s="45"/>
      <c r="Q355" s="45"/>
      <c r="R355" s="70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45"/>
      <c r="AP355" s="45"/>
      <c r="AQ355" s="45"/>
      <c r="AR355" s="45"/>
      <c r="AS355" s="45"/>
      <c r="AT355" s="45"/>
      <c r="AU355" s="45"/>
      <c r="AV355" s="62"/>
    </row>
    <row r="356" spans="1:48" ht="15">
      <c r="A356" s="1"/>
      <c r="B356" s="4"/>
      <c r="C356" s="14"/>
      <c r="D356" s="1"/>
      <c r="E356" s="45"/>
      <c r="F356" s="45"/>
      <c r="G356" s="45"/>
      <c r="H356" s="45"/>
      <c r="I356" s="45"/>
      <c r="J356" s="58"/>
      <c r="K356" s="45"/>
      <c r="L356" s="45"/>
      <c r="M356" s="45"/>
      <c r="N356" s="45"/>
      <c r="O356" s="45"/>
      <c r="P356" s="45"/>
      <c r="Q356" s="45"/>
      <c r="R356" s="70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45"/>
      <c r="AP356" s="45"/>
      <c r="AQ356" s="45"/>
      <c r="AR356" s="45"/>
      <c r="AS356" s="45"/>
      <c r="AT356" s="45"/>
      <c r="AU356" s="45"/>
      <c r="AV356" s="62"/>
    </row>
    <row r="357" spans="1:48" ht="15">
      <c r="A357" s="1"/>
      <c r="B357" s="4"/>
      <c r="C357" s="14"/>
      <c r="D357" s="1"/>
      <c r="E357" s="45"/>
      <c r="F357" s="45"/>
      <c r="G357" s="45"/>
      <c r="H357" s="45"/>
      <c r="I357" s="45"/>
      <c r="J357" s="58"/>
      <c r="K357" s="45"/>
      <c r="L357" s="45"/>
      <c r="M357" s="45"/>
      <c r="N357" s="45"/>
      <c r="O357" s="45"/>
      <c r="P357" s="45"/>
      <c r="Q357" s="45"/>
      <c r="R357" s="70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5"/>
      <c r="AH357" s="45"/>
      <c r="AI357" s="45"/>
      <c r="AJ357" s="45"/>
      <c r="AK357" s="45"/>
      <c r="AL357" s="45"/>
      <c r="AM357" s="45"/>
      <c r="AN357" s="45"/>
      <c r="AO357" s="45"/>
      <c r="AP357" s="45"/>
      <c r="AQ357" s="45"/>
      <c r="AR357" s="45"/>
      <c r="AS357" s="45"/>
      <c r="AT357" s="45"/>
      <c r="AU357" s="45"/>
      <c r="AV357" s="62"/>
    </row>
    <row r="358" spans="1:48" ht="15">
      <c r="A358" s="1"/>
      <c r="B358" s="4"/>
      <c r="C358" s="14"/>
      <c r="D358" s="1"/>
      <c r="E358" s="45"/>
      <c r="F358" s="45"/>
      <c r="G358" s="45"/>
      <c r="H358" s="45"/>
      <c r="I358" s="45"/>
      <c r="J358" s="58"/>
      <c r="K358" s="45"/>
      <c r="L358" s="45"/>
      <c r="M358" s="45"/>
      <c r="N358" s="45"/>
      <c r="O358" s="45"/>
      <c r="P358" s="45"/>
      <c r="Q358" s="45"/>
      <c r="R358" s="70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45"/>
      <c r="AQ358" s="45"/>
      <c r="AR358" s="45"/>
      <c r="AS358" s="45"/>
      <c r="AT358" s="45"/>
      <c r="AU358" s="45"/>
      <c r="AV358" s="62"/>
    </row>
    <row r="359" spans="1:48" ht="15">
      <c r="A359" s="1"/>
      <c r="B359" s="4"/>
      <c r="C359" s="14"/>
      <c r="D359" s="1"/>
      <c r="E359" s="45"/>
      <c r="F359" s="45"/>
      <c r="G359" s="45"/>
      <c r="H359" s="45"/>
      <c r="I359" s="45"/>
      <c r="J359" s="58"/>
      <c r="K359" s="45"/>
      <c r="L359" s="45"/>
      <c r="M359" s="45"/>
      <c r="N359" s="45"/>
      <c r="O359" s="45"/>
      <c r="P359" s="45"/>
      <c r="Q359" s="45"/>
      <c r="R359" s="70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5"/>
      <c r="AH359" s="45"/>
      <c r="AI359" s="45"/>
      <c r="AJ359" s="45"/>
      <c r="AK359" s="45"/>
      <c r="AL359" s="45"/>
      <c r="AM359" s="45"/>
      <c r="AN359" s="45"/>
      <c r="AO359" s="45"/>
      <c r="AP359" s="45"/>
      <c r="AQ359" s="45"/>
      <c r="AR359" s="45"/>
      <c r="AS359" s="45"/>
      <c r="AT359" s="45"/>
      <c r="AU359" s="45"/>
      <c r="AV359" s="62"/>
    </row>
    <row r="360" spans="1:48" ht="15">
      <c r="A360" s="1"/>
      <c r="B360" s="4"/>
      <c r="C360" s="14"/>
      <c r="D360" s="1"/>
      <c r="E360" s="45"/>
      <c r="F360" s="45"/>
      <c r="G360" s="45"/>
      <c r="H360" s="45"/>
      <c r="I360" s="45"/>
      <c r="J360" s="58"/>
      <c r="K360" s="45"/>
      <c r="L360" s="45"/>
      <c r="M360" s="45"/>
      <c r="N360" s="45"/>
      <c r="O360" s="45"/>
      <c r="P360" s="45"/>
      <c r="Q360" s="45"/>
      <c r="R360" s="70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45"/>
      <c r="AP360" s="45"/>
      <c r="AQ360" s="45"/>
      <c r="AR360" s="45"/>
      <c r="AS360" s="45"/>
      <c r="AT360" s="45"/>
      <c r="AU360" s="45"/>
      <c r="AV360" s="62"/>
    </row>
    <row r="361" spans="1:48" ht="15">
      <c r="A361" s="1"/>
      <c r="B361" s="4"/>
      <c r="C361" s="14"/>
      <c r="D361" s="1"/>
      <c r="E361" s="45"/>
      <c r="F361" s="45"/>
      <c r="G361" s="45"/>
      <c r="H361" s="45"/>
      <c r="I361" s="45"/>
      <c r="J361" s="58"/>
      <c r="K361" s="45"/>
      <c r="L361" s="45"/>
      <c r="M361" s="45"/>
      <c r="N361" s="45"/>
      <c r="O361" s="45"/>
      <c r="P361" s="45"/>
      <c r="Q361" s="45"/>
      <c r="R361" s="70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5"/>
      <c r="AH361" s="45"/>
      <c r="AI361" s="45"/>
      <c r="AJ361" s="45"/>
      <c r="AK361" s="45"/>
      <c r="AL361" s="45"/>
      <c r="AM361" s="45"/>
      <c r="AN361" s="45"/>
      <c r="AO361" s="45"/>
      <c r="AP361" s="45"/>
      <c r="AQ361" s="45"/>
      <c r="AR361" s="45"/>
      <c r="AS361" s="45"/>
      <c r="AT361" s="45"/>
      <c r="AU361" s="45"/>
      <c r="AV361" s="62"/>
    </row>
    <row r="362" spans="1:48" ht="15">
      <c r="A362" s="1"/>
      <c r="B362" s="4"/>
      <c r="C362" s="14"/>
      <c r="D362" s="1"/>
      <c r="E362" s="45"/>
      <c r="F362" s="45"/>
      <c r="G362" s="45"/>
      <c r="H362" s="45"/>
      <c r="I362" s="45"/>
      <c r="J362" s="58"/>
      <c r="K362" s="45"/>
      <c r="L362" s="45"/>
      <c r="M362" s="45"/>
      <c r="N362" s="45"/>
      <c r="O362" s="45"/>
      <c r="P362" s="45"/>
      <c r="Q362" s="45"/>
      <c r="R362" s="70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5"/>
      <c r="AN362" s="45"/>
      <c r="AO362" s="45"/>
      <c r="AP362" s="45"/>
      <c r="AQ362" s="45"/>
      <c r="AR362" s="45"/>
      <c r="AS362" s="45"/>
      <c r="AT362" s="45"/>
      <c r="AU362" s="45"/>
      <c r="AV362" s="62"/>
    </row>
    <row r="363" spans="1:48" ht="15">
      <c r="A363" s="1"/>
      <c r="B363" s="4"/>
      <c r="C363" s="14"/>
      <c r="D363" s="1"/>
      <c r="E363" s="45"/>
      <c r="F363" s="45"/>
      <c r="G363" s="45"/>
      <c r="H363" s="45"/>
      <c r="I363" s="45"/>
      <c r="J363" s="58"/>
      <c r="K363" s="45"/>
      <c r="L363" s="45"/>
      <c r="M363" s="45"/>
      <c r="N363" s="45"/>
      <c r="O363" s="45"/>
      <c r="P363" s="45"/>
      <c r="Q363" s="45"/>
      <c r="R363" s="70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  <c r="AG363" s="45"/>
      <c r="AH363" s="45"/>
      <c r="AI363" s="45"/>
      <c r="AJ363" s="45"/>
      <c r="AK363" s="45"/>
      <c r="AL363" s="45"/>
      <c r="AM363" s="45"/>
      <c r="AN363" s="45"/>
      <c r="AO363" s="45"/>
      <c r="AP363" s="45"/>
      <c r="AQ363" s="45"/>
      <c r="AR363" s="45"/>
      <c r="AS363" s="45"/>
      <c r="AT363" s="45"/>
      <c r="AU363" s="45"/>
      <c r="AV363" s="62"/>
    </row>
    <row r="364" spans="1:48" ht="15">
      <c r="A364" s="1"/>
      <c r="B364" s="4"/>
      <c r="C364" s="14"/>
      <c r="D364" s="1"/>
      <c r="E364" s="45"/>
      <c r="F364" s="45"/>
      <c r="G364" s="45"/>
      <c r="H364" s="45"/>
      <c r="I364" s="45"/>
      <c r="J364" s="58"/>
      <c r="K364" s="45"/>
      <c r="L364" s="45"/>
      <c r="M364" s="45"/>
      <c r="N364" s="45"/>
      <c r="O364" s="45"/>
      <c r="P364" s="45"/>
      <c r="Q364" s="45"/>
      <c r="R364" s="70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  <c r="AG364" s="45"/>
      <c r="AH364" s="45"/>
      <c r="AI364" s="45"/>
      <c r="AJ364" s="45"/>
      <c r="AK364" s="45"/>
      <c r="AL364" s="45"/>
      <c r="AM364" s="45"/>
      <c r="AN364" s="45"/>
      <c r="AO364" s="45"/>
      <c r="AP364" s="45"/>
      <c r="AQ364" s="45"/>
      <c r="AR364" s="45"/>
      <c r="AS364" s="45"/>
      <c r="AT364" s="45"/>
      <c r="AU364" s="45"/>
      <c r="AV364" s="62"/>
    </row>
    <row r="365" spans="1:48" ht="15">
      <c r="A365" s="1"/>
      <c r="B365" s="4"/>
      <c r="C365" s="14"/>
      <c r="D365" s="1"/>
      <c r="E365" s="45"/>
      <c r="F365" s="45"/>
      <c r="G365" s="45"/>
      <c r="H365" s="45"/>
      <c r="I365" s="45"/>
      <c r="J365" s="58"/>
      <c r="K365" s="45"/>
      <c r="L365" s="45"/>
      <c r="M365" s="45"/>
      <c r="N365" s="45"/>
      <c r="O365" s="45"/>
      <c r="P365" s="45"/>
      <c r="Q365" s="45"/>
      <c r="R365" s="70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  <c r="AG365" s="45"/>
      <c r="AH365" s="45"/>
      <c r="AI365" s="45"/>
      <c r="AJ365" s="45"/>
      <c r="AK365" s="45"/>
      <c r="AL365" s="45"/>
      <c r="AM365" s="45"/>
      <c r="AN365" s="45"/>
      <c r="AO365" s="45"/>
      <c r="AP365" s="45"/>
      <c r="AQ365" s="45"/>
      <c r="AR365" s="45"/>
      <c r="AS365" s="45"/>
      <c r="AT365" s="45"/>
      <c r="AU365" s="45"/>
      <c r="AV365" s="62"/>
    </row>
    <row r="366" spans="1:48" ht="15">
      <c r="A366" s="1"/>
      <c r="B366" s="4"/>
      <c r="C366" s="14"/>
      <c r="D366" s="1"/>
      <c r="E366" s="45"/>
      <c r="F366" s="45"/>
      <c r="G366" s="45"/>
      <c r="H366" s="45"/>
      <c r="I366" s="45"/>
      <c r="J366" s="58"/>
      <c r="K366" s="45"/>
      <c r="L366" s="45"/>
      <c r="M366" s="45"/>
      <c r="N366" s="45"/>
      <c r="O366" s="45"/>
      <c r="P366" s="45"/>
      <c r="Q366" s="45"/>
      <c r="R366" s="70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62"/>
    </row>
    <row r="367" spans="1:48" ht="15">
      <c r="A367" s="1"/>
      <c r="B367" s="4"/>
      <c r="C367" s="14"/>
      <c r="D367" s="1"/>
      <c r="E367" s="45"/>
      <c r="F367" s="45"/>
      <c r="G367" s="45"/>
      <c r="H367" s="45"/>
      <c r="I367" s="45"/>
      <c r="J367" s="58"/>
      <c r="K367" s="45"/>
      <c r="L367" s="45"/>
      <c r="M367" s="45"/>
      <c r="N367" s="45"/>
      <c r="O367" s="45"/>
      <c r="P367" s="45"/>
      <c r="Q367" s="45"/>
      <c r="R367" s="70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  <c r="AG367" s="45"/>
      <c r="AH367" s="45"/>
      <c r="AI367" s="45"/>
      <c r="AJ367" s="45"/>
      <c r="AK367" s="45"/>
      <c r="AL367" s="45"/>
      <c r="AM367" s="45"/>
      <c r="AN367" s="45"/>
      <c r="AO367" s="45"/>
      <c r="AP367" s="45"/>
      <c r="AQ367" s="45"/>
      <c r="AR367" s="45"/>
      <c r="AS367" s="45"/>
      <c r="AT367" s="45"/>
      <c r="AU367" s="45"/>
      <c r="AV367" s="62"/>
    </row>
    <row r="368" spans="1:48" ht="15">
      <c r="A368" s="1"/>
      <c r="B368" s="4"/>
      <c r="C368" s="14"/>
      <c r="D368" s="1"/>
      <c r="E368" s="45"/>
      <c r="F368" s="45"/>
      <c r="G368" s="45"/>
      <c r="H368" s="45"/>
      <c r="I368" s="45"/>
      <c r="J368" s="58"/>
      <c r="K368" s="45"/>
      <c r="L368" s="45"/>
      <c r="M368" s="45"/>
      <c r="N368" s="45"/>
      <c r="O368" s="45"/>
      <c r="P368" s="45"/>
      <c r="Q368" s="45"/>
      <c r="R368" s="70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5"/>
      <c r="AN368" s="45"/>
      <c r="AO368" s="45"/>
      <c r="AP368" s="45"/>
      <c r="AQ368" s="45"/>
      <c r="AR368" s="45"/>
      <c r="AS368" s="45"/>
      <c r="AT368" s="45"/>
      <c r="AU368" s="45"/>
      <c r="AV368" s="62"/>
    </row>
    <row r="369" spans="1:48" ht="15">
      <c r="A369" s="1"/>
      <c r="B369" s="4"/>
      <c r="C369" s="14"/>
      <c r="D369" s="1"/>
      <c r="E369" s="45"/>
      <c r="F369" s="45"/>
      <c r="G369" s="45"/>
      <c r="H369" s="45"/>
      <c r="I369" s="45"/>
      <c r="J369" s="58"/>
      <c r="K369" s="45"/>
      <c r="L369" s="45"/>
      <c r="M369" s="45"/>
      <c r="N369" s="45"/>
      <c r="O369" s="45"/>
      <c r="P369" s="45"/>
      <c r="Q369" s="45"/>
      <c r="R369" s="70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  <c r="AG369" s="45"/>
      <c r="AH369" s="45"/>
      <c r="AI369" s="45"/>
      <c r="AJ369" s="45"/>
      <c r="AK369" s="45"/>
      <c r="AL369" s="45"/>
      <c r="AM369" s="45"/>
      <c r="AN369" s="45"/>
      <c r="AO369" s="45"/>
      <c r="AP369" s="45"/>
      <c r="AQ369" s="45"/>
      <c r="AR369" s="45"/>
      <c r="AS369" s="45"/>
      <c r="AT369" s="45"/>
      <c r="AU369" s="45"/>
      <c r="AV369" s="62"/>
    </row>
    <row r="370" spans="1:48" ht="15">
      <c r="A370" s="1"/>
      <c r="B370" s="4"/>
      <c r="C370" s="14"/>
      <c r="D370" s="1"/>
      <c r="E370" s="45"/>
      <c r="F370" s="45"/>
      <c r="G370" s="45"/>
      <c r="H370" s="45"/>
      <c r="I370" s="45"/>
      <c r="J370" s="58"/>
      <c r="K370" s="45"/>
      <c r="L370" s="45"/>
      <c r="M370" s="45"/>
      <c r="N370" s="45"/>
      <c r="O370" s="45"/>
      <c r="P370" s="45"/>
      <c r="Q370" s="45"/>
      <c r="R370" s="70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5"/>
      <c r="AN370" s="45"/>
      <c r="AO370" s="45"/>
      <c r="AP370" s="45"/>
      <c r="AQ370" s="45"/>
      <c r="AR370" s="45"/>
      <c r="AS370" s="45"/>
      <c r="AT370" s="45"/>
      <c r="AU370" s="45"/>
      <c r="AV370" s="62"/>
    </row>
    <row r="371" spans="1:48" ht="15">
      <c r="A371" s="1"/>
      <c r="B371" s="4"/>
      <c r="C371" s="14"/>
      <c r="D371" s="1"/>
      <c r="E371" s="45"/>
      <c r="F371" s="45"/>
      <c r="G371" s="45"/>
      <c r="H371" s="45"/>
      <c r="I371" s="45"/>
      <c r="J371" s="58"/>
      <c r="K371" s="45"/>
      <c r="L371" s="45"/>
      <c r="M371" s="45"/>
      <c r="N371" s="45"/>
      <c r="O371" s="45"/>
      <c r="P371" s="45"/>
      <c r="Q371" s="45"/>
      <c r="R371" s="70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  <c r="AG371" s="45"/>
      <c r="AH371" s="45"/>
      <c r="AI371" s="45"/>
      <c r="AJ371" s="45"/>
      <c r="AK371" s="45"/>
      <c r="AL371" s="45"/>
      <c r="AM371" s="45"/>
      <c r="AN371" s="45"/>
      <c r="AO371" s="45"/>
      <c r="AP371" s="45"/>
      <c r="AQ371" s="45"/>
      <c r="AR371" s="45"/>
      <c r="AS371" s="45"/>
      <c r="AT371" s="45"/>
      <c r="AU371" s="45"/>
      <c r="AV371" s="62"/>
    </row>
    <row r="372" spans="1:48" ht="15">
      <c r="A372" s="1"/>
      <c r="B372" s="4"/>
      <c r="C372" s="14"/>
      <c r="D372" s="1"/>
      <c r="E372" s="45"/>
      <c r="F372" s="45"/>
      <c r="G372" s="45"/>
      <c r="H372" s="45"/>
      <c r="I372" s="45"/>
      <c r="J372" s="58"/>
      <c r="K372" s="45"/>
      <c r="L372" s="45"/>
      <c r="M372" s="45"/>
      <c r="N372" s="45"/>
      <c r="O372" s="45"/>
      <c r="P372" s="45"/>
      <c r="Q372" s="45"/>
      <c r="R372" s="70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45"/>
      <c r="AP372" s="45"/>
      <c r="AQ372" s="45"/>
      <c r="AR372" s="45"/>
      <c r="AS372" s="45"/>
      <c r="AT372" s="45"/>
      <c r="AU372" s="45"/>
      <c r="AV372" s="62"/>
    </row>
  </sheetData>
  <autoFilter ref="A14:AV14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V87"/>
  <sheetViews>
    <sheetView workbookViewId="0"/>
  </sheetViews>
  <sheetFormatPr defaultColWidth="9.140625" defaultRowHeight="12.75"/>
  <sheetData>
    <row r="1" spans="1:22" ht="15">
      <c r="E1" s="37" t="s">
        <v>3295</v>
      </c>
      <c r="F1" s="37" t="s">
        <v>2352</v>
      </c>
      <c r="G1" s="37" t="s">
        <v>2356</v>
      </c>
      <c r="H1" s="37" t="s">
        <v>2359</v>
      </c>
      <c r="I1" s="37" t="s">
        <v>2360</v>
      </c>
      <c r="J1" s="37" t="s">
        <v>3296</v>
      </c>
      <c r="K1" s="37" t="s">
        <v>2354</v>
      </c>
      <c r="L1" s="37" t="s">
        <v>3081</v>
      </c>
      <c r="M1" s="37" t="s">
        <v>3297</v>
      </c>
      <c r="N1" s="37" t="s">
        <v>3298</v>
      </c>
      <c r="O1" s="37" t="s">
        <v>2917</v>
      </c>
      <c r="P1" s="37" t="s">
        <v>2355</v>
      </c>
      <c r="Q1" s="37" t="s">
        <v>3072</v>
      </c>
    </row>
    <row r="2" spans="1:22" ht="15">
      <c r="A2" s="37" t="s">
        <v>2145</v>
      </c>
      <c r="B2" s="37" t="s">
        <v>2198</v>
      </c>
      <c r="C2" s="38" t="s">
        <v>0</v>
      </c>
      <c r="D2" s="37" t="s">
        <v>3299</v>
      </c>
      <c r="E2" s="37" t="s">
        <v>3295</v>
      </c>
      <c r="F2" s="37" t="s">
        <v>2352</v>
      </c>
      <c r="G2" s="37" t="s">
        <v>2356</v>
      </c>
      <c r="H2" s="37" t="s">
        <v>2359</v>
      </c>
      <c r="I2" s="37" t="s">
        <v>2360</v>
      </c>
      <c r="J2" s="37" t="s">
        <v>2353</v>
      </c>
      <c r="K2" s="37" t="s">
        <v>2354</v>
      </c>
      <c r="L2" s="37" t="s">
        <v>3081</v>
      </c>
      <c r="M2" s="37" t="s">
        <v>2357</v>
      </c>
      <c r="N2" s="37" t="s">
        <v>2358</v>
      </c>
      <c r="O2" s="37" t="s">
        <v>2917</v>
      </c>
      <c r="P2" s="37" t="s">
        <v>2355</v>
      </c>
      <c r="Q2" s="37" t="s">
        <v>3072</v>
      </c>
      <c r="T2" s="37" t="s">
        <v>3300</v>
      </c>
      <c r="U2" s="37" t="s">
        <v>3301</v>
      </c>
      <c r="V2" s="37" t="s">
        <v>3302</v>
      </c>
    </row>
    <row r="3" spans="1:22" ht="15">
      <c r="A3" s="39" t="s">
        <v>86</v>
      </c>
      <c r="B3" s="37" t="s">
        <v>3303</v>
      </c>
      <c r="C3" s="38">
        <v>42307</v>
      </c>
      <c r="E3" s="40">
        <f>1-SUM(F3:Q3)</f>
        <v>0</v>
      </c>
      <c r="F3" s="41">
        <v>0</v>
      </c>
      <c r="G3" s="41">
        <v>0</v>
      </c>
      <c r="H3" s="41">
        <v>0</v>
      </c>
      <c r="I3" s="41">
        <v>0</v>
      </c>
      <c r="J3" s="41">
        <v>0</v>
      </c>
      <c r="K3" s="41">
        <v>0</v>
      </c>
      <c r="L3" s="41">
        <v>0</v>
      </c>
      <c r="M3" s="41">
        <v>0</v>
      </c>
      <c r="N3" s="41">
        <v>0</v>
      </c>
      <c r="O3" s="41">
        <v>0</v>
      </c>
      <c r="P3" s="41">
        <v>1</v>
      </c>
      <c r="Q3" s="41">
        <v>0</v>
      </c>
      <c r="R3" s="41"/>
    </row>
    <row r="4" spans="1:22" ht="15">
      <c r="A4" s="37" t="s">
        <v>78</v>
      </c>
      <c r="B4" s="37" t="s">
        <v>2542</v>
      </c>
      <c r="E4" s="40">
        <f t="shared" ref="E4:E67" si="0">1-SUM(F4:Q4)</f>
        <v>0</v>
      </c>
      <c r="F4" s="41">
        <v>0</v>
      </c>
      <c r="G4" s="41">
        <v>0</v>
      </c>
      <c r="H4" s="41">
        <v>0</v>
      </c>
      <c r="I4" s="41">
        <v>0</v>
      </c>
      <c r="J4" s="41">
        <v>1</v>
      </c>
      <c r="K4" s="41">
        <v>0</v>
      </c>
      <c r="L4" s="41">
        <v>0</v>
      </c>
      <c r="M4" s="41">
        <v>0</v>
      </c>
      <c r="N4" s="41">
        <v>0</v>
      </c>
      <c r="O4" s="41">
        <v>0</v>
      </c>
      <c r="P4" s="41">
        <v>0</v>
      </c>
      <c r="Q4" s="41">
        <v>0</v>
      </c>
      <c r="R4" s="41"/>
    </row>
    <row r="5" spans="1:22" ht="15">
      <c r="A5" s="37" t="s">
        <v>79</v>
      </c>
      <c r="B5" s="37" t="s">
        <v>3304</v>
      </c>
      <c r="E5" s="40">
        <f t="shared" si="0"/>
        <v>0</v>
      </c>
      <c r="F5" s="41">
        <v>0</v>
      </c>
      <c r="G5" s="41">
        <v>0</v>
      </c>
      <c r="H5" s="41">
        <v>0</v>
      </c>
      <c r="I5" s="41">
        <v>0</v>
      </c>
      <c r="J5" s="41">
        <v>1</v>
      </c>
      <c r="K5" s="41">
        <v>0</v>
      </c>
      <c r="L5" s="41">
        <v>0</v>
      </c>
      <c r="M5" s="41">
        <v>0</v>
      </c>
      <c r="N5" s="41">
        <v>0</v>
      </c>
      <c r="O5" s="41">
        <v>0</v>
      </c>
      <c r="P5" s="41">
        <v>0</v>
      </c>
      <c r="Q5" s="41">
        <v>0</v>
      </c>
      <c r="R5" s="41"/>
    </row>
    <row r="6" spans="1:22" ht="15">
      <c r="A6" s="37" t="s">
        <v>90</v>
      </c>
      <c r="B6" s="37" t="s">
        <v>3305</v>
      </c>
      <c r="E6" s="40">
        <f t="shared" si="0"/>
        <v>0</v>
      </c>
      <c r="F6" s="41">
        <v>0</v>
      </c>
      <c r="G6" s="41">
        <v>0</v>
      </c>
      <c r="H6" s="41">
        <v>0</v>
      </c>
      <c r="I6" s="41">
        <v>0</v>
      </c>
      <c r="J6" s="41">
        <v>1</v>
      </c>
      <c r="K6" s="41">
        <v>0</v>
      </c>
      <c r="L6" s="41">
        <v>0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/>
    </row>
    <row r="7" spans="1:22" ht="15">
      <c r="A7" s="37" t="s">
        <v>100</v>
      </c>
      <c r="B7" s="37" t="s">
        <v>3306</v>
      </c>
      <c r="E7" s="40">
        <f t="shared" si="0"/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1</v>
      </c>
      <c r="N7" s="41">
        <v>0</v>
      </c>
      <c r="O7" s="41">
        <v>0</v>
      </c>
      <c r="P7" s="41">
        <v>0</v>
      </c>
      <c r="Q7" s="41">
        <v>0</v>
      </c>
      <c r="R7" s="41"/>
    </row>
    <row r="8" spans="1:22" ht="15">
      <c r="A8" s="37" t="s">
        <v>81</v>
      </c>
      <c r="B8" s="37" t="s">
        <v>810</v>
      </c>
      <c r="E8" s="40">
        <f t="shared" si="0"/>
        <v>0</v>
      </c>
      <c r="F8" s="41">
        <v>0</v>
      </c>
      <c r="G8" s="41">
        <v>0</v>
      </c>
      <c r="H8" s="41">
        <v>0</v>
      </c>
      <c r="I8" s="41">
        <v>0</v>
      </c>
      <c r="J8" s="41">
        <v>0</v>
      </c>
      <c r="K8" s="41">
        <v>0</v>
      </c>
      <c r="L8" s="41">
        <v>0</v>
      </c>
      <c r="M8" s="41">
        <v>0</v>
      </c>
      <c r="N8" s="41">
        <v>1</v>
      </c>
      <c r="O8" s="41">
        <v>0</v>
      </c>
      <c r="P8" s="41">
        <v>0</v>
      </c>
      <c r="Q8" s="41">
        <v>0</v>
      </c>
      <c r="R8" s="41"/>
    </row>
    <row r="9" spans="1:22" ht="15">
      <c r="A9" s="37" t="s">
        <v>2432</v>
      </c>
      <c r="B9" s="37" t="s">
        <v>2433</v>
      </c>
      <c r="E9" s="40">
        <f t="shared" si="0"/>
        <v>0</v>
      </c>
      <c r="F9" s="41">
        <v>0</v>
      </c>
      <c r="G9" s="41">
        <v>0</v>
      </c>
      <c r="H9" s="41">
        <v>0</v>
      </c>
      <c r="I9" s="41">
        <v>0</v>
      </c>
      <c r="J9" s="41">
        <v>0</v>
      </c>
      <c r="K9" s="41">
        <v>0</v>
      </c>
      <c r="L9" s="41">
        <v>0</v>
      </c>
      <c r="M9" s="41">
        <v>1</v>
      </c>
      <c r="N9" s="41">
        <v>0</v>
      </c>
      <c r="O9" s="41">
        <v>0</v>
      </c>
      <c r="P9" s="41">
        <v>0</v>
      </c>
      <c r="Q9" s="41">
        <v>0</v>
      </c>
      <c r="R9" s="41"/>
    </row>
    <row r="10" spans="1:22" ht="15">
      <c r="A10" s="37" t="s">
        <v>76</v>
      </c>
      <c r="B10" s="37" t="s">
        <v>799</v>
      </c>
      <c r="E10" s="40">
        <f t="shared" si="0"/>
        <v>0</v>
      </c>
      <c r="F10" s="41">
        <v>0</v>
      </c>
      <c r="G10" s="41">
        <v>0</v>
      </c>
      <c r="H10" s="41">
        <v>0</v>
      </c>
      <c r="I10" s="41">
        <v>0</v>
      </c>
      <c r="J10" s="41">
        <v>0</v>
      </c>
      <c r="K10" s="41">
        <v>1</v>
      </c>
      <c r="L10" s="41">
        <v>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41"/>
    </row>
    <row r="11" spans="1:22" ht="15">
      <c r="A11" s="37" t="s">
        <v>2453</v>
      </c>
      <c r="B11" s="37" t="s">
        <v>2455</v>
      </c>
      <c r="E11" s="40">
        <f t="shared" si="0"/>
        <v>0</v>
      </c>
      <c r="F11" s="41">
        <v>0</v>
      </c>
      <c r="G11" s="41">
        <v>0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1</v>
      </c>
      <c r="O11" s="41">
        <v>0</v>
      </c>
      <c r="P11" s="41">
        <v>0</v>
      </c>
      <c r="Q11" s="41">
        <v>0</v>
      </c>
      <c r="R11" s="41"/>
    </row>
    <row r="12" spans="1:22" ht="15">
      <c r="A12" s="37" t="s">
        <v>2554</v>
      </c>
      <c r="B12" s="37" t="s">
        <v>2556</v>
      </c>
      <c r="E12" s="40">
        <f t="shared" si="0"/>
        <v>0</v>
      </c>
      <c r="F12" s="41">
        <v>0</v>
      </c>
      <c r="G12" s="41">
        <v>1</v>
      </c>
      <c r="H12" s="41">
        <v>0</v>
      </c>
      <c r="I12" s="41">
        <v>0</v>
      </c>
      <c r="J12" s="41">
        <v>0</v>
      </c>
      <c r="K12" s="41">
        <v>0</v>
      </c>
      <c r="L12" s="41">
        <v>0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41"/>
    </row>
    <row r="13" spans="1:22" ht="15">
      <c r="A13" s="37" t="s">
        <v>2510</v>
      </c>
      <c r="B13" s="37" t="s">
        <v>2514</v>
      </c>
      <c r="E13" s="40">
        <f t="shared" si="0"/>
        <v>0</v>
      </c>
      <c r="F13" s="41">
        <v>0</v>
      </c>
      <c r="G13" s="41">
        <v>0</v>
      </c>
      <c r="H13" s="41">
        <v>0</v>
      </c>
      <c r="I13" s="41">
        <v>0</v>
      </c>
      <c r="J13" s="41">
        <v>0</v>
      </c>
      <c r="K13" s="41">
        <v>0</v>
      </c>
      <c r="L13" s="41">
        <v>1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41"/>
    </row>
    <row r="14" spans="1:22" ht="15">
      <c r="A14" s="37" t="s">
        <v>2376</v>
      </c>
      <c r="B14" s="37" t="s">
        <v>3307</v>
      </c>
      <c r="E14" s="40">
        <f t="shared" si="0"/>
        <v>0</v>
      </c>
      <c r="F14" s="41">
        <v>0</v>
      </c>
      <c r="G14" s="41">
        <v>0</v>
      </c>
      <c r="H14" s="41">
        <v>0</v>
      </c>
      <c r="I14" s="41">
        <v>0</v>
      </c>
      <c r="J14" s="41">
        <v>1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41"/>
    </row>
    <row r="15" spans="1:22" ht="15">
      <c r="A15" s="37" t="s">
        <v>150</v>
      </c>
      <c r="B15" s="37" t="s">
        <v>2312</v>
      </c>
      <c r="E15" s="40">
        <f t="shared" si="0"/>
        <v>0.31869999999999998</v>
      </c>
      <c r="F15" s="41">
        <v>0</v>
      </c>
      <c r="G15" s="41">
        <v>1.9800000000000002E-2</v>
      </c>
      <c r="H15" s="41">
        <v>0</v>
      </c>
      <c r="I15" s="41">
        <v>0</v>
      </c>
      <c r="J15" s="41">
        <v>0.2475</v>
      </c>
      <c r="K15" s="41">
        <v>0.18729999999999999</v>
      </c>
      <c r="L15" s="41">
        <v>0</v>
      </c>
      <c r="M15" s="41">
        <v>1.95E-2</v>
      </c>
      <c r="N15" s="41">
        <v>0.2072</v>
      </c>
      <c r="O15" s="41">
        <v>0</v>
      </c>
      <c r="P15" s="41">
        <v>0</v>
      </c>
      <c r="Q15" s="41">
        <v>0</v>
      </c>
      <c r="R15" s="41"/>
    </row>
    <row r="16" spans="1:22" ht="15">
      <c r="A16" s="37" t="s">
        <v>134</v>
      </c>
      <c r="B16" s="37" t="s">
        <v>2316</v>
      </c>
      <c r="E16" s="40">
        <f t="shared" si="0"/>
        <v>0.6966</v>
      </c>
      <c r="F16" s="41">
        <v>0</v>
      </c>
      <c r="G16" s="41">
        <v>2.9999999999999997E-4</v>
      </c>
      <c r="H16" s="41">
        <v>0</v>
      </c>
      <c r="I16" s="41">
        <v>2.9999999999999997E-4</v>
      </c>
      <c r="J16" s="41">
        <v>0.1216</v>
      </c>
      <c r="K16" s="41">
        <v>0.1191</v>
      </c>
      <c r="L16" s="41">
        <v>0</v>
      </c>
      <c r="M16" s="41">
        <v>1.1000000000000001E-3</v>
      </c>
      <c r="N16" s="41">
        <v>6.0999999999999999E-2</v>
      </c>
      <c r="O16" s="41">
        <v>0</v>
      </c>
      <c r="P16" s="41">
        <v>0</v>
      </c>
      <c r="Q16" s="41">
        <v>0</v>
      </c>
      <c r="R16" s="41"/>
    </row>
    <row r="17" spans="1:18" ht="15">
      <c r="A17" s="37" t="s">
        <v>136</v>
      </c>
      <c r="B17" s="37" t="s">
        <v>2319</v>
      </c>
      <c r="E17" s="40">
        <f t="shared" si="0"/>
        <v>0.96030000000000004</v>
      </c>
      <c r="F17" s="41">
        <v>0</v>
      </c>
      <c r="G17" s="41">
        <v>0</v>
      </c>
      <c r="H17" s="41">
        <v>0</v>
      </c>
      <c r="I17" s="41">
        <v>0</v>
      </c>
      <c r="J17" s="41">
        <v>1.9400000000000001E-2</v>
      </c>
      <c r="K17" s="41">
        <v>2.0299999999999999E-2</v>
      </c>
      <c r="L17" s="41">
        <v>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41"/>
    </row>
    <row r="18" spans="1:18" ht="15">
      <c r="A18" s="37" t="s">
        <v>143</v>
      </c>
      <c r="B18" s="37" t="s">
        <v>2326</v>
      </c>
      <c r="E18" s="40">
        <f t="shared" si="0"/>
        <v>0.82190000000000007</v>
      </c>
      <c r="F18" s="41">
        <v>0</v>
      </c>
      <c r="G18" s="41">
        <v>1.0999999999999999E-2</v>
      </c>
      <c r="H18" s="41">
        <v>0</v>
      </c>
      <c r="I18" s="41">
        <v>0</v>
      </c>
      <c r="J18" s="41">
        <v>7.6700000000000004E-2</v>
      </c>
      <c r="K18" s="41">
        <v>9.0399999999999994E-2</v>
      </c>
      <c r="L18" s="41">
        <v>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41"/>
    </row>
    <row r="19" spans="1:18" ht="15">
      <c r="A19" s="37" t="s">
        <v>144</v>
      </c>
      <c r="B19" s="37" t="s">
        <v>2327</v>
      </c>
      <c r="E19" s="40">
        <f t="shared" si="0"/>
        <v>0.82530000000000003</v>
      </c>
      <c r="F19" s="41">
        <v>0</v>
      </c>
      <c r="G19" s="41">
        <v>2.9600000000000001E-2</v>
      </c>
      <c r="H19" s="41">
        <v>0</v>
      </c>
      <c r="I19" s="41">
        <v>4.0000000000000002E-4</v>
      </c>
      <c r="J19" s="41">
        <v>3.49E-2</v>
      </c>
      <c r="K19" s="41">
        <v>0.10979999999999999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/>
    </row>
    <row r="20" spans="1:18" ht="15">
      <c r="A20" s="37" t="s">
        <v>142</v>
      </c>
      <c r="B20" s="37" t="s">
        <v>2323</v>
      </c>
      <c r="E20" s="40">
        <f t="shared" si="0"/>
        <v>0.73180000000000001</v>
      </c>
      <c r="F20" s="41">
        <v>0</v>
      </c>
      <c r="G20" s="41">
        <v>0</v>
      </c>
      <c r="H20" s="41">
        <v>0</v>
      </c>
      <c r="I20" s="41">
        <v>0</v>
      </c>
      <c r="J20" s="41">
        <v>0.1002</v>
      </c>
      <c r="K20" s="41">
        <v>0.127</v>
      </c>
      <c r="L20" s="41">
        <v>0</v>
      </c>
      <c r="M20" s="41">
        <v>0</v>
      </c>
      <c r="N20" s="41">
        <v>4.1000000000000002E-2</v>
      </c>
      <c r="O20" s="41">
        <v>0</v>
      </c>
      <c r="P20" s="41">
        <v>0</v>
      </c>
      <c r="Q20" s="41">
        <v>0</v>
      </c>
      <c r="R20" s="41"/>
    </row>
    <row r="21" spans="1:18" ht="15">
      <c r="A21" s="37" t="s">
        <v>3256</v>
      </c>
      <c r="B21" s="37" t="e">
        <v>#N/A</v>
      </c>
      <c r="E21" s="40">
        <f t="shared" si="0"/>
        <v>0.78679999999999994</v>
      </c>
      <c r="F21" s="41">
        <v>0</v>
      </c>
      <c r="G21" s="41">
        <v>0</v>
      </c>
      <c r="H21" s="41">
        <v>0</v>
      </c>
      <c r="I21" s="41">
        <v>0</v>
      </c>
      <c r="J21" s="41">
        <v>8.43E-2</v>
      </c>
      <c r="K21" s="41">
        <v>6.2300000000000001E-2</v>
      </c>
      <c r="L21" s="41">
        <v>2.3E-3</v>
      </c>
      <c r="M21" s="41">
        <v>2.5999999999999999E-3</v>
      </c>
      <c r="N21" s="41">
        <v>6.1699999999999998E-2</v>
      </c>
      <c r="O21" s="41">
        <v>0</v>
      </c>
      <c r="P21" s="41">
        <v>0</v>
      </c>
      <c r="Q21" s="41">
        <v>0</v>
      </c>
      <c r="R21" s="41"/>
    </row>
    <row r="22" spans="1:18" ht="15">
      <c r="A22" s="37" t="s">
        <v>139</v>
      </c>
      <c r="B22" s="37" t="s">
        <v>2321</v>
      </c>
      <c r="E22" s="40">
        <f t="shared" si="0"/>
        <v>0.98199999999999998</v>
      </c>
      <c r="F22" s="41">
        <v>0</v>
      </c>
      <c r="G22" s="41">
        <v>0</v>
      </c>
      <c r="H22" s="41">
        <v>0</v>
      </c>
      <c r="I22" s="41">
        <v>0</v>
      </c>
      <c r="J22" s="41">
        <v>4.7000000000000002E-3</v>
      </c>
      <c r="K22" s="41">
        <v>8.5000000000000006E-3</v>
      </c>
      <c r="L22" s="41">
        <v>0</v>
      </c>
      <c r="M22" s="41">
        <v>0</v>
      </c>
      <c r="N22" s="41">
        <v>4.7999999999999996E-3</v>
      </c>
      <c r="O22" s="41">
        <v>0</v>
      </c>
      <c r="P22" s="41">
        <v>0</v>
      </c>
      <c r="Q22" s="41">
        <v>0</v>
      </c>
      <c r="R22" s="41"/>
    </row>
    <row r="23" spans="1:18" ht="15">
      <c r="A23" s="37" t="s">
        <v>151</v>
      </c>
      <c r="B23" s="37" t="s">
        <v>2311</v>
      </c>
      <c r="E23" s="40">
        <f t="shared" si="0"/>
        <v>0.98199999999999998</v>
      </c>
      <c r="F23" s="41">
        <v>0</v>
      </c>
      <c r="G23" s="41">
        <v>9.1000000000000004E-3</v>
      </c>
      <c r="H23" s="41">
        <v>0</v>
      </c>
      <c r="I23" s="41">
        <v>0</v>
      </c>
      <c r="J23" s="41">
        <v>8.8000000000000005E-3</v>
      </c>
      <c r="K23" s="41">
        <v>1E-4</v>
      </c>
      <c r="L23" s="41">
        <v>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/>
    </row>
    <row r="24" spans="1:18" ht="15">
      <c r="A24" s="37" t="s">
        <v>124</v>
      </c>
      <c r="B24" s="37" t="s">
        <v>2320</v>
      </c>
      <c r="E24" s="40">
        <f t="shared" si="0"/>
        <v>0.27229999999999999</v>
      </c>
      <c r="F24" s="41">
        <v>0</v>
      </c>
      <c r="G24" s="41">
        <v>0</v>
      </c>
      <c r="H24" s="41">
        <v>0</v>
      </c>
      <c r="I24" s="41">
        <v>7.8899999999999998E-2</v>
      </c>
      <c r="J24" s="41">
        <v>0</v>
      </c>
      <c r="K24" s="41">
        <v>0</v>
      </c>
      <c r="L24" s="41">
        <v>0.64880000000000004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/>
    </row>
    <row r="25" spans="1:18" ht="15">
      <c r="A25" s="37" t="s">
        <v>137</v>
      </c>
      <c r="B25" s="37" t="e">
        <v>#N/A</v>
      </c>
      <c r="E25" s="40">
        <f t="shared" si="0"/>
        <v>5.0000000000005596E-4</v>
      </c>
      <c r="F25" s="41">
        <v>0.99929999999999997</v>
      </c>
      <c r="G25" s="41">
        <v>0</v>
      </c>
      <c r="H25" s="41">
        <v>0</v>
      </c>
      <c r="I25" s="41">
        <v>2.0000000000000001E-4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41"/>
    </row>
    <row r="26" spans="1:18" ht="15">
      <c r="A26" s="37" t="s">
        <v>123</v>
      </c>
      <c r="B26" s="37" t="e">
        <v>#N/A</v>
      </c>
      <c r="E26" s="40">
        <f t="shared" si="0"/>
        <v>0.79459999999999997</v>
      </c>
      <c r="F26" s="41">
        <v>0</v>
      </c>
      <c r="G26" s="41">
        <v>4.3E-3</v>
      </c>
      <c r="H26" s="41">
        <v>0</v>
      </c>
      <c r="I26" s="41">
        <v>3.9100000000000003E-2</v>
      </c>
      <c r="J26" s="41">
        <v>0</v>
      </c>
      <c r="K26" s="41">
        <v>0</v>
      </c>
      <c r="L26" s="41">
        <v>0.16200000000000001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41"/>
    </row>
    <row r="27" spans="1:18" ht="15">
      <c r="A27" s="37" t="s">
        <v>126</v>
      </c>
      <c r="B27" s="37" t="s">
        <v>2192</v>
      </c>
      <c r="E27" s="40">
        <f t="shared" si="0"/>
        <v>0.96120000000000005</v>
      </c>
      <c r="F27" s="41">
        <v>1E-3</v>
      </c>
      <c r="G27" s="41">
        <v>0</v>
      </c>
      <c r="H27" s="41">
        <v>0</v>
      </c>
      <c r="I27" s="41">
        <v>3.78E-2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41"/>
    </row>
    <row r="28" spans="1:18" ht="15">
      <c r="A28" s="37" t="s">
        <v>2553</v>
      </c>
      <c r="B28" s="37" t="s">
        <v>2555</v>
      </c>
      <c r="E28" s="40">
        <f t="shared" si="0"/>
        <v>0</v>
      </c>
      <c r="F28" s="41">
        <v>0</v>
      </c>
      <c r="G28" s="41">
        <v>0</v>
      </c>
      <c r="H28" s="41">
        <v>1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/>
    </row>
    <row r="29" spans="1:18" ht="15">
      <c r="A29" s="37" t="s">
        <v>2585</v>
      </c>
      <c r="B29" s="37" t="s">
        <v>2586</v>
      </c>
      <c r="E29" s="40">
        <f t="shared" si="0"/>
        <v>0.98819999999999997</v>
      </c>
      <c r="F29" s="41">
        <v>0</v>
      </c>
      <c r="G29" s="41">
        <v>0</v>
      </c>
      <c r="H29" s="41">
        <v>0</v>
      </c>
      <c r="I29" s="41">
        <v>1.18E-2</v>
      </c>
      <c r="J29" s="41">
        <v>0</v>
      </c>
      <c r="K29" s="41">
        <v>0</v>
      </c>
      <c r="L29" s="41">
        <v>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41"/>
    </row>
    <row r="30" spans="1:18" ht="15">
      <c r="A30" s="37" t="s">
        <v>2591</v>
      </c>
      <c r="B30" s="37" t="s">
        <v>2592</v>
      </c>
      <c r="E30" s="40">
        <f t="shared" si="0"/>
        <v>0.26069999999999993</v>
      </c>
      <c r="F30" s="41">
        <v>0</v>
      </c>
      <c r="G30" s="41">
        <v>0.43390000000000001</v>
      </c>
      <c r="H30" s="41">
        <v>0</v>
      </c>
      <c r="I30" s="41">
        <v>0.3054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/>
    </row>
    <row r="31" spans="1:18" ht="15">
      <c r="A31" s="37" t="s">
        <v>2613</v>
      </c>
      <c r="B31" s="37" t="s">
        <v>2614</v>
      </c>
      <c r="E31" s="40">
        <f t="shared" si="0"/>
        <v>0.96120000000000005</v>
      </c>
      <c r="F31" s="41">
        <v>0</v>
      </c>
      <c r="G31" s="41">
        <v>0</v>
      </c>
      <c r="H31" s="41">
        <v>0</v>
      </c>
      <c r="I31" s="41">
        <v>3.8800000000000001E-2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41"/>
    </row>
    <row r="32" spans="1:18" ht="15">
      <c r="A32" s="37" t="s">
        <v>129</v>
      </c>
      <c r="B32" s="37" t="s">
        <v>2189</v>
      </c>
      <c r="E32" s="40">
        <f t="shared" si="0"/>
        <v>0.79909999999999992</v>
      </c>
      <c r="F32" s="41">
        <v>0</v>
      </c>
      <c r="G32" s="41">
        <v>-2.0000000000000001E-4</v>
      </c>
      <c r="H32" s="41">
        <v>0</v>
      </c>
      <c r="I32" s="41">
        <v>6.8999999999999999E-3</v>
      </c>
      <c r="J32" s="41">
        <v>7.5700000000000003E-2</v>
      </c>
      <c r="K32" s="41">
        <v>2.7199999999999998E-2</v>
      </c>
      <c r="L32" s="41">
        <v>9.1300000000000006E-2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/>
    </row>
    <row r="33" spans="1:18" ht="15">
      <c r="A33" s="37" t="s">
        <v>2672</v>
      </c>
      <c r="B33" s="37" t="s">
        <v>2673</v>
      </c>
      <c r="E33" s="40">
        <f t="shared" si="0"/>
        <v>0.99590000000000001</v>
      </c>
      <c r="F33" s="41">
        <v>-4.5999999999999999E-3</v>
      </c>
      <c r="G33" s="41">
        <v>0</v>
      </c>
      <c r="H33" s="41">
        <v>0</v>
      </c>
      <c r="I33" s="41">
        <v>8.6999999999999994E-3</v>
      </c>
      <c r="J33" s="41">
        <v>0</v>
      </c>
      <c r="K33" s="41">
        <v>0</v>
      </c>
      <c r="L33" s="41">
        <v>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41"/>
    </row>
    <row r="34" spans="1:18" ht="15">
      <c r="A34" s="37" t="s">
        <v>2802</v>
      </c>
      <c r="B34" s="37" t="s">
        <v>2804</v>
      </c>
      <c r="E34" s="40">
        <f t="shared" si="0"/>
        <v>0.6331</v>
      </c>
      <c r="F34" s="41">
        <v>0</v>
      </c>
      <c r="G34" s="41">
        <v>0.01</v>
      </c>
      <c r="H34" s="41">
        <v>0</v>
      </c>
      <c r="I34" s="41">
        <v>2.75E-2</v>
      </c>
      <c r="J34" s="41">
        <v>0</v>
      </c>
      <c r="K34" s="41">
        <v>0</v>
      </c>
      <c r="L34" s="41">
        <v>0.32940000000000003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41"/>
    </row>
    <row r="35" spans="1:18" ht="15">
      <c r="A35" s="37" t="s">
        <v>2803</v>
      </c>
      <c r="B35" s="37" t="s">
        <v>2809</v>
      </c>
      <c r="E35" s="40">
        <f t="shared" si="0"/>
        <v>0.63060000000000005</v>
      </c>
      <c r="F35" s="41">
        <v>0</v>
      </c>
      <c r="G35" s="41">
        <v>0</v>
      </c>
      <c r="H35" s="41">
        <v>0</v>
      </c>
      <c r="I35" s="41">
        <v>2.2100000000000002E-2</v>
      </c>
      <c r="J35" s="41">
        <v>0</v>
      </c>
      <c r="K35" s="41">
        <v>0</v>
      </c>
      <c r="L35" s="41">
        <v>0.3473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41"/>
    </row>
    <row r="36" spans="1:18" ht="15">
      <c r="A36" s="37" t="s">
        <v>2933</v>
      </c>
      <c r="B36" s="37" t="s">
        <v>2934</v>
      </c>
      <c r="E36" s="40">
        <f t="shared" si="0"/>
        <v>0.54170000000000007</v>
      </c>
      <c r="F36" s="41">
        <v>0.46210000000000001</v>
      </c>
      <c r="G36" s="41">
        <v>0</v>
      </c>
      <c r="H36" s="41">
        <v>0</v>
      </c>
      <c r="I36" s="41">
        <v>-3.8E-3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41"/>
    </row>
    <row r="37" spans="1:18" ht="15">
      <c r="A37" s="37" t="s">
        <v>3059</v>
      </c>
      <c r="B37" s="37" t="s">
        <v>3061</v>
      </c>
      <c r="E37" s="40">
        <f t="shared" si="0"/>
        <v>0.96030000000000004</v>
      </c>
      <c r="F37" s="41">
        <v>0</v>
      </c>
      <c r="G37" s="41">
        <v>0</v>
      </c>
      <c r="H37" s="41">
        <v>0</v>
      </c>
      <c r="I37" s="41">
        <v>0</v>
      </c>
      <c r="J37" s="41">
        <v>1.9400000000000001E-2</v>
      </c>
      <c r="K37" s="41">
        <v>2.0299999999999999E-2</v>
      </c>
      <c r="L37" s="41">
        <v>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41"/>
    </row>
    <row r="38" spans="1:18" ht="15">
      <c r="A38" s="37" t="s">
        <v>3079</v>
      </c>
      <c r="B38" s="37" t="s">
        <v>3080</v>
      </c>
      <c r="E38" s="40">
        <f t="shared" si="0"/>
        <v>0.21689999999999998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0.78310000000000002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/>
    </row>
    <row r="39" spans="1:18" ht="15">
      <c r="A39" s="37" t="s">
        <v>2559</v>
      </c>
      <c r="B39" s="37" t="s">
        <v>2560</v>
      </c>
      <c r="E39" s="40">
        <f t="shared" si="0"/>
        <v>0</v>
      </c>
      <c r="F39" s="41">
        <v>0</v>
      </c>
      <c r="G39" s="41">
        <v>0.96940000000000004</v>
      </c>
      <c r="H39" s="41">
        <v>0</v>
      </c>
      <c r="I39" s="41">
        <v>3.0599999999999999E-2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41"/>
    </row>
    <row r="40" spans="1:18" ht="15">
      <c r="A40" s="37" t="s">
        <v>75</v>
      </c>
      <c r="B40" s="37" t="s">
        <v>2345</v>
      </c>
      <c r="E40" s="40">
        <f t="shared" si="0"/>
        <v>0.95050000000000001</v>
      </c>
      <c r="F40" s="41">
        <v>0</v>
      </c>
      <c r="G40" s="41">
        <v>0</v>
      </c>
      <c r="H40" s="41">
        <v>0</v>
      </c>
      <c r="I40" s="41">
        <v>1.83E-2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3.1199999999999999E-2</v>
      </c>
      <c r="Q40" s="41">
        <v>0</v>
      </c>
      <c r="R40" s="41"/>
    </row>
    <row r="41" spans="1:18" ht="15">
      <c r="A41" s="37" t="s">
        <v>102</v>
      </c>
      <c r="B41" s="37" t="s">
        <v>2332</v>
      </c>
      <c r="E41" s="40">
        <f t="shared" si="0"/>
        <v>0.99</v>
      </c>
      <c r="F41" s="41">
        <v>0</v>
      </c>
      <c r="G41" s="41">
        <v>0</v>
      </c>
      <c r="H41" s="41">
        <v>0</v>
      </c>
      <c r="I41" s="41">
        <v>0.01</v>
      </c>
      <c r="J41" s="41">
        <v>0</v>
      </c>
      <c r="K41" s="41">
        <v>0</v>
      </c>
      <c r="L41" s="41">
        <v>0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41"/>
    </row>
    <row r="42" spans="1:18" ht="15">
      <c r="A42" s="37" t="s">
        <v>106</v>
      </c>
      <c r="B42" s="37" t="s">
        <v>2331</v>
      </c>
      <c r="E42" s="40">
        <f t="shared" si="0"/>
        <v>0.81440000000000001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0.18559999999999999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41"/>
    </row>
    <row r="43" spans="1:18" ht="15">
      <c r="A43" s="37" t="s">
        <v>109</v>
      </c>
      <c r="B43" s="37" t="s">
        <v>2190</v>
      </c>
      <c r="E43" s="40">
        <f t="shared" si="0"/>
        <v>0.79479999999999995</v>
      </c>
      <c r="F43" s="41">
        <v>0</v>
      </c>
      <c r="G43" s="41">
        <v>4.1999999999999997E-3</v>
      </c>
      <c r="H43" s="41">
        <v>0</v>
      </c>
      <c r="I43" s="41">
        <v>0</v>
      </c>
      <c r="J43" s="41">
        <v>8.2199999999999995E-2</v>
      </c>
      <c r="K43" s="41">
        <v>4.5900000000000003E-2</v>
      </c>
      <c r="L43" s="41">
        <v>5.2299999999999999E-2</v>
      </c>
      <c r="M43" s="41">
        <v>1.3599999999999999E-2</v>
      </c>
      <c r="N43" s="41">
        <v>7.0000000000000001E-3</v>
      </c>
      <c r="O43" s="41">
        <v>0</v>
      </c>
      <c r="P43" s="41">
        <v>0</v>
      </c>
      <c r="Q43" s="41">
        <v>0</v>
      </c>
      <c r="R43" s="41"/>
    </row>
    <row r="44" spans="1:18" ht="15">
      <c r="A44" s="37" t="s">
        <v>110</v>
      </c>
      <c r="B44" s="37" t="s">
        <v>2328</v>
      </c>
      <c r="E44" s="40">
        <f t="shared" si="0"/>
        <v>0.63159999999999994</v>
      </c>
      <c r="F44" s="41">
        <v>0</v>
      </c>
      <c r="G44" s="41">
        <v>0</v>
      </c>
      <c r="H44" s="41">
        <v>0</v>
      </c>
      <c r="I44" s="41">
        <v>0</v>
      </c>
      <c r="J44" s="41">
        <v>4.1700000000000001E-2</v>
      </c>
      <c r="K44" s="41">
        <v>2.12E-2</v>
      </c>
      <c r="L44" s="41">
        <v>0.2404</v>
      </c>
      <c r="M44" s="41">
        <v>4.3900000000000002E-2</v>
      </c>
      <c r="N44" s="41">
        <v>2.12E-2</v>
      </c>
      <c r="O44" s="41">
        <v>0</v>
      </c>
      <c r="P44" s="41">
        <v>0</v>
      </c>
      <c r="Q44" s="41">
        <v>0</v>
      </c>
      <c r="R44" s="41"/>
    </row>
    <row r="45" spans="1:18" ht="15">
      <c r="A45" s="37" t="s">
        <v>112</v>
      </c>
      <c r="B45" s="37" t="s">
        <v>2329</v>
      </c>
      <c r="E45" s="40">
        <f t="shared" si="0"/>
        <v>1.8000000000000238E-3</v>
      </c>
      <c r="F45" s="41">
        <v>0</v>
      </c>
      <c r="G45" s="41">
        <v>0.9677</v>
      </c>
      <c r="H45" s="41">
        <v>0</v>
      </c>
      <c r="I45" s="41">
        <v>3.0499999999999999E-2</v>
      </c>
      <c r="J45" s="41">
        <v>0</v>
      </c>
      <c r="K45" s="41">
        <v>0</v>
      </c>
      <c r="L45" s="41">
        <v>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41"/>
    </row>
    <row r="46" spans="1:18" ht="15">
      <c r="A46" s="37" t="s">
        <v>2377</v>
      </c>
      <c r="B46" s="37" t="s">
        <v>2385</v>
      </c>
      <c r="E46" s="40">
        <f t="shared" si="0"/>
        <v>3.2699999999999951E-2</v>
      </c>
      <c r="F46" s="41">
        <v>0</v>
      </c>
      <c r="G46" s="41">
        <v>0.96730000000000005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41"/>
    </row>
    <row r="47" spans="1:18" ht="15">
      <c r="A47" s="37" t="s">
        <v>108</v>
      </c>
      <c r="B47" s="37" t="s">
        <v>2197</v>
      </c>
      <c r="E47" s="40">
        <f t="shared" si="0"/>
        <v>0</v>
      </c>
      <c r="F47" s="41">
        <v>0</v>
      </c>
      <c r="G47" s="41">
        <v>0</v>
      </c>
      <c r="H47" s="41">
        <v>1</v>
      </c>
      <c r="I47" s="41">
        <v>0</v>
      </c>
      <c r="J47" s="41">
        <v>0</v>
      </c>
      <c r="K47" s="41">
        <v>0</v>
      </c>
      <c r="L47" s="41">
        <v>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41"/>
    </row>
    <row r="48" spans="1:18" ht="15">
      <c r="A48" s="37" t="s">
        <v>111</v>
      </c>
      <c r="B48" s="37" t="s">
        <v>2330</v>
      </c>
      <c r="E48" s="40">
        <f t="shared" si="0"/>
        <v>2.9999999999996696E-4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41">
        <v>0.99970000000000003</v>
      </c>
      <c r="L48" s="41">
        <v>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41"/>
    </row>
    <row r="49" spans="1:18" ht="15">
      <c r="A49" s="37" t="s">
        <v>105</v>
      </c>
      <c r="B49" s="37" t="s">
        <v>2195</v>
      </c>
      <c r="E49" s="40">
        <f t="shared" si="0"/>
        <v>0.9839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0</v>
      </c>
      <c r="P49" s="41">
        <v>1.61E-2</v>
      </c>
      <c r="Q49" s="41">
        <v>0</v>
      </c>
      <c r="R49" s="41"/>
    </row>
    <row r="50" spans="1:18" ht="15">
      <c r="A50" s="37" t="s">
        <v>103</v>
      </c>
      <c r="B50" s="37" t="s">
        <v>2333</v>
      </c>
      <c r="E50" s="40">
        <f t="shared" si="0"/>
        <v>0.99139999999999995</v>
      </c>
      <c r="F50" s="41">
        <v>0</v>
      </c>
      <c r="G50" s="41">
        <v>7.3000000000000001E-3</v>
      </c>
      <c r="H50" s="41">
        <v>0</v>
      </c>
      <c r="I50" s="41">
        <v>5.9999999999999995E-4</v>
      </c>
      <c r="J50" s="41">
        <v>0</v>
      </c>
      <c r="K50" s="41">
        <v>0</v>
      </c>
      <c r="L50" s="41">
        <v>0</v>
      </c>
      <c r="M50" s="41">
        <v>0</v>
      </c>
      <c r="N50" s="41">
        <v>0</v>
      </c>
      <c r="O50" s="41">
        <v>0</v>
      </c>
      <c r="P50" s="41">
        <v>6.9999999999999999E-4</v>
      </c>
      <c r="Q50" s="41">
        <v>0</v>
      </c>
      <c r="R50" s="41"/>
    </row>
    <row r="51" spans="1:18" ht="15">
      <c r="A51" s="37" t="s">
        <v>107</v>
      </c>
      <c r="B51" s="37" t="s">
        <v>2468</v>
      </c>
      <c r="E51" s="40">
        <f t="shared" si="0"/>
        <v>0.80820000000000003</v>
      </c>
      <c r="F51" s="41">
        <v>0</v>
      </c>
      <c r="G51" s="41">
        <v>7.4999999999999997E-2</v>
      </c>
      <c r="H51" s="41">
        <v>3.4700000000000002E-2</v>
      </c>
      <c r="I51" s="41">
        <v>6.4799999999999996E-2</v>
      </c>
      <c r="J51" s="41">
        <v>0</v>
      </c>
      <c r="K51" s="41">
        <v>0</v>
      </c>
      <c r="L51" s="41">
        <v>0</v>
      </c>
      <c r="M51" s="41">
        <v>0</v>
      </c>
      <c r="N51" s="41">
        <v>0</v>
      </c>
      <c r="O51" s="41">
        <v>0</v>
      </c>
      <c r="P51" s="41">
        <v>1.7299999999999999E-2</v>
      </c>
      <c r="Q51" s="41">
        <v>0</v>
      </c>
      <c r="R51" s="41"/>
    </row>
    <row r="52" spans="1:18" ht="15">
      <c r="A52" s="37" t="s">
        <v>2800</v>
      </c>
      <c r="B52" s="37" t="s">
        <v>2806</v>
      </c>
      <c r="E52" s="40">
        <f t="shared" si="0"/>
        <v>0.23019999999999996</v>
      </c>
      <c r="F52" s="41">
        <v>0</v>
      </c>
      <c r="G52" s="41">
        <v>0.4456</v>
      </c>
      <c r="H52" s="41">
        <v>0</v>
      </c>
      <c r="I52" s="41">
        <v>0.32419999999999999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/>
    </row>
    <row r="53" spans="1:18" ht="15">
      <c r="A53" s="37" t="s">
        <v>2642</v>
      </c>
      <c r="B53" s="37" t="s">
        <v>2807</v>
      </c>
      <c r="E53" s="40">
        <f t="shared" si="0"/>
        <v>0.81440000000000001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0.18559999999999999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41"/>
    </row>
    <row r="54" spans="1:18" ht="15">
      <c r="A54" s="37" t="s">
        <v>3097</v>
      </c>
      <c r="B54" s="37" t="s">
        <v>3098</v>
      </c>
      <c r="E54" s="40">
        <f t="shared" si="0"/>
        <v>0.66700000000000004</v>
      </c>
      <c r="F54" s="41">
        <v>0</v>
      </c>
      <c r="G54" s="41">
        <v>0.1057</v>
      </c>
      <c r="H54" s="41">
        <v>7.4700000000000003E-2</v>
      </c>
      <c r="I54" s="41">
        <v>7.2700000000000001E-2</v>
      </c>
      <c r="J54" s="41">
        <v>8.3000000000000001E-3</v>
      </c>
      <c r="K54" s="41">
        <v>5.1000000000000004E-3</v>
      </c>
      <c r="L54" s="41">
        <v>3.4200000000000001E-2</v>
      </c>
      <c r="M54" s="41">
        <v>1.6000000000000001E-3</v>
      </c>
      <c r="N54" s="41">
        <v>6.9999999999999999E-4</v>
      </c>
      <c r="O54" s="41">
        <v>0</v>
      </c>
      <c r="P54" s="41">
        <v>0.03</v>
      </c>
      <c r="Q54" s="41">
        <v>0</v>
      </c>
      <c r="R54" s="41"/>
    </row>
    <row r="55" spans="1:18" ht="15">
      <c r="A55" s="37" t="s">
        <v>121</v>
      </c>
      <c r="B55" s="37" t="s">
        <v>2325</v>
      </c>
      <c r="E55" s="40">
        <f t="shared" si="0"/>
        <v>3.5599999999999965E-2</v>
      </c>
      <c r="F55" s="41">
        <v>0</v>
      </c>
      <c r="G55" s="41">
        <v>0</v>
      </c>
      <c r="H55" s="41">
        <v>0</v>
      </c>
      <c r="I55" s="41">
        <v>0</v>
      </c>
      <c r="J55" s="41">
        <v>0.96440000000000003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41"/>
    </row>
    <row r="56" spans="1:18" ht="15">
      <c r="A56" s="37" t="s">
        <v>120</v>
      </c>
      <c r="B56" s="37" t="s">
        <v>2324</v>
      </c>
      <c r="E56" s="40">
        <f t="shared" si="0"/>
        <v>0.88629999999999998</v>
      </c>
      <c r="F56" s="41">
        <v>0</v>
      </c>
      <c r="G56" s="41">
        <v>0</v>
      </c>
      <c r="H56" s="41">
        <v>0</v>
      </c>
      <c r="I56" s="41">
        <v>1.18E-2</v>
      </c>
      <c r="J56" s="41">
        <v>0</v>
      </c>
      <c r="K56" s="41">
        <v>0</v>
      </c>
      <c r="L56" s="41">
        <v>3.73E-2</v>
      </c>
      <c r="M56" s="41">
        <v>0</v>
      </c>
      <c r="N56" s="41">
        <v>0</v>
      </c>
      <c r="O56" s="41">
        <v>0</v>
      </c>
      <c r="P56" s="41">
        <v>6.4600000000000005E-2</v>
      </c>
      <c r="Q56" s="41">
        <v>0</v>
      </c>
      <c r="R56" s="41"/>
    </row>
    <row r="57" spans="1:18" ht="15">
      <c r="A57" s="37" t="s">
        <v>115</v>
      </c>
      <c r="B57" s="37" t="s">
        <v>2313</v>
      </c>
      <c r="E57" s="40">
        <f t="shared" si="0"/>
        <v>0.98419999999999996</v>
      </c>
      <c r="F57" s="41">
        <v>0</v>
      </c>
      <c r="G57" s="41">
        <v>0</v>
      </c>
      <c r="H57" s="41">
        <v>0</v>
      </c>
      <c r="I57" s="41">
        <v>1.5800000000000002E-2</v>
      </c>
      <c r="J57" s="41">
        <v>0</v>
      </c>
      <c r="K57" s="41">
        <v>0</v>
      </c>
      <c r="L57" s="41">
        <v>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41"/>
    </row>
    <row r="58" spans="1:18" ht="15">
      <c r="A58" s="37" t="s">
        <v>116</v>
      </c>
      <c r="B58" s="37" t="s">
        <v>2314</v>
      </c>
      <c r="E58" s="40">
        <f t="shared" si="0"/>
        <v>0.99450000000000005</v>
      </c>
      <c r="F58" s="41">
        <v>0</v>
      </c>
      <c r="G58" s="41">
        <v>0</v>
      </c>
      <c r="H58" s="41">
        <v>0</v>
      </c>
      <c r="I58" s="41">
        <v>5.4999999999999997E-3</v>
      </c>
      <c r="J58" s="41">
        <v>0</v>
      </c>
      <c r="K58" s="41">
        <v>0</v>
      </c>
      <c r="L58" s="41">
        <v>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41"/>
    </row>
    <row r="59" spans="1:18" ht="15">
      <c r="A59" s="37" t="s">
        <v>118</v>
      </c>
      <c r="B59" s="37" t="s">
        <v>2315</v>
      </c>
      <c r="E59" s="40">
        <f t="shared" si="0"/>
        <v>0.98770000000000002</v>
      </c>
      <c r="F59" s="41">
        <v>0</v>
      </c>
      <c r="G59" s="41">
        <v>3.2000000000000002E-3</v>
      </c>
      <c r="H59" s="41">
        <v>0</v>
      </c>
      <c r="I59" s="41">
        <v>9.1000000000000004E-3</v>
      </c>
      <c r="J59" s="41">
        <v>0</v>
      </c>
      <c r="K59" s="41">
        <v>0</v>
      </c>
      <c r="L59" s="41">
        <v>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41"/>
    </row>
    <row r="60" spans="1:18" ht="15">
      <c r="A60" s="37" t="s">
        <v>119</v>
      </c>
      <c r="B60" s="37" t="s">
        <v>2191</v>
      </c>
      <c r="E60" s="40">
        <f t="shared" si="0"/>
        <v>0.99119999999999997</v>
      </c>
      <c r="F60" s="41">
        <v>0</v>
      </c>
      <c r="G60" s="41">
        <v>3.0000000000000001E-3</v>
      </c>
      <c r="H60" s="41">
        <v>0</v>
      </c>
      <c r="I60" s="41">
        <v>5.7999999999999996E-3</v>
      </c>
      <c r="J60" s="41">
        <v>0</v>
      </c>
      <c r="K60" s="41">
        <v>0</v>
      </c>
      <c r="L60" s="41">
        <v>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41"/>
    </row>
    <row r="61" spans="1:18" ht="15">
      <c r="A61" s="37" t="s">
        <v>114</v>
      </c>
      <c r="B61" s="37" t="s">
        <v>871</v>
      </c>
      <c r="E61" s="40">
        <f t="shared" si="0"/>
        <v>0.98309999999999997</v>
      </c>
      <c r="F61" s="41">
        <v>0</v>
      </c>
      <c r="G61" s="41">
        <v>1.23E-2</v>
      </c>
      <c r="H61" s="41">
        <v>0</v>
      </c>
      <c r="I61" s="41">
        <v>4.5999999999999999E-3</v>
      </c>
      <c r="J61" s="41">
        <v>0</v>
      </c>
      <c r="K61" s="41">
        <v>0</v>
      </c>
      <c r="L61" s="41">
        <v>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41"/>
    </row>
    <row r="62" spans="1:18" ht="15">
      <c r="A62" s="37" t="s">
        <v>2646</v>
      </c>
      <c r="B62" s="37" t="s">
        <v>2924</v>
      </c>
      <c r="E62" s="40">
        <f t="shared" si="0"/>
        <v>0.94510000000000005</v>
      </c>
      <c r="F62" s="41">
        <v>0</v>
      </c>
      <c r="G62" s="41">
        <v>5.4899999999999997E-2</v>
      </c>
      <c r="H62" s="41">
        <v>0</v>
      </c>
      <c r="I62" s="41">
        <v>0</v>
      </c>
      <c r="J62" s="41">
        <v>0</v>
      </c>
      <c r="K62" s="41">
        <v>0</v>
      </c>
      <c r="L62" s="41">
        <v>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41"/>
    </row>
    <row r="63" spans="1:18" ht="15">
      <c r="A63" s="37" t="s">
        <v>2739</v>
      </c>
      <c r="B63" s="37" t="s">
        <v>2927</v>
      </c>
      <c r="E63" s="40">
        <f t="shared" si="0"/>
        <v>0.98540000000000005</v>
      </c>
      <c r="F63" s="41">
        <v>0</v>
      </c>
      <c r="G63" s="41">
        <v>1.46E-2</v>
      </c>
      <c r="H63" s="41">
        <v>0</v>
      </c>
      <c r="I63" s="41">
        <v>0</v>
      </c>
      <c r="J63" s="41">
        <v>0</v>
      </c>
      <c r="K63" s="41">
        <v>0</v>
      </c>
      <c r="L63" s="41">
        <v>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41"/>
    </row>
    <row r="64" spans="1:18" ht="15">
      <c r="A64" s="37" t="s">
        <v>2138</v>
      </c>
      <c r="B64" s="37" t="s">
        <v>2188</v>
      </c>
      <c r="E64" s="40">
        <f t="shared" si="0"/>
        <v>0.22699999999999998</v>
      </c>
      <c r="F64" s="41">
        <v>0</v>
      </c>
      <c r="G64" s="41">
        <v>0.4657</v>
      </c>
      <c r="H64" s="41">
        <v>0</v>
      </c>
      <c r="I64" s="41">
        <v>0.30730000000000002</v>
      </c>
      <c r="J64" s="41">
        <v>0</v>
      </c>
      <c r="K64" s="41">
        <v>0</v>
      </c>
      <c r="L64" s="41">
        <v>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41"/>
    </row>
    <row r="65" spans="1:18" ht="15">
      <c r="A65" s="37" t="s">
        <v>3093</v>
      </c>
      <c r="B65" s="37" t="s">
        <v>3094</v>
      </c>
      <c r="E65" s="40">
        <f t="shared" si="0"/>
        <v>1</v>
      </c>
      <c r="F65" s="41">
        <v>0</v>
      </c>
      <c r="G65" s="41">
        <v>0</v>
      </c>
      <c r="H65" s="41">
        <v>0</v>
      </c>
      <c r="I65" s="41">
        <v>0</v>
      </c>
      <c r="J65" s="41">
        <v>0</v>
      </c>
      <c r="K65" s="41">
        <v>0</v>
      </c>
      <c r="L65" s="41">
        <v>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41"/>
    </row>
    <row r="66" spans="1:18" ht="15">
      <c r="A66" s="37" t="s">
        <v>3177</v>
      </c>
      <c r="B66" s="37" t="s">
        <v>3308</v>
      </c>
      <c r="E66" s="40">
        <f t="shared" si="0"/>
        <v>0.81459999999999999</v>
      </c>
      <c r="F66" s="41">
        <v>0</v>
      </c>
      <c r="G66" s="41">
        <v>0.1024</v>
      </c>
      <c r="H66" s="41">
        <v>8.3000000000000004E-2</v>
      </c>
      <c r="I66" s="41">
        <v>0</v>
      </c>
      <c r="J66" s="41">
        <v>0</v>
      </c>
      <c r="K66" s="41">
        <v>0</v>
      </c>
      <c r="L66" s="41">
        <v>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41"/>
    </row>
    <row r="67" spans="1:18" ht="15">
      <c r="A67" s="37" t="s">
        <v>3253</v>
      </c>
      <c r="B67" s="37" t="s">
        <v>3309</v>
      </c>
      <c r="E67" s="40">
        <f t="shared" si="0"/>
        <v>0.75659999999999994</v>
      </c>
      <c r="F67" s="41">
        <v>0</v>
      </c>
      <c r="G67" s="41">
        <v>0</v>
      </c>
      <c r="H67" s="41">
        <v>0</v>
      </c>
      <c r="I67" s="41">
        <v>0.24340000000000001</v>
      </c>
      <c r="J67" s="41">
        <v>0</v>
      </c>
      <c r="K67" s="41">
        <v>0</v>
      </c>
      <c r="L67" s="41">
        <v>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41"/>
    </row>
    <row r="68" spans="1:18" ht="15">
      <c r="A68" s="37" t="s">
        <v>3272</v>
      </c>
      <c r="B68" s="37" t="s">
        <v>3273</v>
      </c>
      <c r="E68" s="40">
        <f t="shared" ref="E68:E79" si="1">1-SUM(F68:Q68)</f>
        <v>0.53939999999999999</v>
      </c>
      <c r="F68" s="41">
        <v>0</v>
      </c>
      <c r="G68" s="41">
        <v>0.46060000000000001</v>
      </c>
      <c r="H68" s="41">
        <v>0</v>
      </c>
      <c r="I68" s="41">
        <v>0</v>
      </c>
      <c r="J68" s="41">
        <v>0</v>
      </c>
      <c r="K68" s="41">
        <v>0</v>
      </c>
      <c r="L68" s="41">
        <v>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41"/>
    </row>
    <row r="69" spans="1:18" ht="15">
      <c r="A69" s="37" t="s">
        <v>3207</v>
      </c>
      <c r="B69" s="37" t="s">
        <v>2318</v>
      </c>
      <c r="E69" s="40">
        <f t="shared" si="1"/>
        <v>0.80549999999999999</v>
      </c>
      <c r="F69" s="41">
        <v>0</v>
      </c>
      <c r="G69" s="41">
        <v>0</v>
      </c>
      <c r="H69" s="41">
        <v>0</v>
      </c>
      <c r="I69" s="41">
        <v>0</v>
      </c>
      <c r="J69" s="41">
        <v>6.6500000000000004E-2</v>
      </c>
      <c r="K69" s="41">
        <v>6.5799999999999997E-2</v>
      </c>
      <c r="L69" s="41">
        <v>0</v>
      </c>
      <c r="M69" s="41">
        <v>2.8E-3</v>
      </c>
      <c r="N69" s="41">
        <v>5.9400000000000001E-2</v>
      </c>
      <c r="O69" s="41">
        <v>0</v>
      </c>
      <c r="P69" s="41">
        <v>0</v>
      </c>
      <c r="Q69" s="41">
        <v>0</v>
      </c>
      <c r="R69" s="41"/>
    </row>
    <row r="70" spans="1:18" ht="15">
      <c r="A70" s="37" t="s">
        <v>3131</v>
      </c>
      <c r="B70" s="37" t="s">
        <v>3310</v>
      </c>
      <c r="E70" s="40">
        <f t="shared" si="1"/>
        <v>1</v>
      </c>
      <c r="F70" s="37">
        <v>0</v>
      </c>
      <c r="G70" s="41">
        <v>0</v>
      </c>
      <c r="H70" s="41">
        <v>0</v>
      </c>
      <c r="I70" s="41">
        <v>0</v>
      </c>
      <c r="J70" s="41">
        <v>0</v>
      </c>
      <c r="K70" s="41">
        <v>0</v>
      </c>
      <c r="L70" s="41">
        <v>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</row>
    <row r="71" spans="1:18" ht="15">
      <c r="A71" s="37" t="s">
        <v>2502</v>
      </c>
      <c r="B71" s="37" t="s">
        <v>2503</v>
      </c>
      <c r="E71" s="40">
        <f t="shared" si="1"/>
        <v>0</v>
      </c>
      <c r="F71" s="37">
        <v>0</v>
      </c>
      <c r="G71" s="41">
        <v>0</v>
      </c>
      <c r="H71" s="41">
        <v>0</v>
      </c>
      <c r="I71" s="41">
        <v>0</v>
      </c>
      <c r="J71" s="41">
        <v>0</v>
      </c>
      <c r="K71" s="41">
        <v>1</v>
      </c>
      <c r="L71" s="41"/>
      <c r="M71" s="41">
        <v>0</v>
      </c>
      <c r="N71" s="41">
        <v>0</v>
      </c>
      <c r="O71" s="41">
        <v>0</v>
      </c>
      <c r="P71" s="41">
        <v>0</v>
      </c>
      <c r="Q71" s="41">
        <v>0</v>
      </c>
    </row>
    <row r="72" spans="1:18" ht="15">
      <c r="A72" s="37" t="s">
        <v>2755</v>
      </c>
      <c r="B72" s="37" t="s">
        <v>3311</v>
      </c>
      <c r="E72" s="40">
        <f t="shared" si="1"/>
        <v>0</v>
      </c>
      <c r="F72" s="37">
        <v>0</v>
      </c>
      <c r="G72" s="41">
        <v>0</v>
      </c>
      <c r="H72" s="41">
        <v>1</v>
      </c>
      <c r="I72" s="41">
        <v>0</v>
      </c>
      <c r="J72" s="41">
        <v>0</v>
      </c>
      <c r="K72" s="41">
        <v>0</v>
      </c>
      <c r="L72" s="41">
        <v>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</row>
    <row r="73" spans="1:18" ht="15">
      <c r="A73" s="37" t="s">
        <v>2756</v>
      </c>
      <c r="B73" s="37" t="s">
        <v>3312</v>
      </c>
      <c r="E73" s="40">
        <f t="shared" si="1"/>
        <v>0</v>
      </c>
      <c r="F73" s="37">
        <v>0</v>
      </c>
      <c r="G73" s="41">
        <v>0</v>
      </c>
      <c r="H73" s="41">
        <v>0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0</v>
      </c>
      <c r="O73" s="41">
        <v>1</v>
      </c>
      <c r="P73" s="41">
        <v>0</v>
      </c>
      <c r="Q73" s="41">
        <v>0</v>
      </c>
    </row>
    <row r="74" spans="1:18" ht="15">
      <c r="A74" s="37" t="s">
        <v>2509</v>
      </c>
      <c r="B74" s="37" t="s">
        <v>2513</v>
      </c>
      <c r="E74" s="40">
        <f t="shared" si="1"/>
        <v>0</v>
      </c>
      <c r="F74" s="37">
        <v>0</v>
      </c>
      <c r="G74" s="41">
        <v>0</v>
      </c>
      <c r="H74" s="41">
        <v>0</v>
      </c>
      <c r="I74" s="41">
        <v>0</v>
      </c>
      <c r="J74" s="41">
        <v>0</v>
      </c>
      <c r="K74" s="41">
        <v>0</v>
      </c>
      <c r="L74" s="41">
        <v>0</v>
      </c>
      <c r="M74" s="41">
        <v>0</v>
      </c>
      <c r="N74" s="41">
        <v>0</v>
      </c>
      <c r="O74" s="41">
        <v>1</v>
      </c>
      <c r="P74" s="41">
        <v>0</v>
      </c>
      <c r="Q74" s="41">
        <v>0</v>
      </c>
    </row>
    <row r="75" spans="1:18" ht="15">
      <c r="A75" s="37" t="s">
        <v>2824</v>
      </c>
      <c r="B75" s="37" t="s">
        <v>3313</v>
      </c>
      <c r="E75" s="40">
        <f t="shared" si="1"/>
        <v>0</v>
      </c>
      <c r="F75" s="37">
        <v>0</v>
      </c>
      <c r="G75" s="41">
        <v>0</v>
      </c>
      <c r="H75" s="41">
        <v>0</v>
      </c>
      <c r="I75" s="41">
        <v>0</v>
      </c>
      <c r="J75" s="41">
        <v>0</v>
      </c>
      <c r="K75" s="41">
        <v>0</v>
      </c>
      <c r="L75" s="41">
        <v>0</v>
      </c>
      <c r="M75" s="41">
        <v>0</v>
      </c>
      <c r="N75" s="41">
        <v>0</v>
      </c>
      <c r="O75" s="41">
        <v>1</v>
      </c>
      <c r="P75" s="41">
        <v>0</v>
      </c>
      <c r="Q75" s="41">
        <v>0</v>
      </c>
    </row>
    <row r="76" spans="1:18" ht="15">
      <c r="A76" s="37" t="s">
        <v>2901</v>
      </c>
      <c r="B76" s="37" t="s">
        <v>2902</v>
      </c>
      <c r="E76" s="40">
        <f t="shared" si="1"/>
        <v>0</v>
      </c>
      <c r="F76" s="37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1</v>
      </c>
      <c r="O76" s="41">
        <v>0</v>
      </c>
      <c r="P76" s="41">
        <v>0</v>
      </c>
      <c r="Q76" s="41">
        <v>0</v>
      </c>
    </row>
    <row r="77" spans="1:18" ht="15">
      <c r="A77" s="37" t="s">
        <v>2726</v>
      </c>
      <c r="B77" s="37" t="s">
        <v>2805</v>
      </c>
      <c r="E77" s="40">
        <f t="shared" si="1"/>
        <v>0</v>
      </c>
      <c r="F77" s="37">
        <v>0</v>
      </c>
      <c r="G77" s="41">
        <v>0</v>
      </c>
      <c r="H77" s="41">
        <v>0</v>
      </c>
      <c r="I77" s="41">
        <v>0</v>
      </c>
      <c r="J77" s="41">
        <v>0</v>
      </c>
      <c r="K77" s="41">
        <v>0</v>
      </c>
      <c r="L77" s="41">
        <v>0</v>
      </c>
      <c r="M77" s="41">
        <v>0</v>
      </c>
      <c r="N77" s="41">
        <v>0</v>
      </c>
      <c r="O77" s="41">
        <v>0</v>
      </c>
      <c r="P77" s="41">
        <v>0</v>
      </c>
      <c r="Q77" s="41">
        <v>1</v>
      </c>
    </row>
    <row r="78" spans="1:18" ht="15">
      <c r="A78" s="37" t="s">
        <v>2724</v>
      </c>
      <c r="B78" s="37" t="s">
        <v>3314</v>
      </c>
      <c r="E78" s="40">
        <f t="shared" si="1"/>
        <v>0</v>
      </c>
      <c r="F78" s="37">
        <v>0</v>
      </c>
      <c r="G78" s="41">
        <v>0</v>
      </c>
      <c r="H78" s="41">
        <v>0</v>
      </c>
      <c r="I78" s="41">
        <v>1</v>
      </c>
      <c r="J78" s="41">
        <v>0</v>
      </c>
      <c r="K78" s="41">
        <v>0</v>
      </c>
      <c r="L78" s="41">
        <v>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</row>
    <row r="79" spans="1:18" ht="15">
      <c r="A79" s="37" t="s">
        <v>3082</v>
      </c>
      <c r="B79" s="37" t="s">
        <v>3315</v>
      </c>
      <c r="E79" s="40">
        <f t="shared" si="1"/>
        <v>0</v>
      </c>
      <c r="F79" s="37">
        <v>0</v>
      </c>
      <c r="G79" s="41">
        <v>0</v>
      </c>
      <c r="H79" s="41">
        <v>0</v>
      </c>
      <c r="I79" s="41">
        <v>0</v>
      </c>
      <c r="J79" s="41">
        <v>0</v>
      </c>
      <c r="K79" s="41">
        <v>0</v>
      </c>
      <c r="L79" s="41">
        <v>1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</row>
    <row r="80" spans="1:18">
      <c r="L80" s="42"/>
      <c r="M80" s="42"/>
      <c r="N80" s="42"/>
    </row>
    <row r="81" spans="12:14">
      <c r="L81" s="42"/>
      <c r="M81" s="42"/>
      <c r="N81" s="42"/>
    </row>
    <row r="82" spans="12:14">
      <c r="L82" s="42"/>
      <c r="M82" s="42"/>
      <c r="N82" s="42"/>
    </row>
    <row r="83" spans="12:14">
      <c r="L83" s="42"/>
      <c r="M83" s="42"/>
      <c r="N83" s="42"/>
    </row>
    <row r="84" spans="12:14">
      <c r="L84" s="42"/>
      <c r="M84" s="42"/>
      <c r="N84" s="42"/>
    </row>
    <row r="85" spans="12:14">
      <c r="L85" s="42"/>
      <c r="M85" s="42"/>
      <c r="N85" s="42"/>
    </row>
    <row r="86" spans="12:14">
      <c r="L86" s="42"/>
      <c r="M86" s="42"/>
      <c r="N86" s="42"/>
    </row>
    <row r="87" spans="12:14">
      <c r="L87" s="42"/>
      <c r="M87" s="42"/>
      <c r="N87" s="4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b592ed2-cc14-45be-9c35-582ea3c82e1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8E98D1FB00024C9C822C233F3075B5" ma:contentTypeVersion="14" ma:contentTypeDescription="Create a new document." ma:contentTypeScope="" ma:versionID="e5ef28f60861737db3954c1fc3b68e13">
  <xsd:schema xmlns:xsd="http://www.w3.org/2001/XMLSchema" xmlns:xs="http://www.w3.org/2001/XMLSchema" xmlns:p="http://schemas.microsoft.com/office/2006/metadata/properties" xmlns:ns3="7b592ed2-cc14-45be-9c35-582ea3c82e1e" xmlns:ns4="6b67fa67-5c4b-4509-802f-293b11414205" targetNamespace="http://schemas.microsoft.com/office/2006/metadata/properties" ma:root="true" ma:fieldsID="7a5fc06828ea50e13732906dacdcefc9" ns3:_="" ns4:_="">
    <xsd:import namespace="7b592ed2-cc14-45be-9c35-582ea3c82e1e"/>
    <xsd:import namespace="6b67fa67-5c4b-4509-802f-293b1141420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earchPropertie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592ed2-cc14-45be-9c35-582ea3c82e1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67fa67-5c4b-4509-802f-293b1141420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0C20BD-C217-435B-8BA5-F6D5F6B28F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79FBBB-212D-4D6A-BED0-55F3902FC8DD}">
  <ds:schemaRefs>
    <ds:schemaRef ds:uri="6b67fa67-5c4b-4509-802f-293b11414205"/>
    <ds:schemaRef ds:uri="http://schemas.microsoft.com/office/2006/documentManagement/types"/>
    <ds:schemaRef ds:uri="http://purl.org/dc/elements/1.1/"/>
    <ds:schemaRef ds:uri="7b592ed2-cc14-45be-9c35-582ea3c82e1e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514E3B0-5505-4E58-A734-2B6474B6A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592ed2-cc14-45be-9c35-582ea3c82e1e"/>
    <ds:schemaRef ds:uri="6b67fa67-5c4b-4509-802f-293b114142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DQ_RV</vt:lpstr>
      <vt:lpstr>DQ_RF</vt:lpstr>
      <vt:lpstr>DQ_FX</vt:lpstr>
      <vt:lpstr>DQ_FX_UH</vt:lpstr>
      <vt:lpstr>DQ_FXV2</vt:lpstr>
      <vt:lpstr>DQ_IN</vt:lpstr>
      <vt:lpstr>INFWD</vt:lpstr>
      <vt:lpstr>FX_HOLDING</vt:lpstr>
    </vt:vector>
  </TitlesOfParts>
  <Company>AFP Horizonte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rsantanerab</dc:creator>
  <cp:lastModifiedBy>Franco Olivares Untiveros</cp:lastModifiedBy>
  <dcterms:created xsi:type="dcterms:W3CDTF">2008-11-27T17:19:33Z</dcterms:created>
  <dcterms:modified xsi:type="dcterms:W3CDTF">2026-10-01T17:49:39Z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0x010100B68E98D1FB00024C9C822C233F3075B5</vt:lpwstr>
  </property>
</Properties>
</file>