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eronia\Downloads\EPICODE\02 PRATICA W1 D2\"/>
    </mc:Choice>
  </mc:AlternateContent>
  <xr:revisionPtr revIDLastSave="0" documentId="8_{B187F749-0E4B-42ED-9933-0E936579659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8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29" i="7" l="1"/>
  <c r="F29" i="7"/>
  <c r="E29" i="7"/>
  <c r="I28" i="7"/>
  <c r="H28" i="7"/>
  <c r="G28" i="7"/>
  <c r="F28" i="7"/>
  <c r="E28" i="7"/>
  <c r="G27" i="7"/>
  <c r="F27" i="7"/>
  <c r="E27" i="7"/>
  <c r="I26" i="7"/>
  <c r="G26" i="7"/>
  <c r="F26" i="7"/>
  <c r="E26" i="7"/>
  <c r="H25" i="7"/>
  <c r="G25" i="7"/>
  <c r="F25" i="7"/>
  <c r="E25" i="7"/>
  <c r="G24" i="7"/>
  <c r="F24" i="7"/>
  <c r="E24" i="7"/>
  <c r="I23" i="7"/>
  <c r="H23" i="7"/>
  <c r="G23" i="7"/>
  <c r="F23" i="7"/>
  <c r="E23" i="7"/>
  <c r="I22" i="7"/>
  <c r="G22" i="7"/>
  <c r="F22" i="7"/>
  <c r="E22" i="7"/>
  <c r="G21" i="7"/>
  <c r="F21" i="7"/>
  <c r="E21" i="7"/>
  <c r="I20" i="7"/>
  <c r="H20" i="7"/>
  <c r="G20" i="7"/>
  <c r="F20" i="7"/>
  <c r="E20" i="7"/>
  <c r="H19" i="7"/>
  <c r="G19" i="7"/>
  <c r="F19" i="7"/>
  <c r="E19" i="7"/>
  <c r="I18" i="7"/>
  <c r="G18" i="7"/>
  <c r="F18" i="7"/>
  <c r="E18" i="7"/>
  <c r="H17" i="7"/>
  <c r="G17" i="7"/>
  <c r="F17" i="7"/>
  <c r="E17" i="7"/>
  <c r="G16" i="7"/>
  <c r="F16" i="7"/>
  <c r="E16" i="7"/>
  <c r="I15" i="7"/>
  <c r="H15" i="7"/>
  <c r="G15" i="7"/>
  <c r="F15" i="7"/>
  <c r="E15" i="7"/>
  <c r="I14" i="7"/>
  <c r="G14" i="7"/>
  <c r="F14" i="7"/>
  <c r="E14" i="7"/>
  <c r="G13" i="7"/>
  <c r="F13" i="7"/>
  <c r="E13" i="7"/>
  <c r="I12" i="7"/>
  <c r="H12" i="7"/>
  <c r="G12" i="7"/>
  <c r="F12" i="7"/>
  <c r="E12" i="7"/>
  <c r="H11" i="7"/>
  <c r="G11" i="7"/>
  <c r="F11" i="7"/>
  <c r="E11" i="7"/>
  <c r="I10" i="7"/>
  <c r="G10" i="7"/>
  <c r="F10" i="7"/>
  <c r="E10" i="7"/>
  <c r="H9" i="7"/>
  <c r="G9" i="7"/>
  <c r="F9" i="7"/>
  <c r="E9" i="7"/>
  <c r="G8" i="7"/>
  <c r="F8" i="7"/>
  <c r="E8" i="7"/>
  <c r="G7" i="7"/>
  <c r="F7" i="7"/>
  <c r="E7" i="7"/>
  <c r="F4" i="7"/>
  <c r="H7" i="7" s="1"/>
  <c r="H10" i="6"/>
  <c r="H9" i="6"/>
  <c r="H8" i="6"/>
  <c r="H7" i="6"/>
  <c r="H6" i="6"/>
  <c r="H5" i="6"/>
  <c r="I14" i="5"/>
  <c r="I13" i="5"/>
  <c r="I12" i="5"/>
  <c r="I11" i="5"/>
  <c r="I10" i="5"/>
  <c r="I9" i="5"/>
  <c r="I8" i="5"/>
  <c r="I6" i="5"/>
  <c r="I5" i="5"/>
  <c r="I4" i="5"/>
  <c r="I3" i="5"/>
  <c r="H4" i="4"/>
  <c r="D4" i="3"/>
  <c r="D5" i="3"/>
  <c r="D6" i="3"/>
  <c r="D7" i="3"/>
  <c r="D8" i="3"/>
  <c r="D9" i="3"/>
  <c r="D10" i="3"/>
  <c r="G9" i="2"/>
  <c r="G8" i="2"/>
  <c r="G7" i="2"/>
  <c r="G6" i="2"/>
  <c r="G5" i="2"/>
  <c r="G4" i="2"/>
  <c r="G3" i="2"/>
  <c r="E9" i="2"/>
  <c r="E8" i="2"/>
  <c r="E7" i="2"/>
  <c r="E6" i="2"/>
  <c r="E5" i="2"/>
  <c r="E4" i="2"/>
  <c r="E3" i="2"/>
  <c r="E2" i="2"/>
  <c r="G2" i="2" s="1"/>
  <c r="B9" i="2"/>
  <c r="B8" i="2"/>
  <c r="B7" i="2"/>
  <c r="B6" i="2"/>
  <c r="B5" i="2"/>
  <c r="B4" i="2"/>
  <c r="B3" i="2"/>
  <c r="B2" i="2"/>
  <c r="D339" i="1"/>
  <c r="D338" i="1"/>
  <c r="D337" i="1"/>
  <c r="D336" i="1"/>
  <c r="D335" i="1"/>
  <c r="D334" i="1"/>
  <c r="D333" i="1"/>
  <c r="D332" i="1"/>
  <c r="D331" i="1"/>
  <c r="D330" i="1"/>
  <c r="D329" i="1"/>
  <c r="D328" i="1"/>
  <c r="D326" i="1"/>
  <c r="D325" i="1"/>
  <c r="D324" i="1"/>
  <c r="D323" i="1"/>
  <c r="D322" i="1"/>
  <c r="D321" i="1"/>
  <c r="D320" i="1"/>
  <c r="D319" i="1"/>
  <c r="D318" i="1"/>
  <c r="D317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3" i="1"/>
  <c r="D192" i="1"/>
  <c r="D191" i="1"/>
  <c r="D190" i="1"/>
  <c r="D189" i="1"/>
  <c r="D188" i="1"/>
  <c r="D187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3" i="1"/>
  <c r="D162" i="1"/>
  <c r="D161" i="1"/>
  <c r="D160" i="1"/>
  <c r="D159" i="1"/>
  <c r="D158" i="1"/>
  <c r="D157" i="1"/>
  <c r="D156" i="1"/>
  <c r="D155" i="1"/>
  <c r="D154" i="1"/>
  <c r="D153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3" i="1"/>
  <c r="D132" i="1"/>
  <c r="D131" i="1"/>
  <c r="D129" i="1"/>
  <c r="D128" i="1"/>
  <c r="D127" i="1"/>
  <c r="D126" i="1"/>
  <c r="D125" i="1"/>
  <c r="D124" i="1"/>
  <c r="D123" i="1"/>
  <c r="D122" i="1"/>
  <c r="D121" i="1"/>
  <c r="D120" i="1"/>
  <c r="D119" i="1"/>
  <c r="D117" i="1"/>
  <c r="D116" i="1"/>
  <c r="D115" i="1"/>
  <c r="D114" i="1"/>
  <c r="D113" i="1"/>
  <c r="D112" i="1"/>
  <c r="D111" i="1"/>
  <c r="D110" i="1"/>
  <c r="D108" i="1"/>
  <c r="D107" i="1"/>
  <c r="D106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20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6" i="4"/>
  <c r="I9" i="7" l="1"/>
  <c r="H14" i="7"/>
  <c r="I17" i="7"/>
  <c r="H22" i="7"/>
  <c r="I25" i="7"/>
  <c r="H27" i="7"/>
  <c r="H8" i="7"/>
  <c r="I11" i="7"/>
  <c r="H16" i="7"/>
  <c r="I19" i="7"/>
  <c r="H24" i="7"/>
  <c r="I27" i="7"/>
  <c r="I8" i="7"/>
  <c r="H13" i="7"/>
  <c r="I16" i="7"/>
  <c r="H21" i="7"/>
  <c r="I24" i="7"/>
  <c r="H29" i="7"/>
  <c r="H10" i="7"/>
  <c r="I13" i="7"/>
  <c r="H18" i="7"/>
  <c r="I21" i="7"/>
  <c r="H26" i="7"/>
  <c r="I29" i="7"/>
  <c r="I7" i="7"/>
</calcChain>
</file>

<file path=xl/sharedStrings.xml><?xml version="1.0" encoding="utf-8"?>
<sst xmlns="http://schemas.openxmlformats.org/spreadsheetml/2006/main" count="1005" uniqueCount="657">
  <si>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</si>
  <si>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</si>
  <si>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</si>
  <si>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</si>
  <si>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</si>
  <si>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</si>
  <si>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</si>
  <si>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</si>
  <si>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</si>
  <si>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</si>
  <si>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</si>
  <si>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</si>
  <si>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</si>
  <si>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</si>
  <si>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</si>
  <si>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</si>
  <si>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</si>
  <si>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</si>
  <si>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</si>
  <si>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</si>
  <si>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</si>
  <si>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</si>
  <si>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</si>
  <si>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</si>
  <si>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</si>
  <si>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</si>
  <si>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</si>
  <si>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</si>
  <si>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</si>
  <si>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</si>
  <si>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</si>
  <si>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</si>
  <si>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</si>
  <si>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</si>
  <si>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</si>
  <si>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</si>
  <si>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</si>
  <si>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</si>
  <si>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</si>
  <si>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</si>
  <si>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</si>
  <si>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</si>
  <si>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</si>
  <si>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</si>
  <si>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</si>
  <si>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</si>
  <si>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</si>
  <si>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</si>
  <si>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</si>
  <si>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</si>
  <si>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</si>
  <si>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</si>
  <si>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</si>
  <si>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</si>
  <si>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</si>
  <si>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</si>
  <si>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</si>
  <si>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</si>
  <si>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</si>
  <si>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</si>
  <si>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</si>
  <si>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</si>
  <si>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</si>
  <si>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</si>
  <si>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</si>
  <si>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</si>
  <si>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</si>
  <si>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</si>
  <si>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</si>
  <si>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</si>
  <si>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</si>
  <si>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</si>
  <si>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</si>
  <si>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</si>
  <si>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</si>
  <si>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</si>
  <si>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</si>
  <si>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</si>
  <si>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</si>
  <si>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</si>
  <si>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</si>
  <si>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</si>
  <si>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</si>
  <si>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</si>
  <si>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</si>
  <si>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</si>
  <si>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</si>
  <si>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</si>
  <si>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</si>
  <si>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</si>
  <si>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</si>
  <si>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</si>
  <si>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</si>
  <si>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</si>
  <si>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</si>
  <si>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</si>
  <si>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</si>
  <si>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</si>
  <si>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</si>
  <si>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</si>
  <si>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</si>
  <si>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</si>
  <si>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</si>
  <si>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</si>
  <si>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</si>
  <si>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</si>
  <si>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</si>
  <si>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</si>
  <si>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</si>
  <si>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</si>
  <si>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</si>
  <si>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</si>
  <si>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</si>
  <si>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</si>
  <si>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</si>
  <si>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</si>
  <si>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</si>
  <si>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</si>
  <si>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</si>
  <si>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</si>
  <si>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</si>
  <si>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</si>
  <si>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</si>
  <si>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</si>
  <si>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</si>
  <si>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</si>
  <si>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</si>
  <si>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</si>
  <si>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</si>
  <si>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</si>
  <si>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</si>
  <si>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</si>
  <si>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</si>
  <si>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</si>
  <si>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</si>
  <si>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</si>
  <si>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</si>
  <si>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</si>
  <si>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</si>
  <si>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</si>
  <si>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</si>
  <si>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</si>
  <si>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</si>
  <si>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</si>
  <si>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</si>
  <si>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</si>
  <si>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</si>
  <si>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</si>
  <si>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</si>
  <si>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</si>
  <si>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</si>
  <si>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</si>
  <si>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</si>
  <si>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</si>
  <si>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</si>
  <si>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</si>
  <si>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</si>
  <si>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</si>
  <si>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</si>
  <si>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</si>
  <si>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</si>
  <si>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</si>
  <si>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</si>
  <si>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</si>
  <si>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</si>
  <si>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</si>
  <si>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</si>
  <si>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</si>
  <si>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</si>
  <si>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</si>
  <si>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</si>
  <si>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</si>
  <si>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</si>
  <si>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</si>
  <si>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</si>
  <si>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</si>
  <si>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</si>
  <si>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</si>
  <si>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</si>
  <si>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</si>
  <si>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</si>
  <si>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</si>
  <si>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</si>
  <si>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</si>
  <si>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</si>
  <si>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</si>
  <si>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</si>
  <si>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</si>
  <si>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</si>
  <si>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</si>
  <si>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</si>
  <si>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</si>
  <si>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</si>
  <si>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</si>
  <si>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</si>
  <si>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</si>
  <si>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</si>
  <si>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</si>
  <si>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</si>
  <si>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</si>
  <si>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</si>
  <si>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</si>
  <si>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</si>
  <si>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</si>
  <si>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</si>
  <si>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</si>
  <si>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</si>
  <si>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</si>
  <si>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</si>
  <si>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</si>
  <si>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</si>
  <si>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</si>
  <si>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</si>
  <si>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</si>
  <si>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</si>
  <si>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</si>
  <si>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</si>
  <si>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</si>
  <si>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</si>
  <si>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</si>
  <si>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</si>
  <si>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</si>
  <si>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</si>
  <si>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</si>
  <si>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</si>
  <si>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</si>
  <si>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</si>
  <si>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</si>
  <si>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</si>
  <si>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</si>
  <si>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</si>
  <si>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</si>
  <si>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</si>
  <si>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</si>
  <si>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</si>
  <si>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</si>
  <si>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</si>
  <si>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</si>
  <si>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</si>
  <si>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</si>
  <si>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</si>
  <si>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</si>
  <si>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</si>
  <si>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</si>
  <si>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</si>
  <si>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</si>
  <si>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</si>
  <si>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</si>
  <si>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</si>
  <si>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</si>
  <si>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</si>
  <si>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</si>
  <si>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</si>
  <si>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</si>
  <si>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</si>
  <si>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</si>
  <si>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</si>
  <si>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</si>
  <si>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</si>
  <si>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</si>
  <si>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</si>
  <si>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</si>
  <si>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</si>
  <si>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</si>
  <si>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</si>
  <si>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</si>
  <si>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</si>
  <si>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</si>
  <si>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</si>
  <si>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</si>
  <si>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</si>
  <si>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</si>
  <si>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</si>
  <si>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</si>
  <si>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</si>
  <si>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</si>
  <si>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</si>
  <si>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</si>
  <si>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</si>
  <si>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</si>
  <si>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</si>
  <si>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</si>
  <si>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</si>
  <si>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</si>
  <si>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</si>
  <si>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</si>
  <si>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</si>
  <si>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</si>
  <si>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</si>
  <si>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</si>
  <si>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</si>
  <si>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</si>
  <si>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</si>
  <si>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</si>
  <si>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</si>
  <si>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</si>
  <si>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</si>
  <si>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</si>
  <si>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</si>
  <si>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</si>
  <si>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</si>
  <si>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</si>
  <si>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</si>
  <si>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</si>
  <si>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</si>
  <si>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</si>
  <si>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</si>
  <si>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</si>
  <si>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</si>
  <si>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</si>
  <si>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</si>
  <si>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</si>
  <si>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</si>
  <si>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</si>
  <si>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</si>
  <si>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</si>
  <si>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</si>
  <si>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</si>
  <si>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</si>
  <si>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</si>
  <si>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</si>
  <si>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</si>
  <si>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</si>
  <si>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</si>
  <si>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</si>
  <si>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</si>
  <si>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</si>
  <si>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</si>
  <si>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</si>
  <si>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</si>
  <si>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</si>
  <si>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</si>
  <si>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</si>
  <si>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</si>
  <si>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</si>
  <si>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</si>
  <si>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</si>
  <si>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</si>
  <si>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</si>
  <si>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</si>
  <si>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</si>
  <si>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</si>
  <si>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</si>
  <si>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</si>
  <si>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</si>
  <si>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</si>
  <si>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</si>
  <si>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</si>
  <si>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</si>
  <si>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</si>
  <si>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</si>
  <si>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</si>
  <si>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</si>
  <si>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</si>
  <si>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</si>
  <si>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</si>
  <si>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</si>
  <si>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</si>
  <si>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</si>
  <si>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</si>
  <si>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</si>
  <si>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</si>
  <si>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</si>
  <si>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</si>
  <si>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</si>
  <si>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</si>
  <si>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</si>
  <si>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</si>
  <si>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</si>
  <si>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</si>
  <si>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</si>
  <si>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</si>
  <si>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</si>
  <si>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</si>
  <si>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</si>
  <si>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</si>
  <si>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</si>
  <si>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</si>
  <si>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</si>
  <si>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</si>
  <si>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</si>
  <si>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</si>
  <si>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</si>
  <si>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</si>
  <si>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</si>
  <si>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</si>
  <si>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</si>
  <si>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</si>
  <si>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</si>
  <si>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</si>
  <si>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</si>
  <si>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</si>
  <si>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</si>
  <si>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</si>
  <si>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</si>
  <si>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</si>
  <si>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</si>
  <si>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</si>
  <si>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</si>
  <si>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</si>
  <si>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</si>
  <si>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</si>
  <si>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</si>
  <si>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</si>
  <si>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</si>
  <si>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</si>
  <si>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</si>
  <si>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</si>
  <si>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</si>
  <si>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</si>
  <si>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</si>
  <si>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</si>
  <si>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</si>
  <si>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</si>
  <si>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</si>
  <si>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</si>
  <si>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</si>
  <si>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</si>
  <si>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</si>
  <si>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</si>
  <si>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</si>
  <si>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</si>
  <si>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</si>
  <si>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</si>
  <si>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</si>
  <si>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</si>
  <si>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</si>
  <si>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</si>
  <si>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</si>
  <si>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</si>
  <si>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</si>
  <si>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</si>
  <si>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</si>
  <si>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</si>
  <si>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</si>
  <si>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</si>
  <si>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</si>
  <si>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</si>
  <si>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</si>
  <si>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</si>
  <si>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</si>
  <si>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</si>
  <si>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</si>
  <si>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</si>
  <si>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</si>
  <si>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</si>
  <si>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</si>
  <si>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</si>
  <si>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</si>
  <si>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</si>
  <si>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</si>
  <si>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</si>
  <si>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</si>
  <si>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</si>
  <si>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</si>
  <si>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</si>
  <si>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</si>
  <si>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</si>
  <si>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</si>
  <si>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</si>
  <si>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</si>
  <si>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</si>
  <si>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</si>
  <si>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</si>
  <si>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</si>
  <si>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</si>
  <si>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</si>
  <si>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</si>
  <si>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</si>
  <si>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</si>
  <si>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</si>
  <si>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</si>
  <si>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</si>
  <si>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</si>
  <si>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</si>
  <si>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</si>
  <si>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</si>
  <si>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</si>
  <si>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</si>
  <si>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</si>
  <si>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</si>
  <si>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</si>
  <si>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</si>
  <si>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</si>
  <si>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</si>
  <si>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</si>
  <si>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</si>
  <si>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</si>
  <si>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</si>
  <si>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</si>
  <si>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</si>
  <si>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</si>
  <si>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</si>
  <si>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</si>
  <si>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</si>
  <si>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</si>
  <si>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</si>
  <si>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</si>
  <si>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</si>
  <si>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</si>
  <si>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</si>
  <si>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</si>
  <si>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</si>
  <si>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</si>
  <si>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</si>
  <si>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</si>
  <si>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</si>
  <si>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</si>
  <si>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</si>
  <si>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</si>
  <si>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</si>
  <si>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</si>
  <si>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</si>
  <si>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</si>
  <si>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</si>
  <si>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</si>
  <si>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</si>
  <si>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</si>
  <si>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</si>
  <si>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</si>
  <si>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</si>
  <si>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</si>
  <si>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</si>
  <si>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</si>
  <si>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</si>
  <si>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</si>
  <si>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</si>
  <si>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</si>
  <si>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</si>
  <si>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</si>
  <si>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</si>
  <si>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</si>
  <si>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</si>
  <si>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</si>
  <si>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</si>
  <si>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</si>
  <si>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</si>
  <si>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</si>
  <si>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</si>
  <si>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</si>
  <si>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</si>
  <si>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</si>
  <si>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</si>
  <si>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</si>
  <si>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</si>
  <si>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</si>
  <si>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</si>
  <si>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</si>
  <si>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</si>
  <si>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</si>
  <si>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</si>
  <si>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</si>
  <si>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</si>
  <si>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</si>
  <si>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</si>
  <si>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</si>
  <si>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</si>
  <si>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</si>
  <si>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</si>
  <si>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</si>
  <si>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</si>
  <si>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</si>
  <si>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</si>
  <si>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</si>
  <si>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</si>
  <si>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</si>
  <si>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</si>
  <si>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</si>
  <si>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</si>
  <si>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</si>
  <si>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</si>
  <si>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</si>
  <si>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</si>
  <si>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</si>
  <si>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</si>
  <si>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</si>
  <si>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</si>
  <si>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</si>
  <si>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</si>
  <si>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</si>
  <si>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</si>
  <si>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</si>
  <si>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</si>
  <si>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</si>
  <si>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</si>
  <si>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</si>
  <si>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</si>
  <si>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</si>
  <si>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</si>
  <si>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</si>
  <si>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</si>
  <si>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</si>
  <si>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</si>
  <si>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</si>
  <si>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</si>
  <si>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</si>
  <si>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</si>
  <si>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</si>
  <si>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</si>
  <si>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</si>
  <si>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</si>
  <si>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</si>
  <si>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</si>
  <si>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</si>
  <si>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</si>
  <si>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</si>
  <si>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</si>
  <si>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</si>
  <si>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</si>
  <si>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</si>
  <si>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</si>
  <si>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</si>
  <si>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</si>
  <si>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</si>
  <si>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</si>
  <si>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</si>
  <si>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</si>
  <si>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</si>
  <si>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</si>
  <si>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</si>
  <si>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</si>
  <si>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</si>
  <si>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</si>
  <si>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</si>
  <si>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</si>
  <si>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</si>
  <si>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</si>
  <si>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</si>
  <si>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</si>
  <si>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</si>
  <si>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</si>
  <si>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</si>
  <si>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</si>
  <si>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</si>
  <si>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</si>
  <si>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</si>
  <si>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</si>
  <si>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</si>
  <si>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</si>
  <si>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</si>
  <si>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</si>
  <si>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</si>
  <si>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</si>
  <si>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</si>
  <si>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</si>
  <si>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</si>
  <si>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</si>
  <si>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</si>
  <si>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</si>
  <si>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</si>
  <si>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</si>
  <si>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</si>
  <si>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</si>
  <si>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</si>
  <si>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</si>
  <si>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</si>
  <si>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** H&amp;B c'è un valore simile che è H &amp; B Recordings- Verificare se il dataset è corretto**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</si>
</sst>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" fontId="1" fillId="0" borderId="28" xfId="0" applyNumberFormat="1" applyFont="1" applyBorder="1"/>
    <xf numFmtId="0" fontId="12" fillId="0" borderId="24" xfId="0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/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Cerca_Vert_Spese-style" pivot="0" count="4" xr9:uid="{00000000-0011-0000-FFFF-FFFF01000000}">
      <tableStyleElement type="headerRow" dxfId="11"/>
      <tableStyleElement type="total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7">
      <calculatedColumnFormula>VLOOKUP(Table_1[[#This Row],[Punteggio]],$F$3:$G$6,2,)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6.42578125" customWidth="1"/>
    <col min="5" max="5" width="47.7109375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C4+(C4*$G$3)</f>
        <v>337200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17" si="0">C5+(C5*$G$3)</f>
        <v>387600</v>
      </c>
      <c r="E5" s="1" t="str">
        <f t="shared" ref="E5:E17" si="1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ref="D19:D20" si="2">C19+(C19*$G$3)</f>
        <v>4910400</v>
      </c>
      <c r="E19" s="1" t="str">
        <f t="shared" ref="E19:E20" si="3">CONCATENATE(A19," ",B19)</f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2"/>
        <v>16630800</v>
      </c>
      <c r="E20" s="1" t="str">
        <f t="shared" si="3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ref="D22:D37" si="4">C22+(C22*$G$3)</f>
        <v>200400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4"/>
        <v>242400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4"/>
        <v>243600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4"/>
        <v>280800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4"/>
        <v>302400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4"/>
        <v>310800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4"/>
        <v>322800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4"/>
        <v>325200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4"/>
        <v>350400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4"/>
        <v>351600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4"/>
        <v>368400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4"/>
        <v>528000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4"/>
        <v>584400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4"/>
        <v>679200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4"/>
        <v>962400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4"/>
        <v>1894800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ref="D39:D63" si="5">C39+(C39*$G$3)</f>
        <v>84000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5"/>
        <v>124800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5"/>
        <v>152400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5"/>
        <v>194400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5"/>
        <v>214800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5"/>
        <v>223200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5"/>
        <v>223200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5"/>
        <v>243600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5"/>
        <v>254400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5"/>
        <v>266400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5"/>
        <v>294000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5"/>
        <v>301200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5"/>
        <v>308400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5"/>
        <v>322800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5"/>
        <v>376800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5"/>
        <v>390000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5"/>
        <v>416400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5"/>
        <v>442800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5"/>
        <v>482400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5"/>
        <v>565200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5"/>
        <v>571200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5"/>
        <v>590400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5"/>
        <v>637200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5"/>
        <v>662400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5"/>
        <v>1784400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ref="D65:D79" si="6">C65+(C65*$G$3)</f>
        <v>121200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6"/>
        <v>45600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6"/>
        <v>164400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6"/>
        <v>266400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6"/>
        <v>601200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6"/>
        <v>513600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6"/>
        <v>673200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6"/>
        <v>1893600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6"/>
        <v>40800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6"/>
        <v>24000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6"/>
        <v>27600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6"/>
        <v>117600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6"/>
        <v>301200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6"/>
        <v>18000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6"/>
        <v>16800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ref="D81:D104" si="7">C81+(C81*$G$3)</f>
        <v>478800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7"/>
        <v>310800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7"/>
        <v>388800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7"/>
        <v>453600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7"/>
        <v>562800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7"/>
        <v>667200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7"/>
        <v>571200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7"/>
        <v>572400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7"/>
        <v>667200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7"/>
        <v>834000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7"/>
        <v>1534800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7"/>
        <v>42000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7"/>
        <v>210000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7"/>
        <v>326400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7"/>
        <v>237600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7"/>
        <v>348000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7"/>
        <v>706800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7"/>
        <v>891600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7"/>
        <v>325200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7"/>
        <v>758400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7"/>
        <v>108000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7"/>
        <v>4800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7"/>
        <v>6000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7"/>
        <v>49200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ref="D106:D108" si="8">C106+(C106*$G$3)</f>
        <v>884400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8"/>
        <v>1092000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8"/>
        <v>289200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ref="D110:D117" si="9">C110+(C110*$G$3)</f>
        <v>134400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9"/>
        <v>135600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9"/>
        <v>145200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9"/>
        <v>192000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9"/>
        <v>234000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9"/>
        <v>258000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9"/>
        <v>385200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9"/>
        <v>736800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ref="D119:D129" si="10">C119+(C119*$G$3)</f>
        <v>36000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10"/>
        <v>40800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10"/>
        <v>42000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10"/>
        <v>92400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10"/>
        <v>867600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10"/>
        <v>890400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10"/>
        <v>933600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10"/>
        <v>1053600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10"/>
        <v>1059600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10"/>
        <v>1095600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10"/>
        <v>1350000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ref="D131:D133" si="11">C131+(C131*$G$3)</f>
        <v>39600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11"/>
        <v>62400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11"/>
        <v>116400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ref="D135:D151" si="12">C135+(C135*$G$3)</f>
        <v>157200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12"/>
        <v>202800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12"/>
        <v>228000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12"/>
        <v>229200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12"/>
        <v>236400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12"/>
        <v>241200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12"/>
        <v>264000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12"/>
        <v>300000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12"/>
        <v>308400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12"/>
        <v>333600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12"/>
        <v>336000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12"/>
        <v>360000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12"/>
        <v>366000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12"/>
        <v>402000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12"/>
        <v>432000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12"/>
        <v>514800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12"/>
        <v>841200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ref="D153:D163" si="13">C153+(C153*$G$3)</f>
        <v>108000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13"/>
        <v>82800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13"/>
        <v>106800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13"/>
        <v>165600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13"/>
        <v>235200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13"/>
        <v>394800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13"/>
        <v>354000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13"/>
        <v>22800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13"/>
        <v>31200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13"/>
        <v>33600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13"/>
        <v>67200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ref="D165:D185" si="14">C165+(C165*$G$3)</f>
        <v>259200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14"/>
        <v>300000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14"/>
        <v>458400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14"/>
        <v>628800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14"/>
        <v>908400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14"/>
        <v>1254000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14"/>
        <v>1881600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14"/>
        <v>140400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14"/>
        <v>189600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14"/>
        <v>312000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14"/>
        <v>231600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14"/>
        <v>324000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14"/>
        <v>376800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14"/>
        <v>1072800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14"/>
        <v>1248000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14"/>
        <v>9600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14"/>
        <v>12000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14"/>
        <v>28800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14"/>
        <v>13200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14"/>
        <v>12000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14"/>
        <v>31200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ref="D187:D193" si="15">C187+(C187*$G$3)</f>
        <v>26400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15"/>
        <v>75600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15"/>
        <v>75600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15"/>
        <v>31200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15"/>
        <v>30000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15"/>
        <v>30000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15"/>
        <v>55200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ref="D195:D229" si="16">C195+(C195*$G$3)</f>
        <v>44400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16"/>
        <v>44400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16"/>
        <v>13200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6"/>
        <v>55200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6"/>
        <v>22800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6"/>
        <v>15600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6"/>
        <v>31200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6"/>
        <v>31200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6"/>
        <v>24000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6"/>
        <v>58800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6"/>
        <v>39600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6"/>
        <v>81600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6"/>
        <v>39600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6"/>
        <v>176400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6"/>
        <v>181200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6"/>
        <v>236400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6"/>
        <v>372000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6"/>
        <v>325200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6"/>
        <v>549600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6"/>
        <v>494400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6"/>
        <v>968400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6"/>
        <v>4800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16"/>
        <v>97200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6"/>
        <v>150000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6"/>
        <v>117600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6"/>
        <v>168000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6"/>
        <v>6000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6"/>
        <v>7200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6"/>
        <v>10800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6"/>
        <v>9600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6"/>
        <v>13200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6"/>
        <v>25200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6"/>
        <v>16800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6"/>
        <v>27600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6"/>
        <v>61200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ref="D231:D280" si="17">C231+(C231*$G$3)</f>
        <v>237600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7"/>
        <v>200400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7"/>
        <v>114000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7"/>
        <v>169200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7"/>
        <v>421200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7"/>
        <v>496800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7"/>
        <v>73200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7"/>
        <v>1071600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7"/>
        <v>1182000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7"/>
        <v>355200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7"/>
        <v>822000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7"/>
        <v>1365600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7"/>
        <v>1600800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7"/>
        <v>36000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7"/>
        <v>36000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7"/>
        <v>487200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7"/>
        <v>236400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7"/>
        <v>774000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17"/>
        <v>774000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7"/>
        <v>310800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7"/>
        <v>775200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7"/>
        <v>310800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7"/>
        <v>774000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7"/>
        <v>1054800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7"/>
        <v>310800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7"/>
        <v>328800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7"/>
        <v>1170000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7"/>
        <v>576000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7"/>
        <v>1424400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7"/>
        <v>998400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17"/>
        <v>272400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7"/>
        <v>117600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7"/>
        <v>1428000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7"/>
        <v>360000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7"/>
        <v>2888400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7"/>
        <v>1225200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7"/>
        <v>775200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7"/>
        <v>310800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7"/>
        <v>231600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7"/>
        <v>115200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7"/>
        <v>712800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7"/>
        <v>338400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7"/>
        <v>2176800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7"/>
        <v>231600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7"/>
        <v>784800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7"/>
        <v>874800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7"/>
        <v>758400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7"/>
        <v>288000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7"/>
        <v>1146000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7"/>
        <v>1351200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ref="D282:D315" si="18">C282+(C282*$G$3)</f>
        <v>356400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8"/>
        <v>775200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8"/>
        <v>856800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8"/>
        <v>968400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8"/>
        <v>709200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8"/>
        <v>1101600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8"/>
        <v>1518000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8"/>
        <v>307200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8"/>
        <v>445200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8"/>
        <v>548400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8"/>
        <v>770400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8"/>
        <v>1885200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8"/>
        <v>907200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8"/>
        <v>1885200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8"/>
        <v>3259200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8"/>
        <v>768000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8"/>
        <v>306000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8"/>
        <v>495600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8"/>
        <v>433200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8"/>
        <v>652800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8"/>
        <v>813600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8"/>
        <v>1264800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8"/>
        <v>578400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8"/>
        <v>866400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8"/>
        <v>322800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8"/>
        <v>445200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8"/>
        <v>554400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8"/>
        <v>649200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8"/>
        <v>777600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8"/>
        <v>772800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8"/>
        <v>1082400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8"/>
        <v>866400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8"/>
        <v>1748400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8"/>
        <v>2143200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ref="D317:D326" si="19">C317+(C317*$G$3)</f>
        <v>102000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9"/>
        <v>100800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9"/>
        <v>138000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9"/>
        <v>182400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9"/>
        <v>98400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9"/>
        <v>100800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9"/>
        <v>138000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9"/>
        <v>183600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9"/>
        <v>96000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9"/>
        <v>122400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ref="D328:D339" si="20">C328+(C328*$G$3)</f>
        <v>237600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20"/>
        <v>279600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20"/>
        <v>334800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20"/>
        <v>357600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20"/>
        <v>573600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20"/>
        <v>751200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20"/>
        <v>908400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20"/>
        <v>1353600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20"/>
        <v>1832400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20"/>
        <v>4960800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20"/>
        <v>8220000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20"/>
        <v>14054400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7" sqref="G17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CONCATENATE(A2,"-",E2)</f>
        <v>a23-1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CONCATENATE(A3,"-",E3)</f>
        <v>b31-2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c45-3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u87-23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a09-5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l98-6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v34-7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6" sqref="D5:D6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5.8554687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20">
        <v>40</v>
      </c>
      <c r="D4" s="1" t="str">
        <f>VLOOKUP(Table_1[[#This Row],[Punteggio]],$F$3:$G$6,2,)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20">
        <v>60</v>
      </c>
      <c r="D5" s="1" t="str">
        <f>VLOOKUP(Table_1[[#This Row],[Punteggio]],$F$3:$G$6,2,)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20">
        <v>60</v>
      </c>
      <c r="D6" s="1" t="str">
        <f>VLOOKUP(Table_1[[#This Row],[Punteggio]],$F$3:$G$6,2,)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6" priority="1" operator="containsText" text="Buono">
      <formula>NOT(ISERROR(SEARCH("Buono",D4)))</formula>
    </cfRule>
    <cfRule type="containsText" dxfId="5" priority="2" operator="containsText" text="Discreto">
      <formula>NOT(ISERROR(SEARCH("Discreto",D4)))</formula>
    </cfRule>
    <cfRule type="cellIs" dxfId="4" priority="3" operator="equal">
      <formula>"Sufficiente"</formula>
    </cfRule>
    <cfRule type="cellIs" dxfId="3" priority="4" operator="equal">
      <formula>"Buono"</formula>
    </cfRule>
    <cfRule type="cellIs" dxfId="2" priority="5" operator="equal">
      <formula>"Discreto"</formula>
    </cfRule>
    <cfRule type="cellIs" dxfId="1" priority="6" operator="equal">
      <formula>"Sufficiente"</formula>
    </cfRule>
    <cfRule type="cellIs" dxfId="0" priority="7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VLOOKUP(G4,C4:D15,2,FALSE)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31" sqref="H31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COUNTIF(C:C,H4)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COUNTIF(C:C,H5)</f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COUNTIF(C:C,H6)</f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54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54">
        <f t="shared" ref="I9:I14" si="0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54">
        <f t="shared" si="0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54">
        <f t="shared" si="0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54">
        <f t="shared" si="0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54">
        <f t="shared" si="0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54">
        <f t="shared" si="0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  <c r="H16" s="55" t="s">
        <v>656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abSelected="1" workbookViewId="0">
      <selection activeCell="J11" sqref="J11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2" t="s">
        <v>621</v>
      </c>
      <c r="C1" s="63"/>
      <c r="D1" s="63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 ca="1">SUMIF(C4:$E$26,$G$5,$E$4:$E$26)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ca="1">SUMIF(C5:$E$26,$G$5,$E$4:$E$26)</f>
        <v>910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ca="1">SUMIF(C6:$E$26,$G$5,$E$4:$E$26)</f>
        <v>69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ca="1">SUMIF(C7:$E$26,$G$5,$E$4:$E$26)</f>
        <v>625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ca="1">SUMIF(C8:$E$26,$G$5,$E$4:$E$26)</f>
        <v>775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ca="1">SUMIF(C9:$E$26,$G$5,$E$4:$E$26)</f>
        <v>335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M22" sqref="M22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3.14062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3" t="s">
        <v>650</v>
      </c>
    </row>
    <row r="2" spans="1:9" ht="12.75" customHeight="1" x14ac:dyDescent="0.25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56">
        <f ca="1">TODAY()</f>
        <v>45440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7818</v>
      </c>
      <c r="I7">
        <f ca="1">NETWORKDAYS(A7,$F$4)</f>
        <v>5585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8179</v>
      </c>
      <c r="I8">
        <f t="shared" ref="I8:I29" ca="1" si="4">NETWORKDAYS(A8,$F$4)</f>
        <v>5842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6722</v>
      </c>
      <c r="I9">
        <f t="shared" ca="1" si="4"/>
        <v>4802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7806</v>
      </c>
      <c r="I10">
        <f t="shared" ca="1" si="4"/>
        <v>5577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7805</v>
      </c>
      <c r="I11">
        <f t="shared" ca="1" si="4"/>
        <v>5576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7798</v>
      </c>
      <c r="I12">
        <f t="shared" ca="1" si="4"/>
        <v>5571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7790</v>
      </c>
      <c r="I13">
        <f t="shared" ca="1" si="4"/>
        <v>5565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7787</v>
      </c>
      <c r="I14">
        <f t="shared" ca="1" si="4"/>
        <v>5562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7783</v>
      </c>
      <c r="I15">
        <f t="shared" ca="1" si="4"/>
        <v>5560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7782</v>
      </c>
      <c r="I16">
        <f t="shared" ca="1" si="4"/>
        <v>5559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7777</v>
      </c>
      <c r="I17">
        <f t="shared" ca="1" si="4"/>
        <v>5556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7774</v>
      </c>
      <c r="I18">
        <f t="shared" ca="1" si="4"/>
        <v>5553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7038</v>
      </c>
      <c r="I19">
        <f t="shared" ca="1" si="4"/>
        <v>5027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7767</v>
      </c>
      <c r="I20">
        <f t="shared" ca="1" si="4"/>
        <v>5548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7765</v>
      </c>
      <c r="I21">
        <f t="shared" ca="1" si="4"/>
        <v>5547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7762</v>
      </c>
      <c r="I22">
        <f t="shared" ca="1" si="4"/>
        <v>5545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7392</v>
      </c>
      <c r="I23">
        <f t="shared" ca="1" si="4"/>
        <v>5281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7755</v>
      </c>
      <c r="I24">
        <f t="shared" ca="1" si="4"/>
        <v>5540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7750</v>
      </c>
      <c r="I25">
        <f t="shared" ca="1" si="4"/>
        <v>5537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7745</v>
      </c>
      <c r="I26">
        <f t="shared" ca="1" si="4"/>
        <v>5532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7375</v>
      </c>
      <c r="I27">
        <f t="shared" ca="1" si="4"/>
        <v>5268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5912</v>
      </c>
      <c r="I28">
        <f t="shared" ca="1" si="4"/>
        <v>4223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7735</v>
      </c>
      <c r="I29">
        <f t="shared" ca="1" si="4"/>
        <v>5526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Francesco Langellotti</cp:lastModifiedBy>
  <dcterms:created xsi:type="dcterms:W3CDTF">2005-04-12T12:35:30Z</dcterms:created>
  <dcterms:modified xsi:type="dcterms:W3CDTF">2024-05-28T17:41:08Z</dcterms:modified>
</cp:coreProperties>
</file>